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E14A20E6-2AD1-4BA2-933F-2B293AD4AE17}" xr6:coauthVersionLast="36" xr6:coauthVersionMax="36" xr10:uidLastSave="{00000000-0000-0000-0000-000000000000}"/>
  <bookViews>
    <workbookView xWindow="23055" yWindow="-4635" windowWidth="38970" windowHeight="24585" tabRatio="772" activeTab="3" xr2:uid="{00000000-000D-0000-FFFF-FFFF00000000}"/>
  </bookViews>
  <sheets>
    <sheet name="표지" sheetId="38" r:id="rId1"/>
    <sheet name="승인.제개정이력" sheetId="39" r:id="rId2"/>
    <sheet name="업무지원시스템(화면)" sheetId="41" r:id="rId3"/>
    <sheet name="업무지원시스템(화면, 팝업)" sheetId="55" r:id="rId4"/>
    <sheet name="업무지원시스템(팝업)" sheetId="45" r:id="rId5"/>
    <sheet name="화면목록(유니크)" sheetId="51" r:id="rId6"/>
  </sheets>
  <definedNames>
    <definedName name="_xlnm._FilterDatabase" localSheetId="4" hidden="1">'업무지원시스템(팝업)'!$A$3:$D$36</definedName>
    <definedName name="_xlnm._FilterDatabase" localSheetId="2" hidden="1">'업무지원시스템(화면)'!$A$3:$Z$281</definedName>
    <definedName name="_xlnm._FilterDatabase" localSheetId="3" hidden="1">'업무지원시스템(화면, 팝업)'!$A$3:$AB$447</definedName>
    <definedName name="_xlnm.Print_Area" localSheetId="0">표지!$A$1:$L$24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55" l="1"/>
  <c r="O404" i="55"/>
  <c r="O403" i="55"/>
  <c r="O411" i="55"/>
  <c r="O410" i="55"/>
  <c r="O340" i="55"/>
  <c r="O341" i="55"/>
  <c r="J341" i="55"/>
  <c r="K341" i="55"/>
  <c r="J342" i="55"/>
  <c r="K342" i="55"/>
  <c r="J340" i="55"/>
  <c r="K340" i="55"/>
  <c r="O339" i="55"/>
  <c r="K339" i="55"/>
  <c r="J339" i="55"/>
  <c r="J297" i="55"/>
  <c r="K297" i="55"/>
  <c r="O297" i="55"/>
  <c r="J298" i="55"/>
  <c r="K298" i="55"/>
  <c r="O298" i="55"/>
  <c r="J299" i="55"/>
  <c r="K299" i="55"/>
  <c r="O299" i="55"/>
  <c r="J300" i="55"/>
  <c r="K300" i="55"/>
  <c r="O300" i="55"/>
  <c r="J301" i="55"/>
  <c r="K301" i="55"/>
  <c r="O301" i="55"/>
  <c r="J302" i="55"/>
  <c r="K302" i="55"/>
  <c r="O302" i="55"/>
  <c r="O369" i="55"/>
  <c r="K369" i="55"/>
  <c r="J369" i="55"/>
  <c r="J338" i="55"/>
  <c r="K338" i="55"/>
  <c r="O338" i="55"/>
  <c r="O4" i="55"/>
  <c r="O428" i="55"/>
  <c r="O422" i="55"/>
  <c r="O421" i="55"/>
  <c r="O415" i="55"/>
  <c r="O378" i="55"/>
  <c r="O376" i="55"/>
  <c r="O375" i="55"/>
  <c r="O367" i="55"/>
  <c r="O366" i="55"/>
  <c r="O365" i="55"/>
  <c r="O361" i="55"/>
  <c r="O360" i="55"/>
  <c r="O359" i="55"/>
  <c r="O357" i="55"/>
  <c r="O356" i="55"/>
  <c r="O355" i="55"/>
  <c r="O351" i="55"/>
  <c r="O350" i="55"/>
  <c r="O349" i="55"/>
  <c r="O348" i="55"/>
  <c r="O346" i="55"/>
  <c r="O345" i="55"/>
  <c r="O344" i="55"/>
  <c r="O336" i="55"/>
  <c r="O335" i="55"/>
  <c r="O327" i="55"/>
  <c r="O326" i="55"/>
  <c r="O324" i="55"/>
  <c r="O323" i="55"/>
  <c r="O321" i="55"/>
  <c r="O320" i="55"/>
  <c r="O319" i="55"/>
  <c r="O318" i="55"/>
  <c r="O317" i="55"/>
  <c r="O316" i="55"/>
  <c r="O315" i="55"/>
  <c r="O314" i="55"/>
  <c r="O313" i="55"/>
  <c r="O311" i="55"/>
  <c r="O310" i="55"/>
  <c r="O309" i="55"/>
  <c r="O307" i="55"/>
  <c r="O306" i="55"/>
  <c r="O305" i="55"/>
  <c r="O283" i="55"/>
  <c r="O282" i="55"/>
  <c r="O281" i="55"/>
  <c r="O278" i="55"/>
  <c r="O277" i="55"/>
  <c r="O275" i="55"/>
  <c r="O274" i="55"/>
  <c r="O272" i="55"/>
  <c r="O271" i="55"/>
  <c r="O269" i="55"/>
  <c r="O268" i="55"/>
  <c r="O266" i="55"/>
  <c r="O264" i="55"/>
  <c r="O263" i="55"/>
  <c r="O262" i="55"/>
  <c r="O258" i="55"/>
  <c r="O257" i="55"/>
  <c r="O250" i="55"/>
  <c r="O249" i="55"/>
  <c r="O248" i="55"/>
  <c r="O245" i="55"/>
  <c r="O243" i="55"/>
  <c r="O242" i="55"/>
  <c r="O239" i="55"/>
  <c r="O238" i="55"/>
  <c r="O237" i="55"/>
  <c r="O236" i="55"/>
  <c r="O235" i="55"/>
  <c r="O232" i="55"/>
  <c r="O229" i="55"/>
  <c r="O226" i="55"/>
  <c r="O225" i="55"/>
  <c r="O224" i="55"/>
  <c r="O222" i="55"/>
  <c r="O221" i="55"/>
  <c r="O218" i="55"/>
  <c r="O217" i="55"/>
  <c r="O214" i="55"/>
  <c r="O212" i="55"/>
  <c r="O211" i="55"/>
  <c r="O206" i="55"/>
  <c r="O204" i="55"/>
  <c r="O203" i="55"/>
  <c r="O202" i="55"/>
  <c r="O198" i="55"/>
  <c r="O197" i="55"/>
  <c r="O191" i="55"/>
  <c r="O186" i="55"/>
  <c r="O185" i="55"/>
  <c r="O183" i="55"/>
  <c r="O182" i="55"/>
  <c r="O181" i="55"/>
  <c r="O180" i="55"/>
  <c r="O175" i="55"/>
  <c r="O173" i="55"/>
  <c r="O172" i="55"/>
  <c r="O170" i="55"/>
  <c r="O169" i="55"/>
  <c r="O168" i="55"/>
  <c r="O166" i="55"/>
  <c r="O164" i="55"/>
  <c r="O163" i="55"/>
  <c r="O160" i="55"/>
  <c r="O158" i="55"/>
  <c r="O156" i="55"/>
  <c r="O155" i="55"/>
  <c r="O154" i="55"/>
  <c r="O151" i="55"/>
  <c r="O141" i="55"/>
  <c r="O139" i="55"/>
  <c r="O138" i="55"/>
  <c r="O137" i="55"/>
  <c r="O134" i="55"/>
  <c r="O128" i="55"/>
  <c r="O127" i="55"/>
  <c r="O121" i="55"/>
  <c r="O118" i="55"/>
  <c r="O117" i="55"/>
  <c r="O116" i="55"/>
  <c r="O106" i="55"/>
  <c r="O103" i="55"/>
  <c r="O102" i="55"/>
  <c r="O101" i="55"/>
  <c r="O99" i="55"/>
  <c r="O98" i="55"/>
  <c r="O96" i="55"/>
  <c r="O95" i="55"/>
  <c r="O93" i="55"/>
  <c r="O92" i="55"/>
  <c r="O90" i="55"/>
  <c r="O89" i="55"/>
  <c r="O85" i="55"/>
  <c r="O87" i="55"/>
  <c r="O83" i="55"/>
  <c r="O54" i="55"/>
  <c r="O53" i="55"/>
  <c r="O52" i="55"/>
  <c r="O51" i="55"/>
  <c r="O50" i="55"/>
  <c r="O49" i="55"/>
  <c r="O48" i="55"/>
  <c r="O47" i="55"/>
  <c r="O44" i="55"/>
  <c r="O43" i="55"/>
  <c r="O37" i="55"/>
  <c r="O18" i="55"/>
  <c r="O17" i="55"/>
  <c r="O13" i="55"/>
  <c r="O11" i="55"/>
  <c r="O5" i="55"/>
  <c r="O406" i="55"/>
  <c r="J404" i="55"/>
  <c r="K404" i="55"/>
  <c r="O6" i="55"/>
  <c r="O7" i="55"/>
  <c r="O8" i="55"/>
  <c r="O9" i="55"/>
  <c r="O10" i="55"/>
  <c r="O12" i="55"/>
  <c r="O14" i="55"/>
  <c r="O15" i="55"/>
  <c r="O16" i="55"/>
  <c r="O19" i="55"/>
  <c r="O20" i="55"/>
  <c r="O21" i="55"/>
  <c r="O22" i="55"/>
  <c r="O23" i="55"/>
  <c r="O24" i="55"/>
  <c r="O25" i="55"/>
  <c r="O26" i="55"/>
  <c r="O27" i="55"/>
  <c r="O28" i="55"/>
  <c r="O29" i="55"/>
  <c r="O30" i="55"/>
  <c r="O31" i="55"/>
  <c r="O32" i="55"/>
  <c r="O33" i="55"/>
  <c r="O34" i="55"/>
  <c r="O35" i="55"/>
  <c r="O36" i="55"/>
  <c r="O38" i="55"/>
  <c r="O39" i="55"/>
  <c r="O40" i="55"/>
  <c r="O41" i="55"/>
  <c r="O42" i="55"/>
  <c r="O45" i="55"/>
  <c r="O46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4" i="55"/>
  <c r="O86" i="55"/>
  <c r="O88" i="55"/>
  <c r="O91" i="55"/>
  <c r="O94" i="55"/>
  <c r="O97" i="55"/>
  <c r="O100" i="55"/>
  <c r="O104" i="55"/>
  <c r="O105" i="55"/>
  <c r="O107" i="55"/>
  <c r="O108" i="55"/>
  <c r="O109" i="55"/>
  <c r="O110" i="55"/>
  <c r="O111" i="55"/>
  <c r="O112" i="55"/>
  <c r="O113" i="55"/>
  <c r="O114" i="55"/>
  <c r="O115" i="55"/>
  <c r="O119" i="55"/>
  <c r="O120" i="55"/>
  <c r="O122" i="55"/>
  <c r="O123" i="55"/>
  <c r="O124" i="55"/>
  <c r="O125" i="55"/>
  <c r="O126" i="55"/>
  <c r="O129" i="55"/>
  <c r="O130" i="55"/>
  <c r="O131" i="55"/>
  <c r="O132" i="55"/>
  <c r="O133" i="55"/>
  <c r="O135" i="55"/>
  <c r="O136" i="55"/>
  <c r="O140" i="55"/>
  <c r="O142" i="55"/>
  <c r="O143" i="55"/>
  <c r="O144" i="55"/>
  <c r="O145" i="55"/>
  <c r="O146" i="55"/>
  <c r="O147" i="55"/>
  <c r="O148" i="55"/>
  <c r="O149" i="55"/>
  <c r="O150" i="55"/>
  <c r="O152" i="55"/>
  <c r="O153" i="55"/>
  <c r="O157" i="55"/>
  <c r="O159" i="55"/>
  <c r="O161" i="55"/>
  <c r="O162" i="55"/>
  <c r="O165" i="55"/>
  <c r="O167" i="55"/>
  <c r="O171" i="55"/>
  <c r="O174" i="55"/>
  <c r="O176" i="55"/>
  <c r="O177" i="55"/>
  <c r="O178" i="55"/>
  <c r="O179" i="55"/>
  <c r="O184" i="55"/>
  <c r="O187" i="55"/>
  <c r="O188" i="55"/>
  <c r="O189" i="55"/>
  <c r="O190" i="55"/>
  <c r="O192" i="55"/>
  <c r="O193" i="55"/>
  <c r="O194" i="55"/>
  <c r="O195" i="55"/>
  <c r="O196" i="55"/>
  <c r="O199" i="55"/>
  <c r="O200" i="55"/>
  <c r="O201" i="55"/>
  <c r="O205" i="55"/>
  <c r="O207" i="55"/>
  <c r="O209" i="55"/>
  <c r="O210" i="55"/>
  <c r="O213" i="55"/>
  <c r="O215" i="55"/>
  <c r="O216" i="55"/>
  <c r="O219" i="55"/>
  <c r="O220" i="55"/>
  <c r="O223" i="55"/>
  <c r="O227" i="55"/>
  <c r="O228" i="55"/>
  <c r="O230" i="55"/>
  <c r="O231" i="55"/>
  <c r="O233" i="55"/>
  <c r="O234" i="55"/>
  <c r="O240" i="55"/>
  <c r="O241" i="55"/>
  <c r="O244" i="55"/>
  <c r="O246" i="55"/>
  <c r="O247" i="55"/>
  <c r="O251" i="55"/>
  <c r="O252" i="55"/>
  <c r="O253" i="55"/>
  <c r="O254" i="55"/>
  <c r="O255" i="55"/>
  <c r="O256" i="55"/>
  <c r="O259" i="55"/>
  <c r="O260" i="55"/>
  <c r="O261" i="55"/>
  <c r="O265" i="55"/>
  <c r="O267" i="55"/>
  <c r="O270" i="55"/>
  <c r="O273" i="55"/>
  <c r="O276" i="55"/>
  <c r="O279" i="55"/>
  <c r="O280" i="55"/>
  <c r="O284" i="55"/>
  <c r="O285" i="55"/>
  <c r="O286" i="55"/>
  <c r="O287" i="55"/>
  <c r="O288" i="55"/>
  <c r="O289" i="55"/>
  <c r="O290" i="55"/>
  <c r="O291" i="55"/>
  <c r="O292" i="55"/>
  <c r="O293" i="55"/>
  <c r="O294" i="55"/>
  <c r="O295" i="55"/>
  <c r="O296" i="55"/>
  <c r="O303" i="55"/>
  <c r="O304" i="55"/>
  <c r="O308" i="55"/>
  <c r="O312" i="55"/>
  <c r="O322" i="55"/>
  <c r="O325" i="55"/>
  <c r="O328" i="55"/>
  <c r="O329" i="55"/>
  <c r="O330" i="55"/>
  <c r="O331" i="55"/>
  <c r="O332" i="55"/>
  <c r="O333" i="55"/>
  <c r="O334" i="55"/>
  <c r="O337" i="55"/>
  <c r="O342" i="55"/>
  <c r="O343" i="55"/>
  <c r="O347" i="55"/>
  <c r="O352" i="55"/>
  <c r="O353" i="55"/>
  <c r="O354" i="55"/>
  <c r="O358" i="55"/>
  <c r="O362" i="55"/>
  <c r="O363" i="55"/>
  <c r="O364" i="55"/>
  <c r="O368" i="55"/>
  <c r="O370" i="55"/>
  <c r="O371" i="55"/>
  <c r="O372" i="55"/>
  <c r="O373" i="55"/>
  <c r="O374" i="55"/>
  <c r="O377" i="55"/>
  <c r="O379" i="55"/>
  <c r="O380" i="55"/>
  <c r="O381" i="55"/>
  <c r="O382" i="55"/>
  <c r="O383" i="55"/>
  <c r="O384" i="55"/>
  <c r="O385" i="55"/>
  <c r="O386" i="55"/>
  <c r="O387" i="55"/>
  <c r="O388" i="55"/>
  <c r="O389" i="55"/>
  <c r="O390" i="55"/>
  <c r="O391" i="55"/>
  <c r="O392" i="55"/>
  <c r="O393" i="55"/>
  <c r="O394" i="55"/>
  <c r="O395" i="55"/>
  <c r="O396" i="55"/>
  <c r="O397" i="55"/>
  <c r="O398" i="55"/>
  <c r="O399" i="55"/>
  <c r="O400" i="55"/>
  <c r="O401" i="55"/>
  <c r="O402" i="55"/>
  <c r="O405" i="55"/>
  <c r="O407" i="55"/>
  <c r="O408" i="55"/>
  <c r="O409" i="55"/>
  <c r="O412" i="55"/>
  <c r="O413" i="55"/>
  <c r="O414" i="55"/>
  <c r="O416" i="55"/>
  <c r="O417" i="55"/>
  <c r="O418" i="55"/>
  <c r="O419" i="55"/>
  <c r="O420" i="55"/>
  <c r="O423" i="55"/>
  <c r="O424" i="55"/>
  <c r="O425" i="55"/>
  <c r="O426" i="55"/>
  <c r="O427" i="55"/>
  <c r="O429" i="55"/>
  <c r="O430" i="55"/>
  <c r="O431" i="55"/>
  <c r="O432" i="55"/>
  <c r="O433" i="55"/>
  <c r="O434" i="55"/>
  <c r="O435" i="55"/>
  <c r="O436" i="55"/>
  <c r="O437" i="55"/>
  <c r="O438" i="55"/>
  <c r="O439" i="55"/>
  <c r="O440" i="55"/>
  <c r="O441" i="55"/>
  <c r="O442" i="55"/>
  <c r="O443" i="55"/>
  <c r="O444" i="55"/>
  <c r="O445" i="55"/>
  <c r="K445" i="55"/>
  <c r="J445" i="55"/>
  <c r="K444" i="55"/>
  <c r="J444" i="55"/>
  <c r="K443" i="55"/>
  <c r="J443" i="55"/>
  <c r="K442" i="55"/>
  <c r="J442" i="55"/>
  <c r="K441" i="55"/>
  <c r="J441" i="55"/>
  <c r="K440" i="55"/>
  <c r="J440" i="55"/>
  <c r="K439" i="55"/>
  <c r="J439" i="55"/>
  <c r="K438" i="55"/>
  <c r="J438" i="55"/>
  <c r="K437" i="55"/>
  <c r="J437" i="55"/>
  <c r="K436" i="55"/>
  <c r="J436" i="55"/>
  <c r="K435" i="55"/>
  <c r="J435" i="55"/>
  <c r="K434" i="55"/>
  <c r="J434" i="55"/>
  <c r="K433" i="55"/>
  <c r="J433" i="55"/>
  <c r="K432" i="55"/>
  <c r="J432" i="55"/>
  <c r="K431" i="55"/>
  <c r="J431" i="55"/>
  <c r="K430" i="55"/>
  <c r="J430" i="55"/>
  <c r="K429" i="55"/>
  <c r="J429" i="55"/>
  <c r="K428" i="55"/>
  <c r="J428" i="55"/>
  <c r="K427" i="55"/>
  <c r="J427" i="55"/>
  <c r="K426" i="55"/>
  <c r="J426" i="55"/>
  <c r="K425" i="55"/>
  <c r="J425" i="55"/>
  <c r="K424" i="55"/>
  <c r="J424" i="55"/>
  <c r="K423" i="55"/>
  <c r="J423" i="55"/>
  <c r="K422" i="55"/>
  <c r="J422" i="55"/>
  <c r="K421" i="55"/>
  <c r="J421" i="55"/>
  <c r="K420" i="55"/>
  <c r="J420" i="55"/>
  <c r="K419" i="55"/>
  <c r="J419" i="55"/>
  <c r="K418" i="55"/>
  <c r="J418" i="55"/>
  <c r="K417" i="55"/>
  <c r="J417" i="55"/>
  <c r="K416" i="55"/>
  <c r="J416" i="55"/>
  <c r="K415" i="55"/>
  <c r="J415" i="55"/>
  <c r="K414" i="55"/>
  <c r="J414" i="55"/>
  <c r="K413" i="55"/>
  <c r="J413" i="55"/>
  <c r="K412" i="55"/>
  <c r="J412" i="55"/>
  <c r="K411" i="55"/>
  <c r="J411" i="55"/>
  <c r="K410" i="55"/>
  <c r="J410" i="55"/>
  <c r="K409" i="55"/>
  <c r="J409" i="55"/>
  <c r="K408" i="55"/>
  <c r="J408" i="55"/>
  <c r="K407" i="55"/>
  <c r="J407" i="55"/>
  <c r="K406" i="55"/>
  <c r="J406" i="55"/>
  <c r="K405" i="55"/>
  <c r="J405" i="55"/>
  <c r="K403" i="55"/>
  <c r="J403" i="55"/>
  <c r="K402" i="55"/>
  <c r="J402" i="55"/>
  <c r="K401" i="55"/>
  <c r="J401" i="55"/>
  <c r="K400" i="55"/>
  <c r="J400" i="55"/>
  <c r="K399" i="55"/>
  <c r="J399" i="55"/>
  <c r="K398" i="55"/>
  <c r="J398" i="55"/>
  <c r="K397" i="55"/>
  <c r="J397" i="55"/>
  <c r="K396" i="55"/>
  <c r="J396" i="55"/>
  <c r="K395" i="55"/>
  <c r="J395" i="55"/>
  <c r="K394" i="55"/>
  <c r="J394" i="55"/>
  <c r="K393" i="55"/>
  <c r="J393" i="55"/>
  <c r="K392" i="55"/>
  <c r="J392" i="55"/>
  <c r="K391" i="55"/>
  <c r="J391" i="55"/>
  <c r="K390" i="55"/>
  <c r="J390" i="55"/>
  <c r="K389" i="55"/>
  <c r="J389" i="55"/>
  <c r="K388" i="55"/>
  <c r="J388" i="55"/>
  <c r="K387" i="55"/>
  <c r="J387" i="55"/>
  <c r="K386" i="55"/>
  <c r="J386" i="55"/>
  <c r="K385" i="55"/>
  <c r="J385" i="55"/>
  <c r="K384" i="55"/>
  <c r="J384" i="55"/>
  <c r="K383" i="55"/>
  <c r="J383" i="55"/>
  <c r="K382" i="55"/>
  <c r="J382" i="55"/>
  <c r="K381" i="55"/>
  <c r="J381" i="55"/>
  <c r="K380" i="55"/>
  <c r="J380" i="55"/>
  <c r="K379" i="55"/>
  <c r="J379" i="55"/>
  <c r="K378" i="55"/>
  <c r="J378" i="55"/>
  <c r="K377" i="55"/>
  <c r="J377" i="55"/>
  <c r="K376" i="55"/>
  <c r="J376" i="55"/>
  <c r="K375" i="55"/>
  <c r="J375" i="55"/>
  <c r="K374" i="55"/>
  <c r="J374" i="55"/>
  <c r="K373" i="55"/>
  <c r="J373" i="55"/>
  <c r="K372" i="55"/>
  <c r="J372" i="55"/>
  <c r="K371" i="55"/>
  <c r="J371" i="55"/>
  <c r="K370" i="55"/>
  <c r="J370" i="55"/>
  <c r="K368" i="55"/>
  <c r="J368" i="55"/>
  <c r="K367" i="55"/>
  <c r="J367" i="55"/>
  <c r="K366" i="55"/>
  <c r="J366" i="55"/>
  <c r="K365" i="55"/>
  <c r="J365" i="55"/>
  <c r="K364" i="55"/>
  <c r="J364" i="55"/>
  <c r="K363" i="55"/>
  <c r="J363" i="55"/>
  <c r="K362" i="55"/>
  <c r="J362" i="55"/>
  <c r="K361" i="55"/>
  <c r="J361" i="55"/>
  <c r="K360" i="55"/>
  <c r="J360" i="55"/>
  <c r="K359" i="55"/>
  <c r="J359" i="55"/>
  <c r="K358" i="55"/>
  <c r="J358" i="55"/>
  <c r="K357" i="55"/>
  <c r="J357" i="55"/>
  <c r="K356" i="55"/>
  <c r="J356" i="55"/>
  <c r="K355" i="55"/>
  <c r="J355" i="55"/>
  <c r="K354" i="55"/>
  <c r="J354" i="55"/>
  <c r="K353" i="55"/>
  <c r="J353" i="55"/>
  <c r="K352" i="55"/>
  <c r="J352" i="55"/>
  <c r="K351" i="55"/>
  <c r="J351" i="55"/>
  <c r="K350" i="55"/>
  <c r="J350" i="55"/>
  <c r="K349" i="55"/>
  <c r="J349" i="55"/>
  <c r="K348" i="55"/>
  <c r="J348" i="55"/>
  <c r="K347" i="55"/>
  <c r="J347" i="55"/>
  <c r="K346" i="55"/>
  <c r="J346" i="55"/>
  <c r="K345" i="55"/>
  <c r="J345" i="55"/>
  <c r="K344" i="55"/>
  <c r="J344" i="55"/>
  <c r="K343" i="55"/>
  <c r="J343" i="55"/>
  <c r="K337" i="55"/>
  <c r="J337" i="55"/>
  <c r="K336" i="55"/>
  <c r="J336" i="55"/>
  <c r="K335" i="55"/>
  <c r="J335" i="55"/>
  <c r="K334" i="55"/>
  <c r="J334" i="55"/>
  <c r="K333" i="55"/>
  <c r="J333" i="55"/>
  <c r="K332" i="55"/>
  <c r="J332" i="55"/>
  <c r="K331" i="55"/>
  <c r="J331" i="55"/>
  <c r="K330" i="55"/>
  <c r="J330" i="55"/>
  <c r="K329" i="55"/>
  <c r="J329" i="55"/>
  <c r="K328" i="55"/>
  <c r="J328" i="55"/>
  <c r="K327" i="55"/>
  <c r="J327" i="55"/>
  <c r="K326" i="55"/>
  <c r="J326" i="55"/>
  <c r="K325" i="55"/>
  <c r="J325" i="55"/>
  <c r="K324" i="55"/>
  <c r="J324" i="55"/>
  <c r="K323" i="55"/>
  <c r="J323" i="55"/>
  <c r="K322" i="55"/>
  <c r="J322" i="55"/>
  <c r="K321" i="55"/>
  <c r="J321" i="55"/>
  <c r="K320" i="55"/>
  <c r="J320" i="55"/>
  <c r="K319" i="55"/>
  <c r="J319" i="55"/>
  <c r="K318" i="55"/>
  <c r="J318" i="55"/>
  <c r="K317" i="55"/>
  <c r="J317" i="55"/>
  <c r="K316" i="55"/>
  <c r="J316" i="55"/>
  <c r="K315" i="55"/>
  <c r="J315" i="55"/>
  <c r="K314" i="55"/>
  <c r="J314" i="55"/>
  <c r="K313" i="55"/>
  <c r="J313" i="55"/>
  <c r="K312" i="55"/>
  <c r="J312" i="55"/>
  <c r="K311" i="55"/>
  <c r="J311" i="55"/>
  <c r="K310" i="55"/>
  <c r="J310" i="55"/>
  <c r="K309" i="55"/>
  <c r="J309" i="55"/>
  <c r="K308" i="55"/>
  <c r="J308" i="55"/>
  <c r="K307" i="55"/>
  <c r="J307" i="55"/>
  <c r="K306" i="55"/>
  <c r="J306" i="55"/>
  <c r="K305" i="55"/>
  <c r="J305" i="55"/>
  <c r="K304" i="55"/>
  <c r="J304" i="55"/>
  <c r="K303" i="55"/>
  <c r="J303" i="55"/>
  <c r="K296" i="55"/>
  <c r="J296" i="55"/>
  <c r="K295" i="55"/>
  <c r="J295" i="55"/>
  <c r="K294" i="55"/>
  <c r="J294" i="55"/>
  <c r="K293" i="55"/>
  <c r="J293" i="55"/>
  <c r="K292" i="55"/>
  <c r="J292" i="55"/>
  <c r="K291" i="55"/>
  <c r="J291" i="55"/>
  <c r="K290" i="55"/>
  <c r="J290" i="55"/>
  <c r="K289" i="55"/>
  <c r="J289" i="55"/>
  <c r="K288" i="55"/>
  <c r="J288" i="55"/>
  <c r="K287" i="55"/>
  <c r="J287" i="55"/>
  <c r="K286" i="55"/>
  <c r="J286" i="55"/>
  <c r="K285" i="55"/>
  <c r="J285" i="55"/>
  <c r="K284" i="55"/>
  <c r="J284" i="55"/>
  <c r="K283" i="55"/>
  <c r="J283" i="55"/>
  <c r="K282" i="55"/>
  <c r="J282" i="55"/>
  <c r="K281" i="55"/>
  <c r="J281" i="55"/>
  <c r="K280" i="55"/>
  <c r="J280" i="55"/>
  <c r="K279" i="55"/>
  <c r="J279" i="55"/>
  <c r="K278" i="55"/>
  <c r="J278" i="55"/>
  <c r="K277" i="55"/>
  <c r="J277" i="55"/>
  <c r="K276" i="55"/>
  <c r="J276" i="55"/>
  <c r="K275" i="55"/>
  <c r="J275" i="55"/>
  <c r="K274" i="55"/>
  <c r="J274" i="55"/>
  <c r="K273" i="55"/>
  <c r="J273" i="55"/>
  <c r="K272" i="55"/>
  <c r="J272" i="55"/>
  <c r="K271" i="55"/>
  <c r="J271" i="55"/>
  <c r="K270" i="55"/>
  <c r="J270" i="55"/>
  <c r="K269" i="55"/>
  <c r="J269" i="55"/>
  <c r="K268" i="55"/>
  <c r="J268" i="55"/>
  <c r="K267" i="55"/>
  <c r="J267" i="55"/>
  <c r="K266" i="55"/>
  <c r="J266" i="55"/>
  <c r="K265" i="55"/>
  <c r="J265" i="55"/>
  <c r="K264" i="55"/>
  <c r="J264" i="55"/>
  <c r="K263" i="55"/>
  <c r="J263" i="55"/>
  <c r="K262" i="55"/>
  <c r="J262" i="55"/>
  <c r="K261" i="55"/>
  <c r="J261" i="55"/>
  <c r="K260" i="55"/>
  <c r="J260" i="55"/>
  <c r="K259" i="55"/>
  <c r="J259" i="55"/>
  <c r="K258" i="55"/>
  <c r="J258" i="55"/>
  <c r="K257" i="55"/>
  <c r="J257" i="55"/>
  <c r="K256" i="55"/>
  <c r="J256" i="55"/>
  <c r="K255" i="55"/>
  <c r="J255" i="55"/>
  <c r="K254" i="55"/>
  <c r="J254" i="55"/>
  <c r="K253" i="55"/>
  <c r="J253" i="55"/>
  <c r="K252" i="55"/>
  <c r="J252" i="55"/>
  <c r="K251" i="55"/>
  <c r="J251" i="55"/>
  <c r="K250" i="55"/>
  <c r="J250" i="55"/>
  <c r="K249" i="55"/>
  <c r="J249" i="55"/>
  <c r="K248" i="55"/>
  <c r="J248" i="55"/>
  <c r="K247" i="55"/>
  <c r="J247" i="55"/>
  <c r="K246" i="55"/>
  <c r="J246" i="55"/>
  <c r="K245" i="55"/>
  <c r="J245" i="55"/>
  <c r="K244" i="55"/>
  <c r="J244" i="55"/>
  <c r="K243" i="55"/>
  <c r="J243" i="55"/>
  <c r="K242" i="55"/>
  <c r="J242" i="55"/>
  <c r="K241" i="55"/>
  <c r="J241" i="55"/>
  <c r="K240" i="55"/>
  <c r="J240" i="55"/>
  <c r="K239" i="55"/>
  <c r="J239" i="55"/>
  <c r="K238" i="55"/>
  <c r="J238" i="55"/>
  <c r="K237" i="55"/>
  <c r="J237" i="55"/>
  <c r="K236" i="55"/>
  <c r="J236" i="55"/>
  <c r="K235" i="55"/>
  <c r="J235" i="55"/>
  <c r="K234" i="55"/>
  <c r="J234" i="55"/>
  <c r="K233" i="55"/>
  <c r="J233" i="55"/>
  <c r="K232" i="55"/>
  <c r="J232" i="55"/>
  <c r="K231" i="55"/>
  <c r="J231" i="55"/>
  <c r="K230" i="55"/>
  <c r="J230" i="55"/>
  <c r="K229" i="55"/>
  <c r="J229" i="55"/>
  <c r="K228" i="55"/>
  <c r="J228" i="55"/>
  <c r="K227" i="55"/>
  <c r="J227" i="55"/>
  <c r="K226" i="55"/>
  <c r="J226" i="55"/>
  <c r="K225" i="55"/>
  <c r="J225" i="55"/>
  <c r="K224" i="55"/>
  <c r="J224" i="55"/>
  <c r="K223" i="55"/>
  <c r="J223" i="55"/>
  <c r="K222" i="55"/>
  <c r="J222" i="55"/>
  <c r="K221" i="55"/>
  <c r="J221" i="55"/>
  <c r="K220" i="55"/>
  <c r="J220" i="55"/>
  <c r="K219" i="55"/>
  <c r="J219" i="55"/>
  <c r="K218" i="55"/>
  <c r="J218" i="55"/>
  <c r="K217" i="55"/>
  <c r="J217" i="55"/>
  <c r="K216" i="55"/>
  <c r="J216" i="55"/>
  <c r="K215" i="55"/>
  <c r="J215" i="55"/>
  <c r="K214" i="55"/>
  <c r="J214" i="55"/>
  <c r="K213" i="55"/>
  <c r="J213" i="55"/>
  <c r="K212" i="55"/>
  <c r="J212" i="55"/>
  <c r="K211" i="55"/>
  <c r="J211" i="55"/>
  <c r="K210" i="55"/>
  <c r="J210" i="55"/>
  <c r="K209" i="55"/>
  <c r="J209" i="55"/>
  <c r="K208" i="55"/>
  <c r="J208" i="55"/>
  <c r="K207" i="55"/>
  <c r="J207" i="55"/>
  <c r="K206" i="55"/>
  <c r="J206" i="55"/>
  <c r="K205" i="55"/>
  <c r="J205" i="55"/>
  <c r="K204" i="55"/>
  <c r="J204" i="55"/>
  <c r="K203" i="55"/>
  <c r="J203" i="55"/>
  <c r="K202" i="55"/>
  <c r="J202" i="55"/>
  <c r="K201" i="55"/>
  <c r="J201" i="55"/>
  <c r="K200" i="55"/>
  <c r="J200" i="55"/>
  <c r="K199" i="55"/>
  <c r="J199" i="55"/>
  <c r="K198" i="55"/>
  <c r="J198" i="55"/>
  <c r="K197" i="55"/>
  <c r="J197" i="55"/>
  <c r="K196" i="55"/>
  <c r="J196" i="55"/>
  <c r="K195" i="55"/>
  <c r="J195" i="55"/>
  <c r="K194" i="55"/>
  <c r="J194" i="55"/>
  <c r="K193" i="55"/>
  <c r="J193" i="55"/>
  <c r="K192" i="55"/>
  <c r="J192" i="55"/>
  <c r="K191" i="55"/>
  <c r="J191" i="55"/>
  <c r="K190" i="55"/>
  <c r="J190" i="55"/>
  <c r="K189" i="55"/>
  <c r="J189" i="55"/>
  <c r="K188" i="55"/>
  <c r="J188" i="55"/>
  <c r="K187" i="55"/>
  <c r="J187" i="55"/>
  <c r="K186" i="55"/>
  <c r="J186" i="55"/>
  <c r="K185" i="55"/>
  <c r="J185" i="55"/>
  <c r="K184" i="55"/>
  <c r="J184" i="55"/>
  <c r="K183" i="55"/>
  <c r="J183" i="55"/>
  <c r="K182" i="55"/>
  <c r="J182" i="55"/>
  <c r="K181" i="55"/>
  <c r="J181" i="55"/>
  <c r="K180" i="55"/>
  <c r="J180" i="55"/>
  <c r="K179" i="55"/>
  <c r="J179" i="55"/>
  <c r="K178" i="55"/>
  <c r="J178" i="55"/>
  <c r="K177" i="55"/>
  <c r="J177" i="55"/>
  <c r="K176" i="55"/>
  <c r="J176" i="55"/>
  <c r="K175" i="55"/>
  <c r="J175" i="55"/>
  <c r="K174" i="55"/>
  <c r="J174" i="55"/>
  <c r="K173" i="55"/>
  <c r="J173" i="55"/>
  <c r="K172" i="55"/>
  <c r="J172" i="55"/>
  <c r="K171" i="55"/>
  <c r="J171" i="55"/>
  <c r="K170" i="55"/>
  <c r="J170" i="55"/>
  <c r="K169" i="55"/>
  <c r="J169" i="55"/>
  <c r="K168" i="55"/>
  <c r="J168" i="55"/>
  <c r="K167" i="55"/>
  <c r="J167" i="55"/>
  <c r="K166" i="55"/>
  <c r="J166" i="55"/>
  <c r="K165" i="55"/>
  <c r="J165" i="55"/>
  <c r="K164" i="55"/>
  <c r="J164" i="55"/>
  <c r="K163" i="55"/>
  <c r="J163" i="55"/>
  <c r="K162" i="55"/>
  <c r="J162" i="55"/>
  <c r="K161" i="55"/>
  <c r="J161" i="55"/>
  <c r="K160" i="55"/>
  <c r="J160" i="55"/>
  <c r="K159" i="55"/>
  <c r="J159" i="55"/>
  <c r="K158" i="55"/>
  <c r="J158" i="55"/>
  <c r="K157" i="55"/>
  <c r="J157" i="55"/>
  <c r="K156" i="55"/>
  <c r="J156" i="55"/>
  <c r="K155" i="55"/>
  <c r="J155" i="55"/>
  <c r="K154" i="55"/>
  <c r="J154" i="55"/>
  <c r="K153" i="55"/>
  <c r="J153" i="55"/>
  <c r="K152" i="55"/>
  <c r="J152" i="55"/>
  <c r="K151" i="55"/>
  <c r="J151" i="55"/>
  <c r="K150" i="55"/>
  <c r="J150" i="55"/>
  <c r="K149" i="55"/>
  <c r="J149" i="55"/>
  <c r="K148" i="55"/>
  <c r="J148" i="55"/>
  <c r="K147" i="55"/>
  <c r="J147" i="55"/>
  <c r="K146" i="55"/>
  <c r="J146" i="55"/>
  <c r="K145" i="55"/>
  <c r="J145" i="55"/>
  <c r="K144" i="55"/>
  <c r="J144" i="55"/>
  <c r="K143" i="55"/>
  <c r="J143" i="55"/>
  <c r="K142" i="55"/>
  <c r="J142" i="55"/>
  <c r="K141" i="55"/>
  <c r="J141" i="55"/>
  <c r="K140" i="55"/>
  <c r="J140" i="55"/>
  <c r="K139" i="55"/>
  <c r="J139" i="55"/>
  <c r="K138" i="55"/>
  <c r="J138" i="55"/>
  <c r="K137" i="55"/>
  <c r="J137" i="55"/>
  <c r="K136" i="55"/>
  <c r="J136" i="55"/>
  <c r="K135" i="55"/>
  <c r="J135" i="55"/>
  <c r="K134" i="55"/>
  <c r="J134" i="55"/>
  <c r="K133" i="55"/>
  <c r="J133" i="55"/>
  <c r="K132" i="55"/>
  <c r="J132" i="55"/>
  <c r="K131" i="55"/>
  <c r="J131" i="55"/>
  <c r="K130" i="55"/>
  <c r="J130" i="55"/>
  <c r="K129" i="55"/>
  <c r="J129" i="55"/>
  <c r="K128" i="55"/>
  <c r="J128" i="55"/>
  <c r="K127" i="55"/>
  <c r="J127" i="55"/>
  <c r="K126" i="55"/>
  <c r="J126" i="55"/>
  <c r="K125" i="55"/>
  <c r="J125" i="55"/>
  <c r="K124" i="55"/>
  <c r="J124" i="55"/>
  <c r="K123" i="55"/>
  <c r="J123" i="55"/>
  <c r="K122" i="55"/>
  <c r="J122" i="55"/>
  <c r="K121" i="55"/>
  <c r="J121" i="55"/>
  <c r="K120" i="55"/>
  <c r="J120" i="55"/>
  <c r="K119" i="55"/>
  <c r="J119" i="55"/>
  <c r="K118" i="55"/>
  <c r="J118" i="55"/>
  <c r="K117" i="55"/>
  <c r="J117" i="55"/>
  <c r="K116" i="55"/>
  <c r="J116" i="55"/>
  <c r="K115" i="55"/>
  <c r="J115" i="55"/>
  <c r="K114" i="55"/>
  <c r="J114" i="55"/>
  <c r="K113" i="55"/>
  <c r="J113" i="55"/>
  <c r="K112" i="55"/>
  <c r="J112" i="55"/>
  <c r="K111" i="55"/>
  <c r="J111" i="55"/>
  <c r="K110" i="55"/>
  <c r="J110" i="55"/>
  <c r="K109" i="55"/>
  <c r="J109" i="55"/>
  <c r="K108" i="55"/>
  <c r="J108" i="55"/>
  <c r="K107" i="55"/>
  <c r="J107" i="55"/>
  <c r="K106" i="55"/>
  <c r="J106" i="55"/>
  <c r="K105" i="55"/>
  <c r="J105" i="55"/>
  <c r="K104" i="55"/>
  <c r="J104" i="55"/>
  <c r="K103" i="55"/>
  <c r="J103" i="55"/>
  <c r="K102" i="55"/>
  <c r="J102" i="55"/>
  <c r="K101" i="55"/>
  <c r="J101" i="55"/>
  <c r="K100" i="55"/>
  <c r="J100" i="55"/>
  <c r="K99" i="55"/>
  <c r="J99" i="55"/>
  <c r="K98" i="55"/>
  <c r="J98" i="55"/>
  <c r="K97" i="55"/>
  <c r="J97" i="55"/>
  <c r="K96" i="55"/>
  <c r="J96" i="55"/>
  <c r="K95" i="55"/>
  <c r="J95" i="55"/>
  <c r="K94" i="55"/>
  <c r="J94" i="55"/>
  <c r="K93" i="55"/>
  <c r="J93" i="55"/>
  <c r="K92" i="55"/>
  <c r="J92" i="55"/>
  <c r="K91" i="55"/>
  <c r="J91" i="55"/>
  <c r="K90" i="55"/>
  <c r="J90" i="55"/>
  <c r="K89" i="55"/>
  <c r="J89" i="55"/>
  <c r="K88" i="55"/>
  <c r="J88" i="55"/>
  <c r="K87" i="55"/>
  <c r="J87" i="55"/>
  <c r="K86" i="55"/>
  <c r="J86" i="55"/>
  <c r="K85" i="55"/>
  <c r="J85" i="55"/>
  <c r="K84" i="55"/>
  <c r="J84" i="55"/>
  <c r="K83" i="55"/>
  <c r="J83" i="55"/>
  <c r="K82" i="55"/>
  <c r="J82" i="55"/>
  <c r="K81" i="55"/>
  <c r="J81" i="55"/>
  <c r="K80" i="55"/>
  <c r="J80" i="55"/>
  <c r="K79" i="55"/>
  <c r="J79" i="55"/>
  <c r="K78" i="55"/>
  <c r="J78" i="55"/>
  <c r="K77" i="55"/>
  <c r="J77" i="55"/>
  <c r="K76" i="55"/>
  <c r="J76" i="55"/>
  <c r="K75" i="55"/>
  <c r="J75" i="55"/>
  <c r="K74" i="55"/>
  <c r="J74" i="55"/>
  <c r="K73" i="55"/>
  <c r="J73" i="55"/>
  <c r="K72" i="55"/>
  <c r="J72" i="55"/>
  <c r="K71" i="55"/>
  <c r="J71" i="55"/>
  <c r="K70" i="55"/>
  <c r="J70" i="55"/>
  <c r="K69" i="55"/>
  <c r="J69" i="55"/>
  <c r="K68" i="55"/>
  <c r="J68" i="55"/>
  <c r="K67" i="55"/>
  <c r="J67" i="55"/>
  <c r="K66" i="55"/>
  <c r="J66" i="55"/>
  <c r="K65" i="55"/>
  <c r="J65" i="55"/>
  <c r="K64" i="55"/>
  <c r="J64" i="55"/>
  <c r="K63" i="55"/>
  <c r="J63" i="55"/>
  <c r="K62" i="55"/>
  <c r="J62" i="55"/>
  <c r="K61" i="55"/>
  <c r="J61" i="55"/>
  <c r="K60" i="55"/>
  <c r="J60" i="55"/>
  <c r="K59" i="55"/>
  <c r="J59" i="55"/>
  <c r="K58" i="55"/>
  <c r="J58" i="55"/>
  <c r="K57" i="55"/>
  <c r="J57" i="55"/>
  <c r="K56" i="55"/>
  <c r="J56" i="55"/>
  <c r="K55" i="55"/>
  <c r="J55" i="55"/>
  <c r="K54" i="55"/>
  <c r="J54" i="55"/>
  <c r="K53" i="55"/>
  <c r="J53" i="55"/>
  <c r="K52" i="55"/>
  <c r="J52" i="55"/>
  <c r="K51" i="55"/>
  <c r="J51" i="55"/>
  <c r="K50" i="55"/>
  <c r="J50" i="55"/>
  <c r="K49" i="55"/>
  <c r="J49" i="55"/>
  <c r="K48" i="55"/>
  <c r="J48" i="55"/>
  <c r="K47" i="55"/>
  <c r="J47" i="55"/>
  <c r="K46" i="55"/>
  <c r="J46" i="55"/>
  <c r="K45" i="55"/>
  <c r="J45" i="55"/>
  <c r="K44" i="55"/>
  <c r="J44" i="55"/>
  <c r="K43" i="55"/>
  <c r="J43" i="55"/>
  <c r="K42" i="55"/>
  <c r="J42" i="55"/>
  <c r="K41" i="55"/>
  <c r="J41" i="55"/>
  <c r="K40" i="55"/>
  <c r="J40" i="55"/>
  <c r="K39" i="55"/>
  <c r="J39" i="55"/>
  <c r="K38" i="55"/>
  <c r="J38" i="55"/>
  <c r="K37" i="55"/>
  <c r="J37" i="55"/>
  <c r="K36" i="55"/>
  <c r="J36" i="55"/>
  <c r="K35" i="55"/>
  <c r="J35" i="55"/>
  <c r="K34" i="55"/>
  <c r="J34" i="55"/>
  <c r="K33" i="55"/>
  <c r="J33" i="55"/>
  <c r="K32" i="55"/>
  <c r="J32" i="55"/>
  <c r="K31" i="55"/>
  <c r="J31" i="55"/>
  <c r="K30" i="55"/>
  <c r="J30" i="55"/>
  <c r="K29" i="55"/>
  <c r="J29" i="55"/>
  <c r="K28" i="55"/>
  <c r="J28" i="55"/>
  <c r="K27" i="55"/>
  <c r="J27" i="55"/>
  <c r="K26" i="55"/>
  <c r="J26" i="55"/>
  <c r="K25" i="55"/>
  <c r="J25" i="55"/>
  <c r="K24" i="55"/>
  <c r="J24" i="55"/>
  <c r="K23" i="55"/>
  <c r="J23" i="55"/>
  <c r="K22" i="55"/>
  <c r="J22" i="55"/>
  <c r="K21" i="55"/>
  <c r="J21" i="55"/>
  <c r="K20" i="55"/>
  <c r="J20" i="55"/>
  <c r="K19" i="55"/>
  <c r="J19" i="55"/>
  <c r="K18" i="55"/>
  <c r="J18" i="55"/>
  <c r="K17" i="55"/>
  <c r="J17" i="55"/>
  <c r="K16" i="55"/>
  <c r="J16" i="55"/>
  <c r="K15" i="55"/>
  <c r="J15" i="55"/>
  <c r="K14" i="55"/>
  <c r="J14" i="55"/>
  <c r="K13" i="55"/>
  <c r="J13" i="55"/>
  <c r="K12" i="55"/>
  <c r="J12" i="55"/>
  <c r="K11" i="55"/>
  <c r="J11" i="55"/>
  <c r="K10" i="55"/>
  <c r="J10" i="55"/>
  <c r="K9" i="55"/>
  <c r="J9" i="55"/>
  <c r="K8" i="55"/>
  <c r="J8" i="55"/>
  <c r="K7" i="55"/>
  <c r="J7" i="55"/>
  <c r="K6" i="55"/>
  <c r="J6" i="55"/>
  <c r="K5" i="55"/>
  <c r="J5" i="55"/>
  <c r="K4" i="55"/>
  <c r="J4" i="55"/>
  <c r="I188" i="41"/>
  <c r="J188" i="41"/>
  <c r="M188" i="41"/>
  <c r="I185" i="41"/>
  <c r="J185" i="41"/>
  <c r="M185" i="41"/>
  <c r="I176" i="41"/>
  <c r="J176" i="41"/>
  <c r="M176" i="41"/>
  <c r="I177" i="41"/>
  <c r="J177" i="41"/>
  <c r="M177" i="41"/>
  <c r="I178" i="41"/>
  <c r="J178" i="41"/>
  <c r="M178" i="41"/>
  <c r="I179" i="41"/>
  <c r="J179" i="41"/>
  <c r="M179" i="41"/>
  <c r="I180" i="41"/>
  <c r="J180" i="41"/>
  <c r="M180" i="41"/>
  <c r="I181" i="41"/>
  <c r="J181" i="41"/>
  <c r="M181" i="41"/>
  <c r="I182" i="41"/>
  <c r="J182" i="41"/>
  <c r="M182" i="41"/>
  <c r="M279" i="41"/>
  <c r="J279" i="41"/>
  <c r="I279" i="41"/>
  <c r="M278" i="41"/>
  <c r="J278" i="41"/>
  <c r="I278" i="41"/>
  <c r="M277" i="41"/>
  <c r="J277" i="41"/>
  <c r="I277" i="41"/>
  <c r="M276" i="41"/>
  <c r="J276" i="41"/>
  <c r="I276" i="41"/>
  <c r="M275" i="41"/>
  <c r="J275" i="41"/>
  <c r="I275" i="41"/>
  <c r="M274" i="41"/>
  <c r="J274" i="41"/>
  <c r="I274" i="41"/>
  <c r="M273" i="41"/>
  <c r="J273" i="41"/>
  <c r="I273" i="41"/>
  <c r="M272" i="41"/>
  <c r="J272" i="41"/>
  <c r="I272" i="41"/>
  <c r="M271" i="41"/>
  <c r="J271" i="41"/>
  <c r="I271" i="41"/>
  <c r="M270" i="41"/>
  <c r="J270" i="41"/>
  <c r="I270" i="41"/>
  <c r="M269" i="41"/>
  <c r="J269" i="41"/>
  <c r="I269" i="41"/>
  <c r="M268" i="41"/>
  <c r="J268" i="41"/>
  <c r="I268" i="41"/>
  <c r="M267" i="41"/>
  <c r="J267" i="41"/>
  <c r="I267" i="41"/>
  <c r="M266" i="41"/>
  <c r="J266" i="41"/>
  <c r="I266" i="41"/>
  <c r="M265" i="41"/>
  <c r="J265" i="41"/>
  <c r="I265" i="41"/>
  <c r="M264" i="41"/>
  <c r="J264" i="41"/>
  <c r="I264" i="41"/>
  <c r="M263" i="41"/>
  <c r="J263" i="41"/>
  <c r="I263" i="41"/>
  <c r="M262" i="41"/>
  <c r="J262" i="41"/>
  <c r="I262" i="41"/>
  <c r="M261" i="41"/>
  <c r="J261" i="41"/>
  <c r="I261" i="41"/>
  <c r="M260" i="41"/>
  <c r="J260" i="41"/>
  <c r="I260" i="41"/>
  <c r="M259" i="41"/>
  <c r="J259" i="41"/>
  <c r="I259" i="41"/>
  <c r="M258" i="41"/>
  <c r="J258" i="41"/>
  <c r="I258" i="41"/>
  <c r="M257" i="41"/>
  <c r="J257" i="41"/>
  <c r="I257" i="41"/>
  <c r="M256" i="41"/>
  <c r="J256" i="41"/>
  <c r="I256" i="41"/>
  <c r="M255" i="41"/>
  <c r="J255" i="41"/>
  <c r="I255" i="41"/>
  <c r="M254" i="41"/>
  <c r="J254" i="41"/>
  <c r="I254" i="41"/>
  <c r="M253" i="41"/>
  <c r="J253" i="41"/>
  <c r="I253" i="41"/>
  <c r="M252" i="41"/>
  <c r="J252" i="41"/>
  <c r="I252" i="41"/>
  <c r="M251" i="41"/>
  <c r="J251" i="41"/>
  <c r="I251" i="41"/>
  <c r="M250" i="41"/>
  <c r="J250" i="41"/>
  <c r="I250" i="41"/>
  <c r="M249" i="41"/>
  <c r="J249" i="41"/>
  <c r="I249" i="41"/>
  <c r="M248" i="41"/>
  <c r="J248" i="41"/>
  <c r="I248" i="41"/>
  <c r="M247" i="41"/>
  <c r="J247" i="41"/>
  <c r="I247" i="41"/>
  <c r="M246" i="41"/>
  <c r="J246" i="41"/>
  <c r="I246" i="41"/>
  <c r="M245" i="41"/>
  <c r="J245" i="41"/>
  <c r="I245" i="41"/>
  <c r="M244" i="41"/>
  <c r="J244" i="41"/>
  <c r="I244" i="41"/>
  <c r="M243" i="41"/>
  <c r="J243" i="41"/>
  <c r="I243" i="41"/>
  <c r="M242" i="41"/>
  <c r="J242" i="41"/>
  <c r="I242" i="41"/>
  <c r="M241" i="41"/>
  <c r="J241" i="41"/>
  <c r="I241" i="41"/>
  <c r="M240" i="41"/>
  <c r="J240" i="41"/>
  <c r="I240" i="41"/>
  <c r="M239" i="41"/>
  <c r="J239" i="41"/>
  <c r="I239" i="41"/>
  <c r="M238" i="41"/>
  <c r="J238" i="41"/>
  <c r="I238" i="41"/>
  <c r="M237" i="41"/>
  <c r="J237" i="41"/>
  <c r="I237" i="41"/>
  <c r="M236" i="41"/>
  <c r="J236" i="41"/>
  <c r="I236" i="41"/>
  <c r="M235" i="41"/>
  <c r="J235" i="41"/>
  <c r="I235" i="41"/>
  <c r="M234" i="41"/>
  <c r="J234" i="41"/>
  <c r="I234" i="41"/>
  <c r="M233" i="41"/>
  <c r="J233" i="41"/>
  <c r="I233" i="41"/>
  <c r="M232" i="41"/>
  <c r="J232" i="41"/>
  <c r="I232" i="41"/>
  <c r="M231" i="41"/>
  <c r="J231" i="41"/>
  <c r="I231" i="41"/>
  <c r="M230" i="41"/>
  <c r="J230" i="41"/>
  <c r="I230" i="41"/>
  <c r="M229" i="41"/>
  <c r="J229" i="41"/>
  <c r="I229" i="41"/>
  <c r="M228" i="41"/>
  <c r="J228" i="41"/>
  <c r="I228" i="41"/>
  <c r="M227" i="41"/>
  <c r="J227" i="41"/>
  <c r="I227" i="41"/>
  <c r="M226" i="41"/>
  <c r="J226" i="41"/>
  <c r="I226" i="41"/>
  <c r="M225" i="41"/>
  <c r="J225" i="41"/>
  <c r="I225" i="41"/>
  <c r="M224" i="41"/>
  <c r="J224" i="41"/>
  <c r="I224" i="41"/>
  <c r="M223" i="41"/>
  <c r="J223" i="41"/>
  <c r="I223" i="41"/>
  <c r="M222" i="41"/>
  <c r="J222" i="41"/>
  <c r="I222" i="41"/>
  <c r="M221" i="41"/>
  <c r="J221" i="41"/>
  <c r="I221" i="41"/>
  <c r="M220" i="41"/>
  <c r="J220" i="41"/>
  <c r="I220" i="41"/>
  <c r="M219" i="41"/>
  <c r="J219" i="41"/>
  <c r="I219" i="41"/>
  <c r="M218" i="41"/>
  <c r="J218" i="41"/>
  <c r="I218" i="41"/>
  <c r="M217" i="41"/>
  <c r="J217" i="41"/>
  <c r="I217" i="41"/>
  <c r="M216" i="41"/>
  <c r="J216" i="41"/>
  <c r="I216" i="41"/>
  <c r="M215" i="41"/>
  <c r="J215" i="41"/>
  <c r="I215" i="41"/>
  <c r="M214" i="41"/>
  <c r="J214" i="41"/>
  <c r="I214" i="41"/>
  <c r="M213" i="41"/>
  <c r="J213" i="41"/>
  <c r="I213" i="41"/>
  <c r="M212" i="41"/>
  <c r="J212" i="41"/>
  <c r="I212" i="41"/>
  <c r="M211" i="41"/>
  <c r="J211" i="41"/>
  <c r="I211" i="41"/>
  <c r="M210" i="41"/>
  <c r="J210" i="41"/>
  <c r="I210" i="41"/>
  <c r="M209" i="41"/>
  <c r="J209" i="41"/>
  <c r="I209" i="41"/>
  <c r="M208" i="41"/>
  <c r="J208" i="41"/>
  <c r="I208" i="41"/>
  <c r="M207" i="41"/>
  <c r="J207" i="41"/>
  <c r="I207" i="41"/>
  <c r="M206" i="41"/>
  <c r="J206" i="41"/>
  <c r="I206" i="41"/>
  <c r="M205" i="41"/>
  <c r="J205" i="41"/>
  <c r="I205" i="41"/>
  <c r="M204" i="41"/>
  <c r="J204" i="41"/>
  <c r="I204" i="41"/>
  <c r="M203" i="41"/>
  <c r="J203" i="41"/>
  <c r="I203" i="41"/>
  <c r="M202" i="41"/>
  <c r="J202" i="41"/>
  <c r="I202" i="41"/>
  <c r="M201" i="41"/>
  <c r="J201" i="41"/>
  <c r="I201" i="41"/>
  <c r="M200" i="41"/>
  <c r="J200" i="41"/>
  <c r="I200" i="41"/>
  <c r="M199" i="41"/>
  <c r="J199" i="41"/>
  <c r="I199" i="41"/>
  <c r="M198" i="41"/>
  <c r="J198" i="41"/>
  <c r="I198" i="41"/>
  <c r="M197" i="41"/>
  <c r="J197" i="41"/>
  <c r="I197" i="41"/>
  <c r="M196" i="41"/>
  <c r="J196" i="41"/>
  <c r="I196" i="41"/>
  <c r="M195" i="41"/>
  <c r="J195" i="41"/>
  <c r="I195" i="41"/>
  <c r="M194" i="41"/>
  <c r="J194" i="41"/>
  <c r="I194" i="41"/>
  <c r="M193" i="41"/>
  <c r="J193" i="41"/>
  <c r="I193" i="41"/>
  <c r="M192" i="41"/>
  <c r="J192" i="41"/>
  <c r="I192" i="41"/>
  <c r="M191" i="41"/>
  <c r="J191" i="41"/>
  <c r="I191" i="41"/>
  <c r="M190" i="41"/>
  <c r="J190" i="41"/>
  <c r="I190" i="41"/>
  <c r="M189" i="41"/>
  <c r="J189" i="41"/>
  <c r="I189" i="41"/>
  <c r="M187" i="41"/>
  <c r="J187" i="41"/>
  <c r="I187" i="41"/>
  <c r="M186" i="41"/>
  <c r="J186" i="41"/>
  <c r="I186" i="41"/>
  <c r="M184" i="41"/>
  <c r="J184" i="41"/>
  <c r="I184" i="41"/>
  <c r="M183" i="41"/>
  <c r="J183" i="41"/>
  <c r="I183" i="41"/>
  <c r="M175" i="41"/>
  <c r="J175" i="41"/>
  <c r="I175" i="41"/>
  <c r="M174" i="41"/>
  <c r="J174" i="41"/>
  <c r="I174" i="41"/>
  <c r="M173" i="41"/>
  <c r="J173" i="41"/>
  <c r="I173" i="41"/>
  <c r="M172" i="41"/>
  <c r="J172" i="41"/>
  <c r="I172" i="41"/>
  <c r="M171" i="41"/>
  <c r="J171" i="41"/>
  <c r="I171" i="41"/>
  <c r="M170" i="41"/>
  <c r="J170" i="41"/>
  <c r="I170" i="41"/>
  <c r="M169" i="41"/>
  <c r="J169" i="41"/>
  <c r="I169" i="41"/>
  <c r="M168" i="41"/>
  <c r="J168" i="41"/>
  <c r="I168" i="41"/>
  <c r="M167" i="41"/>
  <c r="J167" i="41"/>
  <c r="I167" i="41"/>
  <c r="M166" i="41"/>
  <c r="J166" i="41"/>
  <c r="I166" i="41"/>
  <c r="M165" i="41"/>
  <c r="J165" i="41"/>
  <c r="I165" i="41"/>
  <c r="M164" i="41"/>
  <c r="J164" i="41"/>
  <c r="I164" i="41"/>
  <c r="M163" i="41"/>
  <c r="J163" i="41"/>
  <c r="I163" i="41"/>
  <c r="M162" i="41"/>
  <c r="J162" i="41"/>
  <c r="I162" i="41"/>
  <c r="M161" i="41"/>
  <c r="J161" i="41"/>
  <c r="I161" i="41"/>
  <c r="M160" i="41"/>
  <c r="J160" i="41"/>
  <c r="I160" i="41"/>
  <c r="M159" i="41"/>
  <c r="J159" i="41"/>
  <c r="I159" i="41"/>
  <c r="M158" i="41"/>
  <c r="J158" i="41"/>
  <c r="I158" i="41"/>
  <c r="M157" i="41"/>
  <c r="J157" i="41"/>
  <c r="I157" i="41"/>
  <c r="M156" i="41"/>
  <c r="J156" i="41"/>
  <c r="I156" i="41"/>
  <c r="M155" i="41"/>
  <c r="J155" i="41"/>
  <c r="I155" i="41"/>
  <c r="M154" i="41"/>
  <c r="J154" i="41"/>
  <c r="I154" i="41"/>
  <c r="M153" i="41"/>
  <c r="J153" i="41"/>
  <c r="I153" i="41"/>
  <c r="M152" i="41"/>
  <c r="J152" i="41"/>
  <c r="I152" i="41"/>
  <c r="M151" i="41"/>
  <c r="J151" i="41"/>
  <c r="I151" i="41"/>
  <c r="M150" i="41"/>
  <c r="J150" i="41"/>
  <c r="I150" i="41"/>
  <c r="M149" i="41"/>
  <c r="J149" i="41"/>
  <c r="I149" i="41"/>
  <c r="M148" i="41"/>
  <c r="J148" i="41"/>
  <c r="I148" i="41"/>
  <c r="M147" i="41"/>
  <c r="J147" i="41"/>
  <c r="I147" i="41"/>
  <c r="M146" i="41"/>
  <c r="J146" i="41"/>
  <c r="I146" i="41"/>
  <c r="M145" i="41"/>
  <c r="J145" i="41"/>
  <c r="I145" i="41"/>
  <c r="M144" i="41"/>
  <c r="J144" i="41"/>
  <c r="I144" i="41"/>
  <c r="M143" i="41"/>
  <c r="J143" i="41"/>
  <c r="I143" i="41"/>
  <c r="M142" i="41"/>
  <c r="J142" i="41"/>
  <c r="I142" i="41"/>
  <c r="M141" i="41"/>
  <c r="J141" i="41"/>
  <c r="I141" i="41"/>
  <c r="M140" i="41"/>
  <c r="J140" i="41"/>
  <c r="I140" i="41"/>
  <c r="M139" i="41"/>
  <c r="J139" i="41"/>
  <c r="I139" i="41"/>
  <c r="M138" i="41"/>
  <c r="J138" i="41"/>
  <c r="I138" i="41"/>
  <c r="M137" i="41"/>
  <c r="J137" i="41"/>
  <c r="I137" i="41"/>
  <c r="M136" i="41"/>
  <c r="J136" i="41"/>
  <c r="I136" i="41"/>
  <c r="M135" i="41"/>
  <c r="J135" i="41"/>
  <c r="I135" i="41"/>
  <c r="M134" i="41"/>
  <c r="J134" i="41"/>
  <c r="I134" i="41"/>
  <c r="M133" i="41"/>
  <c r="J133" i="41"/>
  <c r="I133" i="41"/>
  <c r="M132" i="41"/>
  <c r="J132" i="41"/>
  <c r="I132" i="41"/>
  <c r="M131" i="41"/>
  <c r="J131" i="41"/>
  <c r="I131" i="41"/>
  <c r="M130" i="41"/>
  <c r="J130" i="41"/>
  <c r="I130" i="41"/>
  <c r="M129" i="41"/>
  <c r="J129" i="41"/>
  <c r="I129" i="41"/>
  <c r="M128" i="41"/>
  <c r="J128" i="41"/>
  <c r="I128" i="41"/>
  <c r="M127" i="41"/>
  <c r="J127" i="41"/>
  <c r="I127" i="41"/>
  <c r="M126" i="41"/>
  <c r="J126" i="41"/>
  <c r="I126" i="41"/>
  <c r="M125" i="41"/>
  <c r="J125" i="41"/>
  <c r="I125" i="41"/>
  <c r="M124" i="41"/>
  <c r="J124" i="41"/>
  <c r="I124" i="41"/>
  <c r="M123" i="41"/>
  <c r="J123" i="41"/>
  <c r="I123" i="41"/>
  <c r="M122" i="41"/>
  <c r="J122" i="41"/>
  <c r="I122" i="41"/>
  <c r="M121" i="41"/>
  <c r="J121" i="41"/>
  <c r="I121" i="41"/>
  <c r="M120" i="41"/>
  <c r="J120" i="41"/>
  <c r="I120" i="41"/>
  <c r="M119" i="41"/>
  <c r="J119" i="41"/>
  <c r="I119" i="41"/>
  <c r="M118" i="41"/>
  <c r="J118" i="41"/>
  <c r="I118" i="41"/>
  <c r="M117" i="41"/>
  <c r="J117" i="41"/>
  <c r="I117" i="41"/>
  <c r="M116" i="41"/>
  <c r="J116" i="41"/>
  <c r="I116" i="41"/>
  <c r="M115" i="41"/>
  <c r="J115" i="41"/>
  <c r="I115" i="41"/>
  <c r="M114" i="41"/>
  <c r="J114" i="41"/>
  <c r="I114" i="41"/>
  <c r="M113" i="41"/>
  <c r="J113" i="41"/>
  <c r="I113" i="41"/>
  <c r="M112" i="41"/>
  <c r="J112" i="41"/>
  <c r="I112" i="41"/>
  <c r="M111" i="41"/>
  <c r="J111" i="41"/>
  <c r="I111" i="41"/>
  <c r="M110" i="41"/>
  <c r="J110" i="41"/>
  <c r="I110" i="41"/>
  <c r="M109" i="41"/>
  <c r="J109" i="41"/>
  <c r="I109" i="41"/>
  <c r="M108" i="41"/>
  <c r="J108" i="41"/>
  <c r="I108" i="41"/>
  <c r="M107" i="41"/>
  <c r="J107" i="41"/>
  <c r="I107" i="41"/>
  <c r="M106" i="41"/>
  <c r="J106" i="41"/>
  <c r="I106" i="41"/>
  <c r="M105" i="41"/>
  <c r="J105" i="41"/>
  <c r="I105" i="41"/>
  <c r="M104" i="41"/>
  <c r="J104" i="41"/>
  <c r="I104" i="41"/>
  <c r="M103" i="41"/>
  <c r="J103" i="41"/>
  <c r="I103" i="41"/>
  <c r="M102" i="41"/>
  <c r="J102" i="41"/>
  <c r="I102" i="41"/>
  <c r="M101" i="41"/>
  <c r="J101" i="41"/>
  <c r="I101" i="41"/>
  <c r="M100" i="41"/>
  <c r="J100" i="41"/>
  <c r="I100" i="41"/>
  <c r="M99" i="41"/>
  <c r="J99" i="41"/>
  <c r="I99" i="41"/>
  <c r="M98" i="41"/>
  <c r="J98" i="41"/>
  <c r="I98" i="41"/>
  <c r="M97" i="41"/>
  <c r="J97" i="41"/>
  <c r="I97" i="41"/>
  <c r="M96" i="41"/>
  <c r="J96" i="41"/>
  <c r="I96" i="41"/>
  <c r="M95" i="41"/>
  <c r="J95" i="41"/>
  <c r="I95" i="41"/>
  <c r="M94" i="41"/>
  <c r="J94" i="41"/>
  <c r="I94" i="41"/>
  <c r="M93" i="41"/>
  <c r="J93" i="41"/>
  <c r="I93" i="41"/>
  <c r="M92" i="41"/>
  <c r="J92" i="41"/>
  <c r="I92" i="41"/>
  <c r="M91" i="41"/>
  <c r="J91" i="41"/>
  <c r="I91" i="41"/>
  <c r="M90" i="41"/>
  <c r="J90" i="41"/>
  <c r="I90" i="41"/>
  <c r="M89" i="41"/>
  <c r="J89" i="41"/>
  <c r="I89" i="41"/>
  <c r="M88" i="41"/>
  <c r="J88" i="41"/>
  <c r="I88" i="41"/>
  <c r="M87" i="41"/>
  <c r="J87" i="41"/>
  <c r="I87" i="41"/>
  <c r="M86" i="41"/>
  <c r="J86" i="41"/>
  <c r="I86" i="41"/>
  <c r="M85" i="41"/>
  <c r="J85" i="41"/>
  <c r="I85" i="41"/>
  <c r="M84" i="41"/>
  <c r="J84" i="41"/>
  <c r="I84" i="41"/>
  <c r="M83" i="41"/>
  <c r="J83" i="41"/>
  <c r="I83" i="41"/>
  <c r="M82" i="41"/>
  <c r="J82" i="41"/>
  <c r="I82" i="41"/>
  <c r="M81" i="41"/>
  <c r="J81" i="41"/>
  <c r="I81" i="41"/>
  <c r="M80" i="41"/>
  <c r="J80" i="41"/>
  <c r="I80" i="41"/>
  <c r="M79" i="41"/>
  <c r="J79" i="41"/>
  <c r="I79" i="41"/>
  <c r="M78" i="41"/>
  <c r="J78" i="41"/>
  <c r="I78" i="41"/>
  <c r="M77" i="41"/>
  <c r="J77" i="41"/>
  <c r="I77" i="41"/>
  <c r="M76" i="41"/>
  <c r="J76" i="41"/>
  <c r="I76" i="41"/>
  <c r="M75" i="41"/>
  <c r="J75" i="41"/>
  <c r="I75" i="41"/>
  <c r="M74" i="41"/>
  <c r="J74" i="41"/>
  <c r="I74" i="41"/>
  <c r="M73" i="41"/>
  <c r="J73" i="41"/>
  <c r="I73" i="41"/>
  <c r="M72" i="41"/>
  <c r="J72" i="41"/>
  <c r="I72" i="41"/>
  <c r="M71" i="41"/>
  <c r="J71" i="41"/>
  <c r="I71" i="41"/>
  <c r="M70" i="41"/>
  <c r="J70" i="41"/>
  <c r="I70" i="41"/>
  <c r="M69" i="41"/>
  <c r="J69" i="41"/>
  <c r="I69" i="41"/>
  <c r="M68" i="41"/>
  <c r="J68" i="41"/>
  <c r="I68" i="41"/>
  <c r="M67" i="41"/>
  <c r="J67" i="41"/>
  <c r="I67" i="41"/>
  <c r="M66" i="41"/>
  <c r="J66" i="41"/>
  <c r="I66" i="41"/>
  <c r="M65" i="41"/>
  <c r="J65" i="41"/>
  <c r="I65" i="41"/>
  <c r="M64" i="41"/>
  <c r="J64" i="41"/>
  <c r="I64" i="41"/>
  <c r="M63" i="41"/>
  <c r="J63" i="41"/>
  <c r="I63" i="41"/>
  <c r="M62" i="41"/>
  <c r="J62" i="41"/>
  <c r="I62" i="41"/>
  <c r="M61" i="41"/>
  <c r="J61" i="41"/>
  <c r="I61" i="41"/>
  <c r="M60" i="41"/>
  <c r="J60" i="41"/>
  <c r="I60" i="41"/>
  <c r="M59" i="41"/>
  <c r="J59" i="41"/>
  <c r="I59" i="41"/>
  <c r="M58" i="41"/>
  <c r="J58" i="41"/>
  <c r="I58" i="41"/>
  <c r="M57" i="41"/>
  <c r="J57" i="41"/>
  <c r="I57" i="41"/>
  <c r="M56" i="41"/>
  <c r="J56" i="41"/>
  <c r="I56" i="41"/>
  <c r="M55" i="41"/>
  <c r="J55" i="41"/>
  <c r="I55" i="41"/>
  <c r="M54" i="41"/>
  <c r="J54" i="41"/>
  <c r="I54" i="41"/>
  <c r="M53" i="41"/>
  <c r="J53" i="41"/>
  <c r="I53" i="41"/>
  <c r="M52" i="41"/>
  <c r="J52" i="41"/>
  <c r="I52" i="41"/>
  <c r="M51" i="41"/>
  <c r="J51" i="41"/>
  <c r="I51" i="41"/>
  <c r="M50" i="41"/>
  <c r="J50" i="41"/>
  <c r="I50" i="41"/>
  <c r="M49" i="41"/>
  <c r="J49" i="41"/>
  <c r="I49" i="41"/>
  <c r="M48" i="41"/>
  <c r="J48" i="41"/>
  <c r="I48" i="41"/>
  <c r="M47" i="41"/>
  <c r="J47" i="41"/>
  <c r="I47" i="41"/>
  <c r="M46" i="41"/>
  <c r="J46" i="41"/>
  <c r="I46" i="41"/>
  <c r="M45" i="41"/>
  <c r="J45" i="41"/>
  <c r="I45" i="41"/>
  <c r="M44" i="41"/>
  <c r="J44" i="41"/>
  <c r="I44" i="41"/>
  <c r="M43" i="41"/>
  <c r="J43" i="41"/>
  <c r="I43" i="41"/>
  <c r="M42" i="41"/>
  <c r="J42" i="41"/>
  <c r="I42" i="41"/>
  <c r="M41" i="41"/>
  <c r="J41" i="41"/>
  <c r="I41" i="41"/>
  <c r="M40" i="41"/>
  <c r="J40" i="41"/>
  <c r="I40" i="41"/>
  <c r="M39" i="41"/>
  <c r="J39" i="41"/>
  <c r="I39" i="41"/>
  <c r="M38" i="41"/>
  <c r="J38" i="41"/>
  <c r="I38" i="41"/>
  <c r="M37" i="41"/>
  <c r="J37" i="41"/>
  <c r="I37" i="41"/>
  <c r="M36" i="41"/>
  <c r="J36" i="41"/>
  <c r="I36" i="41"/>
  <c r="M35" i="41"/>
  <c r="J35" i="41"/>
  <c r="I35" i="41"/>
  <c r="M34" i="41"/>
  <c r="J34" i="41"/>
  <c r="I34" i="41"/>
  <c r="M33" i="41"/>
  <c r="J33" i="41"/>
  <c r="I33" i="41"/>
  <c r="M32" i="41"/>
  <c r="J32" i="41"/>
  <c r="I32" i="41"/>
  <c r="M31" i="41"/>
  <c r="J31" i="41"/>
  <c r="I31" i="41"/>
  <c r="M30" i="41"/>
  <c r="J30" i="41"/>
  <c r="I30" i="41"/>
  <c r="M29" i="41"/>
  <c r="J29" i="41"/>
  <c r="I29" i="41"/>
  <c r="M28" i="41"/>
  <c r="J28" i="41"/>
  <c r="I28" i="41"/>
  <c r="M27" i="41"/>
  <c r="J27" i="41"/>
  <c r="I27" i="41"/>
  <c r="M26" i="41"/>
  <c r="J26" i="41"/>
  <c r="I26" i="41"/>
  <c r="M25" i="41"/>
  <c r="J25" i="41"/>
  <c r="I25" i="41"/>
  <c r="M24" i="41"/>
  <c r="J24" i="41"/>
  <c r="I24" i="41"/>
  <c r="M23" i="41"/>
  <c r="J23" i="41"/>
  <c r="I23" i="41"/>
  <c r="M22" i="41"/>
  <c r="J22" i="41"/>
  <c r="I22" i="41"/>
  <c r="M21" i="41"/>
  <c r="J21" i="41"/>
  <c r="I21" i="41"/>
  <c r="M20" i="41"/>
  <c r="J20" i="41"/>
  <c r="I20" i="41"/>
  <c r="M19" i="41"/>
  <c r="J19" i="41"/>
  <c r="I19" i="41"/>
  <c r="M18" i="41"/>
  <c r="J18" i="41"/>
  <c r="I18" i="41"/>
  <c r="M17" i="41"/>
  <c r="J17" i="41"/>
  <c r="I17" i="41"/>
  <c r="M16" i="41"/>
  <c r="J16" i="41"/>
  <c r="I16" i="41"/>
  <c r="M15" i="41"/>
  <c r="J15" i="41"/>
  <c r="I15" i="41"/>
  <c r="M14" i="41"/>
  <c r="J14" i="41"/>
  <c r="I14" i="41"/>
  <c r="M13" i="41"/>
  <c r="J13" i="41"/>
  <c r="I13" i="41"/>
  <c r="M12" i="41"/>
  <c r="J12" i="41"/>
  <c r="I12" i="41"/>
  <c r="M11" i="41"/>
  <c r="J11" i="41"/>
  <c r="I11" i="41"/>
  <c r="M10" i="41"/>
  <c r="J10" i="41"/>
  <c r="I10" i="41"/>
  <c r="M9" i="41"/>
  <c r="J9" i="41"/>
  <c r="I9" i="41"/>
  <c r="M8" i="41"/>
  <c r="J8" i="41"/>
  <c r="I8" i="41"/>
  <c r="M7" i="41"/>
  <c r="J7" i="41"/>
  <c r="I7" i="41"/>
  <c r="M6" i="41"/>
  <c r="J6" i="41"/>
  <c r="I6" i="41"/>
  <c r="M5" i="41"/>
  <c r="J5" i="41"/>
  <c r="I5" i="41"/>
  <c r="M4" i="41"/>
  <c r="J4" i="41"/>
  <c r="I4" i="41"/>
</calcChain>
</file>

<file path=xl/sharedStrings.xml><?xml version="1.0" encoding="utf-8"?>
<sst xmlns="http://schemas.openxmlformats.org/spreadsheetml/2006/main" count="9519" uniqueCount="1291">
  <si>
    <t>1차메뉴</t>
    <phoneticPr fontId="11" type="noConversion"/>
  </si>
  <si>
    <t>2차메뉴</t>
    <phoneticPr fontId="2" type="noConversion"/>
  </si>
  <si>
    <t>3차메뉴</t>
    <phoneticPr fontId="11" type="noConversion"/>
  </si>
  <si>
    <t>Version 1.0</t>
    <phoneticPr fontId="11" type="noConversion"/>
  </si>
  <si>
    <t>승          인</t>
  </si>
  <si>
    <t>구분</t>
    <phoneticPr fontId="11" type="noConversion"/>
  </si>
  <si>
    <t>소속</t>
    <phoneticPr fontId="11" type="noConversion"/>
  </si>
  <si>
    <t>직급</t>
    <phoneticPr fontId="11" type="noConversion"/>
  </si>
  <si>
    <t>성명</t>
    <phoneticPr fontId="11" type="noConversion"/>
  </si>
  <si>
    <t>일자</t>
    <phoneticPr fontId="11" type="noConversion"/>
  </si>
  <si>
    <t>작성자</t>
    <phoneticPr fontId="11" type="noConversion"/>
  </si>
  <si>
    <t>㈜케이에스에이솔루션</t>
    <phoneticPr fontId="11" type="noConversion"/>
  </si>
  <si>
    <t>검토자</t>
    <phoneticPr fontId="11" type="noConversion"/>
  </si>
  <si>
    <t>이사</t>
    <phoneticPr fontId="11" type="noConversion"/>
  </si>
  <si>
    <t>송영석</t>
    <phoneticPr fontId="11" type="noConversion"/>
  </si>
  <si>
    <t>승인자</t>
    <phoneticPr fontId="11" type="noConversion"/>
  </si>
  <si>
    <t>IBK기업은행</t>
    <phoneticPr fontId="11" type="noConversion"/>
  </si>
  <si>
    <t>제/개정 이력</t>
  </si>
  <si>
    <t>제/개정번호</t>
    <phoneticPr fontId="11" type="noConversion"/>
  </si>
  <si>
    <t>제/개정 페이지 및 수정내용</t>
  </si>
  <si>
    <t>제/개정일자</t>
    <phoneticPr fontId="11" type="noConversion"/>
  </si>
  <si>
    <t>제/개정자</t>
  </si>
  <si>
    <t>1.0</t>
    <phoneticPr fontId="11" type="noConversion"/>
  </si>
  <si>
    <t>최초 작성</t>
    <phoneticPr fontId="11" type="noConversion"/>
  </si>
  <si>
    <t>원화현수송</t>
    <phoneticPr fontId="21" type="noConversion"/>
  </si>
  <si>
    <t>원화현수송신청</t>
    <phoneticPr fontId="21" type="noConversion"/>
  </si>
  <si>
    <t>원화보유현황조회</t>
    <phoneticPr fontId="21" type="noConversion"/>
  </si>
  <si>
    <t>원화마감시간관리</t>
    <phoneticPr fontId="21" type="noConversion"/>
  </si>
  <si>
    <t>시재과부족현황관리</t>
    <phoneticPr fontId="21" type="noConversion"/>
  </si>
  <si>
    <t>자금현송명령부관리</t>
    <phoneticPr fontId="21" type="noConversion"/>
  </si>
  <si>
    <t>자금현송명령부관리(업무지원)</t>
    <phoneticPr fontId="21" type="noConversion"/>
  </si>
  <si>
    <t>지점간원화현수송</t>
    <phoneticPr fontId="21" type="noConversion"/>
  </si>
  <si>
    <t>자금현수송노선관리</t>
    <phoneticPr fontId="21" type="noConversion"/>
  </si>
  <si>
    <t>자금현수송노선출력</t>
    <phoneticPr fontId="21" type="noConversion"/>
  </si>
  <si>
    <t>원화미취결내역알람</t>
    <phoneticPr fontId="21" type="noConversion"/>
  </si>
  <si>
    <t>타행현수송신청</t>
    <phoneticPr fontId="21" type="noConversion"/>
  </si>
  <si>
    <t>외화현수송</t>
    <phoneticPr fontId="21" type="noConversion"/>
  </si>
  <si>
    <t>외화현수송신청</t>
  </si>
  <si>
    <t>외화마감시간관리</t>
  </si>
  <si>
    <t>외화통화정보</t>
    <phoneticPr fontId="21" type="noConversion"/>
  </si>
  <si>
    <t>외국통화견양집</t>
    <phoneticPr fontId="21" type="noConversion"/>
  </si>
  <si>
    <t>외화미취결내역알람</t>
  </si>
  <si>
    <t>원화정사</t>
    <phoneticPr fontId="21" type="noConversion"/>
  </si>
  <si>
    <t>신청(인도)</t>
    <phoneticPr fontId="21" type="noConversion"/>
  </si>
  <si>
    <t>인수(결과)</t>
    <phoneticPr fontId="21" type="noConversion"/>
  </si>
  <si>
    <t>수수료관리</t>
    <phoneticPr fontId="21" type="noConversion"/>
  </si>
  <si>
    <t>외화정사</t>
    <phoneticPr fontId="21" type="noConversion"/>
  </si>
  <si>
    <t>일일실적관리</t>
    <phoneticPr fontId="21" type="noConversion"/>
  </si>
  <si>
    <t>인수도관리</t>
    <phoneticPr fontId="21" type="noConversion"/>
  </si>
  <si>
    <t>일일업무현황조회</t>
    <phoneticPr fontId="21" type="noConversion"/>
  </si>
  <si>
    <t>파출수납</t>
    <phoneticPr fontId="21" type="noConversion"/>
  </si>
  <si>
    <t>계약현황</t>
    <phoneticPr fontId="21" type="noConversion"/>
  </si>
  <si>
    <t>신청</t>
    <phoneticPr fontId="21" type="noConversion"/>
  </si>
  <si>
    <t>조회</t>
    <phoneticPr fontId="21" type="noConversion"/>
  </si>
  <si>
    <t>중요용지일련번호원장수정</t>
    <phoneticPr fontId="21" type="noConversion"/>
  </si>
  <si>
    <t>인수도</t>
    <phoneticPr fontId="21" type="noConversion"/>
  </si>
  <si>
    <t>폐기</t>
    <phoneticPr fontId="21" type="noConversion"/>
  </si>
  <si>
    <t>중요용지배송대상조회</t>
    <phoneticPr fontId="21" type="noConversion"/>
  </si>
  <si>
    <t>송장출력</t>
    <phoneticPr fontId="21" type="noConversion"/>
  </si>
  <si>
    <t>영업점미인수내역조회</t>
    <phoneticPr fontId="21" type="noConversion"/>
  </si>
  <si>
    <t>본부재고관리</t>
    <phoneticPr fontId="21" type="noConversion"/>
  </si>
  <si>
    <t>일람부관리</t>
    <phoneticPr fontId="21" type="noConversion"/>
  </si>
  <si>
    <t>용도품계정대사</t>
    <phoneticPr fontId="21" type="noConversion"/>
  </si>
  <si>
    <t>대금정산</t>
    <phoneticPr fontId="21" type="noConversion"/>
  </si>
  <si>
    <t>대금정산품의</t>
    <phoneticPr fontId="21" type="noConversion"/>
  </si>
  <si>
    <t>행내등기</t>
    <phoneticPr fontId="21" type="noConversion"/>
  </si>
  <si>
    <t>우편물</t>
    <phoneticPr fontId="21" type="noConversion"/>
  </si>
  <si>
    <t>등기번호등록/조회</t>
    <phoneticPr fontId="21" type="noConversion"/>
  </si>
  <si>
    <t>등기우편물</t>
    <phoneticPr fontId="21" type="noConversion"/>
  </si>
  <si>
    <t>등기우편물거래권한관리</t>
    <phoneticPr fontId="21" type="noConversion"/>
  </si>
  <si>
    <t>등기우편물관리대장</t>
    <phoneticPr fontId="21" type="noConversion"/>
  </si>
  <si>
    <t>등기우편물조회/출력</t>
    <phoneticPr fontId="21" type="noConversion"/>
  </si>
  <si>
    <t>가스분사기대장관리</t>
    <phoneticPr fontId="21" type="noConversion"/>
  </si>
  <si>
    <t>가스분사기관리대장</t>
    <phoneticPr fontId="21" type="noConversion"/>
  </si>
  <si>
    <t>소화기대장관리</t>
    <phoneticPr fontId="21" type="noConversion"/>
  </si>
  <si>
    <t>소화기관리대장</t>
    <phoneticPr fontId="21" type="noConversion"/>
  </si>
  <si>
    <t>배차관리</t>
    <phoneticPr fontId="21" type="noConversion"/>
  </si>
  <si>
    <t>차량관리</t>
    <phoneticPr fontId="21" type="noConversion"/>
  </si>
  <si>
    <t>배차신청</t>
    <phoneticPr fontId="21" type="noConversion"/>
  </si>
  <si>
    <t>배차의뢰현황</t>
    <phoneticPr fontId="21" type="noConversion"/>
  </si>
  <si>
    <t>기계경비당직관리</t>
    <phoneticPr fontId="21" type="noConversion"/>
  </si>
  <si>
    <t>당직비정산</t>
    <phoneticPr fontId="21" type="noConversion"/>
  </si>
  <si>
    <t>기계경비보안관리</t>
    <phoneticPr fontId="21" type="noConversion"/>
  </si>
  <si>
    <t>기계경비보안관리(관리자)</t>
    <phoneticPr fontId="21" type="noConversion"/>
  </si>
  <si>
    <t>월세팅비정산</t>
    <phoneticPr fontId="21" type="noConversion"/>
  </si>
  <si>
    <t>열쇠종류관리</t>
    <phoneticPr fontId="21" type="noConversion"/>
  </si>
  <si>
    <t>열쇠등록관리</t>
    <phoneticPr fontId="21" type="noConversion"/>
  </si>
  <si>
    <t>열쇠인수도내역</t>
    <phoneticPr fontId="21" type="noConversion"/>
  </si>
  <si>
    <t>예비열쇠관리</t>
    <phoneticPr fontId="21" type="noConversion"/>
  </si>
  <si>
    <t>영업지원</t>
    <phoneticPr fontId="21" type="noConversion"/>
  </si>
  <si>
    <t>문서관리</t>
    <phoneticPr fontId="21" type="noConversion"/>
  </si>
  <si>
    <t>문서열람</t>
    <phoneticPr fontId="21" type="noConversion"/>
  </si>
  <si>
    <t>문서대량폐기</t>
    <phoneticPr fontId="21" type="noConversion"/>
  </si>
  <si>
    <t>토지보상우편물</t>
    <phoneticPr fontId="21" type="noConversion"/>
  </si>
  <si>
    <t>채권양도통지(B2B팩토링)</t>
    <phoneticPr fontId="21" type="noConversion"/>
  </si>
  <si>
    <t>캘린더신청</t>
    <phoneticPr fontId="21" type="noConversion"/>
  </si>
  <si>
    <t>신청기간관리</t>
    <phoneticPr fontId="21" type="noConversion"/>
  </si>
  <si>
    <t>신청내역조회</t>
    <phoneticPr fontId="21" type="noConversion"/>
  </si>
  <si>
    <t>배부수량관리</t>
    <phoneticPr fontId="21" type="noConversion"/>
  </si>
  <si>
    <t>서식장부관리</t>
    <phoneticPr fontId="21" type="noConversion"/>
  </si>
  <si>
    <t>출급번호관리</t>
    <phoneticPr fontId="21" type="noConversion"/>
  </si>
  <si>
    <t>서식코드관리</t>
    <phoneticPr fontId="21" type="noConversion"/>
  </si>
  <si>
    <t>연수원</t>
    <phoneticPr fontId="21" type="noConversion"/>
  </si>
  <si>
    <t>연수원품목정보관리</t>
    <phoneticPr fontId="21" type="noConversion"/>
  </si>
  <si>
    <t>연수원품목입출고등록</t>
    <phoneticPr fontId="21" type="noConversion"/>
  </si>
  <si>
    <t>연수원품목입출고취소</t>
    <phoneticPr fontId="21" type="noConversion"/>
  </si>
  <si>
    <t>연수원입출고내역조회</t>
    <phoneticPr fontId="21" type="noConversion"/>
  </si>
  <si>
    <t>연수원품목재고조회</t>
    <phoneticPr fontId="21" type="noConversion"/>
  </si>
  <si>
    <t>수수료절감표조회</t>
    <phoneticPr fontId="21" type="noConversion"/>
  </si>
  <si>
    <t>수수료율관리</t>
    <phoneticPr fontId="21" type="noConversion"/>
  </si>
  <si>
    <t>환율관리</t>
    <phoneticPr fontId="21" type="noConversion"/>
  </si>
  <si>
    <t>신규</t>
    <phoneticPr fontId="21" type="noConversion"/>
  </si>
  <si>
    <t>신규</t>
    <phoneticPr fontId="11" type="noConversion"/>
  </si>
  <si>
    <t>비고</t>
    <phoneticPr fontId="11" type="noConversion"/>
  </si>
  <si>
    <t>기업은행 업무지원시스템</t>
    <phoneticPr fontId="11" type="noConversion"/>
  </si>
  <si>
    <t>이은주</t>
    <phoneticPr fontId="21" type="noConversion"/>
  </si>
  <si>
    <t>이은주</t>
    <phoneticPr fontId="11" type="noConversion"/>
  </si>
  <si>
    <t>대리</t>
    <phoneticPr fontId="11" type="noConversion"/>
  </si>
  <si>
    <t>김소영</t>
    <phoneticPr fontId="21" type="noConversion"/>
  </si>
  <si>
    <t>유지</t>
    <phoneticPr fontId="11" type="noConversion"/>
  </si>
  <si>
    <t>개선</t>
    <phoneticPr fontId="11" type="noConversion"/>
  </si>
  <si>
    <t>코드관리</t>
    <phoneticPr fontId="21" type="noConversion"/>
  </si>
  <si>
    <t>공통코드관리</t>
    <phoneticPr fontId="21" type="noConversion"/>
  </si>
  <si>
    <t>결재관리</t>
    <phoneticPr fontId="21" type="noConversion"/>
  </si>
  <si>
    <t>결재내역관리</t>
    <phoneticPr fontId="21" type="noConversion"/>
  </si>
  <si>
    <t>결재선변경관리</t>
    <phoneticPr fontId="21" type="noConversion"/>
  </si>
  <si>
    <t>인사정보</t>
    <phoneticPr fontId="21" type="noConversion"/>
  </si>
  <si>
    <t>부점관리</t>
    <phoneticPr fontId="21" type="noConversion"/>
  </si>
  <si>
    <t>팀정보관리</t>
    <phoneticPr fontId="21" type="noConversion"/>
  </si>
  <si>
    <t>직원관리</t>
    <phoneticPr fontId="21" type="noConversion"/>
  </si>
  <si>
    <t>권한관리</t>
    <phoneticPr fontId="21" type="noConversion"/>
  </si>
  <si>
    <t>알림관리</t>
    <phoneticPr fontId="21" type="noConversion"/>
  </si>
  <si>
    <t>알림메시지관리</t>
    <phoneticPr fontId="21" type="noConversion"/>
  </si>
  <si>
    <t>거래정보관리</t>
    <phoneticPr fontId="21" type="noConversion"/>
  </si>
  <si>
    <t>공지사항관리</t>
    <phoneticPr fontId="21" type="noConversion"/>
  </si>
  <si>
    <t>미처리업무관리</t>
    <phoneticPr fontId="21" type="noConversion"/>
  </si>
  <si>
    <t>운영관리</t>
    <phoneticPr fontId="21" type="noConversion"/>
  </si>
  <si>
    <t>거래로그관리</t>
    <phoneticPr fontId="21" type="noConversion"/>
  </si>
  <si>
    <t>전문로그관리</t>
    <phoneticPr fontId="21" type="noConversion"/>
  </si>
  <si>
    <t>원장수정관리</t>
    <phoneticPr fontId="21" type="noConversion"/>
  </si>
  <si>
    <t>배치모니터링관리</t>
    <phoneticPr fontId="21" type="noConversion"/>
  </si>
  <si>
    <t>대사관리</t>
    <phoneticPr fontId="21" type="noConversion"/>
  </si>
  <si>
    <t>중요용지사용내역대사</t>
    <phoneticPr fontId="21" type="noConversion"/>
  </si>
  <si>
    <t>중요용지잔량대사</t>
    <phoneticPr fontId="21" type="noConversion"/>
  </si>
  <si>
    <t>창구로인도(비호스트)</t>
    <phoneticPr fontId="21" type="noConversion"/>
  </si>
  <si>
    <t>공지사항</t>
    <phoneticPr fontId="21" type="noConversion"/>
  </si>
  <si>
    <t>Q/A</t>
    <phoneticPr fontId="21" type="noConversion"/>
  </si>
  <si>
    <t>관리자</t>
    <phoneticPr fontId="21" type="noConversion"/>
  </si>
  <si>
    <t>유지</t>
    <phoneticPr fontId="21" type="noConversion"/>
  </si>
  <si>
    <t>출입증발급신청</t>
    <phoneticPr fontId="11" type="noConversion"/>
  </si>
  <si>
    <t>열쇠관리</t>
    <phoneticPr fontId="11" type="noConversion"/>
  </si>
  <si>
    <t>보안업무세부추진계획</t>
    <phoneticPr fontId="11" type="noConversion"/>
  </si>
  <si>
    <t>보안업무심사분석</t>
    <phoneticPr fontId="11" type="noConversion"/>
  </si>
  <si>
    <t>비상연락망</t>
    <phoneticPr fontId="11" type="noConversion"/>
  </si>
  <si>
    <t>자위소방대편성표</t>
    <phoneticPr fontId="11" type="noConversion"/>
  </si>
  <si>
    <t>신규</t>
  </si>
  <si>
    <t>차장</t>
    <phoneticPr fontId="21" type="noConversion"/>
  </si>
  <si>
    <t>중</t>
    <phoneticPr fontId="11" type="noConversion"/>
  </si>
  <si>
    <t>하</t>
    <phoneticPr fontId="11" type="noConversion"/>
  </si>
  <si>
    <t>-</t>
    <phoneticPr fontId="11" type="noConversion"/>
  </si>
  <si>
    <t>상</t>
    <phoneticPr fontId="11" type="noConversion"/>
  </si>
  <si>
    <t>지점간외화현수송</t>
    <phoneticPr fontId="21" type="noConversion"/>
  </si>
  <si>
    <t>개선난이도</t>
    <phoneticPr fontId="11" type="noConversion"/>
  </si>
  <si>
    <t>담당자</t>
    <phoneticPr fontId="11" type="noConversion"/>
  </si>
  <si>
    <t>기획</t>
    <phoneticPr fontId="11" type="noConversion"/>
  </si>
  <si>
    <t>백지우</t>
    <phoneticPr fontId="11" type="noConversion"/>
  </si>
  <si>
    <t>박용범</t>
    <phoneticPr fontId="11" type="noConversion"/>
  </si>
  <si>
    <t>김희린</t>
    <phoneticPr fontId="11" type="noConversion"/>
  </si>
  <si>
    <t>생성관리</t>
    <phoneticPr fontId="21" type="noConversion"/>
  </si>
  <si>
    <t>메뉴관리</t>
    <phoneticPr fontId="11" type="noConversion"/>
  </si>
  <si>
    <t>화면관리</t>
    <phoneticPr fontId="11" type="noConversion"/>
  </si>
  <si>
    <t>권한관리</t>
    <phoneticPr fontId="11" type="noConversion"/>
  </si>
  <si>
    <t>매핑관리</t>
    <phoneticPr fontId="21" type="noConversion"/>
  </si>
  <si>
    <t>권한위임</t>
    <phoneticPr fontId="11" type="noConversion"/>
  </si>
  <si>
    <t>퍼블</t>
    <phoneticPr fontId="11" type="noConversion"/>
  </si>
  <si>
    <t>개발</t>
    <phoneticPr fontId="11" type="noConversion"/>
  </si>
  <si>
    <t>업무지원시스템 화면목록</t>
    <phoneticPr fontId="2" type="noConversion"/>
  </si>
  <si>
    <t>화면목록</t>
    <phoneticPr fontId="11" type="noConversion"/>
  </si>
  <si>
    <t>진행
구분</t>
    <phoneticPr fontId="11" type="noConversion"/>
  </si>
  <si>
    <t>1차</t>
    <phoneticPr fontId="11" type="noConversion"/>
  </si>
  <si>
    <t>완료예정일</t>
    <phoneticPr fontId="11" type="noConversion"/>
  </si>
  <si>
    <t>완료여부</t>
    <phoneticPr fontId="11" type="noConversion"/>
  </si>
  <si>
    <t>완료</t>
    <phoneticPr fontId="11" type="noConversion"/>
  </si>
  <si>
    <t>공통</t>
    <phoneticPr fontId="11" type="noConversion"/>
  </si>
  <si>
    <t>정인기</t>
    <phoneticPr fontId="11" type="noConversion"/>
  </si>
  <si>
    <t>팝업관리</t>
    <phoneticPr fontId="11" type="noConversion"/>
  </si>
  <si>
    <t>외주직원관리</t>
    <phoneticPr fontId="11" type="noConversion"/>
  </si>
  <si>
    <t>버스배차신청</t>
    <phoneticPr fontId="11" type="noConversion"/>
  </si>
  <si>
    <t>현황관리</t>
    <phoneticPr fontId="11" type="noConversion"/>
  </si>
  <si>
    <t>대량신규</t>
    <phoneticPr fontId="11" type="noConversion"/>
  </si>
  <si>
    <t>자금현수송</t>
    <phoneticPr fontId="21" type="noConversion"/>
  </si>
  <si>
    <t>대량신규접수</t>
    <phoneticPr fontId="11" type="noConversion"/>
  </si>
  <si>
    <t>대량신규신청</t>
    <phoneticPr fontId="11" type="noConversion"/>
  </si>
  <si>
    <t>대량신규접수현황</t>
    <phoneticPr fontId="11" type="noConversion"/>
  </si>
  <si>
    <t>지급결의</t>
    <phoneticPr fontId="11" type="noConversion"/>
  </si>
  <si>
    <t>결재</t>
    <phoneticPr fontId="11" type="noConversion"/>
  </si>
  <si>
    <t>김희린</t>
  </si>
  <si>
    <t>완료</t>
  </si>
  <si>
    <t>이상윤</t>
  </si>
  <si>
    <t>이주희</t>
  </si>
  <si>
    <t>유중현</t>
  </si>
  <si>
    <t>정인기</t>
  </si>
  <si>
    <t>이은주</t>
  </si>
  <si>
    <t>이수형</t>
  </si>
  <si>
    <t>재난·안전관리</t>
    <phoneticPr fontId="21" type="noConversion"/>
  </si>
  <si>
    <t>행내등기·우편물</t>
    <phoneticPr fontId="21" type="noConversion"/>
  </si>
  <si>
    <t>중요용지·용도품(본부)</t>
    <phoneticPr fontId="21" type="noConversion"/>
  </si>
  <si>
    <t>중요용지·용도품(영업점)</t>
    <phoneticPr fontId="21" type="noConversion"/>
  </si>
  <si>
    <t>진척률현황</t>
    <phoneticPr fontId="21" type="noConversion"/>
  </si>
  <si>
    <t>대금정산모니터링</t>
    <phoneticPr fontId="11" type="noConversion"/>
  </si>
  <si>
    <t>이수형</t>
    <phoneticPr fontId="11" type="noConversion"/>
  </si>
  <si>
    <t>소화기신청</t>
    <phoneticPr fontId="21" type="noConversion"/>
  </si>
  <si>
    <t>이상윤</t>
    <phoneticPr fontId="11" type="noConversion"/>
  </si>
  <si>
    <t>유중현</t>
    <phoneticPr fontId="11" type="noConversion"/>
  </si>
  <si>
    <t>원화현수송신청내역</t>
    <phoneticPr fontId="11" type="noConversion"/>
  </si>
  <si>
    <t>외화현수송신청내역</t>
    <phoneticPr fontId="11" type="noConversion"/>
  </si>
  <si>
    <t>2차</t>
  </si>
  <si>
    <t>박수연</t>
    <phoneticPr fontId="11" type="noConversion"/>
  </si>
  <si>
    <t>메뉴ID</t>
    <phoneticPr fontId="11" type="noConversion"/>
  </si>
  <si>
    <t>화면ID</t>
    <phoneticPr fontId="11" type="noConversion"/>
  </si>
  <si>
    <t>FMT</t>
    <phoneticPr fontId="11" type="noConversion"/>
  </si>
  <si>
    <t>BSP</t>
    <phoneticPr fontId="11" type="noConversion"/>
  </si>
  <si>
    <t>HSP</t>
    <phoneticPr fontId="11" type="noConversion"/>
  </si>
  <si>
    <t>BEX</t>
    <phoneticPr fontId="11" type="noConversion"/>
  </si>
  <si>
    <t>STM</t>
    <phoneticPr fontId="11" type="noConversion"/>
  </si>
  <si>
    <t>BSS</t>
    <phoneticPr fontId="11" type="noConversion"/>
  </si>
  <si>
    <t>FEM</t>
    <phoneticPr fontId="11" type="noConversion"/>
  </si>
  <si>
    <t>ADM</t>
    <phoneticPr fontId="11" type="noConversion"/>
  </si>
  <si>
    <t>CT</t>
  </si>
  <si>
    <t>FT</t>
  </si>
  <si>
    <t>CC</t>
  </si>
  <si>
    <t>FC</t>
  </si>
  <si>
    <t>DP</t>
  </si>
  <si>
    <t>CD</t>
  </si>
  <si>
    <t>RQ</t>
  </si>
  <si>
    <t>FD</t>
  </si>
  <si>
    <t>AQ</t>
  </si>
  <si>
    <t>DU</t>
  </si>
  <si>
    <t>BT</t>
  </si>
  <si>
    <t>HS</t>
  </si>
  <si>
    <t>HP</t>
  </si>
  <si>
    <t>SA</t>
  </si>
  <si>
    <t>PC</t>
  </si>
  <si>
    <t>PM</t>
  </si>
  <si>
    <t>RM</t>
  </si>
  <si>
    <t>GD</t>
  </si>
  <si>
    <t>VL</t>
  </si>
  <si>
    <t>DM</t>
  </si>
  <si>
    <t>GI</t>
  </si>
  <si>
    <t>BR</t>
  </si>
  <si>
    <t>PR</t>
  </si>
  <si>
    <t>DB</t>
  </si>
  <si>
    <t>PE</t>
  </si>
  <si>
    <t>AS</t>
  </si>
  <si>
    <t>HA</t>
  </si>
  <si>
    <t>SC</t>
  </si>
  <si>
    <t>EC</t>
  </si>
  <si>
    <t>KY</t>
  </si>
  <si>
    <t>FL</t>
  </si>
  <si>
    <t>LQ</t>
  </si>
  <si>
    <t>TN</t>
  </si>
  <si>
    <t>CR</t>
  </si>
  <si>
    <t>FM</t>
  </si>
  <si>
    <t>TI</t>
  </si>
  <si>
    <t>DA</t>
  </si>
  <si>
    <t>PA</t>
  </si>
  <si>
    <t>CM</t>
  </si>
  <si>
    <t>SM</t>
  </si>
  <si>
    <t>AU</t>
  </si>
  <si>
    <t>AC</t>
  </si>
  <si>
    <t>AM</t>
  </si>
  <si>
    <t>PB</t>
  </si>
  <si>
    <t>PH</t>
  </si>
  <si>
    <t>YB</t>
  </si>
  <si>
    <t>OA</t>
  </si>
  <si>
    <t>RC</t>
  </si>
  <si>
    <t>NT</t>
  </si>
  <si>
    <t>QA</t>
  </si>
  <si>
    <t>메뉴순번</t>
    <phoneticPr fontId="11" type="noConversion"/>
  </si>
  <si>
    <t>화면순번</t>
    <phoneticPr fontId="11" type="noConversion"/>
  </si>
  <si>
    <t>생성관리탭</t>
    <phoneticPr fontId="11" type="noConversion"/>
  </si>
  <si>
    <t>AU</t>
    <phoneticPr fontId="11" type="noConversion"/>
  </si>
  <si>
    <t>화면타입</t>
    <phoneticPr fontId="11" type="noConversion"/>
  </si>
  <si>
    <t>M</t>
    <phoneticPr fontId="11" type="noConversion"/>
  </si>
  <si>
    <t>T</t>
    <phoneticPr fontId="11" type="noConversion"/>
  </si>
  <si>
    <t>4차(TAB)메뉴</t>
    <phoneticPr fontId="11" type="noConversion"/>
  </si>
  <si>
    <t>결재등록</t>
    <phoneticPr fontId="11" type="noConversion"/>
  </si>
  <si>
    <t>CMMAP0001M</t>
    <phoneticPr fontId="11" type="noConversion"/>
  </si>
  <si>
    <t>HSPBT1001P01</t>
  </si>
  <si>
    <t>알림발송</t>
  </si>
  <si>
    <t>HSPBT1501P01</t>
  </si>
  <si>
    <t>알림설정</t>
  </si>
  <si>
    <t>HSPBT1501P02</t>
  </si>
  <si>
    <t>관리책임자(부점장)변경</t>
  </si>
  <si>
    <t>EPPKY0201P01</t>
  </si>
  <si>
    <t>예비열쇠위탁</t>
  </si>
  <si>
    <t>EPPKY0201P02</t>
  </si>
  <si>
    <t>열쇠폐기(취소)</t>
  </si>
  <si>
    <t>EPPKY0201P03</t>
  </si>
  <si>
    <t>열쇠별보관담당자</t>
  </si>
  <si>
    <t>EPPKY0201P04</t>
  </si>
  <si>
    <t>공지사항</t>
  </si>
  <si>
    <t>EPPKY0201P05</t>
  </si>
  <si>
    <t>열쇠위탁 취소</t>
  </si>
  <si>
    <t>EPPKY0401P01</t>
  </si>
  <si>
    <t>열쇠위탁 수령취소</t>
  </si>
  <si>
    <t>EPPKY0401P02</t>
  </si>
  <si>
    <t>열쇠위탁 반납취소</t>
  </si>
  <si>
    <t>EPPKY0401P03</t>
  </si>
  <si>
    <t>위탁열쇠 수령</t>
  </si>
  <si>
    <t>EPPKY0401P04</t>
  </si>
  <si>
    <t>위탁열쇠 반납</t>
  </si>
  <si>
    <t>EPPKY0401P05</t>
  </si>
  <si>
    <t>직무분장 관리</t>
  </si>
  <si>
    <t>ADMPA0301P01</t>
  </si>
  <si>
    <t>상위메뉴선택</t>
  </si>
  <si>
    <t>ADMAU0101P01</t>
  </si>
  <si>
    <t>화면매핑</t>
  </si>
  <si>
    <t>ADMAU0201P01</t>
  </si>
  <si>
    <t>관련화면매핑</t>
  </si>
  <si>
    <t>ADMAU0201P02</t>
  </si>
  <si>
    <t>팝업명</t>
    <phoneticPr fontId="11" type="noConversion"/>
  </si>
  <si>
    <t>팝업ID</t>
    <phoneticPr fontId="11" type="noConversion"/>
  </si>
  <si>
    <t>중요용지 인도취소</t>
    <phoneticPr fontId="11" type="noConversion"/>
  </si>
  <si>
    <t>HSPBT0101M</t>
  </si>
  <si>
    <t>HSPBT0101P01</t>
    <phoneticPr fontId="11" type="noConversion"/>
  </si>
  <si>
    <t>상위메뉴ID</t>
    <phoneticPr fontId="2" type="noConversion"/>
  </si>
  <si>
    <t>메뉴생쿼리</t>
    <phoneticPr fontId="11" type="noConversion"/>
  </si>
  <si>
    <t>용도품 인도취소</t>
    <phoneticPr fontId="11" type="noConversion"/>
  </si>
  <si>
    <t>HSPBT1001M</t>
  </si>
  <si>
    <t>HSPBT1501M</t>
  </si>
  <si>
    <t>EPPKY0201M</t>
  </si>
  <si>
    <t>EPPKY0401M</t>
  </si>
  <si>
    <t>ADMPA0301M</t>
  </si>
  <si>
    <t>ADMAU0101M</t>
  </si>
  <si>
    <t>ADMAU0201M</t>
  </si>
  <si>
    <t>배차신청</t>
    <phoneticPr fontId="11" type="noConversion"/>
  </si>
  <si>
    <t>배차일정표</t>
    <phoneticPr fontId="11" type="noConversion"/>
  </si>
  <si>
    <t>배차집계</t>
    <phoneticPr fontId="11" type="noConversion"/>
  </si>
  <si>
    <t>예비열쇠보관확인증</t>
    <phoneticPr fontId="11" type="noConversion"/>
  </si>
  <si>
    <t>열쇠등록내역</t>
    <phoneticPr fontId="11" type="noConversion"/>
  </si>
  <si>
    <t>거래이력내역</t>
    <phoneticPr fontId="11" type="noConversion"/>
  </si>
  <si>
    <t>인수도내역</t>
    <phoneticPr fontId="11" type="noConversion"/>
  </si>
  <si>
    <t>예비열쇠위탁내역</t>
    <phoneticPr fontId="11" type="noConversion"/>
  </si>
  <si>
    <t>예비열쇠보관내역</t>
    <phoneticPr fontId="11" type="noConversion"/>
  </si>
  <si>
    <t>실적내역</t>
    <phoneticPr fontId="11" type="noConversion"/>
  </si>
  <si>
    <t>위폐과부족내역</t>
    <phoneticPr fontId="11" type="noConversion"/>
  </si>
  <si>
    <t>타지점인도등록</t>
    <phoneticPr fontId="11" type="noConversion"/>
  </si>
  <si>
    <t>오손등록관리</t>
    <phoneticPr fontId="11" type="noConversion"/>
  </si>
  <si>
    <t>오손이력조회</t>
    <phoneticPr fontId="11" type="noConversion"/>
  </si>
  <si>
    <t>구양식/서손폐기등록(영업점)</t>
    <phoneticPr fontId="11" type="noConversion"/>
  </si>
  <si>
    <t>품목폐지폐기등록</t>
    <phoneticPr fontId="11" type="noConversion"/>
  </si>
  <si>
    <t>사고보고</t>
    <phoneticPr fontId="11" type="noConversion"/>
  </si>
  <si>
    <t>인도취소</t>
    <phoneticPr fontId="11" type="noConversion"/>
  </si>
  <si>
    <t>본부취소</t>
    <phoneticPr fontId="11" type="noConversion"/>
  </si>
  <si>
    <t>알림발송</t>
    <phoneticPr fontId="11" type="noConversion"/>
  </si>
  <si>
    <t>알림설정</t>
    <phoneticPr fontId="11" type="noConversion"/>
  </si>
  <si>
    <t>검수내역조회</t>
    <phoneticPr fontId="11" type="noConversion"/>
  </si>
  <si>
    <t>고가용도품본부재고조회</t>
    <phoneticPr fontId="11" type="noConversion"/>
  </si>
  <si>
    <t>일람부등록</t>
    <phoneticPr fontId="11" type="noConversion"/>
  </si>
  <si>
    <t>검수내역조회(총무부외)</t>
    <phoneticPr fontId="11" type="noConversion"/>
  </si>
  <si>
    <t>용도품계정기타출금내역검색</t>
    <phoneticPr fontId="11" type="noConversion"/>
  </si>
  <si>
    <t>사업조회</t>
    <phoneticPr fontId="11" type="noConversion"/>
  </si>
  <si>
    <t>오손처리진행상태조회</t>
    <phoneticPr fontId="11" type="noConversion"/>
  </si>
  <si>
    <t>구양식폐기등록</t>
    <phoneticPr fontId="11" type="noConversion"/>
  </si>
  <si>
    <t>현송직원확인</t>
    <phoneticPr fontId="11" type="noConversion"/>
  </si>
  <si>
    <t>호송금인수증등록</t>
    <phoneticPr fontId="11" type="noConversion"/>
  </si>
  <si>
    <t>외화정사등록</t>
    <phoneticPr fontId="11" type="noConversion"/>
  </si>
  <si>
    <t>외화정사인수도(정사)</t>
    <phoneticPr fontId="11" type="noConversion"/>
  </si>
  <si>
    <t>외화정사인수도(반납)</t>
    <phoneticPr fontId="11" type="noConversion"/>
  </si>
  <si>
    <t>인수(정사분)</t>
    <phoneticPr fontId="11" type="noConversion"/>
  </si>
  <si>
    <t>인수(반납분)</t>
    <phoneticPr fontId="11" type="noConversion"/>
  </si>
  <si>
    <t>반송(정사분)</t>
    <phoneticPr fontId="11" type="noConversion"/>
  </si>
  <si>
    <t>반송(반납분)</t>
    <phoneticPr fontId="11" type="noConversion"/>
  </si>
  <si>
    <t>인도취소(정사분)</t>
    <phoneticPr fontId="11" type="noConversion"/>
  </si>
  <si>
    <t>인도취소(반납분)</t>
    <phoneticPr fontId="11" type="noConversion"/>
  </si>
  <si>
    <t>직무분장관리</t>
    <phoneticPr fontId="11" type="noConversion"/>
  </si>
  <si>
    <t>화면매핑</t>
    <phoneticPr fontId="11" type="noConversion"/>
  </si>
  <si>
    <t>관련화면매핑</t>
    <phoneticPr fontId="11" type="noConversion"/>
  </si>
  <si>
    <t>서류내용관리</t>
    <phoneticPr fontId="11" type="noConversion"/>
  </si>
  <si>
    <t>등기우편물접수</t>
    <phoneticPr fontId="11" type="noConversion"/>
  </si>
  <si>
    <t>등기우편물통보</t>
    <phoneticPr fontId="11" type="noConversion"/>
  </si>
  <si>
    <t>대직자등록</t>
    <phoneticPr fontId="11" type="noConversion"/>
  </si>
  <si>
    <t>당직점검표등록</t>
    <phoneticPr fontId="11" type="noConversion"/>
  </si>
  <si>
    <t>당직시간등록</t>
    <phoneticPr fontId="11" type="noConversion"/>
  </si>
  <si>
    <t>차량부제관리</t>
    <phoneticPr fontId="11" type="noConversion"/>
  </si>
  <si>
    <t>차종조회</t>
    <phoneticPr fontId="11" type="noConversion"/>
  </si>
  <si>
    <t>차종팝업</t>
    <phoneticPr fontId="11" type="noConversion"/>
  </si>
  <si>
    <t>가스분사기관리이력</t>
    <phoneticPr fontId="11" type="noConversion"/>
  </si>
  <si>
    <t>일괄신청하기</t>
    <phoneticPr fontId="11" type="noConversion"/>
  </si>
  <si>
    <t>일정상세보기</t>
    <phoneticPr fontId="11" type="noConversion"/>
  </si>
  <si>
    <t>배차결과</t>
    <phoneticPr fontId="11" type="noConversion"/>
  </si>
  <si>
    <t>배차정보등록</t>
    <phoneticPr fontId="11" type="noConversion"/>
  </si>
  <si>
    <t>단가표</t>
    <phoneticPr fontId="11" type="noConversion"/>
  </si>
  <si>
    <t>사유서작성</t>
    <phoneticPr fontId="11" type="noConversion"/>
  </si>
  <si>
    <t>출입증 재발급신청</t>
    <phoneticPr fontId="11" type="noConversion"/>
  </si>
  <si>
    <t>열쇠이미지확대</t>
    <phoneticPr fontId="11" type="noConversion"/>
  </si>
  <si>
    <t>열쇠별보관담당자</t>
    <phoneticPr fontId="11" type="noConversion"/>
  </si>
  <si>
    <t>열쇠인수도</t>
    <phoneticPr fontId="11" type="noConversion"/>
  </si>
  <si>
    <t>열쇠인수도취소</t>
    <phoneticPr fontId="11" type="noConversion"/>
  </si>
  <si>
    <t>열쇠이미지보기</t>
    <phoneticPr fontId="11" type="noConversion"/>
  </si>
  <si>
    <t>열쇠위탁취소</t>
    <phoneticPr fontId="11" type="noConversion"/>
  </si>
  <si>
    <t>대량신규접수취소</t>
    <phoneticPr fontId="11" type="noConversion"/>
  </si>
  <si>
    <t>업무종료</t>
    <phoneticPr fontId="11" type="noConversion"/>
  </si>
  <si>
    <t>등기번호등록</t>
    <phoneticPr fontId="11" type="noConversion"/>
  </si>
  <si>
    <t>공지(메모/알림)관리</t>
    <phoneticPr fontId="11" type="noConversion"/>
  </si>
  <si>
    <t>BPR스캔내역조회</t>
    <phoneticPr fontId="11" type="noConversion"/>
  </si>
  <si>
    <t>출급번호분류관리</t>
    <phoneticPr fontId="11" type="noConversion"/>
  </si>
  <si>
    <t>정기신청</t>
    <phoneticPr fontId="21" type="noConversion"/>
  </si>
  <si>
    <t>배송신청</t>
    <phoneticPr fontId="11" type="noConversion"/>
  </si>
  <si>
    <t>부점별</t>
    <phoneticPr fontId="11" type="noConversion"/>
  </si>
  <si>
    <t>품목별</t>
    <phoneticPr fontId="11" type="noConversion"/>
  </si>
  <si>
    <t>신청확인</t>
    <phoneticPr fontId="11" type="noConversion"/>
  </si>
  <si>
    <t>원화정사내역(권종별)</t>
    <phoneticPr fontId="11" type="noConversion"/>
  </si>
  <si>
    <t>과부족금내역(영업점별)</t>
    <phoneticPr fontId="11" type="noConversion"/>
  </si>
  <si>
    <t>과부족금내역(과부족금별)</t>
    <phoneticPr fontId="11" type="noConversion"/>
  </si>
  <si>
    <t>인도내역</t>
    <phoneticPr fontId="11" type="noConversion"/>
  </si>
  <si>
    <t>인도취소내역</t>
    <phoneticPr fontId="11" type="noConversion"/>
  </si>
  <si>
    <t>신청내역</t>
    <phoneticPr fontId="11" type="noConversion"/>
  </si>
  <si>
    <t>본부취소내역</t>
    <phoneticPr fontId="11" type="noConversion"/>
  </si>
  <si>
    <t>재고관리</t>
    <phoneticPr fontId="11" type="noConversion"/>
  </si>
  <si>
    <t>이력관리</t>
    <phoneticPr fontId="11" type="noConversion"/>
  </si>
  <si>
    <t>검수/입고내역</t>
    <phoneticPr fontId="11" type="noConversion"/>
  </si>
  <si>
    <t>조달신청이력</t>
    <phoneticPr fontId="11" type="noConversion"/>
  </si>
  <si>
    <t>정산(전/후)금액비교</t>
    <phoneticPr fontId="11" type="noConversion"/>
  </si>
  <si>
    <t>정산(전/후)상세비교</t>
    <phoneticPr fontId="11" type="noConversion"/>
  </si>
  <si>
    <t>기타대금검증</t>
    <phoneticPr fontId="11" type="noConversion"/>
  </si>
  <si>
    <t>인수내역</t>
    <phoneticPr fontId="11" type="noConversion"/>
  </si>
  <si>
    <t>미인수내역</t>
    <phoneticPr fontId="11" type="noConversion"/>
  </si>
  <si>
    <t>신청취소내역</t>
    <phoneticPr fontId="11" type="noConversion"/>
  </si>
  <si>
    <t>자율보안체계</t>
    <phoneticPr fontId="11" type="noConversion"/>
  </si>
  <si>
    <t>당직신청관리</t>
    <phoneticPr fontId="21" type="noConversion"/>
  </si>
  <si>
    <t>당직신청관리(관리자)</t>
    <phoneticPr fontId="21" type="noConversion"/>
  </si>
  <si>
    <t>휴일관리</t>
    <phoneticPr fontId="21" type="noConversion"/>
  </si>
  <si>
    <t>로그인</t>
    <phoneticPr fontId="21" type="noConversion"/>
  </si>
  <si>
    <t>관리자로그인</t>
    <phoneticPr fontId="21" type="noConversion"/>
  </si>
  <si>
    <t>CMM</t>
    <phoneticPr fontId="11" type="noConversion"/>
  </si>
  <si>
    <t>-</t>
    <phoneticPr fontId="21" type="noConversion"/>
  </si>
  <si>
    <t>CMM000101M</t>
    <phoneticPr fontId="21" type="noConversion"/>
  </si>
  <si>
    <t>CMM000201M</t>
    <phoneticPr fontId="21" type="noConversion"/>
  </si>
  <si>
    <t>완료</t>
    <phoneticPr fontId="21" type="noConversion"/>
  </si>
  <si>
    <t>행내등기신청내역</t>
  </si>
  <si>
    <t>타행현수송신청내역</t>
    <phoneticPr fontId="21" type="noConversion"/>
  </si>
  <si>
    <t>현송금송부서관리</t>
    <phoneticPr fontId="21" type="noConversion"/>
  </si>
  <si>
    <t>업무지원시스템화면목록</t>
  </si>
  <si>
    <t>1차메뉴약어</t>
  </si>
  <si>
    <t>2차메뉴약어</t>
  </si>
  <si>
    <t>원화시재금현황</t>
  </si>
  <si>
    <t>외화시재금현황</t>
  </si>
  <si>
    <t>관련조회및출력</t>
  </si>
  <si>
    <t>창구를거치지않은예금의입출금대장</t>
  </si>
  <si>
    <t>지급결의서</t>
  </si>
  <si>
    <t>자점감사자료관리</t>
  </si>
  <si>
    <t>외화위폐감별</t>
  </si>
  <si>
    <t>중요용지신청</t>
  </si>
  <si>
    <t>중요용지신청내역</t>
  </si>
  <si>
    <t>중요용지/용도품구분개발</t>
  </si>
  <si>
    <t>중요용지자동배송설정</t>
  </si>
  <si>
    <t>자동배송대상품목,기준설정</t>
  </si>
  <si>
    <t>용도품신청</t>
  </si>
  <si>
    <t>용도품신청내역</t>
  </si>
  <si>
    <t>용도품일시정지설정</t>
  </si>
  <si>
    <t>중요용지재고조회</t>
  </si>
  <si>
    <t>중요용지재고조회(감사용)</t>
  </si>
  <si>
    <t>중요용지창구내역조회</t>
  </si>
  <si>
    <t>센터별영업점재고조회</t>
  </si>
  <si>
    <t>통계데이터</t>
  </si>
  <si>
    <t>중요용지발급점포조회</t>
  </si>
  <si>
    <t>중요용지월사용량조회</t>
  </si>
  <si>
    <t>출급번호별사용량조회</t>
  </si>
  <si>
    <t>일련번호별거래내역조회</t>
  </si>
  <si>
    <t>서무거래원장조회</t>
  </si>
  <si>
    <t>중요용지인수</t>
  </si>
  <si>
    <t>용도품인수</t>
  </si>
  <si>
    <t>중요용지서무계→창구</t>
  </si>
  <si>
    <t>중요용지창구→서무계</t>
  </si>
  <si>
    <t>중요용지타지점인도</t>
  </si>
  <si>
    <t>오손등록및발송등록</t>
  </si>
  <si>
    <t>오손처리진행상태조회</t>
  </si>
  <si>
    <t>중요용지일괄폐기</t>
  </si>
  <si>
    <t>중요용지사고보고</t>
  </si>
  <si>
    <t>영업점배송관리</t>
  </si>
  <si>
    <t>중요용지인도내역조회</t>
  </si>
  <si>
    <t>중요용지신청분인도</t>
  </si>
  <si>
    <t>중요용지자동배송인도</t>
  </si>
  <si>
    <t>중요용지일반인도</t>
  </si>
  <si>
    <t>중요용지일괄인도</t>
  </si>
  <si>
    <t>중요용지임시저장분인도</t>
  </si>
  <si>
    <t>중요용지배송명령</t>
  </si>
  <si>
    <t>용도품인도내역조회</t>
  </si>
  <si>
    <t>용도품신청분인도</t>
  </si>
  <si>
    <t>용도품일반인도</t>
  </si>
  <si>
    <t>용도품일괄인도</t>
  </si>
  <si>
    <t>용도품배송명령</t>
  </si>
  <si>
    <t>업체직배송품목관리</t>
  </si>
  <si>
    <t>업체직배송품목정산확정</t>
  </si>
  <si>
    <t>중요용지발주명세표</t>
  </si>
  <si>
    <t>중요용지/용도품메뉴분리</t>
  </si>
  <si>
    <t>중요용지조달신청</t>
  </si>
  <si>
    <t>중요용지조달신청현황</t>
  </si>
  <si>
    <t>중요용지검수승인등록</t>
  </si>
  <si>
    <t>중요용지본부입고</t>
  </si>
  <si>
    <t>중요용지본부재고조회</t>
  </si>
  <si>
    <t>중요용지본부인도월별누계</t>
  </si>
  <si>
    <t>중요용지업체반납</t>
  </si>
  <si>
    <t>중요용지제한등록</t>
  </si>
  <si>
    <t>중요용지제한승인</t>
  </si>
  <si>
    <t>중요용지제한담당자등록</t>
  </si>
  <si>
    <t>용도품발주명세표</t>
  </si>
  <si>
    <t>용도품조달신청</t>
  </si>
  <si>
    <t>용도품조달신청현황</t>
  </si>
  <si>
    <t>용도품검수승인등록</t>
  </si>
  <si>
    <t>용도품본부입고</t>
  </si>
  <si>
    <t>용도품본부재고조회</t>
  </si>
  <si>
    <t>용도품본부인도월별누계</t>
  </si>
  <si>
    <t>폐기대상중요용지총괄현황</t>
  </si>
  <si>
    <t>폐기대상중요용지센터인수(오배송)</t>
  </si>
  <si>
    <t>폐기대상중요용지목록(감사자등록)</t>
  </si>
  <si>
    <t>(폐기감사)소각확인서관리</t>
  </si>
  <si>
    <t>(폐기감사)감사/소각등록</t>
  </si>
  <si>
    <t>(폐기감사)감사자권한관리</t>
  </si>
  <si>
    <t>일괄폐기미처리부점조회</t>
  </si>
  <si>
    <t>본부중요용지일괄폐기</t>
  </si>
  <si>
    <t>본부용도품일괄폐기</t>
  </si>
  <si>
    <t>본부조달관리(총무부외)</t>
  </si>
  <si>
    <t>(총무부외)중요용지조달신청</t>
  </si>
  <si>
    <t>(총무부외)중요용지조달신청접수</t>
  </si>
  <si>
    <t>(총무부외)중요용지검수승인등록</t>
  </si>
  <si>
    <t>(총무부외)중요용지본부입고</t>
  </si>
  <si>
    <t>(총무부외)중요용지조달신청현황</t>
  </si>
  <si>
    <t>용도품계정관리</t>
  </si>
  <si>
    <t>용도품계정출금내역조회</t>
  </si>
  <si>
    <t>업체직배송품목정산</t>
  </si>
  <si>
    <t>수입인지정산</t>
  </si>
  <si>
    <t>정산내역조회</t>
  </si>
  <si>
    <t>행내등기신청</t>
  </si>
  <si>
    <t>행내등기검수</t>
  </si>
  <si>
    <t>행내등기인수</t>
  </si>
  <si>
    <t>우편물발송신청내역</t>
  </si>
  <si>
    <t>우편물검수</t>
  </si>
  <si>
    <t>우편물발송처리결과</t>
  </si>
  <si>
    <t>메뉴통합</t>
  </si>
  <si>
    <t>SET시간등록</t>
  </si>
  <si>
    <t>업무용차량관리(운행일지등)</t>
  </si>
  <si>
    <t>운행일지등록/조회</t>
  </si>
  <si>
    <t>미등록운행일지알람</t>
  </si>
  <si>
    <t>차량별배차현황</t>
  </si>
  <si>
    <t>부점배차현황</t>
  </si>
  <si>
    <t>출입증반납</t>
  </si>
  <si>
    <t>안전점검의날점검표</t>
  </si>
  <si>
    <t>보안진단의날점검표</t>
  </si>
  <si>
    <t>위기상황시대응조편성</t>
  </si>
  <si>
    <t>분임보안담당관인수인계서</t>
  </si>
  <si>
    <t>도급사업관리</t>
  </si>
  <si>
    <t>기타관리</t>
  </si>
  <si>
    <t>예비열쇠보관확인증수령</t>
  </si>
  <si>
    <t>예비열쇠보관확인증발송</t>
  </si>
  <si>
    <t>소화기설치및관리기준</t>
  </si>
  <si>
    <t>제안서평가위원선정</t>
  </si>
  <si>
    <t>제안서평가위원회생성</t>
  </si>
  <si>
    <t>제안서평가위원위촉</t>
  </si>
  <si>
    <t>제안서평가위원회사후관리</t>
  </si>
  <si>
    <t>물류대행수수료</t>
  </si>
  <si>
    <t>계약서관리</t>
  </si>
  <si>
    <t>자금현수송수수료</t>
  </si>
  <si>
    <t>원화정사수수료</t>
  </si>
  <si>
    <t>지급결의상세내역</t>
  </si>
  <si>
    <t>우편료수수료</t>
  </si>
  <si>
    <t>외화정사수수료</t>
  </si>
  <si>
    <t>메뉴별화면관리</t>
  </si>
  <si>
    <t>권한별메뉴/팝업관리</t>
  </si>
  <si>
    <t>부점/부서별권한관리</t>
  </si>
  <si>
    <t>사용자별권한관리</t>
  </si>
  <si>
    <t>부점별권한위임</t>
  </si>
  <si>
    <t>사용자별알림관리</t>
  </si>
  <si>
    <t>업무별거래정보관리</t>
  </si>
  <si>
    <t>공지사항관리</t>
  </si>
  <si>
    <t>업무관리자공지메시지등록</t>
  </si>
  <si>
    <t>영업일/휴일등록</t>
  </si>
  <si>
    <t>미처리업무등록관리</t>
  </si>
  <si>
    <t>로그인화면으로별도메뉴없음</t>
  </si>
  <si>
    <t>1.1</t>
    <phoneticPr fontId="11" type="noConversion"/>
  </si>
  <si>
    <t>신규(김소영 03.07)</t>
    <phoneticPr fontId="21" type="noConversion"/>
  </si>
  <si>
    <t>신규(김소영 03.24)</t>
    <phoneticPr fontId="21" type="noConversion"/>
  </si>
  <si>
    <t>신규(김소영 03.13)</t>
    <phoneticPr fontId="21" type="noConversion"/>
  </si>
  <si>
    <t>메뉴삭제 및 신규메뉴 추가</t>
    <phoneticPr fontId="11" type="noConversion"/>
  </si>
  <si>
    <t>행내등기신청제한미인수내역</t>
    <phoneticPr fontId="21" type="noConversion"/>
  </si>
  <si>
    <t>행내등기노선관리</t>
    <phoneticPr fontId="21" type="noConversion"/>
  </si>
  <si>
    <t>우편물발송신청</t>
    <phoneticPr fontId="21" type="noConversion"/>
  </si>
  <si>
    <t>매핑관리탭</t>
    <phoneticPr fontId="21" type="noConversion"/>
  </si>
  <si>
    <t>처리현황</t>
    <phoneticPr fontId="21" type="noConversion"/>
  </si>
  <si>
    <t>운영현황</t>
    <phoneticPr fontId="21" type="noConversion"/>
  </si>
  <si>
    <t>SE</t>
    <phoneticPr fontId="21" type="noConversion"/>
  </si>
  <si>
    <t>FMTCT0101M</t>
  </si>
  <si>
    <t>FMTCT0201M</t>
  </si>
  <si>
    <t>FMTCT0301M</t>
  </si>
  <si>
    <t>FMTCT0401M</t>
  </si>
  <si>
    <t>FMTCT0501M</t>
  </si>
  <si>
    <t>FMTCT0601M</t>
  </si>
  <si>
    <t>FMTCT0701M</t>
  </si>
  <si>
    <t>FMTCT0801M</t>
  </si>
  <si>
    <t>FMTCT0901M</t>
  </si>
  <si>
    <t>FMTCT1001M</t>
  </si>
  <si>
    <t>FMTCT1101M</t>
  </si>
  <si>
    <t>FMTCT1201M</t>
  </si>
  <si>
    <t>FMTCT1301M</t>
  </si>
  <si>
    <t>FMTCT1401M</t>
  </si>
  <si>
    <t>FMTCT1501M</t>
  </si>
  <si>
    <t>FMTFT0101M</t>
  </si>
  <si>
    <t>FMTFT0201M</t>
  </si>
  <si>
    <t>FMTFT0301M</t>
  </si>
  <si>
    <t>FMTFT0401M</t>
  </si>
  <si>
    <t>FMTFT0501M</t>
  </si>
  <si>
    <t>FMTFT0601M</t>
  </si>
  <si>
    <t>FMTFT0701M</t>
  </si>
  <si>
    <t>FMTFT0801M</t>
  </si>
  <si>
    <t>FMTFT0901M</t>
  </si>
  <si>
    <t>FMTFT1001M</t>
  </si>
  <si>
    <t>FMTFT1101M</t>
  </si>
  <si>
    <t>FMTFT1201M</t>
  </si>
  <si>
    <t>FMTCC0101M</t>
  </si>
  <si>
    <t>FMTCC0201M</t>
  </si>
  <si>
    <t>FMTCC0301M</t>
  </si>
  <si>
    <t>FMTFC0101M</t>
  </si>
  <si>
    <t>FMTFC0201M</t>
  </si>
  <si>
    <t>FMTFC0301M</t>
  </si>
  <si>
    <t>FMTDP0101M</t>
  </si>
  <si>
    <t>FMTDP0201M</t>
  </si>
  <si>
    <t>FMTDP0301M</t>
  </si>
  <si>
    <t>FMTDP0401M</t>
  </si>
  <si>
    <t>FMTCD0101M</t>
  </si>
  <si>
    <t>BSPRQ0101M</t>
  </si>
  <si>
    <t>BSPRQ0201M</t>
  </si>
  <si>
    <t>BSPRQ0301M</t>
  </si>
  <si>
    <t>BSPRQ0401M</t>
  </si>
  <si>
    <t>BSPRQ0501M</t>
  </si>
  <si>
    <t>BSPRQ0601M</t>
  </si>
  <si>
    <t>BSPFD0101M</t>
  </si>
  <si>
    <t>BSPFD0201M</t>
  </si>
  <si>
    <t>BSPFD0301M</t>
  </si>
  <si>
    <t>BSPFD0401M</t>
  </si>
  <si>
    <t>BSPFD0501M</t>
  </si>
  <si>
    <t>BSPFD0601M</t>
  </si>
  <si>
    <t>BSPFD0701M</t>
  </si>
  <si>
    <t>BSPFD0801M</t>
  </si>
  <si>
    <t>BSPFD0901M</t>
  </si>
  <si>
    <t>BSPFD1001M</t>
  </si>
  <si>
    <t>BSPAQ0101M</t>
  </si>
  <si>
    <t>BSPAQ0201M</t>
  </si>
  <si>
    <t>BSPAQ0301M</t>
  </si>
  <si>
    <t>BSPAQ0401M</t>
  </si>
  <si>
    <t>BSPAQ0501M</t>
  </si>
  <si>
    <t>BSPDU0101M</t>
  </si>
  <si>
    <t>BSPDU0201M</t>
  </si>
  <si>
    <t>BSPDU0301M</t>
  </si>
  <si>
    <t>BSPDU0401M</t>
  </si>
  <si>
    <t>HSPBT0301M</t>
  </si>
  <si>
    <t>HSPBT0201M</t>
  </si>
  <si>
    <t>HSPBT0401M</t>
  </si>
  <si>
    <t>HSPBT0501M</t>
  </si>
  <si>
    <t>HSPBT0601M</t>
  </si>
  <si>
    <t>HSPBT0701M</t>
  </si>
  <si>
    <t>HSPBT0801M</t>
  </si>
  <si>
    <t>HSPBT1401M</t>
  </si>
  <si>
    <t>HSPBT1101M</t>
  </si>
  <si>
    <t>HSPBT1201M</t>
  </si>
  <si>
    <t>HSPBT1301M</t>
  </si>
  <si>
    <t>HSPBT0901M</t>
  </si>
  <si>
    <t>HSPBT1601M</t>
  </si>
  <si>
    <t>HSPBT1701M</t>
  </si>
  <si>
    <t>HSPHS0101M</t>
  </si>
  <si>
    <t>HSPHS0201M</t>
  </si>
  <si>
    <t>HSPHS0301M</t>
  </si>
  <si>
    <t>HSPHS0401M</t>
  </si>
  <si>
    <t>HSPHS0501M</t>
  </si>
  <si>
    <t>HSPHS0601M</t>
  </si>
  <si>
    <t>HSPHS0701M</t>
  </si>
  <si>
    <t>HSPHS0801M</t>
  </si>
  <si>
    <t>HSPHS0901M</t>
  </si>
  <si>
    <t>HSPHS1001M</t>
  </si>
  <si>
    <t>HSPHS1101M</t>
  </si>
  <si>
    <t>HSPHS1201M</t>
  </si>
  <si>
    <t>HSPHS1301M</t>
  </si>
  <si>
    <t>HSPHS1401M</t>
  </si>
  <si>
    <t>HSPHS1501M</t>
  </si>
  <si>
    <t>HSPHS1601M</t>
  </si>
  <si>
    <t>HSPHS1701M</t>
  </si>
  <si>
    <t>HSPHS1801M</t>
  </si>
  <si>
    <t>HSPHS1901M</t>
  </si>
  <si>
    <t>HSPDU0101M</t>
  </si>
  <si>
    <t>HSPDU0201M</t>
  </si>
  <si>
    <t>HSPDU0301M</t>
  </si>
  <si>
    <t>HSPDU0401M</t>
  </si>
  <si>
    <t>HSPDU0501M</t>
  </si>
  <si>
    <t>HSPDU0601M</t>
  </si>
  <si>
    <t>HSPDU0701M</t>
  </si>
  <si>
    <t>HSPDU0801M</t>
  </si>
  <si>
    <t>HSPDU0901M</t>
  </si>
  <si>
    <t>HSPHP0101M</t>
  </si>
  <si>
    <t>HSPHP0201M</t>
  </si>
  <si>
    <t>HSPHP0301M</t>
  </si>
  <si>
    <t>HSPHP0401M</t>
  </si>
  <si>
    <t>HSPHP0501M</t>
  </si>
  <si>
    <t>HSPSA0101M</t>
  </si>
  <si>
    <t>HSPSA0201M</t>
  </si>
  <si>
    <t>HSPPC0101M</t>
  </si>
  <si>
    <t>HSPPC0201M</t>
  </si>
  <si>
    <t>HSPPC0301M</t>
  </si>
  <si>
    <t>HSPPC0401M</t>
  </si>
  <si>
    <t>HSPPC0501M</t>
  </si>
  <si>
    <t>BEXRQ0101M</t>
  </si>
  <si>
    <t>BEXRQ0201M</t>
  </si>
  <si>
    <t>BEXRQ0301M</t>
  </si>
  <si>
    <t>BEXRQ0401M</t>
  </si>
  <si>
    <t>BEXRQ0501M</t>
  </si>
  <si>
    <t>BEXRQ0601M</t>
  </si>
  <si>
    <t>BEXPM0101M</t>
  </si>
  <si>
    <t>BEXPM0201M</t>
  </si>
  <si>
    <t>BEXPM0301M</t>
  </si>
  <si>
    <t>BEXPM0401M</t>
  </si>
  <si>
    <t>BEXPM0501M</t>
  </si>
  <si>
    <t>BEXRM0101M</t>
  </si>
  <si>
    <t>BEXRM0201M</t>
  </si>
  <si>
    <t>BEXRM0301M</t>
  </si>
  <si>
    <t>STMGD0101M</t>
  </si>
  <si>
    <t>STMGD0201M</t>
  </si>
  <si>
    <t>STMGD0301M</t>
  </si>
  <si>
    <t>STMGD0401M</t>
  </si>
  <si>
    <t>STMGD0501M</t>
  </si>
  <si>
    <t>STMGD0601M</t>
  </si>
  <si>
    <t>STMVL0101M</t>
  </si>
  <si>
    <t>STMVL0201M</t>
  </si>
  <si>
    <t>STMDM0101M</t>
  </si>
  <si>
    <t>STMDM0201M</t>
  </si>
  <si>
    <t>STMDM0301M</t>
  </si>
  <si>
    <t>STMDM0401M</t>
  </si>
  <si>
    <t>STMDM0501M</t>
  </si>
  <si>
    <t>STMGI0101M</t>
  </si>
  <si>
    <t>STMBR0101M</t>
  </si>
  <si>
    <t>STMBR0201M</t>
  </si>
  <si>
    <t>STMBR0301M</t>
  </si>
  <si>
    <t>STMPR0101M</t>
  </si>
  <si>
    <t>STMPR0201M</t>
  </si>
  <si>
    <t>STMPR0301M</t>
  </si>
  <si>
    <t>STMDB0101M</t>
  </si>
  <si>
    <t>STMSE0101M</t>
  </si>
  <si>
    <t>STMPE0101M</t>
  </si>
  <si>
    <t>STMAS0101M</t>
  </si>
  <si>
    <t>STMAS0201M</t>
  </si>
  <si>
    <t>STMHA0101M</t>
  </si>
  <si>
    <t>STMHA0201M</t>
  </si>
  <si>
    <t>STMHA0301M</t>
  </si>
  <si>
    <t>STMHA0401M</t>
  </si>
  <si>
    <t>STMSC0101M</t>
  </si>
  <si>
    <t>STMEC0101M</t>
  </si>
  <si>
    <t>STMKY0101M</t>
  </si>
  <si>
    <t>STMKY0201M</t>
  </si>
  <si>
    <t>STMKY0301M</t>
  </si>
  <si>
    <t>STMKY0401M</t>
  </si>
  <si>
    <t>STMKY0501M</t>
  </si>
  <si>
    <t>STMKY0601M</t>
  </si>
  <si>
    <t>STMFL0101M</t>
  </si>
  <si>
    <t>STMFL0201M</t>
  </si>
  <si>
    <t>STMFL0301M</t>
  </si>
  <si>
    <t>BSSDM0101M</t>
  </si>
  <si>
    <t>BSSDM0201M</t>
  </si>
  <si>
    <t>BSSLQ0101M</t>
  </si>
  <si>
    <t>BSSLQ0201M</t>
  </si>
  <si>
    <t>BSSLQ0301M</t>
  </si>
  <si>
    <t>BSSRM0101M</t>
  </si>
  <si>
    <t>BSSTN0101M</t>
  </si>
  <si>
    <t>BSSCR0101M</t>
  </si>
  <si>
    <t>BSSCR0201M</t>
  </si>
  <si>
    <t>BSSCR0301M</t>
  </si>
  <si>
    <t>BSSCR0401M</t>
  </si>
  <si>
    <t>BSSCR0501M</t>
  </si>
  <si>
    <t>BSSFM0101M</t>
  </si>
  <si>
    <t>BSSFM0201M</t>
  </si>
  <si>
    <t>BSSTI0101M</t>
  </si>
  <si>
    <t>BSSTI0201M</t>
  </si>
  <si>
    <t>BSSTI0301M</t>
  </si>
  <si>
    <t>BSSTI0401M</t>
  </si>
  <si>
    <t>BSSTI0501M</t>
  </si>
  <si>
    <t>BSSPE0101M</t>
  </si>
  <si>
    <t>BSSPE0201M</t>
  </si>
  <si>
    <t>BSSPE0301M</t>
  </si>
  <si>
    <t>FEMDA0101M</t>
  </si>
  <si>
    <t>FEMDA0201M</t>
  </si>
  <si>
    <t>FEMCT0101M</t>
  </si>
  <si>
    <t>FEMCT0201M</t>
  </si>
  <si>
    <t>FEMCT0301M</t>
  </si>
  <si>
    <t>FEMCC0101M</t>
  </si>
  <si>
    <t>FEMCC0201M</t>
  </si>
  <si>
    <t>FEMCC0301M</t>
  </si>
  <si>
    <t>FEMPA0101M</t>
  </si>
  <si>
    <t>FEMPA0201M</t>
  </si>
  <si>
    <t>FEMPA0301M</t>
  </si>
  <si>
    <t>FEMFC0101M</t>
  </si>
  <si>
    <t>FEMFC0201M</t>
  </si>
  <si>
    <t>FEMFC0301M</t>
  </si>
  <si>
    <t>ADMCM0101M</t>
  </si>
  <si>
    <t>ADMSM0101M</t>
  </si>
  <si>
    <t>ADMSM0201M</t>
  </si>
  <si>
    <t>ADMPA0101M</t>
  </si>
  <si>
    <t>ADMPA0201M</t>
  </si>
  <si>
    <t>ADMPA0401M</t>
  </si>
  <si>
    <t>ADMAU0101T</t>
  </si>
  <si>
    <t>ADMAU0102M</t>
  </si>
  <si>
    <t>ADMAU0103M</t>
  </si>
  <si>
    <t>ADMAU0104M</t>
  </si>
  <si>
    <t>ADMAU0201T</t>
  </si>
  <si>
    <t>ADMAU0202M</t>
  </si>
  <si>
    <t>ADMAU0203M</t>
  </si>
  <si>
    <t>ADMAU0204M</t>
  </si>
  <si>
    <t>ADMAC0101M</t>
  </si>
  <si>
    <t>ADMAC0201M</t>
  </si>
  <si>
    <t>ADMAM0101M</t>
  </si>
  <si>
    <t>ADMAM0201M</t>
  </si>
  <si>
    <t>ADMTI0101M</t>
  </si>
  <si>
    <t>ADMPB0101M</t>
  </si>
  <si>
    <t>ADMPB0201M</t>
  </si>
  <si>
    <t>ADMPH0101M</t>
  </si>
  <si>
    <t>ADMYB0101M</t>
  </si>
  <si>
    <t>ADMOA0101M</t>
  </si>
  <si>
    <t>ADMOA0201M</t>
  </si>
  <si>
    <t>ADMOA0301M</t>
  </si>
  <si>
    <t>ADMOA0401M</t>
  </si>
  <si>
    <t>ADMRC0101M</t>
  </si>
  <si>
    <t>ADMRC0201M</t>
  </si>
  <si>
    <t>ADMRC0301M</t>
  </si>
  <si>
    <t>ADMNT0101M</t>
  </si>
  <si>
    <t>ADMQA0101M</t>
  </si>
  <si>
    <t>STMGD0701M</t>
  </si>
  <si>
    <t>FMTCT</t>
  </si>
  <si>
    <t>FMTCT01</t>
  </si>
  <si>
    <t>FMTCT02</t>
  </si>
  <si>
    <t>FMTCT03</t>
  </si>
  <si>
    <t>FMTCT04</t>
  </si>
  <si>
    <t>FMTCT05</t>
  </si>
  <si>
    <t>FMTCT06</t>
  </si>
  <si>
    <t>FMTCT07</t>
  </si>
  <si>
    <t>FMTCT08</t>
  </si>
  <si>
    <t>FMTCT09</t>
  </si>
  <si>
    <t>FMTCT10</t>
  </si>
  <si>
    <t>FMTCT11</t>
  </si>
  <si>
    <t>FMTCT12</t>
  </si>
  <si>
    <t>FMTCT13</t>
  </si>
  <si>
    <t>FMTCT14</t>
  </si>
  <si>
    <t>FMTCT15</t>
  </si>
  <si>
    <t>FMTFT</t>
  </si>
  <si>
    <t>FMTFT01</t>
  </si>
  <si>
    <t>FMTFT02</t>
  </si>
  <si>
    <t>FMTFT03</t>
  </si>
  <si>
    <t>FMTFT04</t>
  </si>
  <si>
    <t>FMTFT05</t>
  </si>
  <si>
    <t>FMTFT06</t>
  </si>
  <si>
    <t>FMTFT07</t>
  </si>
  <si>
    <t>FMTFT08</t>
  </si>
  <si>
    <t>FMTFT09</t>
  </si>
  <si>
    <t>FMTFT10</t>
  </si>
  <si>
    <t>FMTFT11</t>
  </si>
  <si>
    <t>FMTFT12</t>
  </si>
  <si>
    <t>FMTCC</t>
  </si>
  <si>
    <t>FMTCC01</t>
  </si>
  <si>
    <t>FMTCC02</t>
  </si>
  <si>
    <t>FMTCC03</t>
  </si>
  <si>
    <t>FMTFC</t>
  </si>
  <si>
    <t>FMTFC01</t>
  </si>
  <si>
    <t>FMTFC02</t>
  </si>
  <si>
    <t>FMTFC03</t>
  </si>
  <si>
    <t>FMTDP</t>
  </si>
  <si>
    <t>FMTDP01</t>
  </si>
  <si>
    <t>FMTDP02</t>
  </si>
  <si>
    <t>FMTDP03</t>
  </si>
  <si>
    <t>FMTDP04</t>
  </si>
  <si>
    <t>FMTCD</t>
  </si>
  <si>
    <t>FMTCD01</t>
  </si>
  <si>
    <t>BSPRQ</t>
  </si>
  <si>
    <t>BSPRQ01</t>
  </si>
  <si>
    <t>BSPRQ02</t>
  </si>
  <si>
    <t>BSPRQ03</t>
  </si>
  <si>
    <t>BSPRQ04</t>
  </si>
  <si>
    <t>BSPRQ05</t>
  </si>
  <si>
    <t>BSPRQ06</t>
  </si>
  <si>
    <t>BSPFD</t>
  </si>
  <si>
    <t>BSPFD01</t>
  </si>
  <si>
    <t>BSPFD02</t>
  </si>
  <si>
    <t>BSPFD03</t>
  </si>
  <si>
    <t>BSPFD04</t>
  </si>
  <si>
    <t>BSPFD05</t>
  </si>
  <si>
    <t>BSPFD06</t>
  </si>
  <si>
    <t>BSPFD07</t>
  </si>
  <si>
    <t>BSPFD08</t>
  </si>
  <si>
    <t>BSPFD09</t>
  </si>
  <si>
    <t>BSPFD10</t>
  </si>
  <si>
    <t>BSPAQ</t>
  </si>
  <si>
    <t>BSPAQ01</t>
  </si>
  <si>
    <t>BSPAQ02</t>
  </si>
  <si>
    <t>BSPAQ03</t>
  </si>
  <si>
    <t>BSPAQ04</t>
  </si>
  <si>
    <t>BSPAQ05</t>
  </si>
  <si>
    <t>BSPDU</t>
  </si>
  <si>
    <t>BSPDU01</t>
  </si>
  <si>
    <t>BSPDU02</t>
  </si>
  <si>
    <t>BSPDU03</t>
  </si>
  <si>
    <t>BSPDU04</t>
  </si>
  <si>
    <t>HSPBT</t>
  </si>
  <si>
    <t>HSPBT01</t>
  </si>
  <si>
    <t>HSPBT03</t>
  </si>
  <si>
    <t>HSPBT02</t>
  </si>
  <si>
    <t>HSPBT04</t>
  </si>
  <si>
    <t>HSPBT05</t>
  </si>
  <si>
    <t>HSPBT06</t>
  </si>
  <si>
    <t>HSPBT07</t>
  </si>
  <si>
    <t>HSPBT08</t>
  </si>
  <si>
    <t>HSPBT14</t>
  </si>
  <si>
    <t>HSPBT10</t>
  </si>
  <si>
    <t>HSPBT11</t>
  </si>
  <si>
    <t>HSPBT12</t>
  </si>
  <si>
    <t>HSPBT13</t>
  </si>
  <si>
    <t>HSPBT09</t>
  </si>
  <si>
    <t>HSPBT15</t>
  </si>
  <si>
    <t>HSPBT16</t>
  </si>
  <si>
    <t>HSPBT17</t>
  </si>
  <si>
    <t>HSPHS</t>
  </si>
  <si>
    <t>HSPHS01</t>
  </si>
  <si>
    <t>HSPHS02</t>
  </si>
  <si>
    <t>HSPHS03</t>
  </si>
  <si>
    <t>HSPHS04</t>
  </si>
  <si>
    <t>HSPHS05</t>
  </si>
  <si>
    <t>HSPHS06</t>
  </si>
  <si>
    <t>HSPHS07</t>
  </si>
  <si>
    <t>HSPHS08</t>
  </si>
  <si>
    <t>HSPHS09</t>
  </si>
  <si>
    <t>HSPHS10</t>
  </si>
  <si>
    <t>HSPHS11</t>
  </si>
  <si>
    <t>HSPHS12</t>
  </si>
  <si>
    <t>HSPHS13</t>
  </si>
  <si>
    <t>HSPHS14</t>
  </si>
  <si>
    <t>HSPHS15</t>
  </si>
  <si>
    <t>HSPHS16</t>
  </si>
  <si>
    <t>HSPHS17</t>
  </si>
  <si>
    <t>HSPHS18</t>
  </si>
  <si>
    <t>HSPHS19</t>
  </si>
  <si>
    <t>HSPDU</t>
  </si>
  <si>
    <t>HSPDU01</t>
  </si>
  <si>
    <t>HSPDU02</t>
  </si>
  <si>
    <t>HSPDU03</t>
  </si>
  <si>
    <t>HSPDU04</t>
  </si>
  <si>
    <t>HSPDU05</t>
  </si>
  <si>
    <t>HSPDU06</t>
  </si>
  <si>
    <t>HSPDU07</t>
  </si>
  <si>
    <t>HSPDU08</t>
  </si>
  <si>
    <t>HSPDU09</t>
  </si>
  <si>
    <t>HSPHP</t>
  </si>
  <si>
    <t>HSPHP01</t>
  </si>
  <si>
    <t>HSPHP02</t>
  </si>
  <si>
    <t>HSPHP03</t>
  </si>
  <si>
    <t>HSPHP04</t>
  </si>
  <si>
    <t>HSPHP05</t>
  </si>
  <si>
    <t>HSPSA</t>
  </si>
  <si>
    <t>HSPSA01</t>
  </si>
  <si>
    <t>HSPSA02</t>
  </si>
  <si>
    <t>HSPPC</t>
  </si>
  <si>
    <t>HSPPC01</t>
  </si>
  <si>
    <t>HSPPC02</t>
  </si>
  <si>
    <t>HSPPC03</t>
  </si>
  <si>
    <t>HSPPC04</t>
  </si>
  <si>
    <t>HSPPC05</t>
  </si>
  <si>
    <t>BEXRQ</t>
  </si>
  <si>
    <t>BEXRQ01</t>
  </si>
  <si>
    <t>BEXRQ02</t>
  </si>
  <si>
    <t>BEXRQ03</t>
  </si>
  <si>
    <t>BEXRQ04</t>
  </si>
  <si>
    <t>BEXRQ05</t>
  </si>
  <si>
    <t>BEXRQ06</t>
  </si>
  <si>
    <t>BEXPM</t>
  </si>
  <si>
    <t>BEXPM01</t>
  </si>
  <si>
    <t>BEXPM02</t>
  </si>
  <si>
    <t>BEXPM03</t>
  </si>
  <si>
    <t>BEXPM04</t>
  </si>
  <si>
    <t>BEXPM05</t>
  </si>
  <si>
    <t>BEXRM</t>
  </si>
  <si>
    <t>BEXRM01</t>
  </si>
  <si>
    <t>BEXRM02</t>
  </si>
  <si>
    <t>BEXRM03</t>
  </si>
  <si>
    <t>STMGD</t>
  </si>
  <si>
    <t>STMGD01</t>
  </si>
  <si>
    <t>STMGD02</t>
  </si>
  <si>
    <t>STMGD03</t>
  </si>
  <si>
    <t>STMGD04</t>
  </si>
  <si>
    <t>STMGD05</t>
  </si>
  <si>
    <t>STMGD06</t>
  </si>
  <si>
    <t>STMGD07</t>
  </si>
  <si>
    <t>STMVL</t>
  </si>
  <si>
    <t>STMVL01</t>
  </si>
  <si>
    <t>STMVL02</t>
  </si>
  <si>
    <t>STMDM</t>
  </si>
  <si>
    <t>STMDM01</t>
  </si>
  <si>
    <t>STMDM02</t>
  </si>
  <si>
    <t>STMDM03</t>
  </si>
  <si>
    <t>STMDM04</t>
  </si>
  <si>
    <t>STMDM05</t>
  </si>
  <si>
    <t>STMGI</t>
  </si>
  <si>
    <t>STMGI01</t>
  </si>
  <si>
    <t>STMBR</t>
  </si>
  <si>
    <t>STMBR01</t>
  </si>
  <si>
    <t>STMBR02</t>
  </si>
  <si>
    <t>STMBR03</t>
  </si>
  <si>
    <t>STMPR</t>
  </si>
  <si>
    <t>STMPR01</t>
  </si>
  <si>
    <t>STMPR02</t>
  </si>
  <si>
    <t>STMPR03</t>
  </si>
  <si>
    <t>STMDB</t>
  </si>
  <si>
    <t>STMDB01</t>
  </si>
  <si>
    <t>STMSE</t>
  </si>
  <si>
    <t>STMSE01</t>
  </si>
  <si>
    <t>STMPE</t>
  </si>
  <si>
    <t>STMPE01</t>
  </si>
  <si>
    <t>STMAS</t>
  </si>
  <si>
    <t>STMAS01</t>
  </si>
  <si>
    <t>STMAS02</t>
  </si>
  <si>
    <t>STMHA</t>
  </si>
  <si>
    <t>STMHA01</t>
  </si>
  <si>
    <t>STMHA02</t>
  </si>
  <si>
    <t>STMHA03</t>
  </si>
  <si>
    <t>STMHA04</t>
  </si>
  <si>
    <t>STMSC</t>
  </si>
  <si>
    <t>STMSC01</t>
  </si>
  <si>
    <t>STMEC</t>
  </si>
  <si>
    <t>STMEC01</t>
  </si>
  <si>
    <t>STMKY</t>
  </si>
  <si>
    <t>STMKY01</t>
  </si>
  <si>
    <t>STMKY02</t>
  </si>
  <si>
    <t>STMKY03</t>
  </si>
  <si>
    <t>STMKY04</t>
  </si>
  <si>
    <t>STMKY05</t>
  </si>
  <si>
    <t>STMKY06</t>
  </si>
  <si>
    <t>STMFL</t>
  </si>
  <si>
    <t>STMFL01</t>
  </si>
  <si>
    <t>STMFL02</t>
  </si>
  <si>
    <t>STMFL03</t>
  </si>
  <si>
    <t>BSSDM</t>
  </si>
  <si>
    <t>BSSDM01</t>
  </si>
  <si>
    <t>BSSDM02</t>
  </si>
  <si>
    <t>BSSLQ</t>
  </si>
  <si>
    <t>BSSLQ01</t>
  </si>
  <si>
    <t>BSSLQ02</t>
  </si>
  <si>
    <t>BSSLQ03</t>
  </si>
  <si>
    <t>BSSRM</t>
  </si>
  <si>
    <t>BSSRM01</t>
  </si>
  <si>
    <t>BSSTN</t>
  </si>
  <si>
    <t>BSSTN01</t>
  </si>
  <si>
    <t>BSSCR</t>
  </si>
  <si>
    <t>BSSCR01</t>
  </si>
  <si>
    <t>BSSCR02</t>
  </si>
  <si>
    <t>BSSCR03</t>
  </si>
  <si>
    <t>BSSCR04</t>
  </si>
  <si>
    <t>BSSCR05</t>
  </si>
  <si>
    <t>BSSFM</t>
  </si>
  <si>
    <t>BSSFM01</t>
  </si>
  <si>
    <t>BSSFM02</t>
  </si>
  <si>
    <t>BSSTI</t>
  </si>
  <si>
    <t>BSSTI01</t>
  </si>
  <si>
    <t>BSSTI02</t>
  </si>
  <si>
    <t>BSSTI03</t>
  </si>
  <si>
    <t>BSSTI04</t>
  </si>
  <si>
    <t>BSSTI05</t>
  </si>
  <si>
    <t>BSSPE</t>
  </si>
  <si>
    <t>BSSPE01</t>
  </si>
  <si>
    <t>BSSPE02</t>
  </si>
  <si>
    <t>BSSPE03</t>
  </si>
  <si>
    <t>FEMDA</t>
  </si>
  <si>
    <t>FEMDA01</t>
  </si>
  <si>
    <t>FEMDA02</t>
  </si>
  <si>
    <t>FEMCT</t>
  </si>
  <si>
    <t>FEMCT01</t>
  </si>
  <si>
    <t>FEMCT02</t>
  </si>
  <si>
    <t>FEMCT03</t>
  </si>
  <si>
    <t>FEMCC</t>
  </si>
  <si>
    <t>FEMCC01</t>
  </si>
  <si>
    <t>FEMCC02</t>
  </si>
  <si>
    <t>FEMCC03</t>
  </si>
  <si>
    <t>FEMPA</t>
  </si>
  <si>
    <t>FEMPA01</t>
  </si>
  <si>
    <t>FEMPA02</t>
  </si>
  <si>
    <t>FEMPA03</t>
  </si>
  <si>
    <t>FEMFC</t>
  </si>
  <si>
    <t>FEMFC01</t>
  </si>
  <si>
    <t>FEMFC02</t>
  </si>
  <si>
    <t>FEMFC03</t>
  </si>
  <si>
    <t>ADMCM</t>
  </si>
  <si>
    <t>ADMCM01</t>
  </si>
  <si>
    <t>ADMSM</t>
  </si>
  <si>
    <t>ADMSM01</t>
  </si>
  <si>
    <t>ADMSM02</t>
  </si>
  <si>
    <t>ADMPA</t>
  </si>
  <si>
    <t>ADMPA01</t>
  </si>
  <si>
    <t>ADMPA02</t>
  </si>
  <si>
    <t>ADMPA03</t>
  </si>
  <si>
    <t>ADMPA04</t>
  </si>
  <si>
    <t>ADMAU</t>
  </si>
  <si>
    <t>ADMAU01</t>
  </si>
  <si>
    <t>ADMAU02</t>
  </si>
  <si>
    <t>ADMAC</t>
  </si>
  <si>
    <t>ADMAC01</t>
  </si>
  <si>
    <t>ADMAC02</t>
  </si>
  <si>
    <t>ADMAM</t>
  </si>
  <si>
    <t>ADMAM01</t>
  </si>
  <si>
    <t>ADMAM02</t>
  </si>
  <si>
    <t>ADMTI</t>
  </si>
  <si>
    <t>ADMTI01</t>
  </si>
  <si>
    <t>ADMPB</t>
  </si>
  <si>
    <t>ADMPB01</t>
  </si>
  <si>
    <t>ADMPB02</t>
  </si>
  <si>
    <t>ADMPH</t>
  </si>
  <si>
    <t>ADMPH01</t>
  </si>
  <si>
    <t>ADMYB</t>
  </si>
  <si>
    <t>ADMYB01</t>
  </si>
  <si>
    <t>ADMOA</t>
  </si>
  <si>
    <t>ADMOA01</t>
  </si>
  <si>
    <t>ADMOA02</t>
  </si>
  <si>
    <t>ADMOA03</t>
  </si>
  <si>
    <t>ADMOA04</t>
  </si>
  <si>
    <t>ADMRC</t>
  </si>
  <si>
    <t>ADMRC01</t>
  </si>
  <si>
    <t>ADMRC02</t>
  </si>
  <si>
    <t>ADMRC03</t>
  </si>
  <si>
    <t>ADMNT</t>
  </si>
  <si>
    <t>ADMNT01</t>
  </si>
  <si>
    <t>ADMQA</t>
  </si>
  <si>
    <t>ADMQA01</t>
  </si>
  <si>
    <t>ASIS : 공통&gt;권한관리</t>
  </si>
  <si>
    <t>ASIS : 미처리업무팝업</t>
  </si>
  <si>
    <t>ASIS : 공통</t>
  </si>
  <si>
    <t>ASIS : 공통&gt;시스템&gt;원장수정내역등록</t>
  </si>
  <si>
    <t>ASIS : 중요용지&gt;대금정산</t>
  </si>
  <si>
    <t>ASIS : 공통&gt;시스템</t>
  </si>
  <si>
    <t>ASIS : 중요용지&gt;시스템</t>
  </si>
  <si>
    <t>ASIS : 공통&gt;게시판</t>
  </si>
  <si>
    <t>AS-IS 메뉴명변경 : 외화보유현황</t>
  </si>
  <si>
    <t>AS-IS 메뉴명변경 : 용도품일시정지</t>
  </si>
  <si>
    <t>통계데이터,AS-IS 메뉴명변경 : 발급점포조회</t>
  </si>
  <si>
    <t>AS-IS 메뉴명변경 : 폐기(영업점_일괄)</t>
  </si>
  <si>
    <t>AS-IS 메뉴명변경 : 업체반납</t>
  </si>
  <si>
    <t>AS-IS 메뉴명변경 : 폐기중요용지총괄현황</t>
  </si>
  <si>
    <t>AS-IS 메뉴명변경 : 센터인수(오배송)</t>
  </si>
  <si>
    <t>AS-IS 메뉴명변경 : 폐기대상목록(감사자등록)</t>
  </si>
  <si>
    <t>AS-IS 메뉴명변경 : 소각확인서관리회</t>
  </si>
  <si>
    <t>AS-IS 메뉴명변경 : 감사/소각등록</t>
  </si>
  <si>
    <t>AS-IS 메뉴명변경 : 중요용지폐기감사자관리</t>
  </si>
  <si>
    <t>AS-IS 메뉴명변경 : 폐기미처리부점조회</t>
  </si>
  <si>
    <t>AS-IS 메뉴명변경 : 폐기(본부)</t>
  </si>
  <si>
    <t>AS-IS 메뉴명변경 : 폐기(본부-용도품)</t>
  </si>
  <si>
    <t>AS-IS 메뉴명변경 : 배차의뢰현황(영업점)</t>
  </si>
  <si>
    <t>AS-IS 메뉴(자금모점시재현황)미사용으로 개선 필요</t>
    <phoneticPr fontId="21" type="noConversion"/>
  </si>
  <si>
    <t>지점간외화신청/결정 메뉴통합 필요</t>
    <phoneticPr fontId="21" type="noConversion"/>
  </si>
  <si>
    <t>스캔프로그램,서류관리시스템연결필요</t>
    <phoneticPr fontId="21" type="noConversion"/>
  </si>
  <si>
    <t>신청→인수 프로세스통합 확인필요</t>
    <phoneticPr fontId="21" type="noConversion"/>
  </si>
  <si>
    <t>가스분사기관리이력조회 통합</t>
    <phoneticPr fontId="21" type="noConversion"/>
  </si>
  <si>
    <t>관련조회 및 출력</t>
  </si>
  <si>
    <t>오손등록 및 발송등록</t>
  </si>
  <si>
    <t>오손등록 및 조회→폐기중요용지발송등록통합</t>
  </si>
  <si>
    <t>소화기설치 및 관리기준</t>
  </si>
  <si>
    <t>신청 및 수정내역</t>
  </si>
  <si>
    <t>신규메뉴 추가(2025.01.13)
- 비상계획팀인터뷰(김영훈대리)</t>
    <phoneticPr fontId="21" type="noConversion"/>
  </si>
  <si>
    <t>보류(통합자산시스템으로 이동협의)</t>
    <phoneticPr fontId="21" type="noConversion"/>
  </si>
  <si>
    <t>자금현송외화정사에서 이동</t>
    <phoneticPr fontId="21" type="noConversion"/>
  </si>
  <si>
    <t>상위메뉴선택 팝업 포함</t>
    <phoneticPr fontId="21" type="noConversion"/>
  </si>
  <si>
    <t>행내등기관련메일수신설정 기능 통합</t>
    <phoneticPr fontId="21" type="noConversion"/>
  </si>
  <si>
    <t>메뉴관리화면과 트리구조 동일하여 메뉴관리 화면 개발완료 후 진행
- 화면매핑, 관련화면매핑 팝업 포함</t>
    <phoneticPr fontId="21" type="noConversion"/>
  </si>
  <si>
    <t>내부통제팀 프로세스 확인 필요</t>
    <phoneticPr fontId="21" type="noConversion"/>
  </si>
  <si>
    <t>점검 및 보고서작성 진척 현황</t>
    <phoneticPr fontId="21" type="noConversion"/>
  </si>
  <si>
    <t>중요용지/용도품 메뉴 분리</t>
    <phoneticPr fontId="21" type="noConversion"/>
  </si>
  <si>
    <t>중요용지(용도품)메뉴 분리</t>
    <phoneticPr fontId="21" type="noConversion"/>
  </si>
  <si>
    <t>지점간원화신청/결정 메뉴 통합</t>
    <phoneticPr fontId="21" type="noConversion"/>
  </si>
  <si>
    <t>권한</t>
    <phoneticPr fontId="11" type="noConversion"/>
  </si>
  <si>
    <t>본부</t>
    <phoneticPr fontId="21" type="noConversion"/>
  </si>
  <si>
    <t>본부</t>
  </si>
  <si>
    <t>전체</t>
    <phoneticPr fontId="21" type="noConversion"/>
  </si>
  <si>
    <t>시스템관리자</t>
    <phoneticPr fontId="21" type="noConversion"/>
  </si>
  <si>
    <t>본부/영업점</t>
    <phoneticPr fontId="21" type="noConversion"/>
  </si>
  <si>
    <t>총부무</t>
    <phoneticPr fontId="21" type="noConversion"/>
  </si>
  <si>
    <t>비상계획팀</t>
    <phoneticPr fontId="21" type="noConversion"/>
  </si>
  <si>
    <t>안전관리팀</t>
  </si>
  <si>
    <t>삭제</t>
    <phoneticPr fontId="21" type="noConversion"/>
  </si>
  <si>
    <t>점검표작성</t>
    <phoneticPr fontId="21" type="noConversion"/>
  </si>
  <si>
    <t>점검표작성현황</t>
    <phoneticPr fontId="21" type="noConversion"/>
  </si>
  <si>
    <t>보안업무세부추진계획현황</t>
    <phoneticPr fontId="11" type="noConversion"/>
  </si>
  <si>
    <t>보안업무심사분석현황</t>
    <phoneticPr fontId="11" type="noConversion"/>
  </si>
  <si>
    <t>위기상황시대응조편성현황</t>
    <phoneticPr fontId="21" type="noConversion"/>
  </si>
  <si>
    <t>분임보안담당관인수인계서현황</t>
    <phoneticPr fontId="21" type="noConversion"/>
  </si>
  <si>
    <t>각 메뉴별 현황메뉴 신설(안전관리팀/비상계획팀용, 2025.03.19)</t>
    <phoneticPr fontId="21" type="noConversion"/>
  </si>
  <si>
    <t>브랜드전략부</t>
    <phoneticPr fontId="21" type="noConversion"/>
  </si>
  <si>
    <t>팝업</t>
    <phoneticPr fontId="11" type="noConversion"/>
  </si>
  <si>
    <t>자금현수송노선등록</t>
  </si>
  <si>
    <t>손상권내역조회</t>
    <phoneticPr fontId="11" type="noConversion"/>
  </si>
  <si>
    <t>현송원등록</t>
    <phoneticPr fontId="11" type="noConversion"/>
  </si>
  <si>
    <t>위조및변조화폐신고서등록</t>
  </si>
  <si>
    <t>오손중요용지사유변경</t>
  </si>
  <si>
    <t>오손중요용지행내등기신청</t>
  </si>
  <si>
    <t>사고보고확인요청</t>
  </si>
  <si>
    <t>서무계→창구인도등록</t>
  </si>
  <si>
    <t>창구→서무계인도등록</t>
  </si>
  <si>
    <t>물품신청결재창</t>
  </si>
  <si>
    <t>업체조회</t>
    <phoneticPr fontId="11" type="noConversion"/>
  </si>
  <si>
    <t>업체기본정보</t>
    <phoneticPr fontId="11" type="noConversion"/>
  </si>
  <si>
    <t>일람부수정이력</t>
  </si>
  <si>
    <t>업체직접배송정산자료생성</t>
  </si>
  <si>
    <t>항목코드조회</t>
  </si>
  <si>
    <t>CC처리내역선택</t>
  </si>
  <si>
    <t>대금정산상세</t>
  </si>
  <si>
    <t>온누리상품권일련번호확인</t>
  </si>
  <si>
    <t>오손중요용지행내등기신청</t>
    <phoneticPr fontId="11" type="noConversion"/>
  </si>
  <si>
    <t>폐기통계내역</t>
  </si>
  <si>
    <t>감사자등록</t>
  </si>
  <si>
    <t>품목폐지폐기등록</t>
  </si>
  <si>
    <t>책임자승인요청예산관리업무</t>
  </si>
  <si>
    <t>폐기취소(본부)</t>
  </si>
  <si>
    <t>이미지보기</t>
    <phoneticPr fontId="11" type="noConversion"/>
  </si>
  <si>
    <t>이미지업로드</t>
    <phoneticPr fontId="11" type="noConversion"/>
  </si>
  <si>
    <t>물품검수조서</t>
    <phoneticPr fontId="11" type="noConversion"/>
  </si>
  <si>
    <t>용도품폐기</t>
    <phoneticPr fontId="11" type="noConversion"/>
  </si>
  <si>
    <t>인수자즐겨찾기</t>
    <phoneticPr fontId="11" type="noConversion"/>
  </si>
  <si>
    <t>행내등기변경이력</t>
  </si>
  <si>
    <t>행내등기인수등록</t>
  </si>
  <si>
    <t>행내등기인수취소등록</t>
  </si>
  <si>
    <t>행내등기노선조회</t>
  </si>
  <si>
    <t>행내등기노선등록</t>
  </si>
  <si>
    <t>우편물작성방법</t>
  </si>
  <si>
    <t>우편물대행신청</t>
    <phoneticPr fontId="11" type="noConversion"/>
  </si>
  <si>
    <t>우편물발송신청알림</t>
    <phoneticPr fontId="11" type="noConversion"/>
  </si>
  <si>
    <t>우편물일괄검수등록</t>
  </si>
  <si>
    <t>등기우편물인수정보등록</t>
  </si>
  <si>
    <t>등기우편물인수</t>
  </si>
  <si>
    <t>서명이미지보기</t>
    <phoneticPr fontId="11" type="noConversion"/>
  </si>
  <si>
    <t>BPR이미지보기</t>
    <phoneticPr fontId="11" type="noConversion"/>
  </si>
  <si>
    <t>엑셀업로드</t>
    <phoneticPr fontId="11" type="noConversion"/>
  </si>
  <si>
    <t>대직자변경이력</t>
    <phoneticPr fontId="11" type="noConversion"/>
  </si>
  <si>
    <t>배차이력</t>
    <phoneticPr fontId="21" type="noConversion"/>
  </si>
  <si>
    <t>차량관리</t>
    <phoneticPr fontId="11" type="noConversion"/>
  </si>
  <si>
    <t>배차신청유의사항</t>
    <phoneticPr fontId="11" type="noConversion"/>
  </si>
  <si>
    <t>배차신청결재상태</t>
    <phoneticPr fontId="11" type="noConversion"/>
  </si>
  <si>
    <t>일정더보기</t>
    <phoneticPr fontId="11" type="noConversion"/>
  </si>
  <si>
    <t>방문증재발급신청</t>
    <phoneticPr fontId="11" type="noConversion"/>
  </si>
  <si>
    <t>열쇠폐기</t>
    <phoneticPr fontId="11" type="noConversion"/>
  </si>
  <si>
    <t>보관담당자조회</t>
    <phoneticPr fontId="11" type="noConversion"/>
  </si>
  <si>
    <t>열쇠위탁요청</t>
    <phoneticPr fontId="11" type="noConversion"/>
  </si>
  <si>
    <t>열쇠반납요청</t>
    <phoneticPr fontId="11" type="noConversion"/>
  </si>
  <si>
    <t>열쇠위탁승인</t>
    <phoneticPr fontId="11" type="noConversion"/>
  </si>
  <si>
    <t>위탁열쇠반납취소</t>
    <phoneticPr fontId="11" type="noConversion"/>
  </si>
  <si>
    <t>열쇠반납요청취소</t>
    <phoneticPr fontId="11" type="noConversion"/>
  </si>
  <si>
    <t>위탁열쇠반납승인</t>
    <phoneticPr fontId="11" type="noConversion"/>
  </si>
  <si>
    <t>열쇠위탁승인취소</t>
    <phoneticPr fontId="11" type="noConversion"/>
  </si>
  <si>
    <t>예비열쇠보관확인증발송요청알림</t>
    <phoneticPr fontId="11" type="noConversion"/>
  </si>
  <si>
    <t>미수령내역조회</t>
    <phoneticPr fontId="11" type="noConversion"/>
  </si>
  <si>
    <t>예비열쇠보관확인증발송</t>
    <phoneticPr fontId="11" type="noConversion"/>
  </si>
  <si>
    <t>소화기등록알림발송</t>
    <phoneticPr fontId="11" type="noConversion"/>
  </si>
  <si>
    <t>소화기관리이력</t>
    <phoneticPr fontId="11" type="noConversion"/>
  </si>
  <si>
    <t>대량폐기반려</t>
  </si>
  <si>
    <t>대량폐기업체수거예정</t>
  </si>
  <si>
    <t>대량폐기삭제</t>
  </si>
  <si>
    <t>반려좌수상세보기</t>
    <phoneticPr fontId="11" type="noConversion"/>
  </si>
  <si>
    <t>스캔이미지등록</t>
  </si>
  <si>
    <t>채권양도일괄검수등록</t>
  </si>
  <si>
    <t>채권양도행내등기신청</t>
  </si>
  <si>
    <t>인수증출력</t>
    <phoneticPr fontId="11" type="noConversion"/>
  </si>
  <si>
    <t>배송건수상세보기</t>
    <phoneticPr fontId="11" type="noConversion"/>
  </si>
  <si>
    <t>변경이력</t>
    <phoneticPr fontId="11" type="noConversion"/>
  </si>
  <si>
    <t>결재상세정보</t>
    <phoneticPr fontId="11" type="noConversion"/>
  </si>
  <si>
    <t>상위메뉴선택</t>
    <phoneticPr fontId="11" type="noConversion"/>
  </si>
  <si>
    <t>알림수신제외직원등록</t>
    <phoneticPr fontId="11" type="noConversion"/>
  </si>
  <si>
    <t>P</t>
    <phoneticPr fontId="11" type="noConversion"/>
  </si>
  <si>
    <t>CT</t>
    <phoneticPr fontId="11" type="noConversion"/>
  </si>
  <si>
    <t>팝업순번</t>
    <phoneticPr fontId="11" type="noConversion"/>
  </si>
  <si>
    <t>결재요청</t>
    <phoneticPr fontId="11" type="noConversion"/>
  </si>
  <si>
    <t>자위소방대편성표</t>
  </si>
  <si>
    <t>비상계획팀 메뉴에서 이동</t>
    <phoneticPr fontId="11" type="noConversion"/>
  </si>
  <si>
    <t>신청내역조회탭</t>
    <phoneticPr fontId="11" type="noConversion"/>
  </si>
  <si>
    <t>A4용지관리</t>
  </si>
  <si>
    <t>A4용지신청</t>
    <phoneticPr fontId="11" type="noConversion"/>
  </si>
  <si>
    <t>A4용지신청내역</t>
    <phoneticPr fontId="11" type="noConversion"/>
  </si>
  <si>
    <t>도급계약 현황 등록</t>
    <phoneticPr fontId="11" type="noConversion"/>
  </si>
  <si>
    <t xml:space="preserve">도급계약 현황 확인 </t>
    <phoneticPr fontId="11" type="noConversion"/>
  </si>
  <si>
    <t>안전보건협의체 회의록</t>
    <phoneticPr fontId="11" type="noConversion"/>
  </si>
  <si>
    <t>순회점검표 등록</t>
    <phoneticPr fontId="11" type="noConversion"/>
  </si>
  <si>
    <t>순회점검표 작성 현황</t>
    <phoneticPr fontId="11" type="noConversion"/>
  </si>
  <si>
    <t>합동점검표 등록</t>
    <phoneticPr fontId="11" type="noConversion"/>
  </si>
  <si>
    <t>확인증발송내역</t>
    <phoneticPr fontId="11" type="noConversion"/>
  </si>
  <si>
    <t>자위소방대편성표현황</t>
    <phoneticPr fontId="11" type="noConversion"/>
  </si>
  <si>
    <t>AP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</si>
</sst>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 "/>
    <numFmt numFmtId="185" formatCode="0.0_ "/>
    <numFmt numFmtId="186" formatCode="yyyy/mm/dd;@"/>
    <numFmt numFmtId="187" formatCode="0#"/>
  </numFmts>
  <fonts count="47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b/>
      <sz val="12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31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u/>
      <sz val="16"/>
      <name val="맑은 고딕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inor"/>
    </font>
    <font>
      <b/>
      <sz val="22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name val="함초롬돋움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sz val="10"/>
      <color theme="1"/>
      <name val="함초롬돋움"/>
      <family val="3"/>
      <charset val="129"/>
    </font>
    <font>
      <sz val="10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5D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1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2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18" fillId="0" borderId="1">
      <alignment vertical="center"/>
    </xf>
    <xf numFmtId="0" fontId="2" fillId="0" borderId="0"/>
    <xf numFmtId="0" fontId="5" fillId="0" borderId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2" applyNumberFormat="0" applyAlignment="0" applyProtection="0">
      <alignment horizontal="left" vertical="center"/>
    </xf>
    <xf numFmtId="0" fontId="8" fillId="0" borderId="1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0" fontId="19" fillId="0" borderId="0">
      <alignment vertical="center"/>
    </xf>
    <xf numFmtId="10" fontId="2" fillId="0" borderId="0" applyFont="0" applyFill="0" applyBorder="0" applyAlignment="0" applyProtection="0"/>
    <xf numFmtId="0" fontId="10" fillId="0" borderId="0"/>
    <xf numFmtId="0" fontId="13" fillId="3" borderId="0">
      <alignment horizontal="center" vertical="center"/>
    </xf>
    <xf numFmtId="49" fontId="14" fillId="0" borderId="5">
      <alignment vertical="center"/>
    </xf>
    <xf numFmtId="9" fontId="1" fillId="0" borderId="0" applyFont="0" applyFill="0" applyBorder="0" applyAlignment="0" applyProtection="0">
      <alignment vertical="center"/>
    </xf>
    <xf numFmtId="0" fontId="15" fillId="4" borderId="0">
      <alignment vertical="center"/>
    </xf>
    <xf numFmtId="184" fontId="14" fillId="0" borderId="5">
      <alignment horizontal="right" vertical="center"/>
    </xf>
    <xf numFmtId="0" fontId="2" fillId="0" borderId="0"/>
    <xf numFmtId="0" fontId="16" fillId="5" borderId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7" fillId="6" borderId="6">
      <alignment vertical="center"/>
    </xf>
    <xf numFmtId="0" fontId="15" fillId="4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0">
    <xf numFmtId="0" fontId="0" fillId="0" borderId="0" xfId="0"/>
    <xf numFmtId="0" fontId="0" fillId="0" borderId="0" xfId="0" applyAlignment="1">
      <alignment horizontal="center"/>
    </xf>
    <xf numFmtId="0" fontId="23" fillId="8" borderId="0" xfId="0" applyFont="1" applyFill="1" applyAlignment="1">
      <alignment horizontal="right"/>
    </xf>
    <xf numFmtId="0" fontId="24" fillId="8" borderId="0" xfId="0" applyFont="1" applyFill="1"/>
    <xf numFmtId="0" fontId="24" fillId="8" borderId="0" xfId="0" applyFont="1" applyFill="1" applyAlignment="1">
      <alignment vertical="center"/>
    </xf>
    <xf numFmtId="0" fontId="25" fillId="8" borderId="0" xfId="0" applyFont="1" applyFill="1" applyAlignment="1">
      <alignment horizontal="right"/>
    </xf>
    <xf numFmtId="0" fontId="26" fillId="8" borderId="0" xfId="0" applyFont="1" applyFill="1" applyAlignment="1">
      <alignment horizontal="right"/>
    </xf>
    <xf numFmtId="0" fontId="24" fillId="8" borderId="0" xfId="0" applyFont="1" applyFill="1" applyAlignment="1">
      <alignment horizontal="right" vertical="center"/>
    </xf>
    <xf numFmtId="0" fontId="27" fillId="8" borderId="0" xfId="0" applyFont="1" applyFill="1" applyAlignment="1">
      <alignment horizontal="right"/>
    </xf>
    <xf numFmtId="0" fontId="28" fillId="8" borderId="0" xfId="0" applyFont="1" applyFill="1" applyAlignment="1">
      <alignment horizontal="right"/>
    </xf>
    <xf numFmtId="31" fontId="28" fillId="8" borderId="0" xfId="0" applyNumberFormat="1" applyFont="1" applyFill="1" applyAlignment="1">
      <alignment horizontal="right"/>
    </xf>
    <xf numFmtId="0" fontId="29" fillId="8" borderId="0" xfId="0" applyFont="1" applyFill="1" applyAlignment="1">
      <alignment vertical="top"/>
    </xf>
    <xf numFmtId="0" fontId="29" fillId="8" borderId="0" xfId="0" applyFont="1" applyFill="1" applyAlignment="1">
      <alignment horizontal="justify" vertical="top"/>
    </xf>
    <xf numFmtId="31" fontId="30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center"/>
    </xf>
    <xf numFmtId="0" fontId="31" fillId="0" borderId="0" xfId="36" applyFont="1">
      <alignment vertical="center"/>
    </xf>
    <xf numFmtId="0" fontId="32" fillId="0" borderId="0" xfId="36" applyFont="1" applyAlignment="1">
      <alignment horizontal="center" vertical="center"/>
    </xf>
    <xf numFmtId="0" fontId="20" fillId="4" borderId="3" xfId="36" applyFont="1" applyFill="1" applyBorder="1" applyAlignment="1">
      <alignment horizontal="center" vertical="center"/>
    </xf>
    <xf numFmtId="0" fontId="33" fillId="0" borderId="3" xfId="36" applyFont="1" applyBorder="1" applyAlignment="1">
      <alignment horizontal="center" vertical="center"/>
    </xf>
    <xf numFmtId="14" fontId="33" fillId="0" borderId="3" xfId="36" applyNumberFormat="1" applyFont="1" applyBorder="1" applyAlignment="1">
      <alignment horizontal="center" vertical="center"/>
    </xf>
    <xf numFmtId="49" fontId="3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185" fontId="31" fillId="0" borderId="3" xfId="36" applyNumberFormat="1" applyFont="1" applyBorder="1" applyAlignment="1">
      <alignment horizontal="center" vertical="center"/>
    </xf>
    <xf numFmtId="0" fontId="31" fillId="0" borderId="3" xfId="36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center" vertical="top" wrapText="1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34" fillId="0" borderId="3" xfId="0" applyFont="1" applyBorder="1" applyAlignment="1">
      <alignment vertical="center" wrapText="1"/>
    </xf>
    <xf numFmtId="0" fontId="38" fillId="0" borderId="3" xfId="0" applyFont="1" applyBorder="1" applyAlignment="1">
      <alignment vertical="center"/>
    </xf>
    <xf numFmtId="0" fontId="34" fillId="0" borderId="9" xfId="0" applyFont="1" applyBorder="1" applyAlignment="1">
      <alignment horizontal="left" vertical="center"/>
    </xf>
    <xf numFmtId="0" fontId="34" fillId="0" borderId="3" xfId="0" quotePrefix="1" applyFont="1" applyBorder="1" applyAlignment="1">
      <alignment horizontal="center"/>
    </xf>
    <xf numFmtId="0" fontId="39" fillId="0" borderId="3" xfId="0" applyFont="1" applyBorder="1" applyAlignment="1">
      <alignment horizontal="left" vertical="center"/>
    </xf>
    <xf numFmtId="0" fontId="40" fillId="0" borderId="3" xfId="0" applyFont="1" applyBorder="1" applyAlignment="1">
      <alignment vertical="center"/>
    </xf>
    <xf numFmtId="14" fontId="0" fillId="0" borderId="0" xfId="0" applyNumberFormat="1" applyAlignment="1">
      <alignment horizontal="center"/>
    </xf>
    <xf numFmtId="186" fontId="34" fillId="0" borderId="3" xfId="0" applyNumberFormat="1" applyFont="1" applyBorder="1" applyAlignment="1">
      <alignment horizontal="center"/>
    </xf>
    <xf numFmtId="186" fontId="34" fillId="0" borderId="3" xfId="0" quotePrefix="1" applyNumberFormat="1" applyFont="1" applyBorder="1" applyAlignment="1">
      <alignment horizontal="center"/>
    </xf>
    <xf numFmtId="186" fontId="34" fillId="8" borderId="3" xfId="0" quotePrefix="1" applyNumberFormat="1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/>
    </xf>
    <xf numFmtId="0" fontId="34" fillId="11" borderId="3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38" fillId="9" borderId="3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34" fillId="13" borderId="3" xfId="0" applyFont="1" applyFill="1" applyBorder="1" applyAlignment="1">
      <alignment horizontal="center"/>
    </xf>
    <xf numFmtId="0" fontId="38" fillId="8" borderId="3" xfId="0" applyFont="1" applyFill="1" applyBorder="1" applyAlignment="1">
      <alignment vertical="center"/>
    </xf>
    <xf numFmtId="186" fontId="38" fillId="8" borderId="3" xfId="0" applyNumberFormat="1" applyFont="1" applyFill="1" applyBorder="1" applyAlignment="1">
      <alignment horizontal="left" vertical="center"/>
    </xf>
    <xf numFmtId="0" fontId="38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186" fontId="34" fillId="8" borderId="3" xfId="0" quotePrefix="1" applyNumberFormat="1" applyFont="1" applyFill="1" applyBorder="1" applyAlignment="1">
      <alignment horizontal="left"/>
    </xf>
    <xf numFmtId="0" fontId="38" fillId="8" borderId="3" xfId="0" applyFont="1" applyFill="1" applyBorder="1" applyAlignment="1">
      <alignment horizontal="left" vertical="center"/>
    </xf>
    <xf numFmtId="186" fontId="38" fillId="8" borderId="3" xfId="0" applyNumberFormat="1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left" vertical="center"/>
    </xf>
    <xf numFmtId="0" fontId="37" fillId="14" borderId="3" xfId="0" applyFont="1" applyFill="1" applyBorder="1" applyAlignment="1">
      <alignment horizontal="center" vertical="center" wrapText="1"/>
    </xf>
    <xf numFmtId="0" fontId="36" fillId="14" borderId="3" xfId="0" applyFont="1" applyFill="1" applyBorder="1" applyAlignment="1">
      <alignment horizontal="center" vertical="center" wrapText="1"/>
    </xf>
    <xf numFmtId="186" fontId="34" fillId="11" borderId="3" xfId="0" applyNumberFormat="1" applyFont="1" applyFill="1" applyBorder="1" applyAlignment="1">
      <alignment horizontal="center"/>
    </xf>
    <xf numFmtId="186" fontId="38" fillId="11" borderId="3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vertical="center" wrapText="1"/>
    </xf>
    <xf numFmtId="0" fontId="36" fillId="14" borderId="3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42" fillId="8" borderId="3" xfId="0" applyFont="1" applyFill="1" applyBorder="1"/>
    <xf numFmtId="0" fontId="24" fillId="8" borderId="3" xfId="0" applyFont="1" applyFill="1" applyBorder="1"/>
    <xf numFmtId="0" fontId="24" fillId="0" borderId="0" xfId="0" applyFont="1"/>
    <xf numFmtId="0" fontId="24" fillId="8" borderId="3" xfId="0" applyFont="1" applyFill="1" applyBorder="1" applyAlignment="1">
      <alignment wrapText="1"/>
    </xf>
    <xf numFmtId="186" fontId="34" fillId="0" borderId="3" xfId="0" applyNumberFormat="1" applyFont="1" applyBorder="1" applyAlignment="1">
      <alignment horizontal="center" vertical="center"/>
    </xf>
    <xf numFmtId="186" fontId="34" fillId="0" borderId="3" xfId="0" quotePrefix="1" applyNumberFormat="1" applyFont="1" applyBorder="1" applyAlignment="1">
      <alignment horizontal="center" vertical="center"/>
    </xf>
    <xf numFmtId="186" fontId="34" fillId="11" borderId="3" xfId="0" applyNumberFormat="1" applyFont="1" applyFill="1" applyBorder="1" applyAlignment="1">
      <alignment horizontal="center" vertical="center"/>
    </xf>
    <xf numFmtId="186" fontId="34" fillId="11" borderId="3" xfId="0" quotePrefix="1" applyNumberFormat="1" applyFont="1" applyFill="1" applyBorder="1" applyAlignment="1">
      <alignment horizontal="center" vertical="center"/>
    </xf>
    <xf numFmtId="186" fontId="34" fillId="8" borderId="3" xfId="0" quotePrefix="1" applyNumberFormat="1" applyFont="1" applyFill="1" applyBorder="1" applyAlignment="1">
      <alignment horizontal="left" vertical="center"/>
    </xf>
    <xf numFmtId="0" fontId="34" fillId="0" borderId="3" xfId="0" quotePrefix="1" applyFont="1" applyBorder="1" applyAlignment="1">
      <alignment horizontal="center" vertical="center"/>
    </xf>
    <xf numFmtId="0" fontId="0" fillId="0" borderId="3" xfId="0" applyBorder="1"/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Fill="1" applyBorder="1" applyAlignment="1">
      <alignment vertical="center"/>
    </xf>
    <xf numFmtId="186" fontId="38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0" fontId="34" fillId="15" borderId="3" xfId="0" applyFont="1" applyFill="1" applyBorder="1" applyAlignment="1">
      <alignment horizont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/>
    <xf numFmtId="0" fontId="38" fillId="0" borderId="3" xfId="0" applyFont="1" applyBorder="1" applyAlignment="1">
      <alignment horizontal="left" vertical="center"/>
    </xf>
    <xf numFmtId="0" fontId="38" fillId="8" borderId="12" xfId="0" applyFont="1" applyFill="1" applyBorder="1" applyAlignment="1">
      <alignment vertical="center"/>
    </xf>
    <xf numFmtId="0" fontId="34" fillId="0" borderId="12" xfId="0" applyFont="1" applyFill="1" applyBorder="1" applyAlignment="1">
      <alignment vertical="center"/>
    </xf>
    <xf numFmtId="187" fontId="34" fillId="0" borderId="3" xfId="0" applyNumberFormat="1" applyFont="1" applyBorder="1" applyAlignment="1">
      <alignment vertical="center"/>
    </xf>
    <xf numFmtId="187" fontId="34" fillId="8" borderId="3" xfId="0" applyNumberFormat="1" applyFont="1" applyFill="1" applyBorder="1" applyAlignment="1">
      <alignment vertical="center"/>
    </xf>
    <xf numFmtId="0" fontId="34" fillId="8" borderId="3" xfId="0" applyFont="1" applyFill="1" applyBorder="1" applyAlignment="1">
      <alignment vertical="center"/>
    </xf>
    <xf numFmtId="0" fontId="34" fillId="8" borderId="3" xfId="0" applyFont="1" applyFill="1" applyBorder="1" applyAlignment="1">
      <alignment horizontal="center"/>
    </xf>
    <xf numFmtId="186" fontId="34" fillId="8" borderId="3" xfId="0" applyNumberFormat="1" applyFont="1" applyFill="1" applyBorder="1" applyAlignment="1">
      <alignment horizontal="center"/>
    </xf>
    <xf numFmtId="186" fontId="34" fillId="8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43" fillId="0" borderId="3" xfId="0" applyFont="1" applyBorder="1" applyAlignment="1">
      <alignment horizontal="left"/>
    </xf>
    <xf numFmtId="0" fontId="43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8" fillId="0" borderId="3" xfId="0" applyFont="1" applyFill="1" applyBorder="1" applyAlignment="1">
      <alignment vertical="center"/>
    </xf>
    <xf numFmtId="187" fontId="34" fillId="0" borderId="3" xfId="0" applyNumberFormat="1" applyFont="1" applyFill="1" applyBorder="1" applyAlignment="1">
      <alignment vertical="center"/>
    </xf>
    <xf numFmtId="0" fontId="34" fillId="0" borderId="3" xfId="0" applyFont="1" applyFill="1" applyBorder="1" applyAlignment="1">
      <alignment horizontal="center"/>
    </xf>
    <xf numFmtId="0" fontId="34" fillId="0" borderId="3" xfId="0" quotePrefix="1" applyFont="1" applyFill="1" applyBorder="1" applyAlignment="1">
      <alignment horizontal="center"/>
    </xf>
    <xf numFmtId="186" fontId="34" fillId="0" borderId="3" xfId="0" applyNumberFormat="1" applyFont="1" applyFill="1" applyBorder="1" applyAlignment="1">
      <alignment horizontal="center"/>
    </xf>
    <xf numFmtId="186" fontId="34" fillId="0" borderId="3" xfId="0" quotePrefix="1" applyNumberFormat="1" applyFont="1" applyFill="1" applyBorder="1" applyAlignment="1">
      <alignment horizontal="center"/>
    </xf>
    <xf numFmtId="0" fontId="34" fillId="0" borderId="3" xfId="0" applyFont="1" applyFill="1" applyBorder="1" applyAlignment="1">
      <alignment horizontal="left" vertical="center"/>
    </xf>
    <xf numFmtId="0" fontId="0" fillId="0" borderId="0" xfId="0" applyFill="1"/>
    <xf numFmtId="0" fontId="34" fillId="0" borderId="3" xfId="0" applyFont="1" applyFill="1" applyBorder="1" applyAlignment="1">
      <alignment vertical="center" wrapText="1"/>
    </xf>
    <xf numFmtId="0" fontId="34" fillId="0" borderId="3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186" fontId="34" fillId="0" borderId="3" xfId="0" quotePrefix="1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left" vertical="center" wrapText="1"/>
    </xf>
    <xf numFmtId="186" fontId="34" fillId="0" borderId="3" xfId="0" applyNumberFormat="1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left" vertical="center" wrapText="1"/>
    </xf>
    <xf numFmtId="0" fontId="24" fillId="8" borderId="0" xfId="0" applyFont="1" applyFill="1" applyBorder="1"/>
    <xf numFmtId="0" fontId="34" fillId="0" borderId="3" xfId="0" applyFont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186" fontId="38" fillId="8" borderId="12" xfId="0" applyNumberFormat="1" applyFont="1" applyFill="1" applyBorder="1" applyAlignment="1">
      <alignment horizontal="left" vertical="center"/>
    </xf>
    <xf numFmtId="0" fontId="34" fillId="8" borderId="12" xfId="0" applyFont="1" applyFill="1" applyBorder="1" applyAlignment="1">
      <alignment vertical="center"/>
    </xf>
    <xf numFmtId="0" fontId="34" fillId="16" borderId="3" xfId="0" applyFont="1" applyFill="1" applyBorder="1" applyAlignment="1">
      <alignment vertical="center"/>
    </xf>
    <xf numFmtId="0" fontId="34" fillId="16" borderId="3" xfId="0" applyFont="1" applyFill="1" applyBorder="1" applyAlignment="1">
      <alignment horizontal="left" vertical="center" wrapText="1"/>
    </xf>
    <xf numFmtId="187" fontId="34" fillId="16" borderId="3" xfId="0" applyNumberFormat="1" applyFont="1" applyFill="1" applyBorder="1" applyAlignment="1">
      <alignment vertical="center"/>
    </xf>
    <xf numFmtId="0" fontId="34" fillId="16" borderId="3" xfId="0" applyFont="1" applyFill="1" applyBorder="1" applyAlignment="1">
      <alignment horizontal="center" vertical="center"/>
    </xf>
    <xf numFmtId="0" fontId="34" fillId="16" borderId="3" xfId="0" quotePrefix="1" applyFont="1" applyFill="1" applyBorder="1" applyAlignment="1">
      <alignment horizontal="center"/>
    </xf>
    <xf numFmtId="0" fontId="34" fillId="16" borderId="3" xfId="0" applyFont="1" applyFill="1" applyBorder="1" applyAlignment="1">
      <alignment horizontal="center"/>
    </xf>
    <xf numFmtId="186" fontId="34" fillId="16" borderId="3" xfId="0" quotePrefix="1" applyNumberFormat="1" applyFont="1" applyFill="1" applyBorder="1" applyAlignment="1">
      <alignment horizontal="center" vertical="center"/>
    </xf>
    <xf numFmtId="186" fontId="34" fillId="16" borderId="3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left" vertical="center" wrapText="1"/>
    </xf>
    <xf numFmtId="0" fontId="39" fillId="0" borderId="3" xfId="0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vertical="center"/>
    </xf>
    <xf numFmtId="0" fontId="44" fillId="0" borderId="3" xfId="0" applyFont="1" applyFill="1" applyBorder="1" applyAlignment="1">
      <alignment horizontal="left" vertical="center"/>
    </xf>
    <xf numFmtId="187" fontId="44" fillId="0" borderId="3" xfId="0" applyNumberFormat="1" applyFont="1" applyFill="1" applyBorder="1" applyAlignment="1">
      <alignment vertical="center"/>
    </xf>
    <xf numFmtId="0" fontId="44" fillId="0" borderId="3" xfId="0" applyFont="1" applyFill="1" applyBorder="1" applyAlignment="1">
      <alignment horizontal="center" vertical="center"/>
    </xf>
    <xf numFmtId="0" fontId="44" fillId="0" borderId="3" xfId="0" quotePrefix="1" applyFont="1" applyFill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0" fontId="44" fillId="10" borderId="3" xfId="0" applyFont="1" applyFill="1" applyBorder="1" applyAlignment="1">
      <alignment horizontal="center" vertical="center"/>
    </xf>
    <xf numFmtId="186" fontId="44" fillId="0" borderId="3" xfId="0" applyNumberFormat="1" applyFont="1" applyFill="1" applyBorder="1" applyAlignment="1">
      <alignment horizontal="center"/>
    </xf>
    <xf numFmtId="0" fontId="34" fillId="0" borderId="9" xfId="0" applyFont="1" applyFill="1" applyBorder="1" applyAlignment="1">
      <alignment vertical="center"/>
    </xf>
    <xf numFmtId="186" fontId="44" fillId="0" borderId="3" xfId="0" quotePrefix="1" applyNumberFormat="1" applyFont="1" applyBorder="1" applyAlignment="1">
      <alignment horizontal="center"/>
    </xf>
    <xf numFmtId="0" fontId="45" fillId="0" borderId="3" xfId="0" applyFont="1" applyBorder="1" applyAlignment="1">
      <alignment horizontal="left" vertical="center"/>
    </xf>
    <xf numFmtId="187" fontId="38" fillId="0" borderId="3" xfId="0" applyNumberFormat="1" applyFont="1" applyBorder="1" applyAlignment="1">
      <alignment vertical="center"/>
    </xf>
    <xf numFmtId="0" fontId="38" fillId="0" borderId="3" xfId="0" applyFont="1" applyBorder="1" applyAlignment="1">
      <alignment horizontal="center"/>
    </xf>
    <xf numFmtId="0" fontId="38" fillId="0" borderId="3" xfId="0" quotePrefix="1" applyFont="1" applyBorder="1" applyAlignment="1">
      <alignment horizontal="center"/>
    </xf>
    <xf numFmtId="0" fontId="38" fillId="15" borderId="3" xfId="0" applyFont="1" applyFill="1" applyBorder="1" applyAlignment="1">
      <alignment horizontal="center"/>
    </xf>
    <xf numFmtId="186" fontId="38" fillId="0" borderId="3" xfId="0" applyNumberFormat="1" applyFont="1" applyBorder="1" applyAlignment="1">
      <alignment horizontal="center"/>
    </xf>
    <xf numFmtId="186" fontId="38" fillId="0" borderId="3" xfId="0" quotePrefix="1" applyNumberFormat="1" applyFont="1" applyBorder="1" applyAlignment="1">
      <alignment horizontal="center"/>
    </xf>
    <xf numFmtId="186" fontId="34" fillId="8" borderId="12" xfId="0" quotePrefix="1" applyNumberFormat="1" applyFont="1" applyFill="1" applyBorder="1" applyAlignment="1">
      <alignment horizontal="left" vertical="center"/>
    </xf>
    <xf numFmtId="0" fontId="34" fillId="0" borderId="9" xfId="0" applyFont="1" applyBorder="1" applyAlignment="1">
      <alignment vertical="center"/>
    </xf>
    <xf numFmtId="0" fontId="43" fillId="0" borderId="3" xfId="0" applyFont="1" applyFill="1" applyBorder="1" applyAlignment="1">
      <alignment horizontal="left"/>
    </xf>
    <xf numFmtId="0" fontId="34" fillId="0" borderId="3" xfId="0" applyFont="1" applyBorder="1" applyAlignment="1">
      <alignment horizontal="left" vertical="center"/>
    </xf>
    <xf numFmtId="0" fontId="37" fillId="14" borderId="3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46" fillId="0" borderId="0" xfId="0" applyFont="1" applyFill="1"/>
    <xf numFmtId="0" fontId="46" fillId="0" borderId="0" xfId="0" applyFont="1"/>
    <xf numFmtId="0" fontId="35" fillId="0" borderId="0" xfId="0" applyFont="1" applyAlignment="1">
      <alignment horizontal="left" vertical="center" readingOrder="1"/>
    </xf>
    <xf numFmtId="0" fontId="46" fillId="8" borderId="3" xfId="0" applyFont="1" applyFill="1" applyBorder="1"/>
    <xf numFmtId="0" fontId="39" fillId="8" borderId="3" xfId="0" applyFont="1" applyFill="1" applyBorder="1"/>
    <xf numFmtId="0" fontId="34" fillId="8" borderId="3" xfId="0" applyFont="1" applyFill="1" applyBorder="1"/>
    <xf numFmtId="0" fontId="34" fillId="0" borderId="0" xfId="0" applyFont="1"/>
    <xf numFmtId="0" fontId="34" fillId="8" borderId="0" xfId="0" applyFont="1" applyFill="1" applyBorder="1"/>
    <xf numFmtId="0" fontId="34" fillId="8" borderId="3" xfId="0" applyFont="1" applyFill="1" applyBorder="1" applyAlignment="1">
      <alignment wrapText="1"/>
    </xf>
    <xf numFmtId="0" fontId="46" fillId="0" borderId="0" xfId="0" applyFont="1" applyAlignment="1">
      <alignment horizontal="center"/>
    </xf>
    <xf numFmtId="14" fontId="46" fillId="0" borderId="0" xfId="0" applyNumberFormat="1" applyFont="1" applyAlignment="1">
      <alignment horizontal="center"/>
    </xf>
    <xf numFmtId="0" fontId="35" fillId="0" borderId="3" xfId="0" applyFont="1" applyBorder="1" applyAlignment="1">
      <alignment horizontal="left" vertical="center" readingOrder="1"/>
    </xf>
    <xf numFmtId="0" fontId="25" fillId="8" borderId="0" xfId="0" applyFont="1" applyFill="1" applyAlignment="1">
      <alignment horizontal="center"/>
    </xf>
    <xf numFmtId="0" fontId="33" fillId="0" borderId="7" xfId="36" applyFont="1" applyBorder="1" applyAlignment="1">
      <alignment horizontal="center" vertical="center"/>
    </xf>
    <xf numFmtId="0" fontId="33" fillId="0" borderId="1" xfId="36" applyFont="1" applyBorder="1" applyAlignment="1">
      <alignment horizontal="center" vertical="center"/>
    </xf>
    <xf numFmtId="0" fontId="33" fillId="0" borderId="8" xfId="36" applyFont="1" applyBorder="1" applyAlignment="1">
      <alignment horizontal="center" vertical="center"/>
    </xf>
    <xf numFmtId="0" fontId="31" fillId="0" borderId="7" xfId="36" applyFont="1" applyBorder="1" applyAlignment="1">
      <alignment horizontal="center" vertical="center"/>
    </xf>
    <xf numFmtId="0" fontId="31" fillId="0" borderId="1" xfId="36" applyFont="1" applyBorder="1" applyAlignment="1">
      <alignment horizontal="center" vertical="center"/>
    </xf>
    <xf numFmtId="0" fontId="20" fillId="4" borderId="3" xfId="36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7" xfId="36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36" fillId="7" borderId="3" xfId="0" applyFont="1" applyFill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14" borderId="3" xfId="0" applyFont="1" applyFill="1" applyBorder="1" applyAlignment="1">
      <alignment horizontal="center" vertical="center" wrapText="1"/>
    </xf>
    <xf numFmtId="0" fontId="34" fillId="16" borderId="9" xfId="0" applyFont="1" applyFill="1" applyBorder="1" applyAlignment="1">
      <alignment horizontal="left" vertical="center"/>
    </xf>
    <xf numFmtId="0" fontId="34" fillId="16" borderId="12" xfId="0" applyFont="1" applyFill="1" applyBorder="1" applyAlignment="1">
      <alignment horizontal="left" vertical="center"/>
    </xf>
    <xf numFmtId="0" fontId="34" fillId="16" borderId="10" xfId="0" applyFont="1" applyFill="1" applyBorder="1" applyAlignment="1">
      <alignment horizontal="left" vertical="center"/>
    </xf>
    <xf numFmtId="0" fontId="34" fillId="0" borderId="9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34" fillId="0" borderId="10" xfId="0" applyFont="1" applyFill="1" applyBorder="1" applyAlignment="1">
      <alignment horizontal="left" vertical="center" wrapText="1"/>
    </xf>
    <xf numFmtId="0" fontId="36" fillId="7" borderId="9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center" vertical="center" wrapText="1"/>
    </xf>
  </cellXfs>
  <cellStyles count="37">
    <cellStyle name="_(템플릿)프로그램테이블상관도-V1.0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BodyStyle" xfId="5" xr:uid="{00000000-0005-0000-0000-000004000000}"/>
    <cellStyle name="C￥AØ_PERSONAL" xfId="6" xr:uid="{00000000-0005-0000-0000-000005000000}"/>
    <cellStyle name="category" xfId="7" xr:uid="{00000000-0005-0000-0000-000006000000}"/>
    <cellStyle name="comma zerodec" xfId="8" xr:uid="{00000000-0005-0000-0000-000007000000}"/>
    <cellStyle name="Currency1" xfId="9" xr:uid="{00000000-0005-0000-0000-000008000000}"/>
    <cellStyle name="Dollar (zero dec)" xfId="10" xr:uid="{00000000-0005-0000-0000-000009000000}"/>
    <cellStyle name="Grey" xfId="11" xr:uid="{00000000-0005-0000-0000-00000A000000}"/>
    <cellStyle name="HEADER" xfId="12" xr:uid="{00000000-0005-0000-0000-00000B000000}"/>
    <cellStyle name="Header1" xfId="13" xr:uid="{00000000-0005-0000-0000-00000C000000}"/>
    <cellStyle name="Header2" xfId="14" xr:uid="{00000000-0005-0000-0000-00000D000000}"/>
    <cellStyle name="Hyperlink_NEGS" xfId="15" xr:uid="{00000000-0005-0000-0000-00000E000000}"/>
    <cellStyle name="Input [yellow]" xfId="16" xr:uid="{00000000-0005-0000-0000-00000F000000}"/>
    <cellStyle name="Model" xfId="17" xr:uid="{00000000-0005-0000-0000-000010000000}"/>
    <cellStyle name="Normal - Style1" xfId="18" xr:uid="{00000000-0005-0000-0000-000011000000}"/>
    <cellStyle name="Normal 2 2" xfId="19" xr:uid="{00000000-0005-0000-0000-000012000000}"/>
    <cellStyle name="Percent [2]" xfId="20" xr:uid="{00000000-0005-0000-0000-000013000000}"/>
    <cellStyle name="subhead" xfId="21" xr:uid="{00000000-0005-0000-0000-000014000000}"/>
    <cellStyle name="대제목" xfId="22" xr:uid="{00000000-0005-0000-0000-000015000000}"/>
    <cellStyle name="문자필드" xfId="23" xr:uid="{00000000-0005-0000-0000-000016000000}"/>
    <cellStyle name="백분율 2" xfId="24" xr:uid="{00000000-0005-0000-0000-000017000000}"/>
    <cellStyle name="소제목" xfId="25" xr:uid="{00000000-0005-0000-0000-000018000000}"/>
    <cellStyle name="숫자필드" xfId="26" xr:uid="{00000000-0005-0000-0000-000019000000}"/>
    <cellStyle name="스타일 1" xfId="27" xr:uid="{00000000-0005-0000-0000-00001A000000}"/>
    <cellStyle name="중제목" xfId="28" xr:uid="{00000000-0005-0000-0000-00001B000000}"/>
    <cellStyle name="콤마 [0]_95" xfId="29" xr:uid="{00000000-0005-0000-0000-00001C000000}"/>
    <cellStyle name="콤마_95" xfId="30" xr:uid="{00000000-0005-0000-0000-00001D000000}"/>
    <cellStyle name="표내용" xfId="31" xr:uid="{00000000-0005-0000-0000-00001E000000}"/>
    <cellStyle name="표제목" xfId="32" xr:uid="{00000000-0005-0000-0000-00001F000000}"/>
    <cellStyle name="표준" xfId="0" builtinId="0"/>
    <cellStyle name="표준 2" xfId="33" xr:uid="{00000000-0005-0000-0000-000021000000}"/>
    <cellStyle name="표준 2 2" xfId="36" xr:uid="{00000000-0005-0000-0000-000022000000}"/>
    <cellStyle name="표준 3" xfId="34" xr:uid="{00000000-0005-0000-0000-000023000000}"/>
    <cellStyle name="표준 4" xfId="35" xr:uid="{00000000-0005-0000-0000-000024000000}"/>
  </cellStyles>
  <dxfs count="6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FFDDFF"/>
      <color rgb="FFFFD5FF"/>
      <color rgb="FFFF99FF"/>
      <color rgb="FFFFEFE5"/>
      <color rgb="FFFFF4E5"/>
      <color rgb="FFFFEBD1"/>
      <color rgb="FFF4F6FA"/>
      <color rgb="FFFEF1E6"/>
      <color rgb="FFFEF5D2"/>
      <color rgb="FFE1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zoomScale="70" zoomScaleNormal="70" zoomScaleSheetLayoutView="70" zoomScalePageLayoutView="40" workbookViewId="0">
      <selection activeCell="L10" sqref="L10"/>
    </sheetView>
  </sheetViews>
  <sheetFormatPr defaultColWidth="8.88671875" defaultRowHeight="16.5"/>
  <cols>
    <col min="1" max="8" width="8.88671875" style="4"/>
    <col min="9" max="9" width="13.21875" style="4" customWidth="1"/>
    <col min="10" max="11" width="8.88671875" style="4"/>
    <col min="12" max="12" width="29.77734375" style="4" customWidth="1"/>
    <col min="13" max="16384" width="8.88671875" style="4"/>
  </cols>
  <sheetData>
    <row r="1" spans="1:12" ht="17.25" customHeight="1">
      <c r="A1" s="2"/>
      <c r="B1" s="3"/>
    </row>
    <row r="2" spans="1:12" ht="36.75" customHeight="1">
      <c r="A2" s="2"/>
      <c r="B2" s="3"/>
    </row>
    <row r="3" spans="1:12" ht="17.25">
      <c r="B3" s="3"/>
      <c r="L3" s="5"/>
    </row>
    <row r="5" spans="1:12" ht="45">
      <c r="B5" s="3"/>
      <c r="L5" s="6" t="s">
        <v>114</v>
      </c>
    </row>
    <row r="6" spans="1:12" ht="31.5">
      <c r="B6" s="3"/>
      <c r="L6" s="2"/>
    </row>
    <row r="7" spans="1:12" ht="17.25" customHeight="1">
      <c r="A7" s="2"/>
      <c r="B7" s="3"/>
      <c r="L7" s="7"/>
    </row>
    <row r="8" spans="1:12" ht="54">
      <c r="B8" s="3"/>
      <c r="L8" s="8" t="s">
        <v>177</v>
      </c>
    </row>
    <row r="9" spans="1:12" ht="26.25">
      <c r="L9" s="9" t="s">
        <v>3</v>
      </c>
    </row>
    <row r="10" spans="1:12" ht="26.25">
      <c r="L10" s="10">
        <v>45671</v>
      </c>
    </row>
    <row r="11" spans="1:12" ht="17.25" customHeight="1">
      <c r="A11" s="5"/>
      <c r="B11" s="3"/>
    </row>
    <row r="12" spans="1:12" ht="17.25" customHeight="1">
      <c r="B12" s="11"/>
      <c r="E12" s="12"/>
      <c r="H12" s="12"/>
    </row>
    <row r="13" spans="1:12" ht="17.25" customHeight="1">
      <c r="B13" s="11"/>
      <c r="E13" s="12"/>
      <c r="H13" s="12"/>
    </row>
    <row r="15" spans="1:12" ht="31.5">
      <c r="A15" s="2"/>
      <c r="B15" s="3"/>
      <c r="L15" s="2" t="s">
        <v>114</v>
      </c>
    </row>
    <row r="16" spans="1:12" ht="33" customHeight="1">
      <c r="B16" s="3"/>
      <c r="L16" s="13"/>
    </row>
    <row r="17" spans="1:12" ht="17.25" customHeight="1">
      <c r="B17" s="11"/>
      <c r="E17" s="12"/>
      <c r="H17" s="12"/>
    </row>
    <row r="18" spans="1:12" ht="17.25" customHeight="1">
      <c r="A18" s="166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</row>
    <row r="19" spans="1:12">
      <c r="H19" s="14"/>
    </row>
  </sheetData>
  <mergeCells count="1">
    <mergeCell ref="A18:L18"/>
  </mergeCells>
  <phoneticPr fontId="11" type="noConversion"/>
  <pageMargins left="0.34" right="0.2" top="0.38" bottom="0.37" header="0.25" footer="0.27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showGridLines="0" zoomScaleNormal="100" zoomScaleSheetLayoutView="100" zoomScalePageLayoutView="40" workbookViewId="0">
      <selection activeCell="E22" sqref="E22"/>
    </sheetView>
  </sheetViews>
  <sheetFormatPr defaultColWidth="8.88671875" defaultRowHeight="16.5"/>
  <cols>
    <col min="1" max="5" width="21.5546875" style="15" customWidth="1"/>
    <col min="6" max="16384" width="8.88671875" style="15"/>
  </cols>
  <sheetData>
    <row r="1" spans="1:5" ht="26.25">
      <c r="C1" s="16" t="s">
        <v>4</v>
      </c>
    </row>
    <row r="3" spans="1:5" ht="17.25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</row>
    <row r="4" spans="1:5" ht="17.25">
      <c r="A4" s="18" t="s">
        <v>10</v>
      </c>
      <c r="B4" s="18" t="s">
        <v>11</v>
      </c>
      <c r="C4" s="18" t="s">
        <v>156</v>
      </c>
      <c r="D4" s="18" t="s">
        <v>115</v>
      </c>
      <c r="E4" s="19">
        <v>45671</v>
      </c>
    </row>
    <row r="5" spans="1:5" ht="17.25">
      <c r="A5" s="18" t="s">
        <v>12</v>
      </c>
      <c r="B5" s="18" t="s">
        <v>11</v>
      </c>
      <c r="C5" s="18" t="s">
        <v>13</v>
      </c>
      <c r="D5" s="18" t="s">
        <v>14</v>
      </c>
      <c r="E5" s="19"/>
    </row>
    <row r="6" spans="1:5" ht="17.25">
      <c r="A6" s="18" t="s">
        <v>15</v>
      </c>
      <c r="B6" s="18" t="s">
        <v>16</v>
      </c>
      <c r="C6" s="18" t="s">
        <v>117</v>
      </c>
      <c r="D6" s="18" t="s">
        <v>118</v>
      </c>
      <c r="E6" s="18"/>
    </row>
    <row r="8" spans="1:5" ht="26.25">
      <c r="C8" s="16" t="s">
        <v>17</v>
      </c>
    </row>
    <row r="9" spans="1:5" ht="15.75" customHeight="1">
      <c r="C9" s="16"/>
    </row>
    <row r="10" spans="1:5" ht="17.25">
      <c r="A10" s="17" t="s">
        <v>18</v>
      </c>
      <c r="B10" s="172" t="s">
        <v>19</v>
      </c>
      <c r="C10" s="172"/>
      <c r="D10" s="17" t="s">
        <v>20</v>
      </c>
      <c r="E10" s="17" t="s">
        <v>21</v>
      </c>
    </row>
    <row r="11" spans="1:5" ht="17.25">
      <c r="A11" s="20" t="s">
        <v>22</v>
      </c>
      <c r="B11" s="173" t="s">
        <v>23</v>
      </c>
      <c r="C11" s="174"/>
      <c r="D11" s="19">
        <v>45671</v>
      </c>
      <c r="E11" s="21" t="s">
        <v>116</v>
      </c>
    </row>
    <row r="12" spans="1:5" ht="17.25">
      <c r="A12" s="20" t="s">
        <v>581</v>
      </c>
      <c r="B12" s="175" t="s">
        <v>585</v>
      </c>
      <c r="C12" s="168"/>
      <c r="D12" s="19">
        <v>45742</v>
      </c>
      <c r="E12" s="18" t="s">
        <v>116</v>
      </c>
    </row>
    <row r="13" spans="1:5" ht="17.25">
      <c r="A13" s="18"/>
      <c r="B13" s="167"/>
      <c r="C13" s="168"/>
      <c r="D13" s="18"/>
      <c r="E13" s="18"/>
    </row>
    <row r="14" spans="1:5" ht="17.25">
      <c r="A14" s="18"/>
      <c r="B14" s="167"/>
      <c r="C14" s="168"/>
      <c r="D14" s="18"/>
      <c r="E14" s="18"/>
    </row>
    <row r="15" spans="1:5" ht="17.25">
      <c r="A15" s="18"/>
      <c r="B15" s="167"/>
      <c r="C15" s="168"/>
      <c r="D15" s="18"/>
      <c r="E15" s="18"/>
    </row>
    <row r="16" spans="1:5" ht="17.25">
      <c r="A16" s="18"/>
      <c r="B16" s="167"/>
      <c r="C16" s="168"/>
      <c r="D16" s="18"/>
      <c r="E16" s="18"/>
    </row>
    <row r="17" spans="1:5" ht="17.25">
      <c r="A17" s="18"/>
      <c r="B17" s="167"/>
      <c r="C17" s="169"/>
      <c r="D17" s="18"/>
      <c r="E17" s="18"/>
    </row>
    <row r="18" spans="1:5">
      <c r="A18" s="22"/>
      <c r="B18" s="170"/>
      <c r="C18" s="171"/>
      <c r="D18" s="23"/>
      <c r="E18" s="23"/>
    </row>
  </sheetData>
  <mergeCells count="9">
    <mergeCell ref="B16:C16"/>
    <mergeCell ref="B17:C17"/>
    <mergeCell ref="B18:C18"/>
    <mergeCell ref="B10:C10"/>
    <mergeCell ref="B11:C11"/>
    <mergeCell ref="B12:C12"/>
    <mergeCell ref="B13:C13"/>
    <mergeCell ref="B14:C14"/>
    <mergeCell ref="B15:C15"/>
  </mergeCells>
  <phoneticPr fontId="11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009-DBE6-4EF5-A044-E71F77C51EE5}">
  <dimension ref="A1:AA281"/>
  <sheetViews>
    <sheetView zoomScale="81" zoomScaleNormal="81" workbookViewId="0">
      <pane ySplit="3" topLeftCell="A166" activePane="bottomLeft" state="frozen"/>
      <selection pane="bottomLeft" activeCell="F227" sqref="F227"/>
    </sheetView>
  </sheetViews>
  <sheetFormatPr defaultRowHeight="16.5"/>
  <cols>
    <col min="1" max="1" width="4.33203125" style="1" customWidth="1"/>
    <col min="2" max="2" width="22.77734375" customWidth="1"/>
    <col min="3" max="3" width="10.109375" customWidth="1"/>
    <col min="4" max="4" width="22.77734375" customWidth="1"/>
    <col min="5" max="5" width="10.77734375" customWidth="1"/>
    <col min="6" max="6" width="30.77734375" customWidth="1"/>
    <col min="7" max="7" width="8.21875" customWidth="1"/>
    <col min="8" max="8" width="22.77734375" customWidth="1"/>
    <col min="9" max="9" width="9.33203125" customWidth="1"/>
    <col min="10" max="12" width="9.5546875" customWidth="1"/>
    <col min="13" max="13" width="12.77734375" customWidth="1"/>
    <col min="14" max="15" width="10.77734375" style="1" customWidth="1"/>
    <col min="16" max="16" width="13.77734375" style="1" customWidth="1"/>
    <col min="17" max="17" width="6.5546875" style="1" customWidth="1"/>
    <col min="18" max="18" width="6.109375" style="1" customWidth="1"/>
    <col min="19" max="19" width="10.21875" style="36" customWidth="1"/>
    <col min="20" max="20" width="7.6640625" style="36" customWidth="1"/>
    <col min="21" max="21" width="10.5546875" style="36" customWidth="1"/>
    <col min="22" max="22" width="7.6640625" style="36" customWidth="1"/>
    <col min="23" max="23" width="6.109375" style="36" customWidth="1"/>
    <col min="24" max="24" width="10.5546875" style="36" customWidth="1"/>
    <col min="25" max="25" width="7.6640625" style="36" customWidth="1"/>
    <col min="26" max="26" width="55.6640625" style="63" customWidth="1"/>
  </cols>
  <sheetData>
    <row r="1" spans="1:27" ht="45" customHeight="1">
      <c r="A1" s="176" t="s">
        <v>444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spans="1:27" ht="20.100000000000001" customHeight="1">
      <c r="A2" s="179"/>
      <c r="B2" s="179" t="s">
        <v>0</v>
      </c>
      <c r="C2" s="179" t="s">
        <v>445</v>
      </c>
      <c r="D2" s="179" t="s">
        <v>1</v>
      </c>
      <c r="E2" s="179" t="s">
        <v>446</v>
      </c>
      <c r="F2" s="179" t="s">
        <v>2</v>
      </c>
      <c r="G2" s="179" t="s">
        <v>278</v>
      </c>
      <c r="H2" s="179" t="s">
        <v>285</v>
      </c>
      <c r="I2" s="179" t="s">
        <v>326</v>
      </c>
      <c r="J2" s="179" t="s">
        <v>218</v>
      </c>
      <c r="K2" s="179" t="s">
        <v>279</v>
      </c>
      <c r="L2" s="179" t="s">
        <v>282</v>
      </c>
      <c r="M2" s="179" t="s">
        <v>219</v>
      </c>
      <c r="N2" s="180" t="s">
        <v>5</v>
      </c>
      <c r="O2" s="180" t="s">
        <v>162</v>
      </c>
      <c r="P2" s="180" t="s">
        <v>1176</v>
      </c>
      <c r="Q2" s="181" t="s">
        <v>178</v>
      </c>
      <c r="R2" s="181" t="s">
        <v>164</v>
      </c>
      <c r="S2" s="181"/>
      <c r="T2" s="181"/>
      <c r="U2" s="181" t="s">
        <v>174</v>
      </c>
      <c r="V2" s="181"/>
      <c r="W2" s="181" t="s">
        <v>175</v>
      </c>
      <c r="X2" s="181"/>
      <c r="Y2" s="181"/>
      <c r="Z2" s="181" t="s">
        <v>113</v>
      </c>
      <c r="AA2" t="s">
        <v>327</v>
      </c>
    </row>
    <row r="3" spans="1:27" ht="20.100000000000001" customHeight="1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80"/>
      <c r="O3" s="180"/>
      <c r="P3" s="180"/>
      <c r="Q3" s="181"/>
      <c r="R3" s="58" t="s">
        <v>163</v>
      </c>
      <c r="S3" s="59" t="s">
        <v>180</v>
      </c>
      <c r="T3" s="59" t="s">
        <v>181</v>
      </c>
      <c r="U3" s="55" t="s">
        <v>180</v>
      </c>
      <c r="V3" s="55" t="s">
        <v>181</v>
      </c>
      <c r="W3" s="54" t="s">
        <v>163</v>
      </c>
      <c r="X3" s="55" t="s">
        <v>180</v>
      </c>
      <c r="Y3" s="55" t="s">
        <v>181</v>
      </c>
      <c r="Z3" s="181"/>
    </row>
    <row r="4" spans="1:27" ht="15">
      <c r="A4" s="25">
        <v>1</v>
      </c>
      <c r="B4" s="29" t="s">
        <v>190</v>
      </c>
      <c r="C4" s="29" t="s">
        <v>220</v>
      </c>
      <c r="D4" s="29" t="s">
        <v>24</v>
      </c>
      <c r="E4" s="29" t="s">
        <v>228</v>
      </c>
      <c r="F4" s="29" t="s">
        <v>25</v>
      </c>
      <c r="G4" s="86">
        <v>1</v>
      </c>
      <c r="H4" s="29"/>
      <c r="I4" s="29" t="str">
        <f>_xlfn.CONCAT(C4,E4,)</f>
        <v>FMTCT</v>
      </c>
      <c r="J4" s="29" t="str">
        <f>_xlfn.CONCAT(C4,E4,RIGHT("0"&amp;G4,2))</f>
        <v>FMTCT01</v>
      </c>
      <c r="K4" s="29">
        <v>1</v>
      </c>
      <c r="L4" s="29" t="s">
        <v>283</v>
      </c>
      <c r="M4" s="29" t="str">
        <f t="shared" ref="M4:M68" si="0">_xlfn.CONCAT(C4,E4,RIGHT("0"&amp;G4,2),RIGHT("0"&amp;K4,2),L4)</f>
        <v>FMTCT0101M</v>
      </c>
      <c r="N4" s="26" t="s">
        <v>120</v>
      </c>
      <c r="O4" s="26" t="s">
        <v>157</v>
      </c>
      <c r="P4" s="26" t="s">
        <v>1179</v>
      </c>
      <c r="Q4" s="26" t="s">
        <v>179</v>
      </c>
      <c r="R4" s="40" t="s">
        <v>116</v>
      </c>
      <c r="S4" s="37">
        <v>45730</v>
      </c>
      <c r="T4" s="37" t="s">
        <v>182</v>
      </c>
      <c r="U4" s="37"/>
      <c r="V4" s="37"/>
      <c r="W4" s="37"/>
      <c r="X4" s="37"/>
      <c r="Y4" s="37"/>
      <c r="Z4" s="60"/>
    </row>
    <row r="5" spans="1:27" ht="15">
      <c r="A5" s="25">
        <v>2</v>
      </c>
      <c r="B5" s="29"/>
      <c r="C5" s="29" t="s">
        <v>220</v>
      </c>
      <c r="D5" s="29"/>
      <c r="E5" s="29" t="s">
        <v>228</v>
      </c>
      <c r="F5" s="29" t="s">
        <v>214</v>
      </c>
      <c r="G5" s="86">
        <v>2</v>
      </c>
      <c r="H5" s="29"/>
      <c r="I5" s="29" t="str">
        <f t="shared" ref="I5:I78" si="1">_xlfn.CONCAT(C5,E5,)</f>
        <v>FMTCT</v>
      </c>
      <c r="J5" s="29" t="str">
        <f t="shared" ref="J5:J78" si="2">_xlfn.CONCAT(C5,E5,RIGHT("0"&amp;G5,2))</f>
        <v>FMTCT02</v>
      </c>
      <c r="K5" s="29">
        <v>1</v>
      </c>
      <c r="L5" s="29" t="s">
        <v>283</v>
      </c>
      <c r="M5" s="29" t="str">
        <f t="shared" si="0"/>
        <v>FMTCT0201M</v>
      </c>
      <c r="N5" s="26" t="s">
        <v>112</v>
      </c>
      <c r="O5" s="26" t="s">
        <v>158</v>
      </c>
      <c r="P5" s="26" t="s">
        <v>1179</v>
      </c>
      <c r="Q5" s="26" t="s">
        <v>179</v>
      </c>
      <c r="R5" s="40" t="s">
        <v>116</v>
      </c>
      <c r="S5" s="37">
        <v>45730</v>
      </c>
      <c r="T5" s="37" t="s">
        <v>182</v>
      </c>
      <c r="U5" s="37"/>
      <c r="V5" s="37"/>
      <c r="W5" s="37"/>
      <c r="X5" s="37"/>
      <c r="Y5" s="37"/>
      <c r="Z5" s="79" t="s">
        <v>582</v>
      </c>
    </row>
    <row r="6" spans="1:27" ht="15">
      <c r="A6" s="25">
        <v>3</v>
      </c>
      <c r="B6" s="29"/>
      <c r="C6" s="29" t="s">
        <v>220</v>
      </c>
      <c r="D6" s="29"/>
      <c r="E6" s="29" t="s">
        <v>228</v>
      </c>
      <c r="F6" s="29" t="s">
        <v>26</v>
      </c>
      <c r="G6" s="86">
        <v>3</v>
      </c>
      <c r="H6" s="29"/>
      <c r="I6" s="29" t="str">
        <f t="shared" si="1"/>
        <v>FMTCT</v>
      </c>
      <c r="J6" s="29" t="str">
        <f t="shared" si="2"/>
        <v>FMTCT03</v>
      </c>
      <c r="K6" s="29">
        <v>1</v>
      </c>
      <c r="L6" s="29" t="s">
        <v>283</v>
      </c>
      <c r="M6" s="29" t="str">
        <f t="shared" si="0"/>
        <v>FMTCT0301M</v>
      </c>
      <c r="N6" s="26" t="s">
        <v>119</v>
      </c>
      <c r="O6" s="26" t="s">
        <v>158</v>
      </c>
      <c r="P6" s="26" t="s">
        <v>1177</v>
      </c>
      <c r="Q6" s="26" t="s">
        <v>179</v>
      </c>
      <c r="R6" s="80" t="s">
        <v>217</v>
      </c>
      <c r="S6" s="37">
        <v>45734</v>
      </c>
      <c r="T6" s="37" t="s">
        <v>182</v>
      </c>
      <c r="U6" s="37"/>
      <c r="V6" s="37"/>
      <c r="W6" s="37"/>
      <c r="X6" s="37"/>
      <c r="Y6" s="37"/>
      <c r="Z6" s="60"/>
    </row>
    <row r="7" spans="1:27" ht="15">
      <c r="A7" s="25">
        <v>4</v>
      </c>
      <c r="B7" s="29"/>
      <c r="C7" s="29" t="s">
        <v>220</v>
      </c>
      <c r="D7" s="29"/>
      <c r="E7" s="29" t="s">
        <v>228</v>
      </c>
      <c r="F7" s="29" t="s">
        <v>27</v>
      </c>
      <c r="G7" s="86">
        <v>4</v>
      </c>
      <c r="H7" s="29"/>
      <c r="I7" s="29" t="str">
        <f t="shared" si="1"/>
        <v>FMTCT</v>
      </c>
      <c r="J7" s="29" t="str">
        <f t="shared" si="2"/>
        <v>FMTCT04</v>
      </c>
      <c r="K7" s="29">
        <v>1</v>
      </c>
      <c r="L7" s="29" t="s">
        <v>283</v>
      </c>
      <c r="M7" s="29" t="str">
        <f t="shared" si="0"/>
        <v>FMTCT0401M</v>
      </c>
      <c r="N7" s="26" t="s">
        <v>119</v>
      </c>
      <c r="O7" s="26" t="s">
        <v>158</v>
      </c>
      <c r="P7" s="26" t="s">
        <v>1177</v>
      </c>
      <c r="Q7" s="26" t="s">
        <v>179</v>
      </c>
      <c r="R7" s="80" t="s">
        <v>217</v>
      </c>
      <c r="S7" s="37">
        <v>45734</v>
      </c>
      <c r="T7" s="37" t="s">
        <v>182</v>
      </c>
      <c r="U7" s="37"/>
      <c r="V7" s="37"/>
      <c r="W7" s="37"/>
      <c r="X7" s="37"/>
      <c r="Y7" s="37"/>
      <c r="Z7" s="60"/>
    </row>
    <row r="8" spans="1:27" ht="15">
      <c r="A8" s="25">
        <v>5</v>
      </c>
      <c r="B8" s="29"/>
      <c r="C8" s="29" t="s">
        <v>220</v>
      </c>
      <c r="D8" s="29"/>
      <c r="E8" s="29" t="s">
        <v>228</v>
      </c>
      <c r="F8" s="29" t="s">
        <v>28</v>
      </c>
      <c r="G8" s="86">
        <v>5</v>
      </c>
      <c r="H8" s="29"/>
      <c r="I8" s="29" t="str">
        <f t="shared" si="1"/>
        <v>FMTCT</v>
      </c>
      <c r="J8" s="29" t="str">
        <f t="shared" si="2"/>
        <v>FMTCT05</v>
      </c>
      <c r="K8" s="29">
        <v>1</v>
      </c>
      <c r="L8" s="29" t="s">
        <v>283</v>
      </c>
      <c r="M8" s="29" t="str">
        <f t="shared" si="0"/>
        <v>FMTCT0501M</v>
      </c>
      <c r="N8" s="26" t="s">
        <v>120</v>
      </c>
      <c r="O8" s="33" t="s">
        <v>157</v>
      </c>
      <c r="P8" s="33" t="s">
        <v>1177</v>
      </c>
      <c r="Q8" s="26" t="s">
        <v>179</v>
      </c>
      <c r="R8" s="80" t="s">
        <v>217</v>
      </c>
      <c r="S8" s="37">
        <v>45734</v>
      </c>
      <c r="T8" s="37" t="s">
        <v>182</v>
      </c>
      <c r="U8" s="38"/>
      <c r="V8" s="38"/>
      <c r="W8" s="38"/>
      <c r="X8" s="38"/>
      <c r="Y8" s="38"/>
      <c r="Z8" s="60"/>
    </row>
    <row r="9" spans="1:27" ht="15">
      <c r="A9" s="25">
        <v>6</v>
      </c>
      <c r="B9" s="29"/>
      <c r="C9" s="29" t="s">
        <v>220</v>
      </c>
      <c r="D9" s="29"/>
      <c r="E9" s="29" t="s">
        <v>228</v>
      </c>
      <c r="F9" s="29" t="s">
        <v>29</v>
      </c>
      <c r="G9" s="86">
        <v>6</v>
      </c>
      <c r="H9" s="29"/>
      <c r="I9" s="29" t="str">
        <f t="shared" si="1"/>
        <v>FMTCT</v>
      </c>
      <c r="J9" s="29" t="str">
        <f t="shared" si="2"/>
        <v>FMTCT06</v>
      </c>
      <c r="K9" s="29">
        <v>1</v>
      </c>
      <c r="L9" s="29" t="s">
        <v>283</v>
      </c>
      <c r="M9" s="29" t="str">
        <f t="shared" si="0"/>
        <v>FMTCT0601M</v>
      </c>
      <c r="N9" s="26" t="s">
        <v>120</v>
      </c>
      <c r="O9" s="26" t="s">
        <v>160</v>
      </c>
      <c r="P9" s="26" t="s">
        <v>1177</v>
      </c>
      <c r="Q9" s="26" t="s">
        <v>179</v>
      </c>
      <c r="R9" s="40" t="s">
        <v>116</v>
      </c>
      <c r="S9" s="37">
        <v>45733</v>
      </c>
      <c r="T9" s="37" t="s">
        <v>182</v>
      </c>
      <c r="U9" s="37"/>
      <c r="V9" s="37"/>
      <c r="W9" s="37"/>
      <c r="X9" s="37"/>
      <c r="Y9" s="37"/>
      <c r="Z9" s="60"/>
    </row>
    <row r="10" spans="1:27" ht="15">
      <c r="A10" s="25">
        <v>7</v>
      </c>
      <c r="B10" s="29"/>
      <c r="C10" s="29" t="s">
        <v>220</v>
      </c>
      <c r="D10" s="29"/>
      <c r="E10" s="29" t="s">
        <v>228</v>
      </c>
      <c r="F10" s="29" t="s">
        <v>30</v>
      </c>
      <c r="G10" s="86">
        <v>7</v>
      </c>
      <c r="H10" s="29"/>
      <c r="I10" s="29" t="str">
        <f t="shared" si="1"/>
        <v>FMTCT</v>
      </c>
      <c r="J10" s="29" t="str">
        <f t="shared" si="2"/>
        <v>FMTCT07</v>
      </c>
      <c r="K10" s="29">
        <v>1</v>
      </c>
      <c r="L10" s="29" t="s">
        <v>283</v>
      </c>
      <c r="M10" s="29" t="str">
        <f t="shared" si="0"/>
        <v>FMTCT0701M</v>
      </c>
      <c r="N10" s="26" t="s">
        <v>120</v>
      </c>
      <c r="O10" s="26" t="s">
        <v>160</v>
      </c>
      <c r="P10" s="26" t="s">
        <v>1177</v>
      </c>
      <c r="Q10" s="26" t="s">
        <v>179</v>
      </c>
      <c r="R10" s="80" t="s">
        <v>217</v>
      </c>
      <c r="S10" s="37">
        <v>45734</v>
      </c>
      <c r="T10" s="37" t="s">
        <v>182</v>
      </c>
      <c r="U10" s="37"/>
      <c r="V10" s="37"/>
      <c r="W10" s="37"/>
      <c r="X10" s="37"/>
      <c r="Y10" s="37"/>
      <c r="Z10" s="60"/>
    </row>
    <row r="11" spans="1:27" ht="15">
      <c r="A11" s="25">
        <v>8</v>
      </c>
      <c r="B11" s="29"/>
      <c r="C11" s="29" t="s">
        <v>220</v>
      </c>
      <c r="D11" s="29"/>
      <c r="E11" s="29" t="s">
        <v>228</v>
      </c>
      <c r="F11" s="29" t="s">
        <v>31</v>
      </c>
      <c r="G11" s="86">
        <v>8</v>
      </c>
      <c r="H11" s="29"/>
      <c r="I11" s="29" t="str">
        <f t="shared" si="1"/>
        <v>FMTCT</v>
      </c>
      <c r="J11" s="29" t="str">
        <f t="shared" si="2"/>
        <v>FMTCT08</v>
      </c>
      <c r="K11" s="29">
        <v>1</v>
      </c>
      <c r="L11" s="29" t="s">
        <v>283</v>
      </c>
      <c r="M11" s="29" t="str">
        <f t="shared" si="0"/>
        <v>FMTCT0801M</v>
      </c>
      <c r="N11" s="26" t="s">
        <v>120</v>
      </c>
      <c r="O11" s="26" t="s">
        <v>157</v>
      </c>
      <c r="P11" s="26" t="s">
        <v>1179</v>
      </c>
      <c r="Q11" s="26" t="s">
        <v>179</v>
      </c>
      <c r="R11" s="80" t="s">
        <v>217</v>
      </c>
      <c r="S11" s="37">
        <v>45734</v>
      </c>
      <c r="T11" s="37" t="s">
        <v>182</v>
      </c>
      <c r="U11" s="37"/>
      <c r="V11" s="37"/>
      <c r="W11" s="37"/>
      <c r="X11" s="37"/>
      <c r="Y11" s="37"/>
      <c r="Z11" s="60" t="s">
        <v>1175</v>
      </c>
    </row>
    <row r="12" spans="1:27" ht="15">
      <c r="A12" s="25">
        <v>9</v>
      </c>
      <c r="B12" s="29"/>
      <c r="C12" s="29" t="s">
        <v>220</v>
      </c>
      <c r="D12" s="29"/>
      <c r="E12" s="29" t="s">
        <v>228</v>
      </c>
      <c r="F12" s="29" t="s">
        <v>447</v>
      </c>
      <c r="G12" s="86">
        <v>9</v>
      </c>
      <c r="H12" s="29"/>
      <c r="I12" s="29" t="str">
        <f t="shared" si="1"/>
        <v>FMTCT</v>
      </c>
      <c r="J12" s="29" t="str">
        <f t="shared" si="2"/>
        <v>FMTCT09</v>
      </c>
      <c r="K12" s="29">
        <v>1</v>
      </c>
      <c r="L12" s="29" t="s">
        <v>283</v>
      </c>
      <c r="M12" s="29" t="str">
        <f t="shared" si="0"/>
        <v>FMTCT0901M</v>
      </c>
      <c r="N12" s="26" t="s">
        <v>112</v>
      </c>
      <c r="O12" s="33" t="s">
        <v>159</v>
      </c>
      <c r="P12" s="33" t="s">
        <v>1177</v>
      </c>
      <c r="Q12" s="26" t="s">
        <v>179</v>
      </c>
      <c r="R12" s="42" t="s">
        <v>166</v>
      </c>
      <c r="S12" s="38">
        <v>45737</v>
      </c>
      <c r="T12" s="37" t="s">
        <v>182</v>
      </c>
      <c r="U12" s="38"/>
      <c r="V12" s="38"/>
      <c r="W12" s="38"/>
      <c r="X12" s="38"/>
      <c r="Y12" s="38"/>
      <c r="Z12" s="60" t="s">
        <v>1155</v>
      </c>
    </row>
    <row r="13" spans="1:27" ht="15">
      <c r="A13" s="25">
        <v>10</v>
      </c>
      <c r="B13" s="29"/>
      <c r="C13" s="29" t="s">
        <v>220</v>
      </c>
      <c r="D13" s="29"/>
      <c r="E13" s="29" t="s">
        <v>228</v>
      </c>
      <c r="F13" s="29" t="s">
        <v>32</v>
      </c>
      <c r="G13" s="86">
        <v>10</v>
      </c>
      <c r="H13" s="29"/>
      <c r="I13" s="29" t="str">
        <f t="shared" si="1"/>
        <v>FMTCT</v>
      </c>
      <c r="J13" s="29" t="str">
        <f t="shared" si="2"/>
        <v>FMTCT10</v>
      </c>
      <c r="K13" s="29">
        <v>1</v>
      </c>
      <c r="L13" s="29" t="s">
        <v>283</v>
      </c>
      <c r="M13" s="29" t="str">
        <f t="shared" si="0"/>
        <v>FMTCT1001M</v>
      </c>
      <c r="N13" s="26" t="s">
        <v>120</v>
      </c>
      <c r="O13" s="26" t="s">
        <v>158</v>
      </c>
      <c r="P13" s="26" t="s">
        <v>1178</v>
      </c>
      <c r="Q13" s="26" t="s">
        <v>179</v>
      </c>
      <c r="R13" s="42" t="s">
        <v>166</v>
      </c>
      <c r="S13" s="38">
        <v>45737</v>
      </c>
      <c r="T13" s="37" t="s">
        <v>182</v>
      </c>
      <c r="U13" s="37"/>
      <c r="V13" s="37"/>
      <c r="W13" s="37"/>
      <c r="X13" s="37"/>
      <c r="Y13" s="37"/>
      <c r="Z13" s="60"/>
    </row>
    <row r="14" spans="1:27" ht="15">
      <c r="A14" s="25">
        <v>11</v>
      </c>
      <c r="B14" s="29"/>
      <c r="C14" s="29" t="s">
        <v>220</v>
      </c>
      <c r="D14" s="29"/>
      <c r="E14" s="29" t="s">
        <v>228</v>
      </c>
      <c r="F14" s="29" t="s">
        <v>33</v>
      </c>
      <c r="G14" s="86">
        <v>11</v>
      </c>
      <c r="H14" s="29"/>
      <c r="I14" s="29" t="str">
        <f t="shared" si="1"/>
        <v>FMTCT</v>
      </c>
      <c r="J14" s="29" t="str">
        <f t="shared" si="2"/>
        <v>FMTCT11</v>
      </c>
      <c r="K14" s="29">
        <v>1</v>
      </c>
      <c r="L14" s="29" t="s">
        <v>283</v>
      </c>
      <c r="M14" s="29" t="str">
        <f t="shared" si="0"/>
        <v>FMTCT1101M</v>
      </c>
      <c r="N14" s="26" t="s">
        <v>120</v>
      </c>
      <c r="O14" s="26" t="s">
        <v>157</v>
      </c>
      <c r="P14" s="26" t="s">
        <v>1178</v>
      </c>
      <c r="Q14" s="26" t="s">
        <v>179</v>
      </c>
      <c r="R14" s="42" t="s">
        <v>166</v>
      </c>
      <c r="S14" s="38">
        <v>45737</v>
      </c>
      <c r="T14" s="37" t="s">
        <v>182</v>
      </c>
      <c r="U14" s="37"/>
      <c r="V14" s="37"/>
      <c r="W14" s="37"/>
      <c r="X14" s="37"/>
      <c r="Y14" s="37"/>
      <c r="Z14" s="60"/>
    </row>
    <row r="15" spans="1:27" ht="15">
      <c r="A15" s="25">
        <v>12</v>
      </c>
      <c r="B15" s="29"/>
      <c r="C15" s="29" t="s">
        <v>220</v>
      </c>
      <c r="D15" s="29"/>
      <c r="E15" s="29" t="s">
        <v>228</v>
      </c>
      <c r="F15" s="29" t="s">
        <v>443</v>
      </c>
      <c r="G15" s="86">
        <v>12</v>
      </c>
      <c r="H15" s="29"/>
      <c r="I15" s="29" t="str">
        <f t="shared" si="1"/>
        <v>FMTCT</v>
      </c>
      <c r="J15" s="29" t="str">
        <f t="shared" si="2"/>
        <v>FMTCT12</v>
      </c>
      <c r="K15" s="29">
        <v>1</v>
      </c>
      <c r="L15" s="29" t="s">
        <v>283</v>
      </c>
      <c r="M15" s="29" t="str">
        <f t="shared" si="0"/>
        <v>FMTCT1201M</v>
      </c>
      <c r="N15" s="26" t="s">
        <v>120</v>
      </c>
      <c r="O15" s="26" t="s">
        <v>157</v>
      </c>
      <c r="P15" s="26" t="s">
        <v>1178</v>
      </c>
      <c r="Q15" s="26" t="s">
        <v>179</v>
      </c>
      <c r="R15" s="42" t="s">
        <v>166</v>
      </c>
      <c r="S15" s="38">
        <v>45737</v>
      </c>
      <c r="T15" s="37" t="s">
        <v>182</v>
      </c>
      <c r="U15" s="37"/>
      <c r="V15" s="37"/>
      <c r="W15" s="37"/>
      <c r="X15" s="37"/>
      <c r="Y15" s="37"/>
      <c r="Z15" s="60"/>
    </row>
    <row r="16" spans="1:27" ht="15">
      <c r="A16" s="25">
        <v>13</v>
      </c>
      <c r="B16" s="29"/>
      <c r="C16" s="29" t="s">
        <v>220</v>
      </c>
      <c r="D16" s="29"/>
      <c r="E16" s="29" t="s">
        <v>228</v>
      </c>
      <c r="F16" s="29" t="s">
        <v>34</v>
      </c>
      <c r="G16" s="86">
        <v>13</v>
      </c>
      <c r="H16" s="29"/>
      <c r="I16" s="29" t="str">
        <f t="shared" si="1"/>
        <v>FMTCT</v>
      </c>
      <c r="J16" s="29" t="str">
        <f t="shared" si="2"/>
        <v>FMTCT13</v>
      </c>
      <c r="K16" s="29">
        <v>1</v>
      </c>
      <c r="L16" s="29" t="s">
        <v>283</v>
      </c>
      <c r="M16" s="29" t="str">
        <f t="shared" si="0"/>
        <v>FMTCT1301M</v>
      </c>
      <c r="N16" s="26" t="s">
        <v>120</v>
      </c>
      <c r="O16" s="26" t="s">
        <v>158</v>
      </c>
      <c r="P16" s="26" t="s">
        <v>1178</v>
      </c>
      <c r="Q16" s="26" t="s">
        <v>179</v>
      </c>
      <c r="R16" s="42" t="s">
        <v>166</v>
      </c>
      <c r="S16" s="38">
        <v>45737</v>
      </c>
      <c r="T16" s="37" t="s">
        <v>182</v>
      </c>
      <c r="U16" s="37"/>
      <c r="V16" s="37"/>
      <c r="W16" s="37"/>
      <c r="X16" s="37"/>
      <c r="Y16" s="37"/>
      <c r="Z16" s="60"/>
    </row>
    <row r="17" spans="1:26" ht="15">
      <c r="A17" s="25">
        <v>14</v>
      </c>
      <c r="B17" s="29"/>
      <c r="C17" s="29" t="s">
        <v>220</v>
      </c>
      <c r="D17" s="29"/>
      <c r="E17" s="29" t="s">
        <v>228</v>
      </c>
      <c r="F17" s="29" t="s">
        <v>35</v>
      </c>
      <c r="G17" s="86">
        <v>14</v>
      </c>
      <c r="H17" s="29"/>
      <c r="I17" s="29" t="str">
        <f t="shared" si="1"/>
        <v>FMTCT</v>
      </c>
      <c r="J17" s="29" t="str">
        <f t="shared" si="2"/>
        <v>FMTCT14</v>
      </c>
      <c r="K17" s="29">
        <v>1</v>
      </c>
      <c r="L17" s="29" t="s">
        <v>283</v>
      </c>
      <c r="M17" s="29" t="str">
        <f t="shared" si="0"/>
        <v>FMTCT1401M</v>
      </c>
      <c r="N17" s="26" t="s">
        <v>120</v>
      </c>
      <c r="O17" s="26" t="s">
        <v>157</v>
      </c>
      <c r="P17" s="26" t="s">
        <v>1178</v>
      </c>
      <c r="Q17" s="26" t="s">
        <v>179</v>
      </c>
      <c r="R17" s="42" t="s">
        <v>166</v>
      </c>
      <c r="S17" s="38">
        <v>45737</v>
      </c>
      <c r="T17" s="37" t="s">
        <v>182</v>
      </c>
      <c r="U17" s="37"/>
      <c r="V17" s="37"/>
      <c r="W17" s="37"/>
      <c r="X17" s="37"/>
      <c r="Y17" s="37"/>
      <c r="Z17" s="60"/>
    </row>
    <row r="18" spans="1:26" ht="15">
      <c r="A18" s="25">
        <v>15</v>
      </c>
      <c r="B18" s="29"/>
      <c r="C18" s="29" t="s">
        <v>220</v>
      </c>
      <c r="D18" s="29"/>
      <c r="E18" s="29" t="s">
        <v>228</v>
      </c>
      <c r="F18" s="29" t="s">
        <v>442</v>
      </c>
      <c r="G18" s="86">
        <v>15</v>
      </c>
      <c r="H18" s="29"/>
      <c r="I18" s="29" t="str">
        <f t="shared" ref="I18" si="3">_xlfn.CONCAT(C18,E18,)</f>
        <v>FMTCT</v>
      </c>
      <c r="J18" s="29" t="str">
        <f t="shared" ref="J18" si="4">_xlfn.CONCAT(C18,E18,RIGHT("0"&amp;G18,2))</f>
        <v>FMTCT15</v>
      </c>
      <c r="K18" s="29">
        <v>1</v>
      </c>
      <c r="L18" s="29" t="s">
        <v>283</v>
      </c>
      <c r="M18" s="29" t="str">
        <f t="shared" si="0"/>
        <v>FMTCT1501M</v>
      </c>
      <c r="N18" s="26" t="s">
        <v>112</v>
      </c>
      <c r="O18" s="26" t="s">
        <v>157</v>
      </c>
      <c r="P18" s="26" t="s">
        <v>1178</v>
      </c>
      <c r="Q18" s="26" t="s">
        <v>179</v>
      </c>
      <c r="R18" s="42" t="s">
        <v>166</v>
      </c>
      <c r="S18" s="38">
        <v>45737</v>
      </c>
      <c r="T18" s="37" t="s">
        <v>182</v>
      </c>
      <c r="U18" s="37"/>
      <c r="V18" s="37"/>
      <c r="W18" s="37"/>
      <c r="X18" s="37"/>
      <c r="Y18" s="37"/>
      <c r="Z18" s="98" t="s">
        <v>583</v>
      </c>
    </row>
    <row r="19" spans="1:26" ht="15">
      <c r="A19" s="25">
        <v>16</v>
      </c>
      <c r="B19" s="29"/>
      <c r="C19" s="29" t="s">
        <v>220</v>
      </c>
      <c r="D19" s="29" t="s">
        <v>36</v>
      </c>
      <c r="E19" s="29" t="s">
        <v>229</v>
      </c>
      <c r="F19" s="29" t="s">
        <v>37</v>
      </c>
      <c r="G19" s="86">
        <v>1</v>
      </c>
      <c r="H19" s="29"/>
      <c r="I19" s="29" t="str">
        <f t="shared" si="1"/>
        <v>FMTFT</v>
      </c>
      <c r="J19" s="29" t="str">
        <f t="shared" si="2"/>
        <v>FMTFT01</v>
      </c>
      <c r="K19" s="29">
        <v>1</v>
      </c>
      <c r="L19" s="29" t="s">
        <v>283</v>
      </c>
      <c r="M19" s="29" t="str">
        <f t="shared" si="0"/>
        <v>FMTFT0101M</v>
      </c>
      <c r="N19" s="26" t="s">
        <v>120</v>
      </c>
      <c r="O19" s="26" t="s">
        <v>157</v>
      </c>
      <c r="P19" s="26" t="s">
        <v>1179</v>
      </c>
      <c r="Q19" s="26" t="s">
        <v>179</v>
      </c>
      <c r="R19" s="40" t="s">
        <v>116</v>
      </c>
      <c r="S19" s="37">
        <v>45730</v>
      </c>
      <c r="T19" s="37" t="s">
        <v>182</v>
      </c>
      <c r="U19" s="37"/>
      <c r="V19" s="37"/>
      <c r="W19" s="37"/>
      <c r="X19" s="37"/>
      <c r="Y19" s="37"/>
      <c r="Z19" s="60"/>
    </row>
    <row r="20" spans="1:26" ht="15">
      <c r="A20" s="25">
        <v>17</v>
      </c>
      <c r="B20" s="29"/>
      <c r="C20" s="29" t="s">
        <v>220</v>
      </c>
      <c r="D20" s="29"/>
      <c r="E20" s="29" t="s">
        <v>229</v>
      </c>
      <c r="F20" s="29" t="s">
        <v>215</v>
      </c>
      <c r="G20" s="86">
        <v>2</v>
      </c>
      <c r="H20" s="29"/>
      <c r="I20" s="29" t="str">
        <f t="shared" si="1"/>
        <v>FMTFT</v>
      </c>
      <c r="J20" s="29" t="str">
        <f t="shared" si="2"/>
        <v>FMTFT02</v>
      </c>
      <c r="K20" s="29">
        <v>1</v>
      </c>
      <c r="L20" s="29" t="s">
        <v>283</v>
      </c>
      <c r="M20" s="29" t="str">
        <f t="shared" si="0"/>
        <v>FMTFT0201M</v>
      </c>
      <c r="N20" s="26" t="s">
        <v>112</v>
      </c>
      <c r="O20" s="26" t="s">
        <v>158</v>
      </c>
      <c r="P20" s="26" t="s">
        <v>1179</v>
      </c>
      <c r="Q20" s="26" t="s">
        <v>179</v>
      </c>
      <c r="R20" s="40" t="s">
        <v>116</v>
      </c>
      <c r="S20" s="37">
        <v>45730</v>
      </c>
      <c r="T20" s="37" t="s">
        <v>182</v>
      </c>
      <c r="U20" s="37"/>
      <c r="V20" s="37"/>
      <c r="W20" s="37"/>
      <c r="X20" s="37"/>
      <c r="Y20" s="37"/>
      <c r="Z20" s="79"/>
    </row>
    <row r="21" spans="1:26" ht="15">
      <c r="A21" s="25">
        <v>18</v>
      </c>
      <c r="B21" s="29"/>
      <c r="C21" s="29" t="s">
        <v>220</v>
      </c>
      <c r="D21" s="29"/>
      <c r="E21" s="29" t="s">
        <v>229</v>
      </c>
      <c r="F21" s="29" t="s">
        <v>448</v>
      </c>
      <c r="G21" s="86">
        <v>3</v>
      </c>
      <c r="H21" s="29"/>
      <c r="I21" s="29" t="str">
        <f t="shared" si="1"/>
        <v>FMTFT</v>
      </c>
      <c r="J21" s="29" t="str">
        <f t="shared" si="2"/>
        <v>FMTFT03</v>
      </c>
      <c r="K21" s="29">
        <v>1</v>
      </c>
      <c r="L21" s="29" t="s">
        <v>283</v>
      </c>
      <c r="M21" s="29" t="str">
        <f t="shared" si="0"/>
        <v>FMTFT0301M</v>
      </c>
      <c r="N21" s="26" t="s">
        <v>112</v>
      </c>
      <c r="O21" s="33" t="s">
        <v>159</v>
      </c>
      <c r="P21" s="26" t="s">
        <v>1179</v>
      </c>
      <c r="Q21" s="26" t="s">
        <v>179</v>
      </c>
      <c r="R21" s="42" t="s">
        <v>166</v>
      </c>
      <c r="S21" s="38">
        <v>45741</v>
      </c>
      <c r="T21" s="37" t="s">
        <v>182</v>
      </c>
      <c r="U21" s="38"/>
      <c r="V21" s="38"/>
      <c r="W21" s="38"/>
      <c r="X21" s="38"/>
      <c r="Y21" s="38"/>
      <c r="Z21" s="60" t="s">
        <v>1140</v>
      </c>
    </row>
    <row r="22" spans="1:26" ht="15">
      <c r="A22" s="25">
        <v>19</v>
      </c>
      <c r="B22" s="29"/>
      <c r="C22" s="29" t="s">
        <v>220</v>
      </c>
      <c r="D22" s="29"/>
      <c r="E22" s="29" t="s">
        <v>229</v>
      </c>
      <c r="F22" s="29" t="s">
        <v>38</v>
      </c>
      <c r="G22" s="86">
        <v>4</v>
      </c>
      <c r="H22" s="29"/>
      <c r="I22" s="29" t="str">
        <f t="shared" si="1"/>
        <v>FMTFT</v>
      </c>
      <c r="J22" s="29" t="str">
        <f t="shared" si="2"/>
        <v>FMTFT04</v>
      </c>
      <c r="K22" s="29">
        <v>1</v>
      </c>
      <c r="L22" s="29" t="s">
        <v>283</v>
      </c>
      <c r="M22" s="29" t="str">
        <f t="shared" si="0"/>
        <v>FMTFT0401M</v>
      </c>
      <c r="N22" s="26" t="s">
        <v>120</v>
      </c>
      <c r="O22" s="26" t="s">
        <v>158</v>
      </c>
      <c r="P22" s="26" t="s">
        <v>1178</v>
      </c>
      <c r="Q22" s="26" t="s">
        <v>179</v>
      </c>
      <c r="R22" s="42" t="s">
        <v>166</v>
      </c>
      <c r="S22" s="37">
        <v>45741</v>
      </c>
      <c r="T22" s="37" t="s">
        <v>182</v>
      </c>
      <c r="U22" s="37"/>
      <c r="V22" s="37"/>
      <c r="W22" s="37"/>
      <c r="X22" s="37"/>
      <c r="Y22" s="37"/>
      <c r="Z22" s="60"/>
    </row>
    <row r="23" spans="1:26" ht="15">
      <c r="A23" s="25">
        <v>20</v>
      </c>
      <c r="B23" s="29"/>
      <c r="C23" s="29" t="s">
        <v>220</v>
      </c>
      <c r="D23" s="29"/>
      <c r="E23" s="29" t="s">
        <v>229</v>
      </c>
      <c r="F23" s="29" t="s">
        <v>29</v>
      </c>
      <c r="G23" s="86">
        <v>5</v>
      </c>
      <c r="H23" s="29"/>
      <c r="I23" s="29" t="str">
        <f t="shared" si="1"/>
        <v>FMTFT</v>
      </c>
      <c r="J23" s="29" t="str">
        <f t="shared" si="2"/>
        <v>FMTFT05</v>
      </c>
      <c r="K23" s="29">
        <v>1</v>
      </c>
      <c r="L23" s="29" t="s">
        <v>283</v>
      </c>
      <c r="M23" s="29" t="str">
        <f t="shared" si="0"/>
        <v>FMTFT0501M</v>
      </c>
      <c r="N23" s="26" t="s">
        <v>120</v>
      </c>
      <c r="O23" s="26" t="s">
        <v>160</v>
      </c>
      <c r="P23" s="26" t="s">
        <v>1179</v>
      </c>
      <c r="Q23" s="26" t="s">
        <v>179</v>
      </c>
      <c r="R23" s="42" t="s">
        <v>166</v>
      </c>
      <c r="S23" s="37">
        <v>45741</v>
      </c>
      <c r="T23" s="37" t="s">
        <v>182</v>
      </c>
      <c r="U23" s="37"/>
      <c r="V23" s="37"/>
      <c r="W23" s="37"/>
      <c r="X23" s="37"/>
      <c r="Y23" s="37"/>
      <c r="Z23" s="60"/>
    </row>
    <row r="24" spans="1:26" ht="15">
      <c r="A24" s="25">
        <v>21</v>
      </c>
      <c r="B24" s="29"/>
      <c r="C24" s="29" t="s">
        <v>220</v>
      </c>
      <c r="D24" s="29"/>
      <c r="E24" s="29" t="s">
        <v>229</v>
      </c>
      <c r="F24" s="29" t="s">
        <v>30</v>
      </c>
      <c r="G24" s="86">
        <v>6</v>
      </c>
      <c r="H24" s="29"/>
      <c r="I24" s="29" t="str">
        <f t="shared" si="1"/>
        <v>FMTFT</v>
      </c>
      <c r="J24" s="29" t="str">
        <f t="shared" si="2"/>
        <v>FMTFT06</v>
      </c>
      <c r="K24" s="29">
        <v>1</v>
      </c>
      <c r="L24" s="29" t="s">
        <v>283</v>
      </c>
      <c r="M24" s="29" t="str">
        <f t="shared" si="0"/>
        <v>FMTFT0601M</v>
      </c>
      <c r="N24" s="26" t="s">
        <v>120</v>
      </c>
      <c r="O24" s="26" t="s">
        <v>160</v>
      </c>
      <c r="P24" s="26" t="s">
        <v>1178</v>
      </c>
      <c r="Q24" s="26" t="s">
        <v>179</v>
      </c>
      <c r="R24" s="42" t="s">
        <v>166</v>
      </c>
      <c r="S24" s="37">
        <v>45741</v>
      </c>
      <c r="T24" s="37" t="s">
        <v>182</v>
      </c>
      <c r="U24" s="37"/>
      <c r="V24" s="37"/>
      <c r="W24" s="37"/>
      <c r="X24" s="37"/>
      <c r="Y24" s="37"/>
      <c r="Z24" s="60"/>
    </row>
    <row r="25" spans="1:26" ht="15">
      <c r="A25" s="25">
        <v>22</v>
      </c>
      <c r="B25" s="29"/>
      <c r="C25" s="29" t="s">
        <v>220</v>
      </c>
      <c r="D25" s="29"/>
      <c r="E25" s="29" t="s">
        <v>229</v>
      </c>
      <c r="F25" s="29" t="s">
        <v>39</v>
      </c>
      <c r="G25" s="86">
        <v>7</v>
      </c>
      <c r="H25" s="29"/>
      <c r="I25" s="29" t="str">
        <f t="shared" si="1"/>
        <v>FMTFT</v>
      </c>
      <c r="J25" s="29" t="str">
        <f t="shared" si="2"/>
        <v>FMTFT07</v>
      </c>
      <c r="K25" s="29">
        <v>1</v>
      </c>
      <c r="L25" s="29" t="s">
        <v>283</v>
      </c>
      <c r="M25" s="29" t="str">
        <f t="shared" si="0"/>
        <v>FMTFT0701M</v>
      </c>
      <c r="N25" s="26" t="s">
        <v>120</v>
      </c>
      <c r="O25" s="26" t="s">
        <v>158</v>
      </c>
      <c r="P25" s="26" t="s">
        <v>1178</v>
      </c>
      <c r="Q25" s="26" t="s">
        <v>179</v>
      </c>
      <c r="R25" s="42" t="s">
        <v>166</v>
      </c>
      <c r="S25" s="37">
        <v>45741</v>
      </c>
      <c r="T25" s="37" t="s">
        <v>182</v>
      </c>
      <c r="U25" s="37"/>
      <c r="V25" s="37"/>
      <c r="W25" s="37"/>
      <c r="X25" s="37"/>
      <c r="Y25" s="37"/>
      <c r="Z25" s="60"/>
    </row>
    <row r="26" spans="1:26" ht="15">
      <c r="A26" s="25">
        <v>23</v>
      </c>
      <c r="B26" s="29"/>
      <c r="C26" s="29" t="s">
        <v>220</v>
      </c>
      <c r="D26" s="29"/>
      <c r="E26" s="29" t="s">
        <v>229</v>
      </c>
      <c r="F26" s="29" t="s">
        <v>40</v>
      </c>
      <c r="G26" s="86">
        <v>8</v>
      </c>
      <c r="H26" s="29"/>
      <c r="I26" s="29" t="str">
        <f t="shared" si="1"/>
        <v>FMTFT</v>
      </c>
      <c r="J26" s="29" t="str">
        <f t="shared" si="2"/>
        <v>FMTFT08</v>
      </c>
      <c r="K26" s="29">
        <v>1</v>
      </c>
      <c r="L26" s="29" t="s">
        <v>283</v>
      </c>
      <c r="M26" s="29" t="str">
        <f t="shared" si="0"/>
        <v>FMTFT0801M</v>
      </c>
      <c r="N26" s="26" t="s">
        <v>120</v>
      </c>
      <c r="O26" s="26" t="s">
        <v>157</v>
      </c>
      <c r="P26" s="26" t="s">
        <v>1179</v>
      </c>
      <c r="Q26" s="26" t="s">
        <v>179</v>
      </c>
      <c r="R26" s="42" t="s">
        <v>166</v>
      </c>
      <c r="S26" s="37">
        <v>45741</v>
      </c>
      <c r="T26" s="37" t="s">
        <v>182</v>
      </c>
      <c r="U26" s="37"/>
      <c r="V26" s="37"/>
      <c r="W26" s="37"/>
      <c r="X26" s="37"/>
      <c r="Y26" s="37"/>
      <c r="Z26" s="60"/>
    </row>
    <row r="27" spans="1:26" ht="15">
      <c r="A27" s="25">
        <v>24</v>
      </c>
      <c r="B27" s="29"/>
      <c r="C27" s="29" t="s">
        <v>220</v>
      </c>
      <c r="D27" s="29"/>
      <c r="E27" s="29" t="s">
        <v>229</v>
      </c>
      <c r="F27" s="35" t="s">
        <v>161</v>
      </c>
      <c r="G27" s="86">
        <v>9</v>
      </c>
      <c r="H27" s="29"/>
      <c r="I27" s="29" t="str">
        <f t="shared" si="1"/>
        <v>FMTFT</v>
      </c>
      <c r="J27" s="29" t="str">
        <f t="shared" si="2"/>
        <v>FMTFT09</v>
      </c>
      <c r="K27" s="29">
        <v>1</v>
      </c>
      <c r="L27" s="29" t="s">
        <v>283</v>
      </c>
      <c r="M27" s="29" t="str">
        <f t="shared" si="0"/>
        <v>FMTFT0901M</v>
      </c>
      <c r="N27" s="26" t="s">
        <v>120</v>
      </c>
      <c r="O27" s="26" t="s">
        <v>157</v>
      </c>
      <c r="P27" s="26" t="s">
        <v>1179</v>
      </c>
      <c r="Q27" s="26" t="s">
        <v>179</v>
      </c>
      <c r="R27" s="42" t="s">
        <v>166</v>
      </c>
      <c r="S27" s="37">
        <v>45741</v>
      </c>
      <c r="T27" s="37" t="s">
        <v>182</v>
      </c>
      <c r="U27" s="37"/>
      <c r="V27" s="37"/>
      <c r="W27" s="37"/>
      <c r="X27" s="37"/>
      <c r="Y27" s="37"/>
      <c r="Z27" s="32" t="s">
        <v>1156</v>
      </c>
    </row>
    <row r="28" spans="1:26" ht="15">
      <c r="A28" s="25">
        <v>25</v>
      </c>
      <c r="B28" s="29"/>
      <c r="C28" s="29" t="s">
        <v>220</v>
      </c>
      <c r="D28" s="29"/>
      <c r="E28" s="29" t="s">
        <v>229</v>
      </c>
      <c r="F28" s="29" t="s">
        <v>41</v>
      </c>
      <c r="G28" s="86">
        <v>10</v>
      </c>
      <c r="H28" s="29"/>
      <c r="I28" s="29" t="str">
        <f t="shared" si="1"/>
        <v>FMTFT</v>
      </c>
      <c r="J28" s="29" t="str">
        <f t="shared" si="2"/>
        <v>FMTFT10</v>
      </c>
      <c r="K28" s="29">
        <v>1</v>
      </c>
      <c r="L28" s="29" t="s">
        <v>283</v>
      </c>
      <c r="M28" s="29" t="str">
        <f t="shared" si="0"/>
        <v>FMTFT1001M</v>
      </c>
      <c r="N28" s="26" t="s">
        <v>120</v>
      </c>
      <c r="O28" s="26" t="s">
        <v>158</v>
      </c>
      <c r="P28" s="26" t="s">
        <v>1178</v>
      </c>
      <c r="Q28" s="26" t="s">
        <v>179</v>
      </c>
      <c r="R28" s="42" t="s">
        <v>166</v>
      </c>
      <c r="S28" s="37">
        <v>45741</v>
      </c>
      <c r="T28" s="37" t="s">
        <v>182</v>
      </c>
      <c r="U28" s="37"/>
      <c r="V28" s="37"/>
      <c r="W28" s="37"/>
      <c r="X28" s="37"/>
      <c r="Y28" s="37"/>
      <c r="Z28" s="60"/>
    </row>
    <row r="29" spans="1:26" ht="15">
      <c r="A29" s="25">
        <v>26</v>
      </c>
      <c r="B29" s="29"/>
      <c r="C29" s="29" t="s">
        <v>220</v>
      </c>
      <c r="D29" s="29"/>
      <c r="E29" s="29" t="s">
        <v>229</v>
      </c>
      <c r="F29" s="29" t="s">
        <v>35</v>
      </c>
      <c r="G29" s="86">
        <v>11</v>
      </c>
      <c r="H29" s="29"/>
      <c r="I29" s="29" t="str">
        <f t="shared" si="1"/>
        <v>FMTFT</v>
      </c>
      <c r="J29" s="29" t="str">
        <f t="shared" si="2"/>
        <v>FMTFT11</v>
      </c>
      <c r="K29" s="29">
        <v>1</v>
      </c>
      <c r="L29" s="29" t="s">
        <v>283</v>
      </c>
      <c r="M29" s="29" t="str">
        <f t="shared" si="0"/>
        <v>FMTFT1101M</v>
      </c>
      <c r="N29" s="26" t="s">
        <v>112</v>
      </c>
      <c r="O29" s="26" t="s">
        <v>157</v>
      </c>
      <c r="P29" s="26" t="s">
        <v>1178</v>
      </c>
      <c r="Q29" s="26" t="s">
        <v>179</v>
      </c>
      <c r="R29" s="42" t="s">
        <v>166</v>
      </c>
      <c r="S29" s="37">
        <v>45741</v>
      </c>
      <c r="T29" s="37" t="s">
        <v>182</v>
      </c>
      <c r="U29" s="37"/>
      <c r="V29" s="37"/>
      <c r="W29" s="37"/>
      <c r="X29" s="37"/>
      <c r="Y29" s="37"/>
      <c r="Z29" s="60"/>
    </row>
    <row r="30" spans="1:26" ht="15">
      <c r="A30" s="25">
        <v>27</v>
      </c>
      <c r="B30" s="29"/>
      <c r="C30" s="29" t="s">
        <v>220</v>
      </c>
      <c r="D30" s="29"/>
      <c r="E30" s="29" t="s">
        <v>229</v>
      </c>
      <c r="F30" s="29" t="s">
        <v>442</v>
      </c>
      <c r="G30" s="86">
        <v>12</v>
      </c>
      <c r="H30" s="29"/>
      <c r="I30" s="29" t="str">
        <f t="shared" ref="I30" si="5">_xlfn.CONCAT(C30,E30,)</f>
        <v>FMTFT</v>
      </c>
      <c r="J30" s="29" t="str">
        <f t="shared" ref="J30" si="6">_xlfn.CONCAT(C30,E30,RIGHT("0"&amp;G30,2))</f>
        <v>FMTFT12</v>
      </c>
      <c r="K30" s="29">
        <v>1</v>
      </c>
      <c r="L30" s="29" t="s">
        <v>283</v>
      </c>
      <c r="M30" s="29" t="str">
        <f t="shared" si="0"/>
        <v>FMTFT1201M</v>
      </c>
      <c r="N30" s="26" t="s">
        <v>120</v>
      </c>
      <c r="O30" s="26" t="s">
        <v>157</v>
      </c>
      <c r="P30" s="26" t="s">
        <v>1178</v>
      </c>
      <c r="Q30" s="26" t="s">
        <v>179</v>
      </c>
      <c r="R30" s="42" t="s">
        <v>166</v>
      </c>
      <c r="S30" s="38">
        <v>45737</v>
      </c>
      <c r="T30" s="37" t="s">
        <v>182</v>
      </c>
      <c r="U30" s="37"/>
      <c r="V30" s="37"/>
      <c r="W30" s="37"/>
      <c r="X30" s="37"/>
      <c r="Y30" s="37"/>
      <c r="Z30" s="98" t="s">
        <v>583</v>
      </c>
    </row>
    <row r="31" spans="1:26" ht="15">
      <c r="A31" s="25">
        <v>28</v>
      </c>
      <c r="B31" s="29"/>
      <c r="C31" s="29" t="s">
        <v>220</v>
      </c>
      <c r="D31" s="29" t="s">
        <v>42</v>
      </c>
      <c r="E31" s="29" t="s">
        <v>230</v>
      </c>
      <c r="F31" s="29" t="s">
        <v>43</v>
      </c>
      <c r="G31" s="86">
        <v>1</v>
      </c>
      <c r="H31" s="29"/>
      <c r="I31" s="29" t="str">
        <f t="shared" si="1"/>
        <v>FMTCC</v>
      </c>
      <c r="J31" s="29" t="str">
        <f t="shared" si="2"/>
        <v>FMTCC01</v>
      </c>
      <c r="K31" s="29">
        <v>1</v>
      </c>
      <c r="L31" s="29" t="s">
        <v>283</v>
      </c>
      <c r="M31" s="29" t="str">
        <f t="shared" si="0"/>
        <v>FMTCC0101M</v>
      </c>
      <c r="N31" s="26" t="s">
        <v>120</v>
      </c>
      <c r="O31" s="26" t="s">
        <v>157</v>
      </c>
      <c r="P31" s="26" t="s">
        <v>1177</v>
      </c>
      <c r="Q31" s="26" t="s">
        <v>179</v>
      </c>
      <c r="R31" s="42" t="s">
        <v>166</v>
      </c>
      <c r="S31" s="37">
        <v>45744</v>
      </c>
      <c r="T31" s="37" t="s">
        <v>182</v>
      </c>
      <c r="U31" s="37"/>
      <c r="V31" s="37"/>
      <c r="W31" s="37"/>
      <c r="X31" s="37"/>
      <c r="Y31" s="37"/>
      <c r="Z31" s="60"/>
    </row>
    <row r="32" spans="1:26" ht="15">
      <c r="A32" s="25">
        <v>29</v>
      </c>
      <c r="B32" s="29"/>
      <c r="C32" s="29" t="s">
        <v>220</v>
      </c>
      <c r="D32" s="29"/>
      <c r="E32" s="29" t="s">
        <v>230</v>
      </c>
      <c r="F32" s="29" t="s">
        <v>44</v>
      </c>
      <c r="G32" s="86">
        <v>2</v>
      </c>
      <c r="H32" s="29"/>
      <c r="I32" s="29" t="str">
        <f t="shared" si="1"/>
        <v>FMTCC</v>
      </c>
      <c r="J32" s="29" t="str">
        <f t="shared" si="2"/>
        <v>FMTCC02</v>
      </c>
      <c r="K32" s="29">
        <v>1</v>
      </c>
      <c r="L32" s="29" t="s">
        <v>283</v>
      </c>
      <c r="M32" s="29" t="str">
        <f t="shared" si="0"/>
        <v>FMTCC0201M</v>
      </c>
      <c r="N32" s="26" t="s">
        <v>120</v>
      </c>
      <c r="O32" s="26" t="s">
        <v>157</v>
      </c>
      <c r="P32" s="26" t="s">
        <v>1177</v>
      </c>
      <c r="Q32" s="26" t="s">
        <v>179</v>
      </c>
      <c r="R32" s="42" t="s">
        <v>166</v>
      </c>
      <c r="S32" s="37">
        <v>45744</v>
      </c>
      <c r="T32" s="37" t="s">
        <v>182</v>
      </c>
      <c r="U32" s="37"/>
      <c r="V32" s="37"/>
      <c r="W32" s="37"/>
      <c r="X32" s="37"/>
      <c r="Y32" s="37"/>
      <c r="Z32" s="60"/>
    </row>
    <row r="33" spans="1:26" ht="15">
      <c r="A33" s="25">
        <v>30</v>
      </c>
      <c r="B33" s="29"/>
      <c r="C33" s="29" t="s">
        <v>220</v>
      </c>
      <c r="D33" s="29"/>
      <c r="E33" s="29" t="s">
        <v>230</v>
      </c>
      <c r="F33" s="29" t="s">
        <v>1160</v>
      </c>
      <c r="G33" s="86">
        <v>3</v>
      </c>
      <c r="H33" s="29" t="s">
        <v>413</v>
      </c>
      <c r="I33" s="29" t="str">
        <f t="shared" si="1"/>
        <v>FMTCC</v>
      </c>
      <c r="J33" s="29" t="str">
        <f t="shared" si="2"/>
        <v>FMTCC03</v>
      </c>
      <c r="K33" s="29">
        <v>1</v>
      </c>
      <c r="L33" s="29" t="s">
        <v>283</v>
      </c>
      <c r="M33" s="29" t="str">
        <f t="shared" si="0"/>
        <v>FMTCC0301M</v>
      </c>
      <c r="N33" s="26" t="s">
        <v>120</v>
      </c>
      <c r="O33" s="26" t="s">
        <v>157</v>
      </c>
      <c r="P33" s="26" t="s">
        <v>1177</v>
      </c>
      <c r="Q33" s="26" t="s">
        <v>179</v>
      </c>
      <c r="R33" s="42" t="s">
        <v>166</v>
      </c>
      <c r="S33" s="37">
        <v>45744</v>
      </c>
      <c r="T33" s="37" t="s">
        <v>182</v>
      </c>
      <c r="U33" s="37"/>
      <c r="V33" s="37"/>
      <c r="W33" s="37"/>
      <c r="X33" s="37"/>
      <c r="Y33" s="37"/>
      <c r="Z33" s="60"/>
    </row>
    <row r="34" spans="1:26" ht="15">
      <c r="A34" s="25">
        <v>31</v>
      </c>
      <c r="B34" s="29"/>
      <c r="C34" s="29" t="s">
        <v>220</v>
      </c>
      <c r="D34" s="29"/>
      <c r="E34" s="29" t="s">
        <v>230</v>
      </c>
      <c r="F34" s="29"/>
      <c r="G34" s="86">
        <v>3</v>
      </c>
      <c r="H34" s="29" t="s">
        <v>414</v>
      </c>
      <c r="I34" s="29" t="str">
        <f t="shared" ref="I34:I35" si="7">_xlfn.CONCAT(C34,E34,)</f>
        <v>FMTCC</v>
      </c>
      <c r="J34" s="29" t="str">
        <f t="shared" ref="J34:J35" si="8">_xlfn.CONCAT(C34,E34,RIGHT("0"&amp;G34,2))</f>
        <v>FMTCC03</v>
      </c>
      <c r="K34" s="29">
        <v>1</v>
      </c>
      <c r="L34" s="29" t="s">
        <v>283</v>
      </c>
      <c r="M34" s="29" t="str">
        <f t="shared" si="0"/>
        <v>FMTCC0301M</v>
      </c>
      <c r="N34" s="26" t="s">
        <v>120</v>
      </c>
      <c r="O34" s="26" t="s">
        <v>157</v>
      </c>
      <c r="P34" s="26" t="s">
        <v>1177</v>
      </c>
      <c r="Q34" s="26" t="s">
        <v>179</v>
      </c>
      <c r="R34" s="42" t="s">
        <v>166</v>
      </c>
      <c r="S34" s="37">
        <v>45744</v>
      </c>
      <c r="T34" s="37" t="s">
        <v>182</v>
      </c>
      <c r="U34" s="37"/>
      <c r="V34" s="37"/>
      <c r="W34" s="37"/>
      <c r="X34" s="37"/>
      <c r="Y34" s="37"/>
      <c r="Z34" s="96"/>
    </row>
    <row r="35" spans="1:26" ht="15">
      <c r="A35" s="25">
        <v>32</v>
      </c>
      <c r="B35" s="29"/>
      <c r="C35" s="29" t="s">
        <v>220</v>
      </c>
      <c r="D35" s="29"/>
      <c r="E35" s="29" t="s">
        <v>230</v>
      </c>
      <c r="F35" s="29"/>
      <c r="G35" s="86">
        <v>3</v>
      </c>
      <c r="H35" s="29" t="s">
        <v>415</v>
      </c>
      <c r="I35" s="29" t="str">
        <f t="shared" si="7"/>
        <v>FMTCC</v>
      </c>
      <c r="J35" s="29" t="str">
        <f t="shared" si="8"/>
        <v>FMTCC03</v>
      </c>
      <c r="K35" s="29">
        <v>1</v>
      </c>
      <c r="L35" s="29" t="s">
        <v>283</v>
      </c>
      <c r="M35" s="29" t="str">
        <f t="shared" si="0"/>
        <v>FMTCC0301M</v>
      </c>
      <c r="N35" s="26" t="s">
        <v>120</v>
      </c>
      <c r="O35" s="26" t="s">
        <v>157</v>
      </c>
      <c r="P35" s="26" t="s">
        <v>1177</v>
      </c>
      <c r="Q35" s="26" t="s">
        <v>179</v>
      </c>
      <c r="R35" s="42" t="s">
        <v>166</v>
      </c>
      <c r="S35" s="37">
        <v>45744</v>
      </c>
      <c r="T35" s="37" t="s">
        <v>182</v>
      </c>
      <c r="U35" s="37"/>
      <c r="V35" s="37"/>
      <c r="W35" s="37"/>
      <c r="X35" s="37"/>
      <c r="Y35" s="37"/>
      <c r="Z35" s="96"/>
    </row>
    <row r="36" spans="1:26" ht="15">
      <c r="A36" s="25">
        <v>33</v>
      </c>
      <c r="B36" s="29"/>
      <c r="C36" s="29" t="s">
        <v>220</v>
      </c>
      <c r="D36" s="29" t="s">
        <v>46</v>
      </c>
      <c r="E36" s="29" t="s">
        <v>231</v>
      </c>
      <c r="F36" s="29" t="s">
        <v>47</v>
      </c>
      <c r="G36" s="86">
        <v>1</v>
      </c>
      <c r="H36" s="29" t="s">
        <v>345</v>
      </c>
      <c r="I36" s="29" t="str">
        <f t="shared" si="1"/>
        <v>FMTFC</v>
      </c>
      <c r="J36" s="29" t="str">
        <f t="shared" si="2"/>
        <v>FMTFC01</v>
      </c>
      <c r="K36" s="29">
        <v>1</v>
      </c>
      <c r="L36" s="29" t="s">
        <v>283</v>
      </c>
      <c r="M36" s="29" t="str">
        <f t="shared" si="0"/>
        <v>FMTFC0101M</v>
      </c>
      <c r="N36" s="26" t="s">
        <v>120</v>
      </c>
      <c r="O36" s="26" t="s">
        <v>157</v>
      </c>
      <c r="P36" s="26" t="s">
        <v>1179</v>
      </c>
      <c r="Q36" s="26" t="s">
        <v>179</v>
      </c>
      <c r="R36" s="41" t="s">
        <v>165</v>
      </c>
      <c r="S36" s="37">
        <v>45744</v>
      </c>
      <c r="T36" s="37" t="s">
        <v>182</v>
      </c>
      <c r="U36" s="37"/>
      <c r="V36" s="37"/>
      <c r="W36" s="37"/>
      <c r="X36" s="37"/>
      <c r="Y36" s="37"/>
      <c r="Z36" s="60"/>
    </row>
    <row r="37" spans="1:26" ht="15">
      <c r="A37" s="25">
        <v>34</v>
      </c>
      <c r="B37" s="29"/>
      <c r="C37" s="29" t="s">
        <v>220</v>
      </c>
      <c r="D37" s="29"/>
      <c r="E37" s="29" t="s">
        <v>231</v>
      </c>
      <c r="F37" s="29"/>
      <c r="G37" s="86">
        <v>1</v>
      </c>
      <c r="H37" s="29" t="s">
        <v>346</v>
      </c>
      <c r="I37" s="29" t="str">
        <f t="shared" ref="I37" si="9">_xlfn.CONCAT(C37,E37,)</f>
        <v>FMTFC</v>
      </c>
      <c r="J37" s="29" t="str">
        <f t="shared" ref="J37" si="10">_xlfn.CONCAT(C37,E37,RIGHT("0"&amp;G37,2))</f>
        <v>FMTFC01</v>
      </c>
      <c r="K37" s="29">
        <v>1</v>
      </c>
      <c r="L37" s="29" t="s">
        <v>283</v>
      </c>
      <c r="M37" s="29" t="str">
        <f t="shared" si="0"/>
        <v>FMTFC0101M</v>
      </c>
      <c r="N37" s="26" t="s">
        <v>120</v>
      </c>
      <c r="O37" s="26" t="s">
        <v>157</v>
      </c>
      <c r="P37" s="26" t="s">
        <v>1179</v>
      </c>
      <c r="Q37" s="26" t="s">
        <v>179</v>
      </c>
      <c r="R37" s="41" t="s">
        <v>165</v>
      </c>
      <c r="S37" s="37">
        <v>45744</v>
      </c>
      <c r="T37" s="37" t="s">
        <v>182</v>
      </c>
      <c r="U37" s="37"/>
      <c r="V37" s="37"/>
      <c r="W37" s="37"/>
      <c r="X37" s="37"/>
      <c r="Y37" s="37"/>
      <c r="Z37" s="93"/>
    </row>
    <row r="38" spans="1:26" ht="15">
      <c r="A38" s="25">
        <v>35</v>
      </c>
      <c r="B38" s="29"/>
      <c r="C38" s="29" t="s">
        <v>220</v>
      </c>
      <c r="D38" s="29"/>
      <c r="E38" s="29" t="s">
        <v>231</v>
      </c>
      <c r="F38" s="29" t="s">
        <v>48</v>
      </c>
      <c r="G38" s="86">
        <v>2</v>
      </c>
      <c r="H38" s="29"/>
      <c r="I38" s="29" t="str">
        <f>_xlfn.CONCAT(C38,E38,)</f>
        <v>FMTFC</v>
      </c>
      <c r="J38" s="29" t="str">
        <f>_xlfn.CONCAT(C38,E38,RIGHT("0"&amp;G38,2))</f>
        <v>FMTFC02</v>
      </c>
      <c r="K38" s="29">
        <v>1</v>
      </c>
      <c r="L38" s="29" t="s">
        <v>283</v>
      </c>
      <c r="M38" s="29" t="str">
        <f t="shared" si="0"/>
        <v>FMTFC0201M</v>
      </c>
      <c r="N38" s="26" t="s">
        <v>120</v>
      </c>
      <c r="O38" s="26" t="s">
        <v>158</v>
      </c>
      <c r="P38" s="26" t="s">
        <v>1178</v>
      </c>
      <c r="Q38" s="26" t="s">
        <v>179</v>
      </c>
      <c r="R38" s="41" t="s">
        <v>165</v>
      </c>
      <c r="S38" s="37">
        <v>45744</v>
      </c>
      <c r="T38" s="37" t="s">
        <v>182</v>
      </c>
      <c r="U38" s="37"/>
      <c r="V38" s="37"/>
      <c r="W38" s="37"/>
      <c r="X38" s="37"/>
      <c r="Y38" s="37"/>
      <c r="Z38" s="60"/>
    </row>
    <row r="39" spans="1:26" ht="15">
      <c r="A39" s="25">
        <v>36</v>
      </c>
      <c r="B39" s="29"/>
      <c r="C39" s="29" t="s">
        <v>220</v>
      </c>
      <c r="D39" s="29"/>
      <c r="E39" s="29" t="s">
        <v>231</v>
      </c>
      <c r="F39" s="29" t="s">
        <v>49</v>
      </c>
      <c r="G39" s="86">
        <v>3</v>
      </c>
      <c r="H39" s="29"/>
      <c r="I39" s="29" t="str">
        <f>_xlfn.CONCAT(C39,E39,)</f>
        <v>FMTFC</v>
      </c>
      <c r="J39" s="29" t="str">
        <f>_xlfn.CONCAT(C39,E39,RIGHT("0"&amp;G39,2))</f>
        <v>FMTFC03</v>
      </c>
      <c r="K39" s="29">
        <v>1</v>
      </c>
      <c r="L39" s="29" t="s">
        <v>283</v>
      </c>
      <c r="M39" s="29" t="str">
        <f t="shared" si="0"/>
        <v>FMTFC0301M</v>
      </c>
      <c r="N39" s="26" t="s">
        <v>120</v>
      </c>
      <c r="O39" s="26" t="s">
        <v>158</v>
      </c>
      <c r="P39" s="26" t="s">
        <v>1179</v>
      </c>
      <c r="Q39" s="26" t="s">
        <v>179</v>
      </c>
      <c r="R39" s="41" t="s">
        <v>165</v>
      </c>
      <c r="S39" s="37">
        <v>45744</v>
      </c>
      <c r="T39" s="37" t="s">
        <v>182</v>
      </c>
      <c r="U39" s="37"/>
      <c r="V39" s="37"/>
      <c r="W39" s="37"/>
      <c r="X39" s="37"/>
      <c r="Y39" s="37"/>
      <c r="Z39" s="60"/>
    </row>
    <row r="40" spans="1:26" ht="15">
      <c r="A40" s="25">
        <v>37</v>
      </c>
      <c r="B40" s="29"/>
      <c r="C40" s="29" t="s">
        <v>220</v>
      </c>
      <c r="D40" s="29" t="s">
        <v>50</v>
      </c>
      <c r="E40" s="29" t="s">
        <v>232</v>
      </c>
      <c r="F40" s="29" t="s">
        <v>51</v>
      </c>
      <c r="G40" s="86">
        <v>1</v>
      </c>
      <c r="H40" s="29"/>
      <c r="I40" s="29" t="str">
        <f t="shared" si="1"/>
        <v>FMTDP</v>
      </c>
      <c r="J40" s="29" t="str">
        <f t="shared" si="2"/>
        <v>FMTDP01</v>
      </c>
      <c r="K40" s="29">
        <v>1</v>
      </c>
      <c r="L40" s="29" t="s">
        <v>283</v>
      </c>
      <c r="M40" s="29" t="str">
        <f t="shared" si="0"/>
        <v>FMTDP0101M</v>
      </c>
      <c r="N40" s="26" t="s">
        <v>112</v>
      </c>
      <c r="O40" s="33" t="s">
        <v>159</v>
      </c>
      <c r="P40" s="26" t="s">
        <v>1179</v>
      </c>
      <c r="Q40" s="26" t="s">
        <v>179</v>
      </c>
      <c r="R40" s="40" t="s">
        <v>116</v>
      </c>
      <c r="S40" s="37">
        <v>45751</v>
      </c>
      <c r="T40" s="37"/>
      <c r="U40" s="38"/>
      <c r="V40" s="38"/>
      <c r="W40" s="38"/>
      <c r="X40" s="38"/>
      <c r="Y40" s="38"/>
      <c r="Z40" s="60"/>
    </row>
    <row r="41" spans="1:26" ht="15">
      <c r="A41" s="25">
        <v>38</v>
      </c>
      <c r="B41" s="29"/>
      <c r="C41" s="29" t="s">
        <v>220</v>
      </c>
      <c r="D41" s="29"/>
      <c r="E41" s="29" t="s">
        <v>232</v>
      </c>
      <c r="F41" s="29" t="s">
        <v>450</v>
      </c>
      <c r="G41" s="86">
        <v>2</v>
      </c>
      <c r="H41" s="29"/>
      <c r="I41" s="29" t="str">
        <f t="shared" si="1"/>
        <v>FMTDP</v>
      </c>
      <c r="J41" s="29" t="str">
        <f t="shared" si="2"/>
        <v>FMTDP02</v>
      </c>
      <c r="K41" s="29">
        <v>1</v>
      </c>
      <c r="L41" s="29" t="s">
        <v>283</v>
      </c>
      <c r="M41" s="29" t="str">
        <f t="shared" si="0"/>
        <v>FMTDP0201M</v>
      </c>
      <c r="N41" s="26" t="s">
        <v>112</v>
      </c>
      <c r="O41" s="33" t="s">
        <v>159</v>
      </c>
      <c r="P41" s="26" t="s">
        <v>1178</v>
      </c>
      <c r="Q41" s="26" t="s">
        <v>179</v>
      </c>
      <c r="R41" s="40" t="s">
        <v>116</v>
      </c>
      <c r="S41" s="37">
        <v>45751</v>
      </c>
      <c r="T41" s="37"/>
      <c r="U41" s="38"/>
      <c r="V41" s="38"/>
      <c r="W41" s="38"/>
      <c r="X41" s="38"/>
      <c r="Y41" s="38"/>
      <c r="Z41" s="60"/>
    </row>
    <row r="42" spans="1:26" ht="15">
      <c r="A42" s="25">
        <v>39</v>
      </c>
      <c r="B42" s="29"/>
      <c r="C42" s="29" t="s">
        <v>220</v>
      </c>
      <c r="D42" s="29"/>
      <c r="E42" s="29" t="s">
        <v>232</v>
      </c>
      <c r="F42" s="29" t="s">
        <v>451</v>
      </c>
      <c r="G42" s="86">
        <v>3</v>
      </c>
      <c r="H42" s="29"/>
      <c r="I42" s="29" t="str">
        <f t="shared" si="1"/>
        <v>FMTDP</v>
      </c>
      <c r="J42" s="29" t="str">
        <f t="shared" si="2"/>
        <v>FMTDP03</v>
      </c>
      <c r="K42" s="29">
        <v>1</v>
      </c>
      <c r="L42" s="29" t="s">
        <v>283</v>
      </c>
      <c r="M42" s="29" t="str">
        <f t="shared" si="0"/>
        <v>FMTDP0301M</v>
      </c>
      <c r="N42" s="26" t="s">
        <v>112</v>
      </c>
      <c r="O42" s="33" t="s">
        <v>159</v>
      </c>
      <c r="P42" s="26" t="s">
        <v>1179</v>
      </c>
      <c r="Q42" s="26" t="s">
        <v>179</v>
      </c>
      <c r="R42" s="40" t="s">
        <v>116</v>
      </c>
      <c r="S42" s="37">
        <v>45751</v>
      </c>
      <c r="T42" s="37"/>
      <c r="U42" s="38"/>
      <c r="V42" s="38"/>
      <c r="W42" s="38"/>
      <c r="X42" s="38"/>
      <c r="Y42" s="38"/>
      <c r="Z42" s="60"/>
    </row>
    <row r="43" spans="1:26" ht="15">
      <c r="A43" s="25">
        <v>40</v>
      </c>
      <c r="B43" s="29"/>
      <c r="C43" s="29" t="s">
        <v>220</v>
      </c>
      <c r="D43" s="29"/>
      <c r="E43" s="29" t="s">
        <v>232</v>
      </c>
      <c r="F43" s="29" t="s">
        <v>452</v>
      </c>
      <c r="G43" s="86">
        <v>4</v>
      </c>
      <c r="H43" s="29"/>
      <c r="I43" s="29" t="str">
        <f t="shared" si="1"/>
        <v>FMTDP</v>
      </c>
      <c r="J43" s="29" t="str">
        <f t="shared" si="2"/>
        <v>FMTDP04</v>
      </c>
      <c r="K43" s="29">
        <v>1</v>
      </c>
      <c r="L43" s="29" t="s">
        <v>283</v>
      </c>
      <c r="M43" s="29" t="str">
        <f t="shared" si="0"/>
        <v>FMTDP0401M</v>
      </c>
      <c r="N43" s="26" t="s">
        <v>112</v>
      </c>
      <c r="O43" s="33" t="s">
        <v>159</v>
      </c>
      <c r="P43" s="26" t="s">
        <v>1179</v>
      </c>
      <c r="Q43" s="26" t="s">
        <v>179</v>
      </c>
      <c r="R43" s="40" t="s">
        <v>116</v>
      </c>
      <c r="S43" s="37">
        <v>45751</v>
      </c>
      <c r="T43" s="37"/>
      <c r="U43" s="38"/>
      <c r="V43" s="38"/>
      <c r="W43" s="38"/>
      <c r="X43" s="38"/>
      <c r="Y43" s="38"/>
      <c r="Z43" s="60"/>
    </row>
    <row r="44" spans="1:26" ht="15">
      <c r="A44" s="25">
        <v>41</v>
      </c>
      <c r="B44" s="29"/>
      <c r="C44" s="31" t="s">
        <v>220</v>
      </c>
      <c r="D44" s="83" t="s">
        <v>453</v>
      </c>
      <c r="E44" s="83" t="s">
        <v>233</v>
      </c>
      <c r="F44" s="31"/>
      <c r="G44" s="142">
        <v>1</v>
      </c>
      <c r="H44" s="31"/>
      <c r="I44" s="31" t="str">
        <f t="shared" si="1"/>
        <v>FMTCD</v>
      </c>
      <c r="J44" s="31" t="str">
        <f t="shared" si="2"/>
        <v>FMTCD01</v>
      </c>
      <c r="K44" s="31">
        <v>1</v>
      </c>
      <c r="L44" s="31" t="s">
        <v>283</v>
      </c>
      <c r="M44" s="31" t="str">
        <f t="shared" si="0"/>
        <v>FMTCD0101M</v>
      </c>
      <c r="N44" s="143" t="s">
        <v>112</v>
      </c>
      <c r="O44" s="144" t="s">
        <v>159</v>
      </c>
      <c r="P44" s="144" t="s">
        <v>1177</v>
      </c>
      <c r="Q44" s="143" t="s">
        <v>179</v>
      </c>
      <c r="R44" s="145" t="s">
        <v>217</v>
      </c>
      <c r="S44" s="146">
        <v>45744</v>
      </c>
      <c r="T44" s="146" t="s">
        <v>182</v>
      </c>
      <c r="U44" s="147"/>
      <c r="V44" s="140"/>
      <c r="W44" s="140"/>
      <c r="X44" s="140"/>
      <c r="Y44" s="140"/>
      <c r="Z44" s="60" t="s">
        <v>1157</v>
      </c>
    </row>
    <row r="45" spans="1:26" ht="17.25" customHeight="1">
      <c r="A45" s="25">
        <v>42</v>
      </c>
      <c r="B45" s="30" t="s">
        <v>207</v>
      </c>
      <c r="C45" s="30" t="s">
        <v>221</v>
      </c>
      <c r="D45" s="29" t="s">
        <v>52</v>
      </c>
      <c r="E45" s="29" t="s">
        <v>234</v>
      </c>
      <c r="F45" s="29" t="s">
        <v>454</v>
      </c>
      <c r="G45" s="86">
        <v>1</v>
      </c>
      <c r="H45" s="29"/>
      <c r="I45" s="29" t="str">
        <f t="shared" si="1"/>
        <v>BSPRQ</v>
      </c>
      <c r="J45" s="29" t="str">
        <f t="shared" si="2"/>
        <v>BSPRQ01</v>
      </c>
      <c r="K45" s="29">
        <v>1</v>
      </c>
      <c r="L45" s="29" t="s">
        <v>283</v>
      </c>
      <c r="M45" s="29" t="str">
        <f t="shared" si="0"/>
        <v>BSPRQ0101M</v>
      </c>
      <c r="N45" s="26" t="s">
        <v>120</v>
      </c>
      <c r="O45" s="26" t="s">
        <v>157</v>
      </c>
      <c r="P45" s="26" t="s">
        <v>1179</v>
      </c>
      <c r="Q45" s="26" t="s">
        <v>179</v>
      </c>
      <c r="R45" s="40" t="s">
        <v>116</v>
      </c>
      <c r="S45" s="37">
        <v>45727</v>
      </c>
      <c r="T45" s="37" t="s">
        <v>182</v>
      </c>
      <c r="U45" s="37"/>
      <c r="V45" s="37"/>
      <c r="W45" s="37"/>
      <c r="X45" s="37"/>
      <c r="Y45" s="37"/>
      <c r="Z45" s="60"/>
    </row>
    <row r="46" spans="1:26" ht="15">
      <c r="A46" s="25">
        <v>43</v>
      </c>
      <c r="B46" s="30"/>
      <c r="C46" s="30" t="s">
        <v>221</v>
      </c>
      <c r="D46" s="29"/>
      <c r="E46" s="29" t="s">
        <v>234</v>
      </c>
      <c r="F46" s="29" t="s">
        <v>455</v>
      </c>
      <c r="G46" s="86">
        <v>2</v>
      </c>
      <c r="H46" s="29"/>
      <c r="I46" s="29" t="str">
        <f t="shared" si="1"/>
        <v>BSPRQ</v>
      </c>
      <c r="J46" s="29" t="str">
        <f t="shared" si="2"/>
        <v>BSPRQ02</v>
      </c>
      <c r="K46" s="29">
        <v>1</v>
      </c>
      <c r="L46" s="29" t="s">
        <v>283</v>
      </c>
      <c r="M46" s="29" t="str">
        <f t="shared" si="0"/>
        <v>BSPRQ0201M</v>
      </c>
      <c r="N46" s="26" t="s">
        <v>120</v>
      </c>
      <c r="O46" s="33" t="s">
        <v>159</v>
      </c>
      <c r="P46" s="26" t="s">
        <v>1179</v>
      </c>
      <c r="Q46" s="26" t="s">
        <v>179</v>
      </c>
      <c r="R46" s="80" t="s">
        <v>217</v>
      </c>
      <c r="S46" s="37">
        <v>45733</v>
      </c>
      <c r="T46" s="37" t="s">
        <v>182</v>
      </c>
      <c r="U46" s="38"/>
      <c r="V46" s="38"/>
      <c r="W46" s="38"/>
      <c r="X46" s="38"/>
      <c r="Y46" s="38"/>
      <c r="Z46" s="60" t="s">
        <v>456</v>
      </c>
    </row>
    <row r="47" spans="1:26" ht="15">
      <c r="A47" s="25">
        <v>44</v>
      </c>
      <c r="B47" s="30"/>
      <c r="C47" s="30" t="s">
        <v>221</v>
      </c>
      <c r="D47" s="29"/>
      <c r="E47" s="29" t="s">
        <v>234</v>
      </c>
      <c r="F47" s="29" t="s">
        <v>457</v>
      </c>
      <c r="G47" s="86">
        <v>3</v>
      </c>
      <c r="H47" s="29"/>
      <c r="I47" s="29" t="str">
        <f t="shared" si="1"/>
        <v>BSPRQ</v>
      </c>
      <c r="J47" s="29" t="str">
        <f t="shared" si="2"/>
        <v>BSPRQ03</v>
      </c>
      <c r="K47" s="29">
        <v>1</v>
      </c>
      <c r="L47" s="29" t="s">
        <v>283</v>
      </c>
      <c r="M47" s="29" t="str">
        <f t="shared" si="0"/>
        <v>BSPRQ0301M</v>
      </c>
      <c r="N47" s="26" t="s">
        <v>120</v>
      </c>
      <c r="O47" s="26" t="s">
        <v>157</v>
      </c>
      <c r="P47" s="26" t="s">
        <v>1179</v>
      </c>
      <c r="Q47" s="26" t="s">
        <v>179</v>
      </c>
      <c r="R47" s="80" t="s">
        <v>217</v>
      </c>
      <c r="S47" s="37">
        <v>45733</v>
      </c>
      <c r="T47" s="37" t="s">
        <v>182</v>
      </c>
      <c r="U47" s="37"/>
      <c r="V47" s="37"/>
      <c r="W47" s="37"/>
      <c r="X47" s="37"/>
      <c r="Y47" s="37"/>
      <c r="Z47" s="60" t="s">
        <v>458</v>
      </c>
    </row>
    <row r="48" spans="1:26" ht="15">
      <c r="A48" s="25">
        <v>45</v>
      </c>
      <c r="B48" s="30"/>
      <c r="C48" s="30" t="s">
        <v>221</v>
      </c>
      <c r="D48" s="29"/>
      <c r="E48" s="29" t="s">
        <v>234</v>
      </c>
      <c r="F48" s="29" t="s">
        <v>459</v>
      </c>
      <c r="G48" s="86">
        <v>4</v>
      </c>
      <c r="H48" s="29"/>
      <c r="I48" s="29" t="str">
        <f t="shared" si="1"/>
        <v>BSPRQ</v>
      </c>
      <c r="J48" s="29" t="str">
        <f t="shared" si="2"/>
        <v>BSPRQ04</v>
      </c>
      <c r="K48" s="29">
        <v>1</v>
      </c>
      <c r="L48" s="29" t="s">
        <v>283</v>
      </c>
      <c r="M48" s="29" t="str">
        <f t="shared" si="0"/>
        <v>BSPRQ0401M</v>
      </c>
      <c r="N48" s="26" t="s">
        <v>120</v>
      </c>
      <c r="O48" s="26" t="s">
        <v>157</v>
      </c>
      <c r="P48" s="26" t="s">
        <v>1179</v>
      </c>
      <c r="Q48" s="26" t="s">
        <v>179</v>
      </c>
      <c r="R48" s="40" t="s">
        <v>116</v>
      </c>
      <c r="S48" s="37">
        <v>45730</v>
      </c>
      <c r="T48" s="37" t="s">
        <v>182</v>
      </c>
      <c r="U48" s="37"/>
      <c r="V48" s="37"/>
      <c r="W48" s="37"/>
      <c r="X48" s="37"/>
      <c r="Y48" s="37"/>
      <c r="Z48" s="60"/>
    </row>
    <row r="49" spans="1:26" ht="15">
      <c r="A49" s="25">
        <v>46</v>
      </c>
      <c r="B49" s="30"/>
      <c r="C49" s="30" t="s">
        <v>221</v>
      </c>
      <c r="D49" s="29"/>
      <c r="E49" s="29" t="s">
        <v>234</v>
      </c>
      <c r="F49" s="29" t="s">
        <v>460</v>
      </c>
      <c r="G49" s="86">
        <v>5</v>
      </c>
      <c r="H49" s="29"/>
      <c r="I49" s="29" t="str">
        <f t="shared" si="1"/>
        <v>BSPRQ</v>
      </c>
      <c r="J49" s="29" t="str">
        <f t="shared" si="2"/>
        <v>BSPRQ05</v>
      </c>
      <c r="K49" s="29">
        <v>1</v>
      </c>
      <c r="L49" s="29" t="s">
        <v>283</v>
      </c>
      <c r="M49" s="29" t="str">
        <f t="shared" si="0"/>
        <v>BSPRQ0501M</v>
      </c>
      <c r="N49" s="26" t="s">
        <v>120</v>
      </c>
      <c r="O49" s="33" t="s">
        <v>159</v>
      </c>
      <c r="P49" s="26" t="s">
        <v>1179</v>
      </c>
      <c r="Q49" s="26" t="s">
        <v>179</v>
      </c>
      <c r="R49" s="80" t="s">
        <v>217</v>
      </c>
      <c r="S49" s="37">
        <v>45733</v>
      </c>
      <c r="T49" s="37" t="s">
        <v>182</v>
      </c>
      <c r="U49" s="38"/>
      <c r="V49" s="38"/>
      <c r="W49" s="38"/>
      <c r="X49" s="38"/>
      <c r="Y49" s="38"/>
      <c r="Z49" s="60" t="s">
        <v>456</v>
      </c>
    </row>
    <row r="50" spans="1:26" ht="15">
      <c r="A50" s="25">
        <v>47</v>
      </c>
      <c r="B50" s="30"/>
      <c r="C50" s="30" t="s">
        <v>221</v>
      </c>
      <c r="D50" s="29"/>
      <c r="E50" s="29" t="s">
        <v>234</v>
      </c>
      <c r="F50" s="29" t="s">
        <v>461</v>
      </c>
      <c r="G50" s="86">
        <v>6</v>
      </c>
      <c r="H50" s="29"/>
      <c r="I50" s="29" t="str">
        <f t="shared" si="1"/>
        <v>BSPRQ</v>
      </c>
      <c r="J50" s="29" t="str">
        <f t="shared" si="2"/>
        <v>BSPRQ06</v>
      </c>
      <c r="K50" s="29">
        <v>1</v>
      </c>
      <c r="L50" s="29" t="s">
        <v>283</v>
      </c>
      <c r="M50" s="29" t="str">
        <f t="shared" si="0"/>
        <v>BSPRQ0601M</v>
      </c>
      <c r="N50" s="26" t="s">
        <v>120</v>
      </c>
      <c r="O50" s="26" t="s">
        <v>158</v>
      </c>
      <c r="P50" s="26" t="s">
        <v>1177</v>
      </c>
      <c r="Q50" s="26" t="s">
        <v>179</v>
      </c>
      <c r="R50" s="80" t="s">
        <v>217</v>
      </c>
      <c r="S50" s="37">
        <v>45733</v>
      </c>
      <c r="T50" s="37" t="s">
        <v>182</v>
      </c>
      <c r="U50" s="37"/>
      <c r="V50" s="37"/>
      <c r="W50" s="37"/>
      <c r="X50" s="37"/>
      <c r="Y50" s="37"/>
      <c r="Z50" s="60" t="s">
        <v>1141</v>
      </c>
    </row>
    <row r="51" spans="1:26" ht="15">
      <c r="A51" s="25">
        <v>48</v>
      </c>
      <c r="B51" s="30"/>
      <c r="C51" s="30" t="s">
        <v>221</v>
      </c>
      <c r="D51" s="29" t="s">
        <v>53</v>
      </c>
      <c r="E51" s="29" t="s">
        <v>235</v>
      </c>
      <c r="F51" s="29" t="s">
        <v>462</v>
      </c>
      <c r="G51" s="86">
        <v>1</v>
      </c>
      <c r="H51" s="29"/>
      <c r="I51" s="29" t="str">
        <f t="shared" si="1"/>
        <v>BSPFD</v>
      </c>
      <c r="J51" s="29" t="str">
        <f t="shared" si="2"/>
        <v>BSPFD01</v>
      </c>
      <c r="K51" s="29">
        <v>1</v>
      </c>
      <c r="L51" s="29" t="s">
        <v>283</v>
      </c>
      <c r="M51" s="29" t="str">
        <f t="shared" si="0"/>
        <v>BSPFD0101M</v>
      </c>
      <c r="N51" s="26" t="s">
        <v>120</v>
      </c>
      <c r="O51" s="26" t="s">
        <v>158</v>
      </c>
      <c r="P51" s="26" t="s">
        <v>1179</v>
      </c>
      <c r="Q51" s="26" t="s">
        <v>179</v>
      </c>
      <c r="R51" s="45" t="s">
        <v>167</v>
      </c>
      <c r="S51" s="37">
        <v>45737</v>
      </c>
      <c r="T51" s="37" t="s">
        <v>182</v>
      </c>
      <c r="U51" s="37"/>
      <c r="V51" s="37"/>
      <c r="W51" s="37"/>
      <c r="X51" s="37"/>
      <c r="Y51" s="37"/>
      <c r="Z51" s="60"/>
    </row>
    <row r="52" spans="1:26" ht="15">
      <c r="A52" s="25">
        <v>49</v>
      </c>
      <c r="B52" s="30"/>
      <c r="C52" s="30" t="s">
        <v>221</v>
      </c>
      <c r="D52" s="29"/>
      <c r="E52" s="29" t="s">
        <v>235</v>
      </c>
      <c r="F52" s="29" t="s">
        <v>463</v>
      </c>
      <c r="G52" s="86">
        <v>2</v>
      </c>
      <c r="H52" s="29"/>
      <c r="I52" s="29" t="str">
        <f t="shared" si="1"/>
        <v>BSPFD</v>
      </c>
      <c r="J52" s="29" t="str">
        <f t="shared" si="2"/>
        <v>BSPFD02</v>
      </c>
      <c r="K52" s="29">
        <v>1</v>
      </c>
      <c r="L52" s="29" t="s">
        <v>283</v>
      </c>
      <c r="M52" s="29" t="str">
        <f t="shared" si="0"/>
        <v>BSPFD0201M</v>
      </c>
      <c r="N52" s="26" t="s">
        <v>120</v>
      </c>
      <c r="O52" s="26" t="s">
        <v>158</v>
      </c>
      <c r="P52" s="26" t="s">
        <v>1179</v>
      </c>
      <c r="Q52" s="26" t="s">
        <v>179</v>
      </c>
      <c r="R52" s="45" t="s">
        <v>167</v>
      </c>
      <c r="S52" s="37">
        <v>45737</v>
      </c>
      <c r="T52" s="37" t="s">
        <v>182</v>
      </c>
      <c r="U52" s="37"/>
      <c r="V52" s="37"/>
      <c r="W52" s="37"/>
      <c r="X52" s="37"/>
      <c r="Y52" s="37"/>
      <c r="Z52" s="60"/>
    </row>
    <row r="53" spans="1:26" ht="15">
      <c r="A53" s="25">
        <v>50</v>
      </c>
      <c r="B53" s="30"/>
      <c r="C53" s="30" t="s">
        <v>221</v>
      </c>
      <c r="D53" s="29"/>
      <c r="E53" s="29" t="s">
        <v>235</v>
      </c>
      <c r="F53" s="29" t="s">
        <v>464</v>
      </c>
      <c r="G53" s="86">
        <v>3</v>
      </c>
      <c r="H53" s="29"/>
      <c r="I53" s="29" t="str">
        <f t="shared" si="1"/>
        <v>BSPFD</v>
      </c>
      <c r="J53" s="29" t="str">
        <f t="shared" si="2"/>
        <v>BSPFD03</v>
      </c>
      <c r="K53" s="29">
        <v>1</v>
      </c>
      <c r="L53" s="29" t="s">
        <v>283</v>
      </c>
      <c r="M53" s="29" t="str">
        <f t="shared" si="0"/>
        <v>BSPFD0301M</v>
      </c>
      <c r="N53" s="26" t="s">
        <v>120</v>
      </c>
      <c r="O53" s="26" t="s">
        <v>158</v>
      </c>
      <c r="P53" s="26" t="s">
        <v>1179</v>
      </c>
      <c r="Q53" s="26" t="s">
        <v>179</v>
      </c>
      <c r="R53" s="45" t="s">
        <v>167</v>
      </c>
      <c r="S53" s="37">
        <v>45737</v>
      </c>
      <c r="T53" s="37" t="s">
        <v>182</v>
      </c>
      <c r="U53" s="37"/>
      <c r="V53" s="37"/>
      <c r="W53" s="37"/>
      <c r="X53" s="37"/>
      <c r="Y53" s="37"/>
      <c r="Z53" s="60"/>
    </row>
    <row r="54" spans="1:26" ht="15">
      <c r="A54" s="25">
        <v>51</v>
      </c>
      <c r="B54" s="30"/>
      <c r="C54" s="30" t="s">
        <v>221</v>
      </c>
      <c r="D54" s="29"/>
      <c r="E54" s="29" t="s">
        <v>235</v>
      </c>
      <c r="F54" s="77" t="s">
        <v>465</v>
      </c>
      <c r="G54" s="86">
        <v>4</v>
      </c>
      <c r="H54" s="29"/>
      <c r="I54" s="29" t="str">
        <f t="shared" si="1"/>
        <v>BSPFD</v>
      </c>
      <c r="J54" s="29" t="str">
        <f t="shared" si="2"/>
        <v>BSPFD04</v>
      </c>
      <c r="K54" s="29">
        <v>1</v>
      </c>
      <c r="L54" s="29" t="s">
        <v>283</v>
      </c>
      <c r="M54" s="29" t="str">
        <f t="shared" si="0"/>
        <v>BSPFD0401M</v>
      </c>
      <c r="N54" s="26" t="s">
        <v>120</v>
      </c>
      <c r="O54" s="26" t="s">
        <v>158</v>
      </c>
      <c r="P54" s="26" t="s">
        <v>1179</v>
      </c>
      <c r="Q54" s="26" t="s">
        <v>179</v>
      </c>
      <c r="R54" s="45" t="s">
        <v>167</v>
      </c>
      <c r="S54" s="37">
        <v>45737</v>
      </c>
      <c r="T54" s="37" t="s">
        <v>182</v>
      </c>
      <c r="U54" s="37"/>
      <c r="V54" s="37"/>
      <c r="W54" s="37"/>
      <c r="X54" s="37"/>
      <c r="Y54" s="37"/>
      <c r="Z54" s="60" t="s">
        <v>466</v>
      </c>
    </row>
    <row r="55" spans="1:26" ht="15">
      <c r="A55" s="25">
        <v>52</v>
      </c>
      <c r="B55" s="30"/>
      <c r="C55" s="30" t="s">
        <v>221</v>
      </c>
      <c r="D55" s="29"/>
      <c r="E55" s="29" t="s">
        <v>235</v>
      </c>
      <c r="F55" s="29" t="s">
        <v>467</v>
      </c>
      <c r="G55" s="86">
        <v>5</v>
      </c>
      <c r="H55" s="29"/>
      <c r="I55" s="29" t="str">
        <f t="shared" si="1"/>
        <v>BSPFD</v>
      </c>
      <c r="J55" s="29" t="str">
        <f t="shared" si="2"/>
        <v>BSPFD05</v>
      </c>
      <c r="K55" s="29">
        <v>1</v>
      </c>
      <c r="L55" s="29" t="s">
        <v>283</v>
      </c>
      <c r="M55" s="29" t="str">
        <f t="shared" si="0"/>
        <v>BSPFD0501M</v>
      </c>
      <c r="N55" s="26" t="s">
        <v>120</v>
      </c>
      <c r="O55" s="26" t="s">
        <v>158</v>
      </c>
      <c r="P55" s="26" t="s">
        <v>1179</v>
      </c>
      <c r="Q55" s="26" t="s">
        <v>179</v>
      </c>
      <c r="R55" s="45" t="s">
        <v>167</v>
      </c>
      <c r="S55" s="37">
        <v>45737</v>
      </c>
      <c r="T55" s="37" t="s">
        <v>182</v>
      </c>
      <c r="U55" s="37"/>
      <c r="V55" s="37"/>
      <c r="W55" s="37"/>
      <c r="X55" s="37"/>
      <c r="Y55" s="37"/>
      <c r="Z55" s="60" t="s">
        <v>1142</v>
      </c>
    </row>
    <row r="56" spans="1:26" ht="15">
      <c r="A56" s="25">
        <v>53</v>
      </c>
      <c r="B56" s="30"/>
      <c r="C56" s="30" t="s">
        <v>221</v>
      </c>
      <c r="D56" s="29"/>
      <c r="E56" s="29" t="s">
        <v>235</v>
      </c>
      <c r="F56" s="29" t="s">
        <v>468</v>
      </c>
      <c r="G56" s="86">
        <v>6</v>
      </c>
      <c r="H56" s="29"/>
      <c r="I56" s="29" t="str">
        <f t="shared" si="1"/>
        <v>BSPFD</v>
      </c>
      <c r="J56" s="29" t="str">
        <f t="shared" si="2"/>
        <v>BSPFD06</v>
      </c>
      <c r="K56" s="29">
        <v>1</v>
      </c>
      <c r="L56" s="29" t="s">
        <v>283</v>
      </c>
      <c r="M56" s="29" t="str">
        <f t="shared" si="0"/>
        <v>BSPFD0601M</v>
      </c>
      <c r="N56" s="26" t="s">
        <v>120</v>
      </c>
      <c r="O56" s="26" t="s">
        <v>158</v>
      </c>
      <c r="P56" s="26" t="s">
        <v>1179</v>
      </c>
      <c r="Q56" s="26" t="s">
        <v>179</v>
      </c>
      <c r="R56" s="45" t="s">
        <v>167</v>
      </c>
      <c r="S56" s="37">
        <v>45737</v>
      </c>
      <c r="T56" s="37" t="s">
        <v>182</v>
      </c>
      <c r="U56" s="37"/>
      <c r="V56" s="37"/>
      <c r="W56" s="37"/>
      <c r="X56" s="37"/>
      <c r="Y56" s="37"/>
      <c r="Z56" s="60"/>
    </row>
    <row r="57" spans="1:26" ht="15">
      <c r="A57" s="25">
        <v>54</v>
      </c>
      <c r="B57" s="30"/>
      <c r="C57" s="30" t="s">
        <v>221</v>
      </c>
      <c r="D57" s="29"/>
      <c r="E57" s="29" t="s">
        <v>235</v>
      </c>
      <c r="F57" s="29" t="s">
        <v>469</v>
      </c>
      <c r="G57" s="86">
        <v>7</v>
      </c>
      <c r="H57" s="29"/>
      <c r="I57" s="29" t="str">
        <f t="shared" si="1"/>
        <v>BSPFD</v>
      </c>
      <c r="J57" s="29" t="str">
        <f t="shared" si="2"/>
        <v>BSPFD07</v>
      </c>
      <c r="K57" s="29">
        <v>1</v>
      </c>
      <c r="L57" s="29" t="s">
        <v>283</v>
      </c>
      <c r="M57" s="29" t="str">
        <f t="shared" si="0"/>
        <v>BSPFD0701M</v>
      </c>
      <c r="N57" s="26" t="s">
        <v>120</v>
      </c>
      <c r="O57" s="26" t="s">
        <v>158</v>
      </c>
      <c r="P57" s="26" t="s">
        <v>1179</v>
      </c>
      <c r="Q57" s="26" t="s">
        <v>179</v>
      </c>
      <c r="R57" s="45" t="s">
        <v>167</v>
      </c>
      <c r="S57" s="37">
        <v>45737</v>
      </c>
      <c r="T57" s="37" t="s">
        <v>182</v>
      </c>
      <c r="U57" s="37"/>
      <c r="V57" s="37"/>
      <c r="W57" s="37"/>
      <c r="X57" s="37"/>
      <c r="Y57" s="37"/>
      <c r="Z57" s="60" t="s">
        <v>466</v>
      </c>
    </row>
    <row r="58" spans="1:26" ht="15">
      <c r="A58" s="25">
        <v>55</v>
      </c>
      <c r="B58" s="30"/>
      <c r="C58" s="30" t="s">
        <v>221</v>
      </c>
      <c r="D58" s="29"/>
      <c r="E58" s="29" t="s">
        <v>235</v>
      </c>
      <c r="F58" s="29" t="s">
        <v>470</v>
      </c>
      <c r="G58" s="86">
        <v>8</v>
      </c>
      <c r="H58" s="29"/>
      <c r="I58" s="29" t="str">
        <f t="shared" si="1"/>
        <v>BSPFD</v>
      </c>
      <c r="J58" s="29" t="str">
        <f t="shared" si="2"/>
        <v>BSPFD08</v>
      </c>
      <c r="K58" s="29">
        <v>1</v>
      </c>
      <c r="L58" s="29" t="s">
        <v>283</v>
      </c>
      <c r="M58" s="29" t="str">
        <f t="shared" si="0"/>
        <v>BSPFD0801M</v>
      </c>
      <c r="N58" s="26" t="s">
        <v>120</v>
      </c>
      <c r="O58" s="26" t="s">
        <v>158</v>
      </c>
      <c r="P58" s="26" t="s">
        <v>1179</v>
      </c>
      <c r="Q58" s="26" t="s">
        <v>179</v>
      </c>
      <c r="R58" s="45" t="s">
        <v>167</v>
      </c>
      <c r="S58" s="37">
        <v>45737</v>
      </c>
      <c r="T58" s="37" t="s">
        <v>182</v>
      </c>
      <c r="U58" s="37"/>
      <c r="V58" s="37"/>
      <c r="W58" s="37"/>
      <c r="X58" s="37"/>
      <c r="Y58" s="37"/>
      <c r="Z58" s="60" t="s">
        <v>466</v>
      </c>
    </row>
    <row r="59" spans="1:26" ht="15">
      <c r="A59" s="25">
        <v>56</v>
      </c>
      <c r="B59" s="30"/>
      <c r="C59" s="30" t="s">
        <v>221</v>
      </c>
      <c r="D59" s="29"/>
      <c r="E59" s="29" t="s">
        <v>235</v>
      </c>
      <c r="F59" s="29" t="s">
        <v>471</v>
      </c>
      <c r="G59" s="86">
        <v>9</v>
      </c>
      <c r="H59" s="29"/>
      <c r="I59" s="29" t="str">
        <f t="shared" si="1"/>
        <v>BSPFD</v>
      </c>
      <c r="J59" s="29" t="str">
        <f t="shared" si="2"/>
        <v>BSPFD09</v>
      </c>
      <c r="K59" s="29">
        <v>1</v>
      </c>
      <c r="L59" s="29" t="s">
        <v>283</v>
      </c>
      <c r="M59" s="29" t="str">
        <f t="shared" si="0"/>
        <v>BSPFD0901M</v>
      </c>
      <c r="N59" s="26" t="s">
        <v>120</v>
      </c>
      <c r="O59" s="26" t="s">
        <v>158</v>
      </c>
      <c r="P59" s="26" t="s">
        <v>1179</v>
      </c>
      <c r="Q59" s="26" t="s">
        <v>179</v>
      </c>
      <c r="R59" s="45" t="s">
        <v>167</v>
      </c>
      <c r="S59" s="37">
        <v>45737</v>
      </c>
      <c r="T59" s="37" t="s">
        <v>182</v>
      </c>
      <c r="U59" s="37"/>
      <c r="V59" s="37"/>
      <c r="W59" s="37"/>
      <c r="X59" s="37"/>
      <c r="Y59" s="37"/>
      <c r="Z59" s="60" t="s">
        <v>466</v>
      </c>
    </row>
    <row r="60" spans="1:26" ht="15">
      <c r="A60" s="25">
        <v>57</v>
      </c>
      <c r="B60" s="30"/>
      <c r="C60" s="30" t="s">
        <v>221</v>
      </c>
      <c r="D60" s="29"/>
      <c r="E60" s="29" t="s">
        <v>235</v>
      </c>
      <c r="F60" s="29" t="s">
        <v>54</v>
      </c>
      <c r="G60" s="86">
        <v>10</v>
      </c>
      <c r="H60" s="29"/>
      <c r="I60" s="29" t="str">
        <f t="shared" si="1"/>
        <v>BSPFD</v>
      </c>
      <c r="J60" s="29" t="str">
        <f t="shared" si="2"/>
        <v>BSPFD10</v>
      </c>
      <c r="K60" s="29">
        <v>1</v>
      </c>
      <c r="L60" s="29" t="s">
        <v>283</v>
      </c>
      <c r="M60" s="29" t="str">
        <f t="shared" si="0"/>
        <v>BSPFD1001M</v>
      </c>
      <c r="N60" s="26" t="s">
        <v>120</v>
      </c>
      <c r="O60" s="26" t="s">
        <v>158</v>
      </c>
      <c r="P60" s="26" t="s">
        <v>1179</v>
      </c>
      <c r="Q60" s="26" t="s">
        <v>179</v>
      </c>
      <c r="R60" s="45" t="s">
        <v>167</v>
      </c>
      <c r="S60" s="37">
        <v>45737</v>
      </c>
      <c r="T60" s="37" t="s">
        <v>182</v>
      </c>
      <c r="U60" s="37"/>
      <c r="V60" s="37"/>
      <c r="W60" s="37"/>
      <c r="X60" s="37"/>
      <c r="Y60" s="37"/>
      <c r="Z60" s="60"/>
    </row>
    <row r="61" spans="1:26" ht="15">
      <c r="A61" s="25">
        <v>58</v>
      </c>
      <c r="B61" s="30"/>
      <c r="C61" s="30" t="s">
        <v>221</v>
      </c>
      <c r="D61" s="29" t="s">
        <v>55</v>
      </c>
      <c r="E61" s="29" t="s">
        <v>236</v>
      </c>
      <c r="F61" s="29" t="s">
        <v>472</v>
      </c>
      <c r="G61" s="86">
        <v>1</v>
      </c>
      <c r="H61" s="29" t="s">
        <v>427</v>
      </c>
      <c r="I61" s="29" t="str">
        <f t="shared" si="1"/>
        <v>BSPAQ</v>
      </c>
      <c r="J61" s="29" t="str">
        <f t="shared" si="2"/>
        <v>BSPAQ01</v>
      </c>
      <c r="K61" s="29">
        <v>1</v>
      </c>
      <c r="L61" s="29" t="s">
        <v>283</v>
      </c>
      <c r="M61" s="29" t="str">
        <f t="shared" si="0"/>
        <v>BSPAQ0101M</v>
      </c>
      <c r="N61" s="26" t="s">
        <v>120</v>
      </c>
      <c r="O61" s="26" t="s">
        <v>157</v>
      </c>
      <c r="P61" s="26" t="s">
        <v>1179</v>
      </c>
      <c r="Q61" s="26" t="s">
        <v>179</v>
      </c>
      <c r="R61" s="45" t="s">
        <v>167</v>
      </c>
      <c r="S61" s="37">
        <v>45737</v>
      </c>
      <c r="T61" s="37" t="s">
        <v>182</v>
      </c>
      <c r="U61" s="37"/>
      <c r="V61" s="37"/>
      <c r="W61" s="37"/>
      <c r="X61" s="37"/>
      <c r="Y61" s="37"/>
      <c r="Z61" s="60"/>
    </row>
    <row r="62" spans="1:26" ht="15">
      <c r="A62" s="25">
        <v>59</v>
      </c>
      <c r="B62" s="30"/>
      <c r="C62" s="30" t="s">
        <v>221</v>
      </c>
      <c r="D62" s="29"/>
      <c r="E62" s="29" t="s">
        <v>236</v>
      </c>
      <c r="F62" s="29"/>
      <c r="G62" s="86">
        <v>1</v>
      </c>
      <c r="H62" s="29" t="s">
        <v>428</v>
      </c>
      <c r="I62" s="29" t="str">
        <f t="shared" ref="I62:I63" si="11">_xlfn.CONCAT(C62,E62,)</f>
        <v>BSPAQ</v>
      </c>
      <c r="J62" s="29" t="str">
        <f t="shared" ref="J62:J63" si="12">_xlfn.CONCAT(C62,E62,RIGHT("0"&amp;G62,2))</f>
        <v>BSPAQ01</v>
      </c>
      <c r="K62" s="29">
        <v>1</v>
      </c>
      <c r="L62" s="29" t="s">
        <v>283</v>
      </c>
      <c r="M62" s="29" t="str">
        <f t="shared" si="0"/>
        <v>BSPAQ0101M</v>
      </c>
      <c r="N62" s="26" t="s">
        <v>120</v>
      </c>
      <c r="O62" s="26" t="s">
        <v>157</v>
      </c>
      <c r="P62" s="26" t="s">
        <v>1179</v>
      </c>
      <c r="Q62" s="26" t="s">
        <v>179</v>
      </c>
      <c r="R62" s="45" t="s">
        <v>167</v>
      </c>
      <c r="S62" s="37">
        <v>45737</v>
      </c>
      <c r="T62" s="37" t="s">
        <v>182</v>
      </c>
      <c r="U62" s="37"/>
      <c r="V62" s="37"/>
      <c r="W62" s="37"/>
      <c r="X62" s="37"/>
      <c r="Y62" s="37"/>
      <c r="Z62" s="96"/>
    </row>
    <row r="63" spans="1:26" ht="15">
      <c r="A63" s="25">
        <v>60</v>
      </c>
      <c r="B63" s="30"/>
      <c r="C63" s="30" t="s">
        <v>221</v>
      </c>
      <c r="D63" s="29"/>
      <c r="E63" s="29" t="s">
        <v>236</v>
      </c>
      <c r="F63" s="29"/>
      <c r="G63" s="86">
        <v>1</v>
      </c>
      <c r="H63" s="29" t="s">
        <v>429</v>
      </c>
      <c r="I63" s="29" t="str">
        <f t="shared" si="11"/>
        <v>BSPAQ</v>
      </c>
      <c r="J63" s="29" t="str">
        <f t="shared" si="12"/>
        <v>BSPAQ01</v>
      </c>
      <c r="K63" s="29">
        <v>1</v>
      </c>
      <c r="L63" s="29" t="s">
        <v>283</v>
      </c>
      <c r="M63" s="29" t="str">
        <f t="shared" si="0"/>
        <v>BSPAQ0101M</v>
      </c>
      <c r="N63" s="26" t="s">
        <v>120</v>
      </c>
      <c r="O63" s="26" t="s">
        <v>157</v>
      </c>
      <c r="P63" s="26" t="s">
        <v>1179</v>
      </c>
      <c r="Q63" s="26" t="s">
        <v>179</v>
      </c>
      <c r="R63" s="45" t="s">
        <v>167</v>
      </c>
      <c r="S63" s="37">
        <v>45737</v>
      </c>
      <c r="T63" s="37" t="s">
        <v>182</v>
      </c>
      <c r="U63" s="37"/>
      <c r="V63" s="37"/>
      <c r="W63" s="37"/>
      <c r="X63" s="37"/>
      <c r="Y63" s="37"/>
      <c r="Z63" s="96"/>
    </row>
    <row r="64" spans="1:26" ht="15">
      <c r="A64" s="25">
        <v>61</v>
      </c>
      <c r="B64" s="30"/>
      <c r="C64" s="30" t="s">
        <v>221</v>
      </c>
      <c r="D64" s="29"/>
      <c r="E64" s="29" t="s">
        <v>236</v>
      </c>
      <c r="F64" s="29" t="s">
        <v>473</v>
      </c>
      <c r="G64" s="86">
        <v>2</v>
      </c>
      <c r="H64" s="77" t="s">
        <v>427</v>
      </c>
      <c r="I64" s="29" t="str">
        <f t="shared" si="1"/>
        <v>BSPAQ</v>
      </c>
      <c r="J64" s="29" t="str">
        <f t="shared" si="2"/>
        <v>BSPAQ02</v>
      </c>
      <c r="K64" s="29">
        <v>1</v>
      </c>
      <c r="L64" s="29" t="s">
        <v>283</v>
      </c>
      <c r="M64" s="29" t="str">
        <f t="shared" si="0"/>
        <v>BSPAQ0201M</v>
      </c>
      <c r="N64" s="26" t="s">
        <v>120</v>
      </c>
      <c r="O64" s="26" t="s">
        <v>158</v>
      </c>
      <c r="P64" s="26" t="s">
        <v>1179</v>
      </c>
      <c r="Q64" s="26" t="s">
        <v>179</v>
      </c>
      <c r="R64" s="45" t="s">
        <v>167</v>
      </c>
      <c r="S64" s="37">
        <v>45737</v>
      </c>
      <c r="T64" s="37" t="s">
        <v>182</v>
      </c>
      <c r="U64" s="37"/>
      <c r="V64" s="37"/>
      <c r="W64" s="37"/>
      <c r="X64" s="37"/>
      <c r="Y64" s="37"/>
      <c r="Z64" s="60"/>
    </row>
    <row r="65" spans="1:26" ht="15">
      <c r="A65" s="25">
        <v>62</v>
      </c>
      <c r="B65" s="30"/>
      <c r="C65" s="30" t="s">
        <v>221</v>
      </c>
      <c r="D65" s="29"/>
      <c r="E65" s="29" t="s">
        <v>236</v>
      </c>
      <c r="F65" s="29"/>
      <c r="G65" s="86">
        <v>2</v>
      </c>
      <c r="H65" s="77" t="s">
        <v>428</v>
      </c>
      <c r="I65" s="29" t="str">
        <f t="shared" ref="I65" si="13">_xlfn.CONCAT(C65,E65,)</f>
        <v>BSPAQ</v>
      </c>
      <c r="J65" s="29" t="str">
        <f t="shared" ref="J65" si="14">_xlfn.CONCAT(C65,E65,RIGHT("0"&amp;G65,2))</f>
        <v>BSPAQ02</v>
      </c>
      <c r="K65" s="29">
        <v>1</v>
      </c>
      <c r="L65" s="29" t="s">
        <v>283</v>
      </c>
      <c r="M65" s="29" t="str">
        <f t="shared" ref="M65" si="15">_xlfn.CONCAT(C65,E65,RIGHT("0"&amp;G65,2),RIGHT("0"&amp;K65,2),L65)</f>
        <v>BSPAQ0201M</v>
      </c>
      <c r="N65" s="26" t="s">
        <v>120</v>
      </c>
      <c r="O65" s="26" t="s">
        <v>158</v>
      </c>
      <c r="P65" s="26" t="s">
        <v>1179</v>
      </c>
      <c r="Q65" s="26" t="s">
        <v>216</v>
      </c>
      <c r="R65" s="45" t="s">
        <v>167</v>
      </c>
      <c r="S65" s="37">
        <v>45738</v>
      </c>
      <c r="T65" s="37" t="s">
        <v>182</v>
      </c>
      <c r="U65" s="37"/>
      <c r="V65" s="37"/>
      <c r="W65" s="37"/>
      <c r="X65" s="37"/>
      <c r="Y65" s="37"/>
      <c r="Z65" s="116"/>
    </row>
    <row r="66" spans="1:26" ht="15">
      <c r="A66" s="25">
        <v>63</v>
      </c>
      <c r="B66" s="30"/>
      <c r="C66" s="30" t="s">
        <v>221</v>
      </c>
      <c r="D66" s="29"/>
      <c r="E66" s="29" t="s">
        <v>236</v>
      </c>
      <c r="F66" s="29" t="s">
        <v>474</v>
      </c>
      <c r="G66" s="86">
        <v>3</v>
      </c>
      <c r="H66" s="29"/>
      <c r="I66" s="29" t="str">
        <f t="shared" si="1"/>
        <v>BSPAQ</v>
      </c>
      <c r="J66" s="29" t="str">
        <f t="shared" si="2"/>
        <v>BSPAQ03</v>
      </c>
      <c r="K66" s="29">
        <v>1</v>
      </c>
      <c r="L66" s="29" t="s">
        <v>283</v>
      </c>
      <c r="M66" s="29" t="str">
        <f t="shared" si="0"/>
        <v>BSPAQ0301M</v>
      </c>
      <c r="N66" s="26" t="s">
        <v>120</v>
      </c>
      <c r="O66" s="26" t="s">
        <v>158</v>
      </c>
      <c r="P66" s="26" t="s">
        <v>1179</v>
      </c>
      <c r="Q66" s="26" t="s">
        <v>179</v>
      </c>
      <c r="R66" s="45" t="s">
        <v>167</v>
      </c>
      <c r="S66" s="37">
        <v>45737</v>
      </c>
      <c r="T66" s="37" t="s">
        <v>182</v>
      </c>
      <c r="U66" s="37"/>
      <c r="V66" s="37"/>
      <c r="W66" s="37"/>
      <c r="X66" s="37"/>
      <c r="Y66" s="37"/>
      <c r="Z66" s="60"/>
    </row>
    <row r="67" spans="1:26" ht="15">
      <c r="A67" s="25">
        <v>64</v>
      </c>
      <c r="B67" s="30"/>
      <c r="C67" s="30" t="s">
        <v>221</v>
      </c>
      <c r="D67" s="29"/>
      <c r="E67" s="29" t="s">
        <v>236</v>
      </c>
      <c r="F67" s="29" t="s">
        <v>475</v>
      </c>
      <c r="G67" s="86">
        <v>4</v>
      </c>
      <c r="H67" s="29"/>
      <c r="I67" s="29" t="str">
        <f t="shared" si="1"/>
        <v>BSPAQ</v>
      </c>
      <c r="J67" s="29" t="str">
        <f t="shared" si="2"/>
        <v>BSPAQ04</v>
      </c>
      <c r="K67" s="29">
        <v>1</v>
      </c>
      <c r="L67" s="29" t="s">
        <v>283</v>
      </c>
      <c r="M67" s="29" t="str">
        <f t="shared" si="0"/>
        <v>BSPAQ0401M</v>
      </c>
      <c r="N67" s="26" t="s">
        <v>120</v>
      </c>
      <c r="O67" s="26" t="s">
        <v>158</v>
      </c>
      <c r="P67" s="26" t="s">
        <v>1179</v>
      </c>
      <c r="Q67" s="26" t="s">
        <v>179</v>
      </c>
      <c r="R67" s="45" t="s">
        <v>167</v>
      </c>
      <c r="S67" s="37">
        <v>45737</v>
      </c>
      <c r="T67" s="37" t="s">
        <v>182</v>
      </c>
      <c r="U67" s="37"/>
      <c r="V67" s="37"/>
      <c r="W67" s="37"/>
      <c r="X67" s="37"/>
      <c r="Y67" s="37"/>
      <c r="Z67" s="60"/>
    </row>
    <row r="68" spans="1:26" ht="15">
      <c r="A68" s="25">
        <v>65</v>
      </c>
      <c r="B68" s="30"/>
      <c r="C68" s="30" t="s">
        <v>221</v>
      </c>
      <c r="D68" s="29"/>
      <c r="E68" s="29" t="s">
        <v>236</v>
      </c>
      <c r="F68" s="29" t="s">
        <v>476</v>
      </c>
      <c r="G68" s="86">
        <v>5</v>
      </c>
      <c r="H68" s="29"/>
      <c r="I68" s="29" t="str">
        <f t="shared" si="1"/>
        <v>BSPAQ</v>
      </c>
      <c r="J68" s="29" t="str">
        <f t="shared" si="2"/>
        <v>BSPAQ05</v>
      </c>
      <c r="K68" s="29">
        <v>1</v>
      </c>
      <c r="L68" s="29" t="s">
        <v>283</v>
      </c>
      <c r="M68" s="29" t="str">
        <f t="shared" si="0"/>
        <v>BSPAQ0501M</v>
      </c>
      <c r="N68" s="26" t="s">
        <v>120</v>
      </c>
      <c r="O68" s="26" t="s">
        <v>157</v>
      </c>
      <c r="P68" s="26" t="s">
        <v>1179</v>
      </c>
      <c r="Q68" s="26" t="s">
        <v>179</v>
      </c>
      <c r="R68" s="45" t="s">
        <v>167</v>
      </c>
      <c r="S68" s="37">
        <v>45737</v>
      </c>
      <c r="T68" s="37" t="s">
        <v>182</v>
      </c>
      <c r="U68" s="37"/>
      <c r="V68" s="37"/>
      <c r="W68" s="37"/>
      <c r="X68" s="37"/>
      <c r="Y68" s="37"/>
      <c r="Z68" s="60"/>
    </row>
    <row r="69" spans="1:26" ht="15">
      <c r="A69" s="25">
        <v>66</v>
      </c>
      <c r="B69" s="30"/>
      <c r="C69" s="30" t="s">
        <v>221</v>
      </c>
      <c r="D69" s="29" t="s">
        <v>56</v>
      </c>
      <c r="E69" s="29" t="s">
        <v>237</v>
      </c>
      <c r="F69" s="29" t="s">
        <v>1161</v>
      </c>
      <c r="G69" s="86">
        <v>1</v>
      </c>
      <c r="H69" s="29"/>
      <c r="I69" s="29" t="str">
        <f t="shared" si="1"/>
        <v>BSPDU</v>
      </c>
      <c r="J69" s="29" t="str">
        <f t="shared" si="2"/>
        <v>BSPDU01</v>
      </c>
      <c r="K69" s="29">
        <v>1</v>
      </c>
      <c r="L69" s="29" t="s">
        <v>283</v>
      </c>
      <c r="M69" s="29" t="str">
        <f t="shared" ref="M69:M132" si="16">_xlfn.CONCAT(C69,E69,RIGHT("0"&amp;G69,2),RIGHT("0"&amp;K69,2),L69)</f>
        <v>BSPDU0101M</v>
      </c>
      <c r="N69" s="26" t="s">
        <v>120</v>
      </c>
      <c r="O69" s="26" t="s">
        <v>157</v>
      </c>
      <c r="P69" s="26" t="s">
        <v>1179</v>
      </c>
      <c r="Q69" s="26" t="s">
        <v>179</v>
      </c>
      <c r="R69" s="45" t="s">
        <v>167</v>
      </c>
      <c r="S69" s="37">
        <v>45737</v>
      </c>
      <c r="T69" s="37" t="s">
        <v>182</v>
      </c>
      <c r="U69" s="37"/>
      <c r="V69" s="37"/>
      <c r="W69" s="37"/>
      <c r="X69" s="37"/>
      <c r="Y69" s="37"/>
      <c r="Z69" s="60" t="s">
        <v>1162</v>
      </c>
    </row>
    <row r="70" spans="1:26" ht="15">
      <c r="A70" s="25">
        <v>67</v>
      </c>
      <c r="B70" s="30"/>
      <c r="C70" s="30" t="s">
        <v>221</v>
      </c>
      <c r="D70" s="29"/>
      <c r="E70" s="29" t="s">
        <v>237</v>
      </c>
      <c r="F70" s="29" t="s">
        <v>478</v>
      </c>
      <c r="G70" s="86">
        <v>2</v>
      </c>
      <c r="H70" s="29"/>
      <c r="I70" s="29" t="str">
        <f t="shared" si="1"/>
        <v>BSPDU</v>
      </c>
      <c r="J70" s="29" t="str">
        <f t="shared" si="2"/>
        <v>BSPDU02</v>
      </c>
      <c r="K70" s="29">
        <v>1</v>
      </c>
      <c r="L70" s="29" t="s">
        <v>283</v>
      </c>
      <c r="M70" s="29" t="str">
        <f t="shared" si="16"/>
        <v>BSPDU0201M</v>
      </c>
      <c r="N70" s="26" t="s">
        <v>120</v>
      </c>
      <c r="O70" s="26" t="s">
        <v>157</v>
      </c>
      <c r="P70" s="26" t="s">
        <v>1179</v>
      </c>
      <c r="Q70" s="26" t="s">
        <v>179</v>
      </c>
      <c r="R70" s="45" t="s">
        <v>167</v>
      </c>
      <c r="S70" s="37">
        <v>45737</v>
      </c>
      <c r="T70" s="37" t="s">
        <v>182</v>
      </c>
      <c r="U70" s="37"/>
      <c r="V70" s="37"/>
      <c r="W70" s="37"/>
      <c r="X70" s="37"/>
      <c r="Y70" s="37"/>
      <c r="Z70" s="60"/>
    </row>
    <row r="71" spans="1:26" ht="15">
      <c r="A71" s="25">
        <v>68</v>
      </c>
      <c r="B71" s="30"/>
      <c r="C71" s="30" t="s">
        <v>221</v>
      </c>
      <c r="D71" s="29"/>
      <c r="E71" s="29" t="s">
        <v>237</v>
      </c>
      <c r="F71" s="29" t="s">
        <v>479</v>
      </c>
      <c r="G71" s="86">
        <v>3</v>
      </c>
      <c r="H71" s="29"/>
      <c r="I71" s="29" t="str">
        <f t="shared" si="1"/>
        <v>BSPDU</v>
      </c>
      <c r="J71" s="29" t="str">
        <f t="shared" si="2"/>
        <v>BSPDU03</v>
      </c>
      <c r="K71" s="29">
        <v>1</v>
      </c>
      <c r="L71" s="29" t="s">
        <v>283</v>
      </c>
      <c r="M71" s="29" t="str">
        <f t="shared" si="16"/>
        <v>BSPDU0301M</v>
      </c>
      <c r="N71" s="26" t="s">
        <v>120</v>
      </c>
      <c r="O71" s="26" t="s">
        <v>157</v>
      </c>
      <c r="P71" s="26" t="s">
        <v>1179</v>
      </c>
      <c r="Q71" s="26" t="s">
        <v>179</v>
      </c>
      <c r="R71" s="45" t="s">
        <v>167</v>
      </c>
      <c r="S71" s="37">
        <v>45737</v>
      </c>
      <c r="T71" s="37" t="s">
        <v>182</v>
      </c>
      <c r="U71" s="37"/>
      <c r="V71" s="37"/>
      <c r="W71" s="37"/>
      <c r="X71" s="37"/>
      <c r="Y71" s="37"/>
      <c r="Z71" s="24" t="s">
        <v>1143</v>
      </c>
    </row>
    <row r="72" spans="1:26" ht="15">
      <c r="A72" s="25">
        <v>69</v>
      </c>
      <c r="B72" s="30"/>
      <c r="C72" s="30" t="s">
        <v>221</v>
      </c>
      <c r="D72" s="29"/>
      <c r="E72" s="29" t="s">
        <v>237</v>
      </c>
      <c r="F72" s="29" t="s">
        <v>480</v>
      </c>
      <c r="G72" s="86">
        <v>4</v>
      </c>
      <c r="H72" s="29"/>
      <c r="I72" s="29" t="str">
        <f t="shared" si="1"/>
        <v>BSPDU</v>
      </c>
      <c r="J72" s="29" t="str">
        <f t="shared" si="2"/>
        <v>BSPDU04</v>
      </c>
      <c r="K72" s="29">
        <v>1</v>
      </c>
      <c r="L72" s="29" t="s">
        <v>283</v>
      </c>
      <c r="M72" s="29" t="str">
        <f t="shared" si="16"/>
        <v>BSPDU0401M</v>
      </c>
      <c r="N72" s="26" t="s">
        <v>120</v>
      </c>
      <c r="O72" s="26" t="s">
        <v>157</v>
      </c>
      <c r="P72" s="26" t="s">
        <v>1179</v>
      </c>
      <c r="Q72" s="26" t="s">
        <v>179</v>
      </c>
      <c r="R72" s="45" t="s">
        <v>167</v>
      </c>
      <c r="S72" s="37">
        <v>45737</v>
      </c>
      <c r="T72" s="37" t="s">
        <v>182</v>
      </c>
      <c r="U72" s="37"/>
      <c r="V72" s="37"/>
      <c r="W72" s="37"/>
      <c r="X72" s="37"/>
      <c r="Y72" s="37"/>
      <c r="Z72" s="60"/>
    </row>
    <row r="73" spans="1:26" ht="17.25" customHeight="1">
      <c r="A73" s="25">
        <v>70</v>
      </c>
      <c r="B73" s="30" t="s">
        <v>206</v>
      </c>
      <c r="C73" s="30" t="s">
        <v>222</v>
      </c>
      <c r="D73" s="29" t="s">
        <v>481</v>
      </c>
      <c r="E73" s="29" t="s">
        <v>238</v>
      </c>
      <c r="F73" s="29" t="s">
        <v>482</v>
      </c>
      <c r="G73" s="86">
        <v>1</v>
      </c>
      <c r="H73" s="29" t="s">
        <v>416</v>
      </c>
      <c r="I73" s="29" t="str">
        <f t="shared" si="1"/>
        <v>HSPBT</v>
      </c>
      <c r="J73" s="29" t="str">
        <f t="shared" si="2"/>
        <v>HSPBT01</v>
      </c>
      <c r="K73" s="29">
        <v>1</v>
      </c>
      <c r="L73" s="29" t="s">
        <v>283</v>
      </c>
      <c r="M73" s="29" t="str">
        <f t="shared" si="16"/>
        <v>HSPBT0101M</v>
      </c>
      <c r="N73" s="26" t="s">
        <v>120</v>
      </c>
      <c r="O73" s="26" t="s">
        <v>157</v>
      </c>
      <c r="P73" s="26" t="s">
        <v>1177</v>
      </c>
      <c r="Q73" s="26" t="s">
        <v>179</v>
      </c>
      <c r="R73" s="41" t="s">
        <v>165</v>
      </c>
      <c r="S73" s="37">
        <v>45707</v>
      </c>
      <c r="T73" s="37" t="s">
        <v>182</v>
      </c>
      <c r="U73" s="37"/>
      <c r="V73" s="37"/>
      <c r="W73" s="37" t="s">
        <v>212</v>
      </c>
      <c r="X73" s="37">
        <v>45737</v>
      </c>
      <c r="Y73" s="37"/>
      <c r="Z73" s="60"/>
    </row>
    <row r="74" spans="1:26" ht="17.25" customHeight="1">
      <c r="A74" s="25">
        <v>71</v>
      </c>
      <c r="B74" s="30"/>
      <c r="C74" s="30" t="s">
        <v>222</v>
      </c>
      <c r="D74" s="29"/>
      <c r="E74" s="29" t="s">
        <v>238</v>
      </c>
      <c r="F74" s="29"/>
      <c r="G74" s="86">
        <v>1</v>
      </c>
      <c r="H74" s="29" t="s">
        <v>417</v>
      </c>
      <c r="I74" s="29" t="str">
        <f t="shared" ref="I74" si="17">_xlfn.CONCAT(C74,E74,)</f>
        <v>HSPBT</v>
      </c>
      <c r="J74" s="29" t="str">
        <f t="shared" ref="J74" si="18">_xlfn.CONCAT(C74,E74,RIGHT("0"&amp;G74,2))</f>
        <v>HSPBT01</v>
      </c>
      <c r="K74" s="29">
        <v>1</v>
      </c>
      <c r="L74" s="29" t="s">
        <v>283</v>
      </c>
      <c r="M74" s="29" t="str">
        <f t="shared" si="16"/>
        <v>HSPBT0101M</v>
      </c>
      <c r="N74" s="26" t="s">
        <v>120</v>
      </c>
      <c r="O74" s="26" t="s">
        <v>157</v>
      </c>
      <c r="P74" s="26" t="s">
        <v>1177</v>
      </c>
      <c r="Q74" s="26" t="s">
        <v>179</v>
      </c>
      <c r="R74" s="41" t="s">
        <v>165</v>
      </c>
      <c r="S74" s="37">
        <v>45707</v>
      </c>
      <c r="T74" s="37" t="s">
        <v>182</v>
      </c>
      <c r="U74" s="37"/>
      <c r="V74" s="37"/>
      <c r="W74" s="37"/>
      <c r="X74" s="37"/>
      <c r="Y74" s="37"/>
      <c r="Z74" s="96"/>
    </row>
    <row r="75" spans="1:26" ht="15">
      <c r="A75" s="25">
        <v>72</v>
      </c>
      <c r="B75" s="30"/>
      <c r="C75" s="30" t="s">
        <v>222</v>
      </c>
      <c r="D75" s="29"/>
      <c r="E75" s="29" t="s">
        <v>238</v>
      </c>
      <c r="F75" s="29" t="s">
        <v>483</v>
      </c>
      <c r="G75" s="86">
        <v>3</v>
      </c>
      <c r="H75" s="29" t="s">
        <v>418</v>
      </c>
      <c r="I75" s="29" t="str">
        <f>_xlfn.CONCAT(C75,E75,)</f>
        <v>HSPBT</v>
      </c>
      <c r="J75" s="29" t="str">
        <f>_xlfn.CONCAT(C75,E75,RIGHT("0"&amp;G75,2))</f>
        <v>HSPBT03</v>
      </c>
      <c r="K75" s="29">
        <v>1</v>
      </c>
      <c r="L75" s="29" t="s">
        <v>283</v>
      </c>
      <c r="M75" s="29" t="str">
        <f t="shared" si="16"/>
        <v>HSPBT0301M</v>
      </c>
      <c r="N75" s="26" t="s">
        <v>120</v>
      </c>
      <c r="O75" s="26" t="s">
        <v>158</v>
      </c>
      <c r="P75" s="26" t="s">
        <v>1177</v>
      </c>
      <c r="Q75" s="26" t="s">
        <v>179</v>
      </c>
      <c r="R75" s="41" t="s">
        <v>165</v>
      </c>
      <c r="S75" s="37">
        <v>45707</v>
      </c>
      <c r="T75" s="37" t="s">
        <v>182</v>
      </c>
      <c r="U75" s="37"/>
      <c r="V75" s="37"/>
      <c r="W75" s="37" t="s">
        <v>201</v>
      </c>
      <c r="X75" s="37">
        <v>45737</v>
      </c>
      <c r="Y75" s="37"/>
      <c r="Z75" s="60"/>
    </row>
    <row r="76" spans="1:26" ht="15">
      <c r="A76" s="25">
        <v>73</v>
      </c>
      <c r="B76" s="30"/>
      <c r="C76" s="30" t="s">
        <v>222</v>
      </c>
      <c r="D76" s="29"/>
      <c r="E76" s="29" t="s">
        <v>238</v>
      </c>
      <c r="F76" s="29"/>
      <c r="G76" s="86">
        <v>3</v>
      </c>
      <c r="H76" s="29" t="s">
        <v>419</v>
      </c>
      <c r="I76" s="29" t="str">
        <f t="shared" ref="I76" si="19">_xlfn.CONCAT(C76,E76,)</f>
        <v>HSPBT</v>
      </c>
      <c r="J76" s="29" t="str">
        <f t="shared" ref="J76" si="20">_xlfn.CONCAT(C76,E76,RIGHT("0"&amp;G76,2))</f>
        <v>HSPBT03</v>
      </c>
      <c r="K76" s="29">
        <v>1</v>
      </c>
      <c r="L76" s="29" t="s">
        <v>283</v>
      </c>
      <c r="M76" s="29" t="str">
        <f t="shared" si="16"/>
        <v>HSPBT0301M</v>
      </c>
      <c r="N76" s="26" t="s">
        <v>120</v>
      </c>
      <c r="O76" s="26" t="s">
        <v>158</v>
      </c>
      <c r="P76" s="26" t="s">
        <v>1177</v>
      </c>
      <c r="Q76" s="26" t="s">
        <v>179</v>
      </c>
      <c r="R76" s="41" t="s">
        <v>165</v>
      </c>
      <c r="S76" s="37">
        <v>45707</v>
      </c>
      <c r="T76" s="37" t="s">
        <v>182</v>
      </c>
      <c r="U76" s="37"/>
      <c r="V76" s="37"/>
      <c r="W76" s="37"/>
      <c r="X76" s="37"/>
      <c r="Y76" s="37"/>
      <c r="Z76" s="96"/>
    </row>
    <row r="77" spans="1:26" ht="15">
      <c r="A77" s="25">
        <v>74</v>
      </c>
      <c r="B77" s="30"/>
      <c r="C77" s="30" t="s">
        <v>222</v>
      </c>
      <c r="D77" s="29"/>
      <c r="E77" s="29" t="s">
        <v>238</v>
      </c>
      <c r="F77" s="29" t="s">
        <v>484</v>
      </c>
      <c r="G77" s="86">
        <v>2</v>
      </c>
      <c r="H77" s="29"/>
      <c r="I77" s="29" t="str">
        <f t="shared" si="1"/>
        <v>HSPBT</v>
      </c>
      <c r="J77" s="29" t="str">
        <f t="shared" si="2"/>
        <v>HSPBT02</v>
      </c>
      <c r="K77" s="29">
        <v>1</v>
      </c>
      <c r="L77" s="29" t="s">
        <v>283</v>
      </c>
      <c r="M77" s="29" t="str">
        <f t="shared" si="16"/>
        <v>HSPBT0201M</v>
      </c>
      <c r="N77" s="26" t="s">
        <v>120</v>
      </c>
      <c r="O77" s="26" t="s">
        <v>158</v>
      </c>
      <c r="P77" s="26" t="s">
        <v>1177</v>
      </c>
      <c r="Q77" s="26" t="s">
        <v>179</v>
      </c>
      <c r="R77" s="41" t="s">
        <v>165</v>
      </c>
      <c r="S77" s="37">
        <v>45707</v>
      </c>
      <c r="T77" s="37" t="s">
        <v>182</v>
      </c>
      <c r="U77" s="37"/>
      <c r="V77" s="37"/>
      <c r="W77" s="37" t="s">
        <v>213</v>
      </c>
      <c r="X77" s="37">
        <v>45737</v>
      </c>
      <c r="Y77" s="37"/>
      <c r="Z77" s="60"/>
    </row>
    <row r="78" spans="1:26" ht="15">
      <c r="A78" s="25">
        <v>75</v>
      </c>
      <c r="B78" s="30"/>
      <c r="C78" s="30" t="s">
        <v>222</v>
      </c>
      <c r="D78" s="29"/>
      <c r="E78" s="29" t="s">
        <v>238</v>
      </c>
      <c r="F78" s="29" t="s">
        <v>485</v>
      </c>
      <c r="G78" s="86">
        <v>4</v>
      </c>
      <c r="H78" s="29"/>
      <c r="I78" s="29" t="str">
        <f t="shared" si="1"/>
        <v>HSPBT</v>
      </c>
      <c r="J78" s="29" t="str">
        <f t="shared" si="2"/>
        <v>HSPBT04</v>
      </c>
      <c r="K78" s="29">
        <v>1</v>
      </c>
      <c r="L78" s="29" t="s">
        <v>283</v>
      </c>
      <c r="M78" s="29" t="str">
        <f t="shared" si="16"/>
        <v>HSPBT0401M</v>
      </c>
      <c r="N78" s="26" t="s">
        <v>119</v>
      </c>
      <c r="O78" s="26" t="s">
        <v>158</v>
      </c>
      <c r="P78" s="26" t="s">
        <v>1177</v>
      </c>
      <c r="Q78" s="26" t="s">
        <v>179</v>
      </c>
      <c r="R78" s="41" t="s">
        <v>165</v>
      </c>
      <c r="S78" s="37">
        <v>45707</v>
      </c>
      <c r="T78" s="37" t="s">
        <v>182</v>
      </c>
      <c r="U78" s="37"/>
      <c r="V78" s="37"/>
      <c r="W78" s="37" t="s">
        <v>200</v>
      </c>
      <c r="X78" s="37">
        <v>45742</v>
      </c>
      <c r="Y78" s="37"/>
      <c r="Z78" s="60"/>
    </row>
    <row r="79" spans="1:26" ht="15">
      <c r="A79" s="25">
        <v>76</v>
      </c>
      <c r="B79" s="30"/>
      <c r="C79" s="30" t="s">
        <v>222</v>
      </c>
      <c r="D79" s="29"/>
      <c r="E79" s="29" t="s">
        <v>238</v>
      </c>
      <c r="F79" s="29" t="s">
        <v>486</v>
      </c>
      <c r="G79" s="86">
        <v>5</v>
      </c>
      <c r="H79" s="29"/>
      <c r="I79" s="29" t="str">
        <f t="shared" ref="I79:I147" si="21">_xlfn.CONCAT(C79,E79,)</f>
        <v>HSPBT</v>
      </c>
      <c r="J79" s="29" t="str">
        <f t="shared" ref="J79:J147" si="22">_xlfn.CONCAT(C79,E79,RIGHT("0"&amp;G79,2))</f>
        <v>HSPBT05</v>
      </c>
      <c r="K79" s="29">
        <v>1</v>
      </c>
      <c r="L79" s="29" t="s">
        <v>283</v>
      </c>
      <c r="M79" s="29" t="str">
        <f t="shared" si="16"/>
        <v>HSPBT0501M</v>
      </c>
      <c r="N79" s="26" t="s">
        <v>119</v>
      </c>
      <c r="O79" s="26" t="s">
        <v>158</v>
      </c>
      <c r="P79" s="26" t="s">
        <v>1177</v>
      </c>
      <c r="Q79" s="26" t="s">
        <v>179</v>
      </c>
      <c r="R79" s="41" t="s">
        <v>165</v>
      </c>
      <c r="S79" s="37">
        <v>45707</v>
      </c>
      <c r="T79" s="37" t="s">
        <v>182</v>
      </c>
      <c r="U79" s="37"/>
      <c r="V79" s="37"/>
      <c r="W79" s="37" t="s">
        <v>203</v>
      </c>
      <c r="X79" s="37">
        <v>45737</v>
      </c>
      <c r="Y79" s="37"/>
      <c r="Z79" s="60"/>
    </row>
    <row r="80" spans="1:26" ht="15">
      <c r="A80" s="25">
        <v>77</v>
      </c>
      <c r="B80" s="30"/>
      <c r="C80" s="30" t="s">
        <v>222</v>
      </c>
      <c r="D80" s="29"/>
      <c r="E80" s="29" t="s">
        <v>238</v>
      </c>
      <c r="F80" s="29" t="s">
        <v>487</v>
      </c>
      <c r="G80" s="86">
        <v>6</v>
      </c>
      <c r="H80" s="29"/>
      <c r="I80" s="29" t="str">
        <f t="shared" si="21"/>
        <v>HSPBT</v>
      </c>
      <c r="J80" s="29" t="str">
        <f t="shared" si="22"/>
        <v>HSPBT06</v>
      </c>
      <c r="K80" s="29">
        <v>1</v>
      </c>
      <c r="L80" s="29" t="s">
        <v>283</v>
      </c>
      <c r="M80" s="29" t="str">
        <f t="shared" si="16"/>
        <v>HSPBT0601M</v>
      </c>
      <c r="N80" s="26" t="s">
        <v>119</v>
      </c>
      <c r="O80" s="26" t="s">
        <v>158</v>
      </c>
      <c r="P80" s="26" t="s">
        <v>1177</v>
      </c>
      <c r="Q80" s="26" t="s">
        <v>179</v>
      </c>
      <c r="R80" s="41" t="s">
        <v>165</v>
      </c>
      <c r="S80" s="37">
        <v>45707</v>
      </c>
      <c r="T80" s="37" t="s">
        <v>182</v>
      </c>
      <c r="U80" s="37"/>
      <c r="V80" s="37"/>
      <c r="W80" s="37" t="s">
        <v>198</v>
      </c>
      <c r="X80" s="37">
        <v>45744</v>
      </c>
      <c r="Y80" s="37"/>
      <c r="Z80" s="60"/>
    </row>
    <row r="81" spans="1:26" ht="15">
      <c r="A81" s="25">
        <v>78</v>
      </c>
      <c r="B81" s="30"/>
      <c r="C81" s="30" t="s">
        <v>222</v>
      </c>
      <c r="D81" s="29"/>
      <c r="E81" s="29" t="s">
        <v>238</v>
      </c>
      <c r="F81" s="29" t="s">
        <v>57</v>
      </c>
      <c r="G81" s="86">
        <v>7</v>
      </c>
      <c r="H81" s="29"/>
      <c r="I81" s="29" t="str">
        <f t="shared" si="21"/>
        <v>HSPBT</v>
      </c>
      <c r="J81" s="29" t="str">
        <f t="shared" si="22"/>
        <v>HSPBT07</v>
      </c>
      <c r="K81" s="29">
        <v>1</v>
      </c>
      <c r="L81" s="29" t="s">
        <v>283</v>
      </c>
      <c r="M81" s="29" t="str">
        <f t="shared" si="16"/>
        <v>HSPBT0701M</v>
      </c>
      <c r="N81" s="26" t="s">
        <v>119</v>
      </c>
      <c r="O81" s="26" t="s">
        <v>158</v>
      </c>
      <c r="P81" s="26" t="s">
        <v>1177</v>
      </c>
      <c r="Q81" s="26" t="s">
        <v>179</v>
      </c>
      <c r="R81" s="41" t="s">
        <v>165</v>
      </c>
      <c r="S81" s="37">
        <v>45707</v>
      </c>
      <c r="T81" s="37" t="s">
        <v>182</v>
      </c>
      <c r="U81" s="37"/>
      <c r="V81" s="37"/>
      <c r="W81" s="37" t="s">
        <v>201</v>
      </c>
      <c r="X81" s="37">
        <v>45744</v>
      </c>
      <c r="Y81" s="37"/>
      <c r="Z81" s="60"/>
    </row>
    <row r="82" spans="1:26" ht="15">
      <c r="A82" s="25">
        <v>79</v>
      </c>
      <c r="B82" s="30"/>
      <c r="C82" s="30" t="s">
        <v>222</v>
      </c>
      <c r="D82" s="29"/>
      <c r="E82" s="29" t="s">
        <v>238</v>
      </c>
      <c r="F82" s="29" t="s">
        <v>488</v>
      </c>
      <c r="G82" s="86">
        <v>8</v>
      </c>
      <c r="H82" s="29"/>
      <c r="I82" s="29" t="str">
        <f t="shared" si="21"/>
        <v>HSPBT</v>
      </c>
      <c r="J82" s="29" t="str">
        <f t="shared" si="22"/>
        <v>HSPBT08</v>
      </c>
      <c r="K82" s="29">
        <v>1</v>
      </c>
      <c r="L82" s="29" t="s">
        <v>283</v>
      </c>
      <c r="M82" s="29" t="str">
        <f t="shared" si="16"/>
        <v>HSPBT0801M</v>
      </c>
      <c r="N82" s="26" t="s">
        <v>120</v>
      </c>
      <c r="O82" s="26" t="s">
        <v>158</v>
      </c>
      <c r="P82" s="26" t="s">
        <v>1177</v>
      </c>
      <c r="Q82" s="26" t="s">
        <v>179</v>
      </c>
      <c r="R82" s="41" t="s">
        <v>165</v>
      </c>
      <c r="S82" s="37">
        <v>45707</v>
      </c>
      <c r="T82" s="37" t="s">
        <v>182</v>
      </c>
      <c r="U82" s="37"/>
      <c r="V82" s="37"/>
      <c r="W82" s="37" t="s">
        <v>203</v>
      </c>
      <c r="X82" s="37">
        <v>45744</v>
      </c>
      <c r="Y82" s="37"/>
      <c r="Z82" s="60" t="s">
        <v>1174</v>
      </c>
    </row>
    <row r="83" spans="1:26" ht="15">
      <c r="A83" s="25">
        <v>80</v>
      </c>
      <c r="B83" s="30"/>
      <c r="C83" s="30" t="s">
        <v>222</v>
      </c>
      <c r="D83" s="29"/>
      <c r="E83" s="29" t="s">
        <v>238</v>
      </c>
      <c r="F83" s="29" t="s">
        <v>58</v>
      </c>
      <c r="G83" s="86">
        <v>14</v>
      </c>
      <c r="H83" s="29"/>
      <c r="I83" s="29" t="str">
        <f>_xlfn.CONCAT(C83,E83,)</f>
        <v>HSPBT</v>
      </c>
      <c r="J83" s="29" t="str">
        <f>_xlfn.CONCAT(C83,E83,RIGHT("0"&amp;G83,2))</f>
        <v>HSPBT14</v>
      </c>
      <c r="K83" s="29">
        <v>1</v>
      </c>
      <c r="L83" s="29" t="s">
        <v>283</v>
      </c>
      <c r="M83" s="29" t="str">
        <f t="shared" si="16"/>
        <v>HSPBT1401M</v>
      </c>
      <c r="N83" s="26" t="s">
        <v>120</v>
      </c>
      <c r="O83" s="26" t="s">
        <v>157</v>
      </c>
      <c r="P83" s="26" t="s">
        <v>1177</v>
      </c>
      <c r="Q83" s="26" t="s">
        <v>179</v>
      </c>
      <c r="R83" s="41" t="s">
        <v>165</v>
      </c>
      <c r="S83" s="37">
        <v>45707</v>
      </c>
      <c r="T83" s="37" t="s">
        <v>182</v>
      </c>
      <c r="U83" s="37"/>
      <c r="V83" s="37"/>
      <c r="W83" s="37" t="s">
        <v>201</v>
      </c>
      <c r="X83" s="37">
        <v>45758</v>
      </c>
      <c r="Y83" s="37"/>
      <c r="Z83" s="60"/>
    </row>
    <row r="84" spans="1:26" ht="15">
      <c r="A84" s="25">
        <v>81</v>
      </c>
      <c r="B84" s="30"/>
      <c r="C84" s="30" t="s">
        <v>222</v>
      </c>
      <c r="D84" s="29"/>
      <c r="E84" s="29" t="s">
        <v>238</v>
      </c>
      <c r="F84" s="29" t="s">
        <v>489</v>
      </c>
      <c r="G84" s="86">
        <v>10</v>
      </c>
      <c r="H84" s="29" t="s">
        <v>416</v>
      </c>
      <c r="I84" s="29" t="str">
        <f t="shared" si="21"/>
        <v>HSPBT</v>
      </c>
      <c r="J84" s="29" t="str">
        <f t="shared" si="22"/>
        <v>HSPBT10</v>
      </c>
      <c r="K84" s="29">
        <v>1</v>
      </c>
      <c r="L84" s="29" t="s">
        <v>283</v>
      </c>
      <c r="M84" s="29" t="str">
        <f t="shared" si="16"/>
        <v>HSPBT1001M</v>
      </c>
      <c r="N84" s="26" t="s">
        <v>120</v>
      </c>
      <c r="O84" s="26" t="s">
        <v>158</v>
      </c>
      <c r="P84" s="26" t="s">
        <v>1177</v>
      </c>
      <c r="Q84" s="26" t="s">
        <v>179</v>
      </c>
      <c r="R84" s="41" t="s">
        <v>165</v>
      </c>
      <c r="S84" s="37">
        <v>45707</v>
      </c>
      <c r="T84" s="37" t="s">
        <v>182</v>
      </c>
      <c r="U84" s="37"/>
      <c r="V84" s="37"/>
      <c r="W84" s="37" t="s">
        <v>198</v>
      </c>
      <c r="X84" s="37">
        <v>45751</v>
      </c>
      <c r="Y84" s="37"/>
      <c r="Z84" s="60"/>
    </row>
    <row r="85" spans="1:26" ht="15">
      <c r="A85" s="25">
        <v>82</v>
      </c>
      <c r="B85" s="30"/>
      <c r="C85" s="30" t="s">
        <v>222</v>
      </c>
      <c r="D85" s="29"/>
      <c r="E85" s="29" t="s">
        <v>238</v>
      </c>
      <c r="F85" s="29"/>
      <c r="G85" s="86">
        <v>10</v>
      </c>
      <c r="H85" s="29" t="s">
        <v>417</v>
      </c>
      <c r="I85" s="29" t="str">
        <f t="shared" ref="I85" si="23">_xlfn.CONCAT(C85,E85,)</f>
        <v>HSPBT</v>
      </c>
      <c r="J85" s="29" t="str">
        <f t="shared" ref="J85" si="24">_xlfn.CONCAT(C85,E85,RIGHT("0"&amp;G85,2))</f>
        <v>HSPBT10</v>
      </c>
      <c r="K85" s="29">
        <v>1</v>
      </c>
      <c r="L85" s="29" t="s">
        <v>283</v>
      </c>
      <c r="M85" s="29" t="str">
        <f t="shared" si="16"/>
        <v>HSPBT1001M</v>
      </c>
      <c r="N85" s="26" t="s">
        <v>120</v>
      </c>
      <c r="O85" s="26" t="s">
        <v>158</v>
      </c>
      <c r="P85" s="26" t="s">
        <v>1177</v>
      </c>
      <c r="Q85" s="26" t="s">
        <v>179</v>
      </c>
      <c r="R85" s="41" t="s">
        <v>165</v>
      </c>
      <c r="S85" s="37">
        <v>45707</v>
      </c>
      <c r="T85" s="37" t="s">
        <v>182</v>
      </c>
      <c r="U85" s="37"/>
      <c r="V85" s="37"/>
      <c r="W85" s="37"/>
      <c r="X85" s="37"/>
      <c r="Y85" s="37"/>
      <c r="Z85" s="96"/>
    </row>
    <row r="86" spans="1:26" ht="15">
      <c r="A86" s="25">
        <v>83</v>
      </c>
      <c r="B86" s="30"/>
      <c r="C86" s="30" t="s">
        <v>222</v>
      </c>
      <c r="D86" s="29"/>
      <c r="E86" s="29" t="s">
        <v>238</v>
      </c>
      <c r="F86" s="29" t="s">
        <v>490</v>
      </c>
      <c r="G86" s="86">
        <v>11</v>
      </c>
      <c r="H86" s="29" t="s">
        <v>418</v>
      </c>
      <c r="I86" s="29" t="str">
        <f t="shared" si="21"/>
        <v>HSPBT</v>
      </c>
      <c r="J86" s="29" t="str">
        <f t="shared" si="22"/>
        <v>HSPBT11</v>
      </c>
      <c r="K86" s="29">
        <v>1</v>
      </c>
      <c r="L86" s="29" t="s">
        <v>283</v>
      </c>
      <c r="M86" s="29" t="str">
        <f t="shared" si="16"/>
        <v>HSPBT1101M</v>
      </c>
      <c r="N86" s="26" t="s">
        <v>120</v>
      </c>
      <c r="O86" s="26" t="s">
        <v>158</v>
      </c>
      <c r="P86" s="26" t="s">
        <v>1177</v>
      </c>
      <c r="Q86" s="26" t="s">
        <v>179</v>
      </c>
      <c r="R86" s="41" t="s">
        <v>165</v>
      </c>
      <c r="S86" s="37">
        <v>45707</v>
      </c>
      <c r="T86" s="37" t="s">
        <v>182</v>
      </c>
      <c r="U86" s="37"/>
      <c r="V86" s="37"/>
      <c r="W86" s="37" t="s">
        <v>201</v>
      </c>
      <c r="X86" s="37">
        <v>45751</v>
      </c>
      <c r="Y86" s="37"/>
      <c r="Z86" s="60"/>
    </row>
    <row r="87" spans="1:26" ht="15">
      <c r="A87" s="25">
        <v>84</v>
      </c>
      <c r="B87" s="30"/>
      <c r="C87" s="30" t="s">
        <v>222</v>
      </c>
      <c r="D87" s="29"/>
      <c r="E87" s="29" t="s">
        <v>238</v>
      </c>
      <c r="F87" s="29"/>
      <c r="G87" s="86">
        <v>11</v>
      </c>
      <c r="H87" s="29" t="s">
        <v>419</v>
      </c>
      <c r="I87" s="29" t="str">
        <f t="shared" ref="I87" si="25">_xlfn.CONCAT(C87,E87,)</f>
        <v>HSPBT</v>
      </c>
      <c r="J87" s="29" t="str">
        <f t="shared" ref="J87" si="26">_xlfn.CONCAT(C87,E87,RIGHT("0"&amp;G87,2))</f>
        <v>HSPBT11</v>
      </c>
      <c r="K87" s="29">
        <v>1</v>
      </c>
      <c r="L87" s="29" t="s">
        <v>283</v>
      </c>
      <c r="M87" s="29" t="str">
        <f t="shared" si="16"/>
        <v>HSPBT1101M</v>
      </c>
      <c r="N87" s="26" t="s">
        <v>120</v>
      </c>
      <c r="O87" s="26" t="s">
        <v>158</v>
      </c>
      <c r="P87" s="26" t="s">
        <v>1177</v>
      </c>
      <c r="Q87" s="26" t="s">
        <v>179</v>
      </c>
      <c r="R87" s="41" t="s">
        <v>165</v>
      </c>
      <c r="S87" s="37">
        <v>45707</v>
      </c>
      <c r="T87" s="37" t="s">
        <v>182</v>
      </c>
      <c r="U87" s="37"/>
      <c r="V87" s="37"/>
      <c r="W87" s="37"/>
      <c r="X87" s="37"/>
      <c r="Y87" s="37"/>
      <c r="Z87" s="96"/>
    </row>
    <row r="88" spans="1:26" ht="15">
      <c r="A88" s="25">
        <v>85</v>
      </c>
      <c r="B88" s="30"/>
      <c r="C88" s="30" t="s">
        <v>222</v>
      </c>
      <c r="D88" s="29"/>
      <c r="E88" s="29" t="s">
        <v>238</v>
      </c>
      <c r="F88" s="29" t="s">
        <v>491</v>
      </c>
      <c r="G88" s="86">
        <v>12</v>
      </c>
      <c r="H88" s="29"/>
      <c r="I88" s="29" t="str">
        <f t="shared" si="21"/>
        <v>HSPBT</v>
      </c>
      <c r="J88" s="29" t="str">
        <f t="shared" si="22"/>
        <v>HSPBT12</v>
      </c>
      <c r="K88" s="29">
        <v>1</v>
      </c>
      <c r="L88" s="29" t="s">
        <v>283</v>
      </c>
      <c r="M88" s="29" t="str">
        <f t="shared" si="16"/>
        <v>HSPBT1201M</v>
      </c>
      <c r="N88" s="26" t="s">
        <v>120</v>
      </c>
      <c r="O88" s="26" t="s">
        <v>158</v>
      </c>
      <c r="P88" s="26" t="s">
        <v>1177</v>
      </c>
      <c r="Q88" s="26" t="s">
        <v>179</v>
      </c>
      <c r="R88" s="41" t="s">
        <v>165</v>
      </c>
      <c r="S88" s="37">
        <v>45707</v>
      </c>
      <c r="T88" s="37" t="s">
        <v>182</v>
      </c>
      <c r="U88" s="37"/>
      <c r="V88" s="37"/>
      <c r="W88" s="37" t="s">
        <v>200</v>
      </c>
      <c r="X88" s="37">
        <v>45744</v>
      </c>
      <c r="Y88" s="37"/>
      <c r="Z88" s="60"/>
    </row>
    <row r="89" spans="1:26" ht="15">
      <c r="A89" s="25">
        <v>86</v>
      </c>
      <c r="B89" s="30"/>
      <c r="C89" s="30" t="s">
        <v>222</v>
      </c>
      <c r="D89" s="29"/>
      <c r="E89" s="29" t="s">
        <v>238</v>
      </c>
      <c r="F89" s="29" t="s">
        <v>492</v>
      </c>
      <c r="G89" s="86">
        <v>13</v>
      </c>
      <c r="H89" s="29"/>
      <c r="I89" s="29" t="str">
        <f t="shared" si="21"/>
        <v>HSPBT</v>
      </c>
      <c r="J89" s="29" t="str">
        <f t="shared" si="22"/>
        <v>HSPBT13</v>
      </c>
      <c r="K89" s="29">
        <v>1</v>
      </c>
      <c r="L89" s="29" t="s">
        <v>283</v>
      </c>
      <c r="M89" s="29" t="str">
        <f t="shared" si="16"/>
        <v>HSPBT1301M</v>
      </c>
      <c r="N89" s="26" t="s">
        <v>120</v>
      </c>
      <c r="O89" s="26" t="s">
        <v>158</v>
      </c>
      <c r="P89" s="26" t="s">
        <v>1177</v>
      </c>
      <c r="Q89" s="26" t="s">
        <v>179</v>
      </c>
      <c r="R89" s="41" t="s">
        <v>165</v>
      </c>
      <c r="S89" s="37">
        <v>45707</v>
      </c>
      <c r="T89" s="37" t="s">
        <v>182</v>
      </c>
      <c r="U89" s="37"/>
      <c r="V89" s="37"/>
      <c r="W89" s="37" t="s">
        <v>203</v>
      </c>
      <c r="X89" s="37">
        <v>45758</v>
      </c>
      <c r="Y89" s="37"/>
      <c r="Z89" s="60"/>
    </row>
    <row r="90" spans="1:26" ht="15">
      <c r="A90" s="25">
        <v>87</v>
      </c>
      <c r="B90" s="30"/>
      <c r="C90" s="30" t="s">
        <v>222</v>
      </c>
      <c r="D90" s="29"/>
      <c r="E90" s="29" t="s">
        <v>238</v>
      </c>
      <c r="F90" s="29" t="s">
        <v>493</v>
      </c>
      <c r="G90" s="86">
        <v>9</v>
      </c>
      <c r="H90" s="29"/>
      <c r="I90" s="29" t="str">
        <f>_xlfn.CONCAT(C90,E90,)</f>
        <v>HSPBT</v>
      </c>
      <c r="J90" s="29" t="str">
        <f>_xlfn.CONCAT(C90,E90,RIGHT("0"&amp;G90,2))</f>
        <v>HSPBT09</v>
      </c>
      <c r="K90" s="29">
        <v>1</v>
      </c>
      <c r="L90" s="29" t="s">
        <v>283</v>
      </c>
      <c r="M90" s="29" t="str">
        <f t="shared" si="16"/>
        <v>HSPBT0901M</v>
      </c>
      <c r="N90" s="26" t="s">
        <v>120</v>
      </c>
      <c r="O90" s="26" t="s">
        <v>158</v>
      </c>
      <c r="P90" s="26" t="s">
        <v>1177</v>
      </c>
      <c r="Q90" s="26" t="s">
        <v>179</v>
      </c>
      <c r="R90" s="41" t="s">
        <v>165</v>
      </c>
      <c r="S90" s="37">
        <v>45707</v>
      </c>
      <c r="T90" s="37" t="s">
        <v>182</v>
      </c>
      <c r="U90" s="37"/>
      <c r="V90" s="37"/>
      <c r="W90" s="37" t="s">
        <v>203</v>
      </c>
      <c r="X90" s="37">
        <v>45751</v>
      </c>
      <c r="Y90" s="37"/>
      <c r="Z90" s="60" t="s">
        <v>1174</v>
      </c>
    </row>
    <row r="91" spans="1:26" ht="15">
      <c r="A91" s="25">
        <v>88</v>
      </c>
      <c r="B91" s="30"/>
      <c r="C91" s="30" t="s">
        <v>222</v>
      </c>
      <c r="D91" s="29"/>
      <c r="E91" s="29" t="s">
        <v>238</v>
      </c>
      <c r="F91" s="29" t="s">
        <v>59</v>
      </c>
      <c r="G91" s="86">
        <v>15</v>
      </c>
      <c r="H91" s="29"/>
      <c r="I91" s="29" t="str">
        <f t="shared" si="21"/>
        <v>HSPBT</v>
      </c>
      <c r="J91" s="29" t="str">
        <f t="shared" si="22"/>
        <v>HSPBT15</v>
      </c>
      <c r="K91" s="29">
        <v>1</v>
      </c>
      <c r="L91" s="29" t="s">
        <v>283</v>
      </c>
      <c r="M91" s="29" t="str">
        <f t="shared" si="16"/>
        <v>HSPBT1501M</v>
      </c>
      <c r="N91" s="26" t="s">
        <v>120</v>
      </c>
      <c r="O91" s="26" t="s">
        <v>158</v>
      </c>
      <c r="P91" s="26" t="s">
        <v>1177</v>
      </c>
      <c r="Q91" s="26" t="s">
        <v>179</v>
      </c>
      <c r="R91" s="41" t="s">
        <v>165</v>
      </c>
      <c r="S91" s="37">
        <v>45707</v>
      </c>
      <c r="T91" s="37" t="s">
        <v>182</v>
      </c>
      <c r="U91" s="37"/>
      <c r="V91" s="37"/>
      <c r="W91" s="37" t="s">
        <v>198</v>
      </c>
      <c r="X91" s="37">
        <v>45758</v>
      </c>
      <c r="Y91" s="37"/>
      <c r="Z91" s="60"/>
    </row>
    <row r="92" spans="1:26" ht="15">
      <c r="A92" s="25">
        <v>89</v>
      </c>
      <c r="B92" s="30"/>
      <c r="C92" s="30" t="s">
        <v>222</v>
      </c>
      <c r="D92" s="29"/>
      <c r="E92" s="29" t="s">
        <v>238</v>
      </c>
      <c r="F92" s="29" t="s">
        <v>494</v>
      </c>
      <c r="G92" s="86">
        <v>16</v>
      </c>
      <c r="H92" s="29"/>
      <c r="I92" s="29" t="str">
        <f t="shared" si="21"/>
        <v>HSPBT</v>
      </c>
      <c r="J92" s="29" t="str">
        <f t="shared" si="22"/>
        <v>HSPBT16</v>
      </c>
      <c r="K92" s="29">
        <v>1</v>
      </c>
      <c r="L92" s="29" t="s">
        <v>283</v>
      </c>
      <c r="M92" s="29" t="str">
        <f t="shared" si="16"/>
        <v>HSPBT1601M</v>
      </c>
      <c r="N92" s="26" t="s">
        <v>120</v>
      </c>
      <c r="O92" s="26" t="s">
        <v>158</v>
      </c>
      <c r="P92" s="26" t="s">
        <v>1177</v>
      </c>
      <c r="Q92" s="26" t="s">
        <v>179</v>
      </c>
      <c r="R92" s="41" t="s">
        <v>165</v>
      </c>
      <c r="S92" s="37">
        <v>45707</v>
      </c>
      <c r="T92" s="37" t="s">
        <v>182</v>
      </c>
      <c r="U92" s="37"/>
      <c r="V92" s="37"/>
      <c r="W92" s="37" t="s">
        <v>200</v>
      </c>
      <c r="X92" s="37">
        <v>45751</v>
      </c>
      <c r="Y92" s="37"/>
      <c r="Z92" s="60"/>
    </row>
    <row r="93" spans="1:26" ht="15">
      <c r="A93" s="25">
        <v>90</v>
      </c>
      <c r="B93" s="30"/>
      <c r="C93" s="30" t="s">
        <v>222</v>
      </c>
      <c r="D93" s="29"/>
      <c r="E93" s="29" t="s">
        <v>238</v>
      </c>
      <c r="F93" s="29" t="s">
        <v>495</v>
      </c>
      <c r="G93" s="86">
        <v>17</v>
      </c>
      <c r="H93" s="29"/>
      <c r="I93" s="29" t="str">
        <f t="shared" si="21"/>
        <v>HSPBT</v>
      </c>
      <c r="J93" s="29" t="str">
        <f t="shared" si="22"/>
        <v>HSPBT17</v>
      </c>
      <c r="K93" s="29">
        <v>1</v>
      </c>
      <c r="L93" s="29" t="s">
        <v>283</v>
      </c>
      <c r="M93" s="29" t="str">
        <f t="shared" si="16"/>
        <v>HSPBT1701M</v>
      </c>
      <c r="N93" s="26" t="s">
        <v>120</v>
      </c>
      <c r="O93" s="26" t="s">
        <v>158</v>
      </c>
      <c r="P93" s="26" t="s">
        <v>1177</v>
      </c>
      <c r="Q93" s="26" t="s">
        <v>179</v>
      </c>
      <c r="R93" s="41" t="s">
        <v>165</v>
      </c>
      <c r="S93" s="37">
        <v>45707</v>
      </c>
      <c r="T93" s="37" t="s">
        <v>182</v>
      </c>
      <c r="U93" s="37"/>
      <c r="V93" s="37"/>
      <c r="W93" s="37" t="s">
        <v>200</v>
      </c>
      <c r="X93" s="37">
        <v>45758</v>
      </c>
      <c r="Y93" s="37"/>
      <c r="Z93" s="60"/>
    </row>
    <row r="94" spans="1:26" ht="15">
      <c r="A94" s="25">
        <v>91</v>
      </c>
      <c r="B94" s="30"/>
      <c r="C94" s="30" t="s">
        <v>222</v>
      </c>
      <c r="D94" s="29" t="s">
        <v>60</v>
      </c>
      <c r="E94" s="29" t="s">
        <v>239</v>
      </c>
      <c r="F94" s="27" t="s">
        <v>496</v>
      </c>
      <c r="G94" s="86">
        <v>1</v>
      </c>
      <c r="H94" s="96" t="s">
        <v>420</v>
      </c>
      <c r="I94" s="29" t="str">
        <f t="shared" si="21"/>
        <v>HSPHS</v>
      </c>
      <c r="J94" s="29" t="str">
        <f t="shared" si="22"/>
        <v>HSPHS01</v>
      </c>
      <c r="K94" s="29">
        <v>1</v>
      </c>
      <c r="L94" s="29" t="s">
        <v>283</v>
      </c>
      <c r="M94" s="29" t="str">
        <f t="shared" si="16"/>
        <v>HSPHS0101M</v>
      </c>
      <c r="N94" s="26" t="s">
        <v>120</v>
      </c>
      <c r="O94" s="26" t="s">
        <v>158</v>
      </c>
      <c r="P94" s="26" t="s">
        <v>1177</v>
      </c>
      <c r="Q94" s="26" t="s">
        <v>179</v>
      </c>
      <c r="R94" s="41" t="s">
        <v>165</v>
      </c>
      <c r="S94" s="37">
        <v>45716</v>
      </c>
      <c r="T94" s="37" t="s">
        <v>182</v>
      </c>
      <c r="U94" s="37"/>
      <c r="V94" s="37"/>
      <c r="W94" s="37"/>
      <c r="X94" s="37"/>
      <c r="Y94" s="37"/>
      <c r="Z94" s="178" t="s">
        <v>1173</v>
      </c>
    </row>
    <row r="95" spans="1:26" ht="15">
      <c r="A95" s="25">
        <v>92</v>
      </c>
      <c r="B95" s="30"/>
      <c r="C95" s="30" t="s">
        <v>222</v>
      </c>
      <c r="D95" s="29"/>
      <c r="E95" s="29" t="s">
        <v>239</v>
      </c>
      <c r="F95" s="96"/>
      <c r="G95" s="86">
        <v>1</v>
      </c>
      <c r="H95" s="96" t="s">
        <v>421</v>
      </c>
      <c r="I95" s="29" t="str">
        <f t="shared" ref="I95" si="27">_xlfn.CONCAT(C95,E95,)</f>
        <v>HSPHS</v>
      </c>
      <c r="J95" s="29" t="str">
        <f t="shared" ref="J95" si="28">_xlfn.CONCAT(C95,E95,RIGHT("0"&amp;G95,2))</f>
        <v>HSPHS01</v>
      </c>
      <c r="K95" s="29">
        <v>1</v>
      </c>
      <c r="L95" s="29" t="s">
        <v>283</v>
      </c>
      <c r="M95" s="29" t="str">
        <f t="shared" si="16"/>
        <v>HSPHS0101M</v>
      </c>
      <c r="N95" s="26" t="s">
        <v>120</v>
      </c>
      <c r="O95" s="26" t="s">
        <v>158</v>
      </c>
      <c r="P95" s="26" t="s">
        <v>1177</v>
      </c>
      <c r="Q95" s="26" t="s">
        <v>179</v>
      </c>
      <c r="R95" s="41" t="s">
        <v>165</v>
      </c>
      <c r="S95" s="37">
        <v>45716</v>
      </c>
      <c r="T95" s="37" t="s">
        <v>182</v>
      </c>
      <c r="U95" s="37"/>
      <c r="V95" s="37"/>
      <c r="W95" s="37"/>
      <c r="X95" s="37"/>
      <c r="Y95" s="37"/>
      <c r="Z95" s="178"/>
    </row>
    <row r="96" spans="1:26" ht="15">
      <c r="A96" s="25">
        <v>93</v>
      </c>
      <c r="B96" s="30"/>
      <c r="C96" s="30" t="s">
        <v>222</v>
      </c>
      <c r="D96" s="29"/>
      <c r="E96" s="29" t="s">
        <v>239</v>
      </c>
      <c r="F96" s="27" t="s">
        <v>498</v>
      </c>
      <c r="G96" s="86">
        <v>2</v>
      </c>
      <c r="H96" s="27"/>
      <c r="I96" s="29" t="str">
        <f t="shared" si="21"/>
        <v>HSPHS</v>
      </c>
      <c r="J96" s="29" t="str">
        <f t="shared" si="22"/>
        <v>HSPHS02</v>
      </c>
      <c r="K96" s="29">
        <v>1</v>
      </c>
      <c r="L96" s="29" t="s">
        <v>283</v>
      </c>
      <c r="M96" s="29" t="str">
        <f t="shared" si="16"/>
        <v>HSPHS0201M</v>
      </c>
      <c r="N96" s="26" t="s">
        <v>120</v>
      </c>
      <c r="O96" s="26" t="s">
        <v>157</v>
      </c>
      <c r="P96" s="26" t="s">
        <v>1177</v>
      </c>
      <c r="Q96" s="26" t="s">
        <v>179</v>
      </c>
      <c r="R96" s="41" t="s">
        <v>165</v>
      </c>
      <c r="S96" s="37">
        <v>45716</v>
      </c>
      <c r="T96" s="37" t="s">
        <v>182</v>
      </c>
      <c r="U96" s="37"/>
      <c r="V96" s="37"/>
      <c r="W96" s="37"/>
      <c r="X96" s="37"/>
      <c r="Y96" s="37"/>
      <c r="Z96" s="178"/>
    </row>
    <row r="97" spans="1:26" ht="15">
      <c r="A97" s="25">
        <v>94</v>
      </c>
      <c r="B97" s="30"/>
      <c r="C97" s="30" t="s">
        <v>222</v>
      </c>
      <c r="D97" s="29"/>
      <c r="E97" s="29" t="s">
        <v>239</v>
      </c>
      <c r="F97" s="27" t="s">
        <v>499</v>
      </c>
      <c r="G97" s="86">
        <v>3</v>
      </c>
      <c r="H97" s="27"/>
      <c r="I97" s="29" t="str">
        <f t="shared" si="21"/>
        <v>HSPHS</v>
      </c>
      <c r="J97" s="29" t="str">
        <f t="shared" si="22"/>
        <v>HSPHS03</v>
      </c>
      <c r="K97" s="29">
        <v>1</v>
      </c>
      <c r="L97" s="29" t="s">
        <v>283</v>
      </c>
      <c r="M97" s="29" t="str">
        <f t="shared" si="16"/>
        <v>HSPHS0301M</v>
      </c>
      <c r="N97" s="26" t="s">
        <v>120</v>
      </c>
      <c r="O97" s="26" t="s">
        <v>158</v>
      </c>
      <c r="P97" s="26" t="s">
        <v>1177</v>
      </c>
      <c r="Q97" s="26" t="s">
        <v>179</v>
      </c>
      <c r="R97" s="41" t="s">
        <v>165</v>
      </c>
      <c r="S97" s="37">
        <v>45716</v>
      </c>
      <c r="T97" s="37" t="s">
        <v>182</v>
      </c>
      <c r="U97" s="37"/>
      <c r="V97" s="37"/>
      <c r="W97" s="37"/>
      <c r="X97" s="37"/>
      <c r="Y97" s="37"/>
      <c r="Z97" s="178"/>
    </row>
    <row r="98" spans="1:26" ht="15">
      <c r="A98" s="25">
        <v>95</v>
      </c>
      <c r="B98" s="30"/>
      <c r="C98" s="30" t="s">
        <v>222</v>
      </c>
      <c r="D98" s="29"/>
      <c r="E98" s="29" t="s">
        <v>239</v>
      </c>
      <c r="F98" s="27" t="s">
        <v>500</v>
      </c>
      <c r="G98" s="86">
        <v>4</v>
      </c>
      <c r="H98" s="27"/>
      <c r="I98" s="29" t="str">
        <f t="shared" si="21"/>
        <v>HSPHS</v>
      </c>
      <c r="J98" s="29" t="str">
        <f t="shared" si="22"/>
        <v>HSPHS04</v>
      </c>
      <c r="K98" s="29">
        <v>1</v>
      </c>
      <c r="L98" s="29" t="s">
        <v>283</v>
      </c>
      <c r="M98" s="29" t="str">
        <f t="shared" si="16"/>
        <v>HSPHS0401M</v>
      </c>
      <c r="N98" s="26" t="s">
        <v>120</v>
      </c>
      <c r="O98" s="26" t="s">
        <v>158</v>
      </c>
      <c r="P98" s="26" t="s">
        <v>1177</v>
      </c>
      <c r="Q98" s="26" t="s">
        <v>179</v>
      </c>
      <c r="R98" s="41" t="s">
        <v>165</v>
      </c>
      <c r="S98" s="37">
        <v>45716</v>
      </c>
      <c r="T98" s="37" t="s">
        <v>182</v>
      </c>
      <c r="U98" s="37"/>
      <c r="V98" s="37"/>
      <c r="W98" s="37"/>
      <c r="X98" s="37"/>
      <c r="Y98" s="37"/>
      <c r="Z98" s="178"/>
    </row>
    <row r="99" spans="1:26" ht="15">
      <c r="A99" s="25">
        <v>96</v>
      </c>
      <c r="B99" s="30"/>
      <c r="C99" s="30" t="s">
        <v>222</v>
      </c>
      <c r="D99" s="29"/>
      <c r="E99" s="29" t="s">
        <v>239</v>
      </c>
      <c r="F99" s="27" t="s">
        <v>501</v>
      </c>
      <c r="G99" s="86">
        <v>5</v>
      </c>
      <c r="H99" s="27"/>
      <c r="I99" s="29" t="str">
        <f t="shared" si="21"/>
        <v>HSPHS</v>
      </c>
      <c r="J99" s="29" t="str">
        <f t="shared" si="22"/>
        <v>HSPHS05</v>
      </c>
      <c r="K99" s="29">
        <v>1</v>
      </c>
      <c r="L99" s="29" t="s">
        <v>283</v>
      </c>
      <c r="M99" s="29" t="str">
        <f t="shared" si="16"/>
        <v>HSPHS0501M</v>
      </c>
      <c r="N99" s="26" t="s">
        <v>119</v>
      </c>
      <c r="O99" s="26" t="s">
        <v>158</v>
      </c>
      <c r="P99" s="26" t="s">
        <v>1177</v>
      </c>
      <c r="Q99" s="26" t="s">
        <v>179</v>
      </c>
      <c r="R99" s="41" t="s">
        <v>165</v>
      </c>
      <c r="S99" s="37">
        <v>45716</v>
      </c>
      <c r="T99" s="37" t="s">
        <v>182</v>
      </c>
      <c r="U99" s="37"/>
      <c r="V99" s="37"/>
      <c r="W99" s="37"/>
      <c r="X99" s="37"/>
      <c r="Y99" s="37"/>
      <c r="Z99" s="178"/>
    </row>
    <row r="100" spans="1:26" ht="15">
      <c r="A100" s="25">
        <v>97</v>
      </c>
      <c r="B100" s="30"/>
      <c r="C100" s="30" t="s">
        <v>222</v>
      </c>
      <c r="D100" s="29"/>
      <c r="E100" s="29" t="s">
        <v>239</v>
      </c>
      <c r="F100" s="29" t="s">
        <v>502</v>
      </c>
      <c r="G100" s="86">
        <v>6</v>
      </c>
      <c r="H100" s="29"/>
      <c r="I100" s="29" t="str">
        <f t="shared" si="21"/>
        <v>HSPHS</v>
      </c>
      <c r="J100" s="29" t="str">
        <f t="shared" si="22"/>
        <v>HSPHS06</v>
      </c>
      <c r="K100" s="29">
        <v>1</v>
      </c>
      <c r="L100" s="29" t="s">
        <v>283</v>
      </c>
      <c r="M100" s="29" t="str">
        <f t="shared" si="16"/>
        <v>HSPHS0601M</v>
      </c>
      <c r="N100" s="26" t="s">
        <v>119</v>
      </c>
      <c r="O100" s="26" t="s">
        <v>158</v>
      </c>
      <c r="P100" s="26" t="s">
        <v>1177</v>
      </c>
      <c r="Q100" s="26" t="s">
        <v>179</v>
      </c>
      <c r="R100" s="41" t="s">
        <v>165</v>
      </c>
      <c r="S100" s="37">
        <v>45716</v>
      </c>
      <c r="T100" s="37" t="s">
        <v>182</v>
      </c>
      <c r="U100" s="37"/>
      <c r="V100" s="37"/>
      <c r="W100" s="37"/>
      <c r="X100" s="37"/>
      <c r="Y100" s="37"/>
      <c r="Z100" s="178"/>
    </row>
    <row r="101" spans="1:26" ht="15">
      <c r="A101" s="25">
        <v>98</v>
      </c>
      <c r="B101" s="30"/>
      <c r="C101" s="30" t="s">
        <v>222</v>
      </c>
      <c r="D101" s="29"/>
      <c r="E101" s="29" t="s">
        <v>239</v>
      </c>
      <c r="F101" s="29" t="s">
        <v>503</v>
      </c>
      <c r="G101" s="86">
        <v>7</v>
      </c>
      <c r="H101" s="29"/>
      <c r="I101" s="29" t="str">
        <f t="shared" si="21"/>
        <v>HSPHS</v>
      </c>
      <c r="J101" s="29" t="str">
        <f t="shared" si="22"/>
        <v>HSPHS07</v>
      </c>
      <c r="K101" s="29">
        <v>1</v>
      </c>
      <c r="L101" s="29" t="s">
        <v>283</v>
      </c>
      <c r="M101" s="29" t="str">
        <f t="shared" si="16"/>
        <v>HSPHS0701M</v>
      </c>
      <c r="N101" s="26" t="s">
        <v>120</v>
      </c>
      <c r="O101" s="26" t="s">
        <v>158</v>
      </c>
      <c r="P101" s="26" t="s">
        <v>1177</v>
      </c>
      <c r="Q101" s="26" t="s">
        <v>179</v>
      </c>
      <c r="R101" s="41" t="s">
        <v>165</v>
      </c>
      <c r="S101" s="37">
        <v>45716</v>
      </c>
      <c r="T101" s="37" t="s">
        <v>182</v>
      </c>
      <c r="U101" s="37"/>
      <c r="V101" s="37"/>
      <c r="W101" s="37"/>
      <c r="X101" s="37"/>
      <c r="Y101" s="37"/>
      <c r="Z101" s="178"/>
    </row>
    <row r="102" spans="1:26" ht="15">
      <c r="A102" s="25">
        <v>99</v>
      </c>
      <c r="B102" s="30"/>
      <c r="C102" s="30" t="s">
        <v>222</v>
      </c>
      <c r="D102" s="29"/>
      <c r="E102" s="29" t="s">
        <v>239</v>
      </c>
      <c r="F102" s="29" t="s">
        <v>504</v>
      </c>
      <c r="G102" s="86">
        <v>8</v>
      </c>
      <c r="H102" s="29"/>
      <c r="I102" s="29" t="str">
        <f t="shared" si="21"/>
        <v>HSPHS</v>
      </c>
      <c r="J102" s="29" t="str">
        <f t="shared" si="22"/>
        <v>HSPHS08</v>
      </c>
      <c r="K102" s="29">
        <v>1</v>
      </c>
      <c r="L102" s="29" t="s">
        <v>283</v>
      </c>
      <c r="M102" s="29" t="str">
        <f t="shared" si="16"/>
        <v>HSPHS0801M</v>
      </c>
      <c r="N102" s="26" t="s">
        <v>119</v>
      </c>
      <c r="O102" s="26" t="s">
        <v>158</v>
      </c>
      <c r="P102" s="26" t="s">
        <v>1177</v>
      </c>
      <c r="Q102" s="26" t="s">
        <v>179</v>
      </c>
      <c r="R102" s="41" t="s">
        <v>165</v>
      </c>
      <c r="S102" s="37">
        <v>45716</v>
      </c>
      <c r="T102" s="37" t="s">
        <v>182</v>
      </c>
      <c r="U102" s="37"/>
      <c r="V102" s="37"/>
      <c r="W102" s="37"/>
      <c r="X102" s="37"/>
      <c r="Y102" s="37"/>
      <c r="Z102" s="60" t="s">
        <v>1144</v>
      </c>
    </row>
    <row r="103" spans="1:26" ht="15">
      <c r="A103" s="25">
        <v>100</v>
      </c>
      <c r="B103" s="30"/>
      <c r="C103" s="30" t="s">
        <v>222</v>
      </c>
      <c r="D103" s="29"/>
      <c r="E103" s="29" t="s">
        <v>239</v>
      </c>
      <c r="F103" s="29" t="s">
        <v>505</v>
      </c>
      <c r="G103" s="86">
        <v>9</v>
      </c>
      <c r="H103" s="29"/>
      <c r="I103" s="29" t="str">
        <f t="shared" si="21"/>
        <v>HSPHS</v>
      </c>
      <c r="J103" s="29" t="str">
        <f t="shared" si="22"/>
        <v>HSPHS09</v>
      </c>
      <c r="K103" s="29">
        <v>1</v>
      </c>
      <c r="L103" s="29" t="s">
        <v>283</v>
      </c>
      <c r="M103" s="29" t="str">
        <f t="shared" si="16"/>
        <v>HSPHS0901M</v>
      </c>
      <c r="N103" s="26" t="s">
        <v>119</v>
      </c>
      <c r="O103" s="26" t="s">
        <v>158</v>
      </c>
      <c r="P103" s="26" t="s">
        <v>1177</v>
      </c>
      <c r="Q103" s="26" t="s">
        <v>179</v>
      </c>
      <c r="R103" s="41" t="s">
        <v>165</v>
      </c>
      <c r="S103" s="37">
        <v>45716</v>
      </c>
      <c r="T103" s="37" t="s">
        <v>182</v>
      </c>
      <c r="U103" s="37"/>
      <c r="V103" s="37"/>
      <c r="W103" s="37"/>
      <c r="X103" s="37"/>
      <c r="Y103" s="37"/>
      <c r="Z103" s="60"/>
    </row>
    <row r="104" spans="1:26" ht="15">
      <c r="A104" s="25">
        <v>101</v>
      </c>
      <c r="B104" s="30"/>
      <c r="C104" s="30" t="s">
        <v>222</v>
      </c>
      <c r="D104" s="29"/>
      <c r="E104" s="29" t="s">
        <v>239</v>
      </c>
      <c r="F104" s="29" t="s">
        <v>506</v>
      </c>
      <c r="G104" s="86">
        <v>10</v>
      </c>
      <c r="H104" s="29"/>
      <c r="I104" s="29" t="str">
        <f t="shared" si="21"/>
        <v>HSPHS</v>
      </c>
      <c r="J104" s="29" t="str">
        <f t="shared" si="22"/>
        <v>HSPHS10</v>
      </c>
      <c r="K104" s="29">
        <v>1</v>
      </c>
      <c r="L104" s="29" t="s">
        <v>283</v>
      </c>
      <c r="M104" s="29" t="str">
        <f t="shared" si="16"/>
        <v>HSPHS1001M</v>
      </c>
      <c r="N104" s="26" t="s">
        <v>119</v>
      </c>
      <c r="O104" s="26" t="s">
        <v>158</v>
      </c>
      <c r="P104" s="26" t="s">
        <v>1177</v>
      </c>
      <c r="Q104" s="26" t="s">
        <v>179</v>
      </c>
      <c r="R104" s="41" t="s">
        <v>165</v>
      </c>
      <c r="S104" s="37">
        <v>45716</v>
      </c>
      <c r="T104" s="37" t="s">
        <v>182</v>
      </c>
      <c r="U104" s="37"/>
      <c r="V104" s="37"/>
      <c r="W104" s="37"/>
      <c r="X104" s="37"/>
      <c r="Y104" s="37"/>
      <c r="Z104" s="60"/>
    </row>
    <row r="105" spans="1:26" ht="15">
      <c r="A105" s="25">
        <v>102</v>
      </c>
      <c r="B105" s="30"/>
      <c r="C105" s="30" t="s">
        <v>222</v>
      </c>
      <c r="D105" s="29"/>
      <c r="E105" s="29" t="s">
        <v>239</v>
      </c>
      <c r="F105" s="29" t="s">
        <v>507</v>
      </c>
      <c r="G105" s="86">
        <v>11</v>
      </c>
      <c r="H105" s="29"/>
      <c r="I105" s="29" t="str">
        <f t="shared" si="21"/>
        <v>HSPHS</v>
      </c>
      <c r="J105" s="29" t="str">
        <f t="shared" si="22"/>
        <v>HSPHS11</v>
      </c>
      <c r="K105" s="29">
        <v>1</v>
      </c>
      <c r="L105" s="29" t="s">
        <v>283</v>
      </c>
      <c r="M105" s="29" t="str">
        <f t="shared" si="16"/>
        <v>HSPHS1101M</v>
      </c>
      <c r="N105" s="26" t="s">
        <v>119</v>
      </c>
      <c r="O105" s="26" t="s">
        <v>158</v>
      </c>
      <c r="P105" s="26" t="s">
        <v>1177</v>
      </c>
      <c r="Q105" s="26" t="s">
        <v>179</v>
      </c>
      <c r="R105" s="41" t="s">
        <v>165</v>
      </c>
      <c r="S105" s="37">
        <v>45716</v>
      </c>
      <c r="T105" s="37" t="s">
        <v>182</v>
      </c>
      <c r="U105" s="37"/>
      <c r="V105" s="37"/>
      <c r="W105" s="37"/>
      <c r="X105" s="37"/>
      <c r="Y105" s="37"/>
      <c r="Z105" s="60"/>
    </row>
    <row r="106" spans="1:26" ht="15">
      <c r="A106" s="25">
        <v>103</v>
      </c>
      <c r="B106" s="30"/>
      <c r="C106" s="30" t="s">
        <v>222</v>
      </c>
      <c r="D106" s="29"/>
      <c r="E106" s="29" t="s">
        <v>239</v>
      </c>
      <c r="F106" s="27" t="s">
        <v>508</v>
      </c>
      <c r="G106" s="86">
        <v>12</v>
      </c>
      <c r="H106" s="97" t="s">
        <v>420</v>
      </c>
      <c r="I106" s="29" t="str">
        <f t="shared" si="21"/>
        <v>HSPHS</v>
      </c>
      <c r="J106" s="29" t="str">
        <f t="shared" si="22"/>
        <v>HSPHS12</v>
      </c>
      <c r="K106" s="29">
        <v>1</v>
      </c>
      <c r="L106" s="29" t="s">
        <v>283</v>
      </c>
      <c r="M106" s="29" t="str">
        <f t="shared" si="16"/>
        <v>HSPHS1201M</v>
      </c>
      <c r="N106" s="26" t="s">
        <v>120</v>
      </c>
      <c r="O106" s="26" t="s">
        <v>158</v>
      </c>
      <c r="P106" s="26" t="s">
        <v>1177</v>
      </c>
      <c r="Q106" s="26" t="s">
        <v>179</v>
      </c>
      <c r="R106" s="41" t="s">
        <v>165</v>
      </c>
      <c r="S106" s="37">
        <v>45716</v>
      </c>
      <c r="T106" s="37" t="s">
        <v>182</v>
      </c>
      <c r="U106" s="37"/>
      <c r="V106" s="37"/>
      <c r="W106" s="37"/>
      <c r="X106" s="37"/>
      <c r="Y106" s="37"/>
      <c r="Z106" s="178" t="s">
        <v>497</v>
      </c>
    </row>
    <row r="107" spans="1:26" ht="15">
      <c r="A107" s="25">
        <v>104</v>
      </c>
      <c r="B107" s="30"/>
      <c r="C107" s="30" t="s">
        <v>222</v>
      </c>
      <c r="D107" s="29"/>
      <c r="E107" s="29" t="s">
        <v>239</v>
      </c>
      <c r="F107" s="96"/>
      <c r="G107" s="86">
        <v>12</v>
      </c>
      <c r="H107" s="97" t="s">
        <v>421</v>
      </c>
      <c r="I107" s="29" t="str">
        <f t="shared" ref="I107" si="29">_xlfn.CONCAT(C107,E107,)</f>
        <v>HSPHS</v>
      </c>
      <c r="J107" s="29" t="str">
        <f t="shared" ref="J107" si="30">_xlfn.CONCAT(C107,E107,RIGHT("0"&amp;G107,2))</f>
        <v>HSPHS12</v>
      </c>
      <c r="K107" s="29">
        <v>1</v>
      </c>
      <c r="L107" s="29" t="s">
        <v>283</v>
      </c>
      <c r="M107" s="29" t="str">
        <f t="shared" si="16"/>
        <v>HSPHS1201M</v>
      </c>
      <c r="N107" s="26" t="s">
        <v>120</v>
      </c>
      <c r="O107" s="26" t="s">
        <v>158</v>
      </c>
      <c r="P107" s="26" t="s">
        <v>1177</v>
      </c>
      <c r="Q107" s="26" t="s">
        <v>179</v>
      </c>
      <c r="R107" s="41" t="s">
        <v>165</v>
      </c>
      <c r="S107" s="37">
        <v>45716</v>
      </c>
      <c r="T107" s="37" t="s">
        <v>182</v>
      </c>
      <c r="U107" s="37"/>
      <c r="V107" s="37"/>
      <c r="W107" s="37"/>
      <c r="X107" s="37"/>
      <c r="Y107" s="37"/>
      <c r="Z107" s="178"/>
    </row>
    <row r="108" spans="1:26" ht="15">
      <c r="A108" s="25">
        <v>105</v>
      </c>
      <c r="B108" s="30"/>
      <c r="C108" s="30" t="s">
        <v>222</v>
      </c>
      <c r="D108" s="29"/>
      <c r="E108" s="29" t="s">
        <v>239</v>
      </c>
      <c r="F108" s="27" t="s">
        <v>509</v>
      </c>
      <c r="G108" s="86">
        <v>13</v>
      </c>
      <c r="H108" s="27"/>
      <c r="I108" s="29" t="str">
        <f t="shared" si="21"/>
        <v>HSPHS</v>
      </c>
      <c r="J108" s="29" t="str">
        <f t="shared" si="22"/>
        <v>HSPHS13</v>
      </c>
      <c r="K108" s="29">
        <v>1</v>
      </c>
      <c r="L108" s="29" t="s">
        <v>283</v>
      </c>
      <c r="M108" s="29" t="str">
        <f t="shared" si="16"/>
        <v>HSPHS1301M</v>
      </c>
      <c r="N108" s="26" t="s">
        <v>120</v>
      </c>
      <c r="O108" s="26" t="s">
        <v>157</v>
      </c>
      <c r="P108" s="26" t="s">
        <v>1177</v>
      </c>
      <c r="Q108" s="26" t="s">
        <v>179</v>
      </c>
      <c r="R108" s="41" t="s">
        <v>165</v>
      </c>
      <c r="S108" s="37">
        <v>45716</v>
      </c>
      <c r="T108" s="37" t="s">
        <v>182</v>
      </c>
      <c r="U108" s="37"/>
      <c r="V108" s="37"/>
      <c r="W108" s="37"/>
      <c r="X108" s="37"/>
      <c r="Y108" s="37"/>
      <c r="Z108" s="178"/>
    </row>
    <row r="109" spans="1:26" ht="15">
      <c r="A109" s="25">
        <v>106</v>
      </c>
      <c r="B109" s="30"/>
      <c r="C109" s="30" t="s">
        <v>222</v>
      </c>
      <c r="D109" s="29"/>
      <c r="E109" s="29" t="s">
        <v>239</v>
      </c>
      <c r="F109" s="27" t="s">
        <v>510</v>
      </c>
      <c r="G109" s="86">
        <v>14</v>
      </c>
      <c r="H109" s="27"/>
      <c r="I109" s="29" t="str">
        <f t="shared" si="21"/>
        <v>HSPHS</v>
      </c>
      <c r="J109" s="29" t="str">
        <f t="shared" si="22"/>
        <v>HSPHS14</v>
      </c>
      <c r="K109" s="29">
        <v>1</v>
      </c>
      <c r="L109" s="29" t="s">
        <v>283</v>
      </c>
      <c r="M109" s="29" t="str">
        <f t="shared" si="16"/>
        <v>HSPHS1401M</v>
      </c>
      <c r="N109" s="26" t="s">
        <v>120</v>
      </c>
      <c r="O109" s="26" t="s">
        <v>158</v>
      </c>
      <c r="P109" s="26" t="s">
        <v>1177</v>
      </c>
      <c r="Q109" s="26" t="s">
        <v>179</v>
      </c>
      <c r="R109" s="41" t="s">
        <v>165</v>
      </c>
      <c r="S109" s="37">
        <v>45716</v>
      </c>
      <c r="T109" s="37" t="s">
        <v>182</v>
      </c>
      <c r="U109" s="37"/>
      <c r="V109" s="37"/>
      <c r="W109" s="37"/>
      <c r="X109" s="37"/>
      <c r="Y109" s="37"/>
      <c r="Z109" s="178"/>
    </row>
    <row r="110" spans="1:26" ht="15">
      <c r="A110" s="25">
        <v>107</v>
      </c>
      <c r="B110" s="30"/>
      <c r="C110" s="30" t="s">
        <v>222</v>
      </c>
      <c r="D110" s="29"/>
      <c r="E110" s="29" t="s">
        <v>239</v>
      </c>
      <c r="F110" s="27" t="s">
        <v>511</v>
      </c>
      <c r="G110" s="86">
        <v>15</v>
      </c>
      <c r="H110" s="27"/>
      <c r="I110" s="29" t="str">
        <f t="shared" si="21"/>
        <v>HSPHS</v>
      </c>
      <c r="J110" s="29" t="str">
        <f t="shared" si="22"/>
        <v>HSPHS15</v>
      </c>
      <c r="K110" s="29">
        <v>1</v>
      </c>
      <c r="L110" s="29" t="s">
        <v>283</v>
      </c>
      <c r="M110" s="29" t="str">
        <f t="shared" si="16"/>
        <v>HSPHS1501M</v>
      </c>
      <c r="N110" s="26" t="s">
        <v>120</v>
      </c>
      <c r="O110" s="26" t="s">
        <v>158</v>
      </c>
      <c r="P110" s="26" t="s">
        <v>1177</v>
      </c>
      <c r="Q110" s="26" t="s">
        <v>179</v>
      </c>
      <c r="R110" s="41" t="s">
        <v>165</v>
      </c>
      <c r="S110" s="37">
        <v>45716</v>
      </c>
      <c r="T110" s="37" t="s">
        <v>182</v>
      </c>
      <c r="U110" s="37"/>
      <c r="V110" s="37"/>
      <c r="W110" s="37"/>
      <c r="X110" s="37"/>
      <c r="Y110" s="37"/>
      <c r="Z110" s="178"/>
    </row>
    <row r="111" spans="1:26" ht="15">
      <c r="A111" s="25">
        <v>108</v>
      </c>
      <c r="B111" s="30"/>
      <c r="C111" s="30" t="s">
        <v>222</v>
      </c>
      <c r="D111" s="29"/>
      <c r="E111" s="29" t="s">
        <v>239</v>
      </c>
      <c r="F111" s="27" t="s">
        <v>512</v>
      </c>
      <c r="G111" s="86">
        <v>16</v>
      </c>
      <c r="H111" s="27"/>
      <c r="I111" s="29" t="str">
        <f t="shared" si="21"/>
        <v>HSPHS</v>
      </c>
      <c r="J111" s="29" t="str">
        <f t="shared" si="22"/>
        <v>HSPHS16</v>
      </c>
      <c r="K111" s="29">
        <v>1</v>
      </c>
      <c r="L111" s="29" t="s">
        <v>283</v>
      </c>
      <c r="M111" s="29" t="str">
        <f t="shared" si="16"/>
        <v>HSPHS1601M</v>
      </c>
      <c r="N111" s="26" t="s">
        <v>120</v>
      </c>
      <c r="O111" s="26" t="s">
        <v>158</v>
      </c>
      <c r="P111" s="26" t="s">
        <v>1177</v>
      </c>
      <c r="Q111" s="26" t="s">
        <v>179</v>
      </c>
      <c r="R111" s="41" t="s">
        <v>165</v>
      </c>
      <c r="S111" s="37">
        <v>45716</v>
      </c>
      <c r="T111" s="37" t="s">
        <v>182</v>
      </c>
      <c r="U111" s="37"/>
      <c r="V111" s="37"/>
      <c r="W111" s="37"/>
      <c r="X111" s="37"/>
      <c r="Y111" s="37"/>
      <c r="Z111" s="178"/>
    </row>
    <row r="112" spans="1:26" ht="15">
      <c r="A112" s="25">
        <v>109</v>
      </c>
      <c r="B112" s="30"/>
      <c r="C112" s="30" t="s">
        <v>222</v>
      </c>
      <c r="D112" s="29"/>
      <c r="E112" s="29" t="s">
        <v>239</v>
      </c>
      <c r="F112" s="29" t="s">
        <v>513</v>
      </c>
      <c r="G112" s="86">
        <v>17</v>
      </c>
      <c r="H112" s="29"/>
      <c r="I112" s="29" t="str">
        <f t="shared" si="21"/>
        <v>HSPHS</v>
      </c>
      <c r="J112" s="29" t="str">
        <f t="shared" si="22"/>
        <v>HSPHS17</v>
      </c>
      <c r="K112" s="29">
        <v>1</v>
      </c>
      <c r="L112" s="29" t="s">
        <v>283</v>
      </c>
      <c r="M112" s="29" t="str">
        <f t="shared" si="16"/>
        <v>HSPHS1701M</v>
      </c>
      <c r="N112" s="26" t="s">
        <v>120</v>
      </c>
      <c r="O112" s="26" t="s">
        <v>158</v>
      </c>
      <c r="P112" s="26" t="s">
        <v>1177</v>
      </c>
      <c r="Q112" s="26" t="s">
        <v>179</v>
      </c>
      <c r="R112" s="41" t="s">
        <v>165</v>
      </c>
      <c r="S112" s="37">
        <v>45716</v>
      </c>
      <c r="T112" s="37" t="s">
        <v>182</v>
      </c>
      <c r="U112" s="37"/>
      <c r="V112" s="37"/>
      <c r="W112" s="37"/>
      <c r="X112" s="37"/>
      <c r="Y112" s="37"/>
      <c r="Z112" s="178"/>
    </row>
    <row r="113" spans="1:26" ht="15">
      <c r="A113" s="25">
        <v>110</v>
      </c>
      <c r="B113" s="30"/>
      <c r="C113" s="30" t="s">
        <v>222</v>
      </c>
      <c r="D113" s="29"/>
      <c r="E113" s="29" t="s">
        <v>239</v>
      </c>
      <c r="F113" s="29" t="s">
        <v>514</v>
      </c>
      <c r="G113" s="86">
        <v>18</v>
      </c>
      <c r="H113" s="29"/>
      <c r="I113" s="29" t="str">
        <f t="shared" si="21"/>
        <v>HSPHS</v>
      </c>
      <c r="J113" s="29" t="str">
        <f t="shared" si="22"/>
        <v>HSPHS18</v>
      </c>
      <c r="K113" s="29">
        <v>1</v>
      </c>
      <c r="L113" s="29" t="s">
        <v>283</v>
      </c>
      <c r="M113" s="29" t="str">
        <f t="shared" si="16"/>
        <v>HSPHS1801M</v>
      </c>
      <c r="N113" s="26" t="s">
        <v>120</v>
      </c>
      <c r="O113" s="26" t="s">
        <v>158</v>
      </c>
      <c r="P113" s="26" t="s">
        <v>1177</v>
      </c>
      <c r="Q113" s="26" t="s">
        <v>179</v>
      </c>
      <c r="R113" s="41" t="s">
        <v>165</v>
      </c>
      <c r="S113" s="37">
        <v>45716</v>
      </c>
      <c r="T113" s="37" t="s">
        <v>182</v>
      </c>
      <c r="U113" s="37"/>
      <c r="V113" s="37"/>
      <c r="W113" s="37"/>
      <c r="X113" s="37"/>
      <c r="Y113" s="37"/>
      <c r="Z113" s="178"/>
    </row>
    <row r="114" spans="1:26" ht="15">
      <c r="A114" s="25">
        <v>111</v>
      </c>
      <c r="B114" s="30"/>
      <c r="C114" s="30" t="s">
        <v>222</v>
      </c>
      <c r="D114" s="29"/>
      <c r="E114" s="29" t="s">
        <v>239</v>
      </c>
      <c r="F114" s="29" t="s">
        <v>61</v>
      </c>
      <c r="G114" s="86">
        <v>19</v>
      </c>
      <c r="H114" s="29"/>
      <c r="I114" s="29" t="str">
        <f t="shared" si="21"/>
        <v>HSPHS</v>
      </c>
      <c r="J114" s="29" t="str">
        <f t="shared" si="22"/>
        <v>HSPHS19</v>
      </c>
      <c r="K114" s="29">
        <v>1</v>
      </c>
      <c r="L114" s="29" t="s">
        <v>283</v>
      </c>
      <c r="M114" s="29" t="str">
        <f t="shared" si="16"/>
        <v>HSPHS1901M</v>
      </c>
      <c r="N114" s="26" t="s">
        <v>120</v>
      </c>
      <c r="O114" s="26" t="s">
        <v>158</v>
      </c>
      <c r="P114" s="26" t="s">
        <v>1177</v>
      </c>
      <c r="Q114" s="26" t="s">
        <v>179</v>
      </c>
      <c r="R114" s="41" t="s">
        <v>165</v>
      </c>
      <c r="S114" s="37">
        <v>45716</v>
      </c>
      <c r="T114" s="37" t="s">
        <v>182</v>
      </c>
      <c r="U114" s="37"/>
      <c r="V114" s="37"/>
      <c r="W114" s="37"/>
      <c r="X114" s="37"/>
      <c r="Y114" s="37"/>
      <c r="Z114" s="60"/>
    </row>
    <row r="115" spans="1:26" ht="15">
      <c r="A115" s="25">
        <v>112</v>
      </c>
      <c r="B115" s="30"/>
      <c r="C115" s="30" t="s">
        <v>222</v>
      </c>
      <c r="D115" s="29" t="s">
        <v>56</v>
      </c>
      <c r="E115" s="29" t="s">
        <v>237</v>
      </c>
      <c r="F115" s="29" t="s">
        <v>515</v>
      </c>
      <c r="G115" s="86">
        <v>1</v>
      </c>
      <c r="H115" s="29"/>
      <c r="I115" s="29" t="str">
        <f t="shared" si="21"/>
        <v>HSPDU</v>
      </c>
      <c r="J115" s="29" t="str">
        <f t="shared" si="22"/>
        <v>HSPDU01</v>
      </c>
      <c r="K115" s="29">
        <v>1</v>
      </c>
      <c r="L115" s="29" t="s">
        <v>283</v>
      </c>
      <c r="M115" s="29" t="str">
        <f t="shared" si="16"/>
        <v>HSPDU0101M</v>
      </c>
      <c r="N115" s="26" t="s">
        <v>120</v>
      </c>
      <c r="O115" s="26" t="s">
        <v>158</v>
      </c>
      <c r="P115" s="26" t="s">
        <v>1177</v>
      </c>
      <c r="Q115" s="26" t="s">
        <v>179</v>
      </c>
      <c r="R115" s="45" t="s">
        <v>167</v>
      </c>
      <c r="S115" s="37">
        <v>45716</v>
      </c>
      <c r="T115" s="37" t="s">
        <v>182</v>
      </c>
      <c r="U115" s="37"/>
      <c r="V115" s="37"/>
      <c r="W115" s="37"/>
      <c r="X115" s="37"/>
      <c r="Y115" s="37"/>
      <c r="Z115" s="24" t="s">
        <v>1145</v>
      </c>
    </row>
    <row r="116" spans="1:26" ht="15">
      <c r="A116" s="25">
        <v>113</v>
      </c>
      <c r="B116" s="30"/>
      <c r="C116" s="30" t="s">
        <v>222</v>
      </c>
      <c r="D116" s="29"/>
      <c r="E116" s="29" t="s">
        <v>237</v>
      </c>
      <c r="F116" s="31" t="s">
        <v>516</v>
      </c>
      <c r="G116" s="86">
        <v>2</v>
      </c>
      <c r="H116" s="29"/>
      <c r="I116" s="29" t="str">
        <f t="shared" si="21"/>
        <v>HSPDU</v>
      </c>
      <c r="J116" s="29" t="str">
        <f t="shared" si="22"/>
        <v>HSPDU02</v>
      </c>
      <c r="K116" s="29">
        <v>1</v>
      </c>
      <c r="L116" s="29" t="s">
        <v>283</v>
      </c>
      <c r="M116" s="29" t="str">
        <f t="shared" si="16"/>
        <v>HSPDU0201M</v>
      </c>
      <c r="N116" s="26" t="s">
        <v>120</v>
      </c>
      <c r="O116" s="26" t="s">
        <v>158</v>
      </c>
      <c r="P116" s="26" t="s">
        <v>1177</v>
      </c>
      <c r="Q116" s="26" t="s">
        <v>179</v>
      </c>
      <c r="R116" s="45" t="s">
        <v>167</v>
      </c>
      <c r="S116" s="37">
        <v>45716</v>
      </c>
      <c r="T116" s="37" t="s">
        <v>182</v>
      </c>
      <c r="U116" s="37"/>
      <c r="V116" s="37"/>
      <c r="W116" s="37"/>
      <c r="X116" s="37"/>
      <c r="Y116" s="37"/>
      <c r="Z116" s="24" t="s">
        <v>1146</v>
      </c>
    </row>
    <row r="117" spans="1:26" ht="15">
      <c r="A117" s="25">
        <v>114</v>
      </c>
      <c r="B117" s="30"/>
      <c r="C117" s="30" t="s">
        <v>222</v>
      </c>
      <c r="D117" s="29"/>
      <c r="E117" s="29" t="s">
        <v>237</v>
      </c>
      <c r="F117" s="29" t="s">
        <v>517</v>
      </c>
      <c r="G117" s="86">
        <v>3</v>
      </c>
      <c r="H117" s="29"/>
      <c r="I117" s="29" t="str">
        <f t="shared" si="21"/>
        <v>HSPDU</v>
      </c>
      <c r="J117" s="29" t="str">
        <f t="shared" si="22"/>
        <v>HSPDU03</v>
      </c>
      <c r="K117" s="29">
        <v>1</v>
      </c>
      <c r="L117" s="29" t="s">
        <v>283</v>
      </c>
      <c r="M117" s="29" t="str">
        <f t="shared" si="16"/>
        <v>HSPDU0301M</v>
      </c>
      <c r="N117" s="26" t="s">
        <v>120</v>
      </c>
      <c r="O117" s="26" t="s">
        <v>157</v>
      </c>
      <c r="P117" s="26" t="s">
        <v>1177</v>
      </c>
      <c r="Q117" s="26" t="s">
        <v>179</v>
      </c>
      <c r="R117" s="45" t="s">
        <v>167</v>
      </c>
      <c r="S117" s="37">
        <v>45716</v>
      </c>
      <c r="T117" s="37" t="s">
        <v>182</v>
      </c>
      <c r="U117" s="37"/>
      <c r="V117" s="37"/>
      <c r="W117" s="37"/>
      <c r="X117" s="37"/>
      <c r="Y117" s="37"/>
      <c r="Z117" s="24" t="s">
        <v>1147</v>
      </c>
    </row>
    <row r="118" spans="1:26" ht="15">
      <c r="A118" s="25">
        <v>115</v>
      </c>
      <c r="B118" s="30"/>
      <c r="C118" s="30" t="s">
        <v>222</v>
      </c>
      <c r="D118" s="29"/>
      <c r="E118" s="29" t="s">
        <v>237</v>
      </c>
      <c r="F118" s="29" t="s">
        <v>518</v>
      </c>
      <c r="G118" s="86">
        <v>4</v>
      </c>
      <c r="H118" s="29"/>
      <c r="I118" s="29" t="str">
        <f t="shared" si="21"/>
        <v>HSPDU</v>
      </c>
      <c r="J118" s="29" t="str">
        <f t="shared" si="22"/>
        <v>HSPDU04</v>
      </c>
      <c r="K118" s="29">
        <v>1</v>
      </c>
      <c r="L118" s="29" t="s">
        <v>283</v>
      </c>
      <c r="M118" s="29" t="str">
        <f t="shared" si="16"/>
        <v>HSPDU0401M</v>
      </c>
      <c r="N118" s="26" t="s">
        <v>120</v>
      </c>
      <c r="O118" s="26" t="s">
        <v>158</v>
      </c>
      <c r="P118" s="26" t="s">
        <v>1177</v>
      </c>
      <c r="Q118" s="26" t="s">
        <v>179</v>
      </c>
      <c r="R118" s="45" t="s">
        <v>167</v>
      </c>
      <c r="S118" s="37">
        <v>45716</v>
      </c>
      <c r="T118" s="37" t="s">
        <v>182</v>
      </c>
      <c r="U118" s="37"/>
      <c r="V118" s="37"/>
      <c r="W118" s="37"/>
      <c r="X118" s="37"/>
      <c r="Y118" s="37"/>
      <c r="Z118" s="24" t="s">
        <v>1148</v>
      </c>
    </row>
    <row r="119" spans="1:26" ht="15">
      <c r="A119" s="25">
        <v>116</v>
      </c>
      <c r="B119" s="30"/>
      <c r="C119" s="30" t="s">
        <v>222</v>
      </c>
      <c r="D119" s="29"/>
      <c r="E119" s="29" t="s">
        <v>237</v>
      </c>
      <c r="F119" s="29" t="s">
        <v>519</v>
      </c>
      <c r="G119" s="86">
        <v>5</v>
      </c>
      <c r="H119" s="29"/>
      <c r="I119" s="29" t="str">
        <f t="shared" si="21"/>
        <v>HSPDU</v>
      </c>
      <c r="J119" s="29" t="str">
        <f t="shared" si="22"/>
        <v>HSPDU05</v>
      </c>
      <c r="K119" s="29">
        <v>1</v>
      </c>
      <c r="L119" s="29" t="s">
        <v>283</v>
      </c>
      <c r="M119" s="29" t="str">
        <f t="shared" si="16"/>
        <v>HSPDU0501M</v>
      </c>
      <c r="N119" s="26" t="s">
        <v>120</v>
      </c>
      <c r="O119" s="26" t="s">
        <v>158</v>
      </c>
      <c r="P119" s="26" t="s">
        <v>1177</v>
      </c>
      <c r="Q119" s="26" t="s">
        <v>179</v>
      </c>
      <c r="R119" s="45" t="s">
        <v>167</v>
      </c>
      <c r="S119" s="37">
        <v>45716</v>
      </c>
      <c r="T119" s="37" t="s">
        <v>182</v>
      </c>
      <c r="U119" s="37"/>
      <c r="V119" s="37"/>
      <c r="W119" s="37"/>
      <c r="X119" s="37"/>
      <c r="Y119" s="37"/>
      <c r="Z119" s="24" t="s">
        <v>1149</v>
      </c>
    </row>
    <row r="120" spans="1:26" ht="15">
      <c r="A120" s="25">
        <v>117</v>
      </c>
      <c r="B120" s="30"/>
      <c r="C120" s="30" t="s">
        <v>222</v>
      </c>
      <c r="D120" s="29"/>
      <c r="E120" s="29" t="s">
        <v>237</v>
      </c>
      <c r="F120" s="29" t="s">
        <v>520</v>
      </c>
      <c r="G120" s="86">
        <v>6</v>
      </c>
      <c r="H120" s="29"/>
      <c r="I120" s="29" t="str">
        <f t="shared" si="21"/>
        <v>HSPDU</v>
      </c>
      <c r="J120" s="29" t="str">
        <f t="shared" si="22"/>
        <v>HSPDU06</v>
      </c>
      <c r="K120" s="29">
        <v>1</v>
      </c>
      <c r="L120" s="29" t="s">
        <v>283</v>
      </c>
      <c r="M120" s="29" t="str">
        <f t="shared" si="16"/>
        <v>HSPDU0601M</v>
      </c>
      <c r="N120" s="26" t="s">
        <v>120</v>
      </c>
      <c r="O120" s="26" t="s">
        <v>158</v>
      </c>
      <c r="P120" s="26" t="s">
        <v>1177</v>
      </c>
      <c r="Q120" s="26" t="s">
        <v>179</v>
      </c>
      <c r="R120" s="45" t="s">
        <v>167</v>
      </c>
      <c r="S120" s="37">
        <v>45716</v>
      </c>
      <c r="T120" s="37" t="s">
        <v>182</v>
      </c>
      <c r="U120" s="37"/>
      <c r="V120" s="37"/>
      <c r="W120" s="37"/>
      <c r="X120" s="37"/>
      <c r="Y120" s="37"/>
      <c r="Z120" s="24" t="s">
        <v>1150</v>
      </c>
    </row>
    <row r="121" spans="1:26" ht="15">
      <c r="A121" s="25">
        <v>118</v>
      </c>
      <c r="B121" s="30"/>
      <c r="C121" s="30" t="s">
        <v>222</v>
      </c>
      <c r="D121" s="29"/>
      <c r="E121" s="29" t="s">
        <v>237</v>
      </c>
      <c r="F121" s="29" t="s">
        <v>521</v>
      </c>
      <c r="G121" s="86">
        <v>7</v>
      </c>
      <c r="H121" s="29"/>
      <c r="I121" s="29" t="str">
        <f t="shared" si="21"/>
        <v>HSPDU</v>
      </c>
      <c r="J121" s="29" t="str">
        <f t="shared" si="22"/>
        <v>HSPDU07</v>
      </c>
      <c r="K121" s="29">
        <v>1</v>
      </c>
      <c r="L121" s="29" t="s">
        <v>283</v>
      </c>
      <c r="M121" s="29" t="str">
        <f t="shared" si="16"/>
        <v>HSPDU0701M</v>
      </c>
      <c r="N121" s="26" t="s">
        <v>120</v>
      </c>
      <c r="O121" s="26" t="s">
        <v>158</v>
      </c>
      <c r="P121" s="26" t="s">
        <v>1177</v>
      </c>
      <c r="Q121" s="26" t="s">
        <v>179</v>
      </c>
      <c r="R121" s="45" t="s">
        <v>167</v>
      </c>
      <c r="S121" s="37">
        <v>45716</v>
      </c>
      <c r="T121" s="37" t="s">
        <v>182</v>
      </c>
      <c r="U121" s="37"/>
      <c r="V121" s="37"/>
      <c r="W121" s="37"/>
      <c r="X121" s="37"/>
      <c r="Y121" s="37"/>
      <c r="Z121" s="24" t="s">
        <v>1151</v>
      </c>
    </row>
    <row r="122" spans="1:26" ht="15">
      <c r="A122" s="25">
        <v>119</v>
      </c>
      <c r="B122" s="30"/>
      <c r="C122" s="30" t="s">
        <v>222</v>
      </c>
      <c r="D122" s="29"/>
      <c r="E122" s="29" t="s">
        <v>237</v>
      </c>
      <c r="F122" s="29" t="s">
        <v>522</v>
      </c>
      <c r="G122" s="86">
        <v>8</v>
      </c>
      <c r="H122" s="29"/>
      <c r="I122" s="29" t="str">
        <f t="shared" si="21"/>
        <v>HSPDU</v>
      </c>
      <c r="J122" s="29" t="str">
        <f t="shared" si="22"/>
        <v>HSPDU08</v>
      </c>
      <c r="K122" s="29">
        <v>1</v>
      </c>
      <c r="L122" s="29" t="s">
        <v>283</v>
      </c>
      <c r="M122" s="29" t="str">
        <f t="shared" si="16"/>
        <v>HSPDU0801M</v>
      </c>
      <c r="N122" s="26" t="s">
        <v>120</v>
      </c>
      <c r="O122" s="26" t="s">
        <v>157</v>
      </c>
      <c r="P122" s="26" t="s">
        <v>1177</v>
      </c>
      <c r="Q122" s="26" t="s">
        <v>179</v>
      </c>
      <c r="R122" s="45" t="s">
        <v>167</v>
      </c>
      <c r="S122" s="37">
        <v>45716</v>
      </c>
      <c r="T122" s="37" t="s">
        <v>182</v>
      </c>
      <c r="U122" s="37"/>
      <c r="V122" s="37"/>
      <c r="W122" s="37"/>
      <c r="X122" s="37"/>
      <c r="Y122" s="37"/>
      <c r="Z122" s="24" t="s">
        <v>1152</v>
      </c>
    </row>
    <row r="123" spans="1:26" ht="15">
      <c r="A123" s="25">
        <v>120</v>
      </c>
      <c r="B123" s="30"/>
      <c r="C123" s="30" t="s">
        <v>222</v>
      </c>
      <c r="D123" s="29"/>
      <c r="E123" s="29" t="s">
        <v>237</v>
      </c>
      <c r="F123" s="29" t="s">
        <v>523</v>
      </c>
      <c r="G123" s="86">
        <v>9</v>
      </c>
      <c r="H123" s="29"/>
      <c r="I123" s="29" t="str">
        <f t="shared" si="21"/>
        <v>HSPDU</v>
      </c>
      <c r="J123" s="29" t="str">
        <f t="shared" si="22"/>
        <v>HSPDU09</v>
      </c>
      <c r="K123" s="29">
        <v>1</v>
      </c>
      <c r="L123" s="29" t="s">
        <v>283</v>
      </c>
      <c r="M123" s="29" t="str">
        <f t="shared" si="16"/>
        <v>HSPDU0901M</v>
      </c>
      <c r="N123" s="26" t="s">
        <v>120</v>
      </c>
      <c r="O123" s="26" t="s">
        <v>157</v>
      </c>
      <c r="P123" s="26" t="s">
        <v>1177</v>
      </c>
      <c r="Q123" s="26" t="s">
        <v>179</v>
      </c>
      <c r="R123" s="45" t="s">
        <v>167</v>
      </c>
      <c r="S123" s="37">
        <v>45716</v>
      </c>
      <c r="T123" s="37" t="s">
        <v>182</v>
      </c>
      <c r="U123" s="37"/>
      <c r="V123" s="37"/>
      <c r="W123" s="37"/>
      <c r="X123" s="37"/>
      <c r="Y123" s="37"/>
      <c r="Z123" s="24" t="s">
        <v>1153</v>
      </c>
    </row>
    <row r="124" spans="1:26" ht="15">
      <c r="A124" s="25">
        <v>121</v>
      </c>
      <c r="B124" s="30"/>
      <c r="C124" s="30" t="s">
        <v>222</v>
      </c>
      <c r="D124" s="31" t="s">
        <v>524</v>
      </c>
      <c r="E124" s="31" t="s">
        <v>240</v>
      </c>
      <c r="F124" s="31" t="s">
        <v>525</v>
      </c>
      <c r="G124" s="86">
        <v>1</v>
      </c>
      <c r="H124" s="29"/>
      <c r="I124" s="29" t="str">
        <f t="shared" si="21"/>
        <v>HSPHP</v>
      </c>
      <c r="J124" s="29" t="str">
        <f t="shared" si="22"/>
        <v>HSPHP01</v>
      </c>
      <c r="K124" s="29">
        <v>1</v>
      </c>
      <c r="L124" s="29" t="s">
        <v>283</v>
      </c>
      <c r="M124" s="29" t="str">
        <f t="shared" si="16"/>
        <v>HSPHP0101M</v>
      </c>
      <c r="N124" s="26" t="s">
        <v>120</v>
      </c>
      <c r="O124" s="26" t="s">
        <v>158</v>
      </c>
      <c r="P124" s="26" t="s">
        <v>1177</v>
      </c>
      <c r="Q124" s="26" t="s">
        <v>179</v>
      </c>
      <c r="R124" s="41" t="s">
        <v>165</v>
      </c>
      <c r="S124" s="37">
        <v>45707</v>
      </c>
      <c r="T124" s="37" t="s">
        <v>182</v>
      </c>
      <c r="U124" s="37"/>
      <c r="V124" s="37"/>
      <c r="W124" s="37"/>
      <c r="X124" s="37"/>
      <c r="Y124" s="37"/>
      <c r="Z124" s="24"/>
    </row>
    <row r="125" spans="1:26" ht="15">
      <c r="A125" s="25">
        <v>122</v>
      </c>
      <c r="B125" s="30"/>
      <c r="C125" s="30" t="s">
        <v>222</v>
      </c>
      <c r="D125" s="31"/>
      <c r="E125" s="31" t="s">
        <v>240</v>
      </c>
      <c r="F125" s="31" t="s">
        <v>526</v>
      </c>
      <c r="G125" s="86">
        <v>2</v>
      </c>
      <c r="H125" s="29"/>
      <c r="I125" s="29" t="str">
        <f t="shared" si="21"/>
        <v>HSPHP</v>
      </c>
      <c r="J125" s="29" t="str">
        <f t="shared" si="22"/>
        <v>HSPHP02</v>
      </c>
      <c r="K125" s="29">
        <v>1</v>
      </c>
      <c r="L125" s="29" t="s">
        <v>283</v>
      </c>
      <c r="M125" s="29" t="str">
        <f t="shared" si="16"/>
        <v>HSPHP0201M</v>
      </c>
      <c r="N125" s="26" t="s">
        <v>120</v>
      </c>
      <c r="O125" s="26" t="s">
        <v>158</v>
      </c>
      <c r="P125" s="26" t="s">
        <v>1177</v>
      </c>
      <c r="Q125" s="26" t="s">
        <v>179</v>
      </c>
      <c r="R125" s="41" t="s">
        <v>165</v>
      </c>
      <c r="S125" s="37">
        <v>45708</v>
      </c>
      <c r="T125" s="37" t="s">
        <v>182</v>
      </c>
      <c r="U125" s="37"/>
      <c r="V125" s="37"/>
      <c r="W125" s="37"/>
      <c r="X125" s="37"/>
      <c r="Y125" s="37"/>
      <c r="Z125" s="24"/>
    </row>
    <row r="126" spans="1:26" ht="15">
      <c r="A126" s="25">
        <v>123</v>
      </c>
      <c r="B126" s="30"/>
      <c r="C126" s="30" t="s">
        <v>222</v>
      </c>
      <c r="D126" s="31"/>
      <c r="E126" s="31" t="s">
        <v>240</v>
      </c>
      <c r="F126" s="31" t="s">
        <v>527</v>
      </c>
      <c r="G126" s="86">
        <v>3</v>
      </c>
      <c r="H126" s="29"/>
      <c r="I126" s="29" t="str">
        <f t="shared" si="21"/>
        <v>HSPHP</v>
      </c>
      <c r="J126" s="29" t="str">
        <f t="shared" si="22"/>
        <v>HSPHP03</v>
      </c>
      <c r="K126" s="29">
        <v>1</v>
      </c>
      <c r="L126" s="29" t="s">
        <v>283</v>
      </c>
      <c r="M126" s="29" t="str">
        <f t="shared" si="16"/>
        <v>HSPHP0301M</v>
      </c>
      <c r="N126" s="26" t="s">
        <v>120</v>
      </c>
      <c r="O126" s="26" t="s">
        <v>158</v>
      </c>
      <c r="P126" s="26" t="s">
        <v>1177</v>
      </c>
      <c r="Q126" s="26" t="s">
        <v>179</v>
      </c>
      <c r="R126" s="41" t="s">
        <v>165</v>
      </c>
      <c r="S126" s="37">
        <v>45709</v>
      </c>
      <c r="T126" s="37" t="s">
        <v>182</v>
      </c>
      <c r="U126" s="37"/>
      <c r="V126" s="37"/>
      <c r="W126" s="37"/>
      <c r="X126" s="37"/>
      <c r="Y126" s="37"/>
      <c r="Z126" s="24"/>
    </row>
    <row r="127" spans="1:26" ht="15">
      <c r="A127" s="25">
        <v>124</v>
      </c>
      <c r="B127" s="30"/>
      <c r="C127" s="30" t="s">
        <v>222</v>
      </c>
      <c r="D127" s="31"/>
      <c r="E127" s="31" t="s">
        <v>240</v>
      </c>
      <c r="F127" s="31" t="s">
        <v>528</v>
      </c>
      <c r="G127" s="86">
        <v>4</v>
      </c>
      <c r="H127" s="29"/>
      <c r="I127" s="29" t="str">
        <f t="shared" si="21"/>
        <v>HSPHP</v>
      </c>
      <c r="J127" s="29" t="str">
        <f t="shared" si="22"/>
        <v>HSPHP04</v>
      </c>
      <c r="K127" s="29">
        <v>1</v>
      </c>
      <c r="L127" s="29" t="s">
        <v>283</v>
      </c>
      <c r="M127" s="29" t="str">
        <f t="shared" si="16"/>
        <v>HSPHP0401M</v>
      </c>
      <c r="N127" s="26" t="s">
        <v>120</v>
      </c>
      <c r="O127" s="26" t="s">
        <v>158</v>
      </c>
      <c r="P127" s="26" t="s">
        <v>1177</v>
      </c>
      <c r="Q127" s="26" t="s">
        <v>179</v>
      </c>
      <c r="R127" s="41" t="s">
        <v>165</v>
      </c>
      <c r="S127" s="37">
        <v>45709</v>
      </c>
      <c r="T127" s="37" t="s">
        <v>182</v>
      </c>
      <c r="U127" s="37"/>
      <c r="V127" s="37"/>
      <c r="W127" s="37"/>
      <c r="X127" s="37"/>
      <c r="Y127" s="37"/>
      <c r="Z127" s="24"/>
    </row>
    <row r="128" spans="1:26" ht="15">
      <c r="A128" s="25">
        <v>125</v>
      </c>
      <c r="B128" s="30"/>
      <c r="C128" s="30" t="s">
        <v>222</v>
      </c>
      <c r="D128" s="31"/>
      <c r="E128" s="31" t="s">
        <v>240</v>
      </c>
      <c r="F128" s="31" t="s">
        <v>529</v>
      </c>
      <c r="G128" s="86">
        <v>5</v>
      </c>
      <c r="H128" s="29" t="s">
        <v>422</v>
      </c>
      <c r="I128" s="29" t="str">
        <f t="shared" si="21"/>
        <v>HSPHP</v>
      </c>
      <c r="J128" s="29" t="str">
        <f t="shared" si="22"/>
        <v>HSPHP05</v>
      </c>
      <c r="K128" s="29">
        <v>1</v>
      </c>
      <c r="L128" s="29" t="s">
        <v>283</v>
      </c>
      <c r="M128" s="29" t="str">
        <f t="shared" si="16"/>
        <v>HSPHP0501M</v>
      </c>
      <c r="N128" s="26" t="s">
        <v>120</v>
      </c>
      <c r="O128" s="26" t="s">
        <v>158</v>
      </c>
      <c r="P128" s="26" t="s">
        <v>1177</v>
      </c>
      <c r="Q128" s="26" t="s">
        <v>179</v>
      </c>
      <c r="R128" s="41" t="s">
        <v>165</v>
      </c>
      <c r="S128" s="37">
        <v>45710</v>
      </c>
      <c r="T128" s="37" t="s">
        <v>182</v>
      </c>
      <c r="U128" s="37"/>
      <c r="V128" s="37"/>
      <c r="W128" s="37"/>
      <c r="X128" s="37"/>
      <c r="Y128" s="37"/>
      <c r="Z128" s="24"/>
    </row>
    <row r="129" spans="1:26" ht="15">
      <c r="A129" s="25">
        <v>126</v>
      </c>
      <c r="B129" s="30"/>
      <c r="C129" s="30" t="s">
        <v>222</v>
      </c>
      <c r="D129" s="31"/>
      <c r="E129" s="31" t="s">
        <v>240</v>
      </c>
      <c r="F129" s="31"/>
      <c r="G129" s="86">
        <v>5</v>
      </c>
      <c r="H129" s="29" t="s">
        <v>423</v>
      </c>
      <c r="I129" s="29" t="str">
        <f t="shared" ref="I129" si="31">_xlfn.CONCAT(C129,E129,)</f>
        <v>HSPHP</v>
      </c>
      <c r="J129" s="29" t="str">
        <f t="shared" ref="J129" si="32">_xlfn.CONCAT(C129,E129,RIGHT("0"&amp;G129,2))</f>
        <v>HSPHP05</v>
      </c>
      <c r="K129" s="29">
        <v>1</v>
      </c>
      <c r="L129" s="29" t="s">
        <v>283</v>
      </c>
      <c r="M129" s="29" t="str">
        <f t="shared" si="16"/>
        <v>HSPHP0501M</v>
      </c>
      <c r="N129" s="26" t="s">
        <v>120</v>
      </c>
      <c r="O129" s="26" t="s">
        <v>158</v>
      </c>
      <c r="P129" s="26" t="s">
        <v>1177</v>
      </c>
      <c r="Q129" s="26" t="s">
        <v>179</v>
      </c>
      <c r="R129" s="41" t="s">
        <v>165</v>
      </c>
      <c r="S129" s="37">
        <v>45710</v>
      </c>
      <c r="T129" s="37" t="s">
        <v>182</v>
      </c>
      <c r="U129" s="37"/>
      <c r="V129" s="37"/>
      <c r="W129" s="37"/>
      <c r="X129" s="37"/>
      <c r="Y129" s="37"/>
      <c r="Z129" s="24"/>
    </row>
    <row r="130" spans="1:26" ht="15">
      <c r="A130" s="25">
        <v>127</v>
      </c>
      <c r="B130" s="30"/>
      <c r="C130" s="30" t="s">
        <v>222</v>
      </c>
      <c r="D130" s="29" t="s">
        <v>530</v>
      </c>
      <c r="E130" s="29" t="s">
        <v>241</v>
      </c>
      <c r="F130" s="29" t="s">
        <v>531</v>
      </c>
      <c r="G130" s="86">
        <v>1</v>
      </c>
      <c r="H130" s="29"/>
      <c r="I130" s="29" t="str">
        <f t="shared" si="21"/>
        <v>HSPSA</v>
      </c>
      <c r="J130" s="29" t="str">
        <f t="shared" si="22"/>
        <v>HSPSA01</v>
      </c>
      <c r="K130" s="29">
        <v>1</v>
      </c>
      <c r="L130" s="29" t="s">
        <v>283</v>
      </c>
      <c r="M130" s="29" t="str">
        <f t="shared" si="16"/>
        <v>HSPSA0101M</v>
      </c>
      <c r="N130" s="26" t="s">
        <v>119</v>
      </c>
      <c r="O130" s="26" t="s">
        <v>158</v>
      </c>
      <c r="P130" s="26" t="s">
        <v>1177</v>
      </c>
      <c r="Q130" s="26" t="s">
        <v>179</v>
      </c>
      <c r="R130" s="45" t="s">
        <v>167</v>
      </c>
      <c r="S130" s="37">
        <v>45716</v>
      </c>
      <c r="T130" s="37" t="s">
        <v>182</v>
      </c>
      <c r="U130" s="37"/>
      <c r="V130" s="37"/>
      <c r="W130" s="37"/>
      <c r="X130" s="37"/>
      <c r="Y130" s="37"/>
      <c r="Z130" s="60"/>
    </row>
    <row r="131" spans="1:26" ht="15">
      <c r="A131" s="25">
        <v>128</v>
      </c>
      <c r="B131" s="30"/>
      <c r="C131" s="30" t="s">
        <v>222</v>
      </c>
      <c r="D131" s="29"/>
      <c r="E131" s="29" t="s">
        <v>241</v>
      </c>
      <c r="F131" s="29" t="s">
        <v>62</v>
      </c>
      <c r="G131" s="86">
        <v>2</v>
      </c>
      <c r="H131" s="29"/>
      <c r="I131" s="29" t="str">
        <f t="shared" si="21"/>
        <v>HSPSA</v>
      </c>
      <c r="J131" s="29" t="str">
        <f t="shared" si="22"/>
        <v>HSPSA02</v>
      </c>
      <c r="K131" s="29">
        <v>1</v>
      </c>
      <c r="L131" s="29" t="s">
        <v>283</v>
      </c>
      <c r="M131" s="29" t="str">
        <f t="shared" si="16"/>
        <v>HSPSA0201M</v>
      </c>
      <c r="N131" s="26" t="s">
        <v>119</v>
      </c>
      <c r="O131" s="26" t="s">
        <v>158</v>
      </c>
      <c r="P131" s="26" t="s">
        <v>1177</v>
      </c>
      <c r="Q131" s="26" t="s">
        <v>179</v>
      </c>
      <c r="R131" s="45" t="s">
        <v>167</v>
      </c>
      <c r="S131" s="37">
        <v>45716</v>
      </c>
      <c r="T131" s="37" t="s">
        <v>182</v>
      </c>
      <c r="U131" s="37"/>
      <c r="V131" s="37"/>
      <c r="W131" s="37"/>
      <c r="X131" s="37"/>
      <c r="Y131" s="37"/>
      <c r="Z131" s="60"/>
    </row>
    <row r="132" spans="1:26" ht="15">
      <c r="A132" s="25">
        <v>129</v>
      </c>
      <c r="B132" s="30"/>
      <c r="C132" s="30" t="s">
        <v>222</v>
      </c>
      <c r="D132" s="29" t="s">
        <v>63</v>
      </c>
      <c r="E132" s="29" t="s">
        <v>242</v>
      </c>
      <c r="F132" s="29" t="s">
        <v>532</v>
      </c>
      <c r="G132" s="86">
        <v>1</v>
      </c>
      <c r="H132" s="29"/>
      <c r="I132" s="29" t="str">
        <f t="shared" si="21"/>
        <v>HSPPC</v>
      </c>
      <c r="J132" s="29" t="str">
        <f t="shared" si="22"/>
        <v>HSPPC01</v>
      </c>
      <c r="K132" s="29">
        <v>1</v>
      </c>
      <c r="L132" s="29" t="s">
        <v>283</v>
      </c>
      <c r="M132" s="29" t="str">
        <f t="shared" si="16"/>
        <v>HSPPC0101M</v>
      </c>
      <c r="N132" s="26" t="s">
        <v>119</v>
      </c>
      <c r="O132" s="26" t="s">
        <v>158</v>
      </c>
      <c r="P132" s="26" t="s">
        <v>1182</v>
      </c>
      <c r="Q132" s="26" t="s">
        <v>179</v>
      </c>
      <c r="R132" s="41" t="s">
        <v>165</v>
      </c>
      <c r="S132" s="37">
        <v>45728</v>
      </c>
      <c r="T132" s="37" t="s">
        <v>182</v>
      </c>
      <c r="U132" s="37"/>
      <c r="V132" s="37"/>
      <c r="W132" s="37"/>
      <c r="X132" s="37"/>
      <c r="Y132" s="37"/>
      <c r="Z132" s="60"/>
    </row>
    <row r="133" spans="1:26" ht="15">
      <c r="A133" s="25">
        <v>130</v>
      </c>
      <c r="B133" s="30"/>
      <c r="C133" s="30" t="s">
        <v>222</v>
      </c>
      <c r="D133" s="29"/>
      <c r="E133" s="29" t="s">
        <v>242</v>
      </c>
      <c r="F133" s="77" t="s">
        <v>533</v>
      </c>
      <c r="G133" s="86">
        <v>2</v>
      </c>
      <c r="H133" s="29"/>
      <c r="I133" s="29" t="str">
        <f t="shared" si="21"/>
        <v>HSPPC</v>
      </c>
      <c r="J133" s="29" t="str">
        <f t="shared" si="22"/>
        <v>HSPPC02</v>
      </c>
      <c r="K133" s="29">
        <v>1</v>
      </c>
      <c r="L133" s="29" t="s">
        <v>283</v>
      </c>
      <c r="M133" s="29" t="str">
        <f t="shared" ref="M133:M202" si="33">_xlfn.CONCAT(C133,E133,RIGHT("0"&amp;G133,2),RIGHT("0"&amp;K133,2),L133)</f>
        <v>HSPPC0201M</v>
      </c>
      <c r="N133" s="26" t="s">
        <v>119</v>
      </c>
      <c r="O133" s="26" t="s">
        <v>158</v>
      </c>
      <c r="P133" s="26" t="s">
        <v>1182</v>
      </c>
      <c r="Q133" s="26" t="s">
        <v>179</v>
      </c>
      <c r="R133" s="41" t="s">
        <v>165</v>
      </c>
      <c r="S133" s="37">
        <v>45728</v>
      </c>
      <c r="T133" s="37" t="s">
        <v>182</v>
      </c>
      <c r="U133" s="37"/>
      <c r="V133" s="37"/>
      <c r="W133" s="37"/>
      <c r="X133" s="37"/>
      <c r="Y133" s="37"/>
      <c r="Z133" s="60"/>
    </row>
    <row r="134" spans="1:26" ht="15">
      <c r="A134" s="25">
        <v>131</v>
      </c>
      <c r="B134" s="30"/>
      <c r="C134" s="30" t="s">
        <v>222</v>
      </c>
      <c r="D134" s="29"/>
      <c r="E134" s="29" t="s">
        <v>242</v>
      </c>
      <c r="F134" s="29" t="s">
        <v>534</v>
      </c>
      <c r="G134" s="86">
        <v>3</v>
      </c>
      <c r="H134" s="29"/>
      <c r="I134" s="29" t="str">
        <f t="shared" si="21"/>
        <v>HSPPC</v>
      </c>
      <c r="J134" s="29" t="str">
        <f t="shared" si="22"/>
        <v>HSPPC03</v>
      </c>
      <c r="K134" s="29">
        <v>1</v>
      </c>
      <c r="L134" s="29" t="s">
        <v>283</v>
      </c>
      <c r="M134" s="29" t="str">
        <f t="shared" si="33"/>
        <v>HSPPC0301M</v>
      </c>
      <c r="N134" s="26" t="s">
        <v>119</v>
      </c>
      <c r="O134" s="26" t="s">
        <v>158</v>
      </c>
      <c r="P134" s="26" t="s">
        <v>1182</v>
      </c>
      <c r="Q134" s="26" t="s">
        <v>179</v>
      </c>
      <c r="R134" s="41" t="s">
        <v>165</v>
      </c>
      <c r="S134" s="37">
        <v>45728</v>
      </c>
      <c r="T134" s="37" t="s">
        <v>182</v>
      </c>
      <c r="U134" s="37"/>
      <c r="V134" s="37"/>
      <c r="W134" s="37"/>
      <c r="X134" s="37"/>
      <c r="Y134" s="37"/>
      <c r="Z134" s="60"/>
    </row>
    <row r="135" spans="1:26" ht="15">
      <c r="A135" s="25">
        <v>132</v>
      </c>
      <c r="B135" s="30"/>
      <c r="C135" s="30" t="s">
        <v>222</v>
      </c>
      <c r="D135" s="29"/>
      <c r="E135" s="29" t="s">
        <v>242</v>
      </c>
      <c r="F135" s="29" t="s">
        <v>64</v>
      </c>
      <c r="G135" s="86">
        <v>4</v>
      </c>
      <c r="H135" s="29"/>
      <c r="I135" s="29" t="str">
        <f t="shared" si="21"/>
        <v>HSPPC</v>
      </c>
      <c r="J135" s="29" t="str">
        <f t="shared" si="22"/>
        <v>HSPPC04</v>
      </c>
      <c r="K135" s="29">
        <v>1</v>
      </c>
      <c r="L135" s="29" t="s">
        <v>283</v>
      </c>
      <c r="M135" s="29" t="str">
        <f t="shared" si="33"/>
        <v>HSPPC0401M</v>
      </c>
      <c r="N135" s="26" t="s">
        <v>119</v>
      </c>
      <c r="O135" s="26" t="s">
        <v>158</v>
      </c>
      <c r="P135" s="26" t="s">
        <v>1182</v>
      </c>
      <c r="Q135" s="26" t="s">
        <v>179</v>
      </c>
      <c r="R135" s="41" t="s">
        <v>165</v>
      </c>
      <c r="S135" s="37">
        <v>45728</v>
      </c>
      <c r="T135" s="37" t="s">
        <v>182</v>
      </c>
      <c r="U135" s="37"/>
      <c r="V135" s="37"/>
      <c r="W135" s="37"/>
      <c r="X135" s="37"/>
      <c r="Y135" s="37"/>
      <c r="Z135" s="60"/>
    </row>
    <row r="136" spans="1:26" ht="15">
      <c r="A136" s="25">
        <v>133</v>
      </c>
      <c r="B136" s="30"/>
      <c r="C136" s="30" t="s">
        <v>222</v>
      </c>
      <c r="D136" s="29"/>
      <c r="E136" s="29" t="s">
        <v>242</v>
      </c>
      <c r="F136" s="29" t="s">
        <v>209</v>
      </c>
      <c r="G136" s="87">
        <v>5</v>
      </c>
      <c r="H136" s="29" t="s">
        <v>424</v>
      </c>
      <c r="I136" s="29" t="str">
        <f t="shared" si="21"/>
        <v>HSPPC</v>
      </c>
      <c r="J136" s="29" t="str">
        <f t="shared" si="22"/>
        <v>HSPPC05</v>
      </c>
      <c r="K136" s="29">
        <v>1</v>
      </c>
      <c r="L136" s="29" t="s">
        <v>283</v>
      </c>
      <c r="M136" s="29" t="str">
        <f t="shared" si="33"/>
        <v>HSPPC0501M</v>
      </c>
      <c r="N136" s="26" t="s">
        <v>119</v>
      </c>
      <c r="O136" s="26" t="s">
        <v>158</v>
      </c>
      <c r="P136" s="26" t="s">
        <v>147</v>
      </c>
      <c r="Q136" s="26" t="s">
        <v>179</v>
      </c>
      <c r="R136" s="41" t="s">
        <v>165</v>
      </c>
      <c r="S136" s="37">
        <v>45730</v>
      </c>
      <c r="T136" s="37" t="s">
        <v>182</v>
      </c>
      <c r="U136" s="37"/>
      <c r="V136" s="37"/>
      <c r="W136" s="37"/>
      <c r="X136" s="37"/>
      <c r="Y136" s="37"/>
      <c r="Z136" s="75"/>
    </row>
    <row r="137" spans="1:26" ht="15">
      <c r="A137" s="25">
        <v>134</v>
      </c>
      <c r="B137" s="30"/>
      <c r="C137" s="30" t="s">
        <v>222</v>
      </c>
      <c r="D137" s="29"/>
      <c r="E137" s="29" t="s">
        <v>242</v>
      </c>
      <c r="F137" s="29"/>
      <c r="G137" s="87">
        <v>5</v>
      </c>
      <c r="H137" s="29" t="s">
        <v>425</v>
      </c>
      <c r="I137" s="29" t="str">
        <f t="shared" ref="I137:I138" si="34">_xlfn.CONCAT(C137,E137,)</f>
        <v>HSPPC</v>
      </c>
      <c r="J137" s="29" t="str">
        <f t="shared" ref="J137:J138" si="35">_xlfn.CONCAT(C137,E137,RIGHT("0"&amp;G137,2))</f>
        <v>HSPPC05</v>
      </c>
      <c r="K137" s="29">
        <v>1</v>
      </c>
      <c r="L137" s="29" t="s">
        <v>283</v>
      </c>
      <c r="M137" s="29" t="str">
        <f t="shared" si="33"/>
        <v>HSPPC0501M</v>
      </c>
      <c r="N137" s="26" t="s">
        <v>119</v>
      </c>
      <c r="O137" s="26" t="s">
        <v>158</v>
      </c>
      <c r="P137" s="26" t="s">
        <v>147</v>
      </c>
      <c r="Q137" s="26" t="s">
        <v>179</v>
      </c>
      <c r="R137" s="41" t="s">
        <v>165</v>
      </c>
      <c r="S137" s="37">
        <v>45730</v>
      </c>
      <c r="T137" s="37" t="s">
        <v>182</v>
      </c>
      <c r="U137" s="37"/>
      <c r="V137" s="37"/>
      <c r="W137" s="37"/>
      <c r="X137" s="37"/>
      <c r="Y137" s="37"/>
      <c r="Z137" s="96"/>
    </row>
    <row r="138" spans="1:26" ht="15">
      <c r="A138" s="25">
        <v>135</v>
      </c>
      <c r="B138" s="30"/>
      <c r="C138" s="30" t="s">
        <v>222</v>
      </c>
      <c r="D138" s="29"/>
      <c r="E138" s="29" t="s">
        <v>242</v>
      </c>
      <c r="F138" s="29"/>
      <c r="G138" s="87">
        <v>5</v>
      </c>
      <c r="H138" s="29" t="s">
        <v>426</v>
      </c>
      <c r="I138" s="29" t="str">
        <f t="shared" si="34"/>
        <v>HSPPC</v>
      </c>
      <c r="J138" s="29" t="str">
        <f t="shared" si="35"/>
        <v>HSPPC05</v>
      </c>
      <c r="K138" s="29">
        <v>1</v>
      </c>
      <c r="L138" s="29" t="s">
        <v>283</v>
      </c>
      <c r="M138" s="29" t="str">
        <f t="shared" si="33"/>
        <v>HSPPC0501M</v>
      </c>
      <c r="N138" s="26" t="s">
        <v>119</v>
      </c>
      <c r="O138" s="26" t="s">
        <v>158</v>
      </c>
      <c r="P138" s="26" t="s">
        <v>147</v>
      </c>
      <c r="Q138" s="26" t="s">
        <v>179</v>
      </c>
      <c r="R138" s="41" t="s">
        <v>165</v>
      </c>
      <c r="S138" s="37">
        <v>45730</v>
      </c>
      <c r="T138" s="37" t="s">
        <v>182</v>
      </c>
      <c r="U138" s="37"/>
      <c r="V138" s="37"/>
      <c r="W138" s="37"/>
      <c r="X138" s="37"/>
      <c r="Y138" s="37"/>
      <c r="Z138" s="96"/>
    </row>
    <row r="139" spans="1:26" ht="17.25" customHeight="1">
      <c r="A139" s="25">
        <v>136</v>
      </c>
      <c r="B139" s="30" t="s">
        <v>205</v>
      </c>
      <c r="C139" s="30" t="s">
        <v>223</v>
      </c>
      <c r="D139" s="29" t="s">
        <v>65</v>
      </c>
      <c r="E139" s="29" t="s">
        <v>234</v>
      </c>
      <c r="F139" s="29" t="s">
        <v>535</v>
      </c>
      <c r="G139" s="86">
        <v>1</v>
      </c>
      <c r="H139" s="29"/>
      <c r="I139" s="29" t="str">
        <f t="shared" si="21"/>
        <v>BEXRQ</v>
      </c>
      <c r="J139" s="29" t="str">
        <f t="shared" si="22"/>
        <v>BEXRQ01</v>
      </c>
      <c r="K139" s="29">
        <v>1</v>
      </c>
      <c r="L139" s="29" t="s">
        <v>283</v>
      </c>
      <c r="M139" s="29" t="str">
        <f t="shared" si="33"/>
        <v>BEXRQ0101M</v>
      </c>
      <c r="N139" s="26" t="s">
        <v>120</v>
      </c>
      <c r="O139" s="26" t="s">
        <v>158</v>
      </c>
      <c r="P139" s="26" t="s">
        <v>1179</v>
      </c>
      <c r="Q139" s="26" t="s">
        <v>179</v>
      </c>
      <c r="R139" s="42" t="s">
        <v>166</v>
      </c>
      <c r="S139" s="37">
        <v>45709</v>
      </c>
      <c r="T139" s="37" t="s">
        <v>182</v>
      </c>
      <c r="U139" s="37"/>
      <c r="V139" s="37"/>
      <c r="W139" s="37"/>
      <c r="X139" s="37"/>
      <c r="Y139" s="37"/>
      <c r="Z139" s="34" t="s">
        <v>1158</v>
      </c>
    </row>
    <row r="140" spans="1:26" ht="17.25" customHeight="1">
      <c r="A140" s="25">
        <v>137</v>
      </c>
      <c r="B140" s="30"/>
      <c r="C140" s="30" t="s">
        <v>223</v>
      </c>
      <c r="D140" s="29"/>
      <c r="E140" s="29" t="s">
        <v>234</v>
      </c>
      <c r="F140" s="29" t="s">
        <v>441</v>
      </c>
      <c r="G140" s="86">
        <v>2</v>
      </c>
      <c r="H140" s="29"/>
      <c r="I140" s="29" t="str">
        <f t="shared" si="21"/>
        <v>BEXRQ</v>
      </c>
      <c r="J140" s="29" t="str">
        <f t="shared" si="22"/>
        <v>BEXRQ02</v>
      </c>
      <c r="K140" s="29">
        <v>1</v>
      </c>
      <c r="L140" s="29" t="s">
        <v>283</v>
      </c>
      <c r="M140" s="29" t="str">
        <f t="shared" si="33"/>
        <v>BEXRQ0201M</v>
      </c>
      <c r="N140" s="26" t="s">
        <v>112</v>
      </c>
      <c r="O140" s="26" t="s">
        <v>158</v>
      </c>
      <c r="P140" s="26" t="s">
        <v>1179</v>
      </c>
      <c r="Q140" s="26" t="s">
        <v>216</v>
      </c>
      <c r="R140" s="42" t="s">
        <v>166</v>
      </c>
      <c r="S140" s="37">
        <v>45709</v>
      </c>
      <c r="T140" s="37" t="s">
        <v>182</v>
      </c>
      <c r="U140" s="37"/>
      <c r="V140" s="37"/>
      <c r="W140" s="37"/>
      <c r="X140" s="37"/>
      <c r="Y140" s="37"/>
      <c r="Z140" s="83" t="s">
        <v>584</v>
      </c>
    </row>
    <row r="141" spans="1:26" ht="15">
      <c r="A141" s="25">
        <v>138</v>
      </c>
      <c r="B141" s="30"/>
      <c r="C141" s="30" t="s">
        <v>223</v>
      </c>
      <c r="D141" s="29"/>
      <c r="E141" s="29" t="s">
        <v>234</v>
      </c>
      <c r="F141" s="29" t="s">
        <v>536</v>
      </c>
      <c r="G141" s="86">
        <v>3</v>
      </c>
      <c r="H141" s="29"/>
      <c r="I141" s="29" t="str">
        <f t="shared" si="21"/>
        <v>BEXRQ</v>
      </c>
      <c r="J141" s="29" t="str">
        <f t="shared" si="22"/>
        <v>BEXRQ03</v>
      </c>
      <c r="K141" s="29">
        <v>1</v>
      </c>
      <c r="L141" s="29" t="s">
        <v>283</v>
      </c>
      <c r="M141" s="29" t="str">
        <f t="shared" si="33"/>
        <v>BEXRQ0301M</v>
      </c>
      <c r="N141" s="26" t="s">
        <v>120</v>
      </c>
      <c r="O141" s="26" t="s">
        <v>158</v>
      </c>
      <c r="P141" s="26" t="s">
        <v>1178</v>
      </c>
      <c r="Q141" s="26" t="s">
        <v>179</v>
      </c>
      <c r="R141" s="42" t="s">
        <v>166</v>
      </c>
      <c r="S141" s="37">
        <v>45709</v>
      </c>
      <c r="T141" s="37" t="s">
        <v>182</v>
      </c>
      <c r="U141" s="37"/>
      <c r="V141" s="37"/>
      <c r="W141" s="37"/>
      <c r="X141" s="37"/>
      <c r="Y141" s="37"/>
      <c r="Z141" s="60"/>
    </row>
    <row r="142" spans="1:26" ht="15">
      <c r="A142" s="25">
        <v>139</v>
      </c>
      <c r="B142" s="30"/>
      <c r="C142" s="30" t="s">
        <v>223</v>
      </c>
      <c r="D142" s="29"/>
      <c r="E142" s="29" t="s">
        <v>234</v>
      </c>
      <c r="F142" s="29" t="s">
        <v>537</v>
      </c>
      <c r="G142" s="86">
        <v>4</v>
      </c>
      <c r="H142" s="29"/>
      <c r="I142" s="29" t="str">
        <f t="shared" si="21"/>
        <v>BEXRQ</v>
      </c>
      <c r="J142" s="29" t="str">
        <f t="shared" si="22"/>
        <v>BEXRQ04</v>
      </c>
      <c r="K142" s="29">
        <v>1</v>
      </c>
      <c r="L142" s="29" t="s">
        <v>283</v>
      </c>
      <c r="M142" s="29" t="str">
        <f t="shared" si="33"/>
        <v>BEXRQ0401M</v>
      </c>
      <c r="N142" s="26" t="s">
        <v>120</v>
      </c>
      <c r="O142" s="26" t="s">
        <v>158</v>
      </c>
      <c r="P142" s="26" t="s">
        <v>1179</v>
      </c>
      <c r="Q142" s="26" t="s">
        <v>179</v>
      </c>
      <c r="R142" s="42" t="s">
        <v>166</v>
      </c>
      <c r="S142" s="37">
        <v>45709</v>
      </c>
      <c r="T142" s="37" t="s">
        <v>182</v>
      </c>
      <c r="U142" s="37"/>
      <c r="V142" s="37"/>
      <c r="W142" s="37"/>
      <c r="X142" s="37"/>
      <c r="Y142" s="37"/>
      <c r="Z142" s="60"/>
    </row>
    <row r="143" spans="1:26" ht="15">
      <c r="A143" s="25">
        <v>140</v>
      </c>
      <c r="B143" s="30"/>
      <c r="C143" s="30" t="s">
        <v>223</v>
      </c>
      <c r="D143" s="29"/>
      <c r="E143" s="29" t="s">
        <v>234</v>
      </c>
      <c r="F143" s="29" t="s">
        <v>586</v>
      </c>
      <c r="G143" s="86">
        <v>5</v>
      </c>
      <c r="H143" s="29"/>
      <c r="I143" s="29" t="str">
        <f t="shared" si="21"/>
        <v>BEXRQ</v>
      </c>
      <c r="J143" s="29" t="str">
        <f t="shared" si="22"/>
        <v>BEXRQ05</v>
      </c>
      <c r="K143" s="29">
        <v>1</v>
      </c>
      <c r="L143" s="29" t="s">
        <v>283</v>
      </c>
      <c r="M143" s="29" t="str">
        <f t="shared" si="33"/>
        <v>BEXRQ0501M</v>
      </c>
      <c r="N143" s="26" t="s">
        <v>120</v>
      </c>
      <c r="O143" s="26" t="s">
        <v>158</v>
      </c>
      <c r="P143" s="26" t="s">
        <v>1179</v>
      </c>
      <c r="Q143" s="26" t="s">
        <v>179</v>
      </c>
      <c r="R143" s="42" t="s">
        <v>166</v>
      </c>
      <c r="S143" s="37">
        <v>45709</v>
      </c>
      <c r="T143" s="37" t="s">
        <v>182</v>
      </c>
      <c r="U143" s="37"/>
      <c r="V143" s="37"/>
      <c r="W143" s="37"/>
      <c r="X143" s="37"/>
      <c r="Y143" s="37"/>
      <c r="Z143" s="60"/>
    </row>
    <row r="144" spans="1:26" ht="15">
      <c r="A144" s="25">
        <v>141</v>
      </c>
      <c r="B144" s="30"/>
      <c r="C144" s="30" t="s">
        <v>223</v>
      </c>
      <c r="D144" s="29"/>
      <c r="E144" s="29" t="s">
        <v>234</v>
      </c>
      <c r="F144" s="29" t="s">
        <v>587</v>
      </c>
      <c r="G144" s="86">
        <v>6</v>
      </c>
      <c r="H144" s="29"/>
      <c r="I144" s="29" t="str">
        <f t="shared" si="21"/>
        <v>BEXRQ</v>
      </c>
      <c r="J144" s="29" t="str">
        <f t="shared" si="22"/>
        <v>BEXRQ06</v>
      </c>
      <c r="K144" s="29">
        <v>1</v>
      </c>
      <c r="L144" s="29" t="s">
        <v>283</v>
      </c>
      <c r="M144" s="29" t="str">
        <f t="shared" si="33"/>
        <v>BEXRQ0601M</v>
      </c>
      <c r="N144" s="26" t="s">
        <v>120</v>
      </c>
      <c r="O144" s="26" t="s">
        <v>158</v>
      </c>
      <c r="P144" s="26" t="s">
        <v>1178</v>
      </c>
      <c r="Q144" s="26" t="s">
        <v>179</v>
      </c>
      <c r="R144" s="42" t="s">
        <v>166</v>
      </c>
      <c r="S144" s="37">
        <v>45709</v>
      </c>
      <c r="T144" s="37" t="s">
        <v>182</v>
      </c>
      <c r="U144" s="37"/>
      <c r="V144" s="37"/>
      <c r="W144" s="37"/>
      <c r="X144" s="37"/>
      <c r="Y144" s="37"/>
      <c r="Z144" s="60"/>
    </row>
    <row r="145" spans="1:26" ht="15">
      <c r="A145" s="25">
        <v>142</v>
      </c>
      <c r="B145" s="30"/>
      <c r="C145" s="30" t="s">
        <v>223</v>
      </c>
      <c r="D145" s="29" t="s">
        <v>66</v>
      </c>
      <c r="E145" s="29" t="s">
        <v>243</v>
      </c>
      <c r="F145" s="29" t="s">
        <v>588</v>
      </c>
      <c r="G145" s="86">
        <v>1</v>
      </c>
      <c r="H145" s="29"/>
      <c r="I145" s="29" t="str">
        <f t="shared" si="21"/>
        <v>BEXPM</v>
      </c>
      <c r="J145" s="29" t="str">
        <f t="shared" si="22"/>
        <v>BEXPM01</v>
      </c>
      <c r="K145" s="29">
        <v>1</v>
      </c>
      <c r="L145" s="29" t="s">
        <v>283</v>
      </c>
      <c r="M145" s="29" t="str">
        <f t="shared" si="33"/>
        <v>BEXPM0101M</v>
      </c>
      <c r="N145" s="26" t="s">
        <v>120</v>
      </c>
      <c r="O145" s="26" t="s">
        <v>158</v>
      </c>
      <c r="P145" s="26" t="s">
        <v>1179</v>
      </c>
      <c r="Q145" s="26" t="s">
        <v>179</v>
      </c>
      <c r="R145" s="42" t="s">
        <v>166</v>
      </c>
      <c r="S145" s="37">
        <v>45714</v>
      </c>
      <c r="T145" s="37" t="s">
        <v>182</v>
      </c>
      <c r="U145" s="37"/>
      <c r="V145" s="37"/>
      <c r="W145" s="37"/>
      <c r="X145" s="37"/>
      <c r="Y145" s="37"/>
      <c r="Z145" s="60"/>
    </row>
    <row r="146" spans="1:26" ht="15">
      <c r="A146" s="25">
        <v>143</v>
      </c>
      <c r="B146" s="30"/>
      <c r="C146" s="30" t="s">
        <v>223</v>
      </c>
      <c r="D146" s="29"/>
      <c r="E146" s="29" t="s">
        <v>243</v>
      </c>
      <c r="F146" s="29" t="s">
        <v>538</v>
      </c>
      <c r="G146" s="86">
        <v>2</v>
      </c>
      <c r="H146" s="29"/>
      <c r="I146" s="29" t="str">
        <f t="shared" ref="I146" si="36">_xlfn.CONCAT(C146,E146,)</f>
        <v>BEXPM</v>
      </c>
      <c r="J146" s="29" t="str">
        <f t="shared" ref="J146" si="37">_xlfn.CONCAT(C146,E146,RIGHT("0"&amp;G146,2))</f>
        <v>BEXPM02</v>
      </c>
      <c r="K146" s="29">
        <v>1</v>
      </c>
      <c r="L146" s="29" t="s">
        <v>283</v>
      </c>
      <c r="M146" s="29" t="str">
        <f t="shared" si="33"/>
        <v>BEXPM0201M</v>
      </c>
      <c r="N146" s="26" t="s">
        <v>120</v>
      </c>
      <c r="O146" s="26" t="s">
        <v>158</v>
      </c>
      <c r="P146" s="26" t="s">
        <v>1179</v>
      </c>
      <c r="Q146" s="26" t="s">
        <v>179</v>
      </c>
      <c r="R146" s="42" t="s">
        <v>166</v>
      </c>
      <c r="S146" s="37">
        <v>45714</v>
      </c>
      <c r="T146" s="37" t="s">
        <v>182</v>
      </c>
      <c r="U146" s="37"/>
      <c r="V146" s="37"/>
      <c r="W146" s="37"/>
      <c r="X146" s="37"/>
      <c r="Y146" s="37"/>
      <c r="Z146" s="98"/>
    </row>
    <row r="147" spans="1:26" ht="15">
      <c r="A147" s="25">
        <v>144</v>
      </c>
      <c r="B147" s="30"/>
      <c r="C147" s="30" t="s">
        <v>223</v>
      </c>
      <c r="D147" s="29"/>
      <c r="E147" s="29" t="s">
        <v>243</v>
      </c>
      <c r="F147" s="29" t="s">
        <v>539</v>
      </c>
      <c r="G147" s="86">
        <v>3</v>
      </c>
      <c r="H147" s="29"/>
      <c r="I147" s="29" t="str">
        <f t="shared" si="21"/>
        <v>BEXPM</v>
      </c>
      <c r="J147" s="29" t="str">
        <f t="shared" si="22"/>
        <v>BEXPM03</v>
      </c>
      <c r="K147" s="29">
        <v>1</v>
      </c>
      <c r="L147" s="29" t="s">
        <v>283</v>
      </c>
      <c r="M147" s="29" t="str">
        <f t="shared" si="33"/>
        <v>BEXPM0301M</v>
      </c>
      <c r="N147" s="26" t="s">
        <v>120</v>
      </c>
      <c r="O147" s="26" t="s">
        <v>158</v>
      </c>
      <c r="P147" s="26" t="s">
        <v>1178</v>
      </c>
      <c r="Q147" s="26" t="s">
        <v>179</v>
      </c>
      <c r="R147" s="42" t="s">
        <v>166</v>
      </c>
      <c r="S147" s="37">
        <v>45714</v>
      </c>
      <c r="T147" s="37" t="s">
        <v>182</v>
      </c>
      <c r="U147" s="37"/>
      <c r="V147" s="37"/>
      <c r="W147" s="37"/>
      <c r="X147" s="37"/>
      <c r="Y147" s="37"/>
      <c r="Z147" s="60" t="s">
        <v>584</v>
      </c>
    </row>
    <row r="148" spans="1:26" ht="15">
      <c r="A148" s="25">
        <v>145</v>
      </c>
      <c r="B148" s="30"/>
      <c r="C148" s="30" t="s">
        <v>223</v>
      </c>
      <c r="D148" s="29"/>
      <c r="E148" s="29" t="s">
        <v>243</v>
      </c>
      <c r="F148" s="29" t="s">
        <v>540</v>
      </c>
      <c r="G148" s="86">
        <v>4</v>
      </c>
      <c r="H148" s="29"/>
      <c r="I148" s="29" t="str">
        <f t="shared" ref="I148:I226" si="38">_xlfn.CONCAT(C148,E148,)</f>
        <v>BEXPM</v>
      </c>
      <c r="J148" s="29" t="str">
        <f t="shared" ref="J148:J226" si="39">_xlfn.CONCAT(C148,E148,RIGHT("0"&amp;G148,2))</f>
        <v>BEXPM04</v>
      </c>
      <c r="K148" s="29">
        <v>1</v>
      </c>
      <c r="L148" s="29" t="s">
        <v>283</v>
      </c>
      <c r="M148" s="29" t="str">
        <f t="shared" si="33"/>
        <v>BEXPM0401M</v>
      </c>
      <c r="N148" s="26" t="s">
        <v>120</v>
      </c>
      <c r="O148" s="26" t="s">
        <v>158</v>
      </c>
      <c r="P148" s="26" t="s">
        <v>1178</v>
      </c>
      <c r="Q148" s="26" t="s">
        <v>179</v>
      </c>
      <c r="R148" s="42" t="s">
        <v>166</v>
      </c>
      <c r="S148" s="37">
        <v>45714</v>
      </c>
      <c r="T148" s="37" t="s">
        <v>182</v>
      </c>
      <c r="U148" s="37"/>
      <c r="V148" s="37"/>
      <c r="W148" s="37"/>
      <c r="X148" s="37"/>
      <c r="Y148" s="37"/>
      <c r="Z148" s="60"/>
    </row>
    <row r="149" spans="1:26" ht="15">
      <c r="A149" s="25">
        <v>146</v>
      </c>
      <c r="B149" s="30"/>
      <c r="C149" s="30" t="s">
        <v>223</v>
      </c>
      <c r="D149" s="29"/>
      <c r="E149" s="29" t="s">
        <v>243</v>
      </c>
      <c r="F149" s="29" t="s">
        <v>67</v>
      </c>
      <c r="G149" s="86">
        <v>5</v>
      </c>
      <c r="H149" s="29"/>
      <c r="I149" s="29" t="str">
        <f t="shared" si="38"/>
        <v>BEXPM</v>
      </c>
      <c r="J149" s="29" t="str">
        <f>_xlfn.CONCAT(C149,E149,RIGHT("0"&amp;G149,2))</f>
        <v>BEXPM05</v>
      </c>
      <c r="K149" s="29">
        <v>1</v>
      </c>
      <c r="L149" s="29" t="s">
        <v>283</v>
      </c>
      <c r="M149" s="29" t="str">
        <f t="shared" si="33"/>
        <v>BEXPM0501M</v>
      </c>
      <c r="N149" s="26" t="s">
        <v>120</v>
      </c>
      <c r="O149" s="26" t="s">
        <v>158</v>
      </c>
      <c r="P149" s="26" t="s">
        <v>1179</v>
      </c>
      <c r="Q149" s="26" t="s">
        <v>179</v>
      </c>
      <c r="R149" s="42" t="s">
        <v>166</v>
      </c>
      <c r="S149" s="37">
        <v>45714</v>
      </c>
      <c r="T149" s="37" t="s">
        <v>182</v>
      </c>
      <c r="U149" s="37"/>
      <c r="V149" s="37"/>
      <c r="W149" s="37"/>
      <c r="X149" s="37"/>
      <c r="Y149" s="37"/>
      <c r="Z149" s="60"/>
    </row>
    <row r="150" spans="1:26" ht="15">
      <c r="A150" s="25">
        <v>147</v>
      </c>
      <c r="B150" s="30"/>
      <c r="C150" s="30" t="s">
        <v>223</v>
      </c>
      <c r="D150" s="29" t="s">
        <v>68</v>
      </c>
      <c r="E150" s="29" t="s">
        <v>244</v>
      </c>
      <c r="F150" s="29" t="s">
        <v>69</v>
      </c>
      <c r="G150" s="86">
        <v>1</v>
      </c>
      <c r="H150" s="29"/>
      <c r="I150" s="29" t="str">
        <f t="shared" si="38"/>
        <v>BEXRM</v>
      </c>
      <c r="J150" s="29" t="str">
        <f t="shared" si="39"/>
        <v>BEXRM01</v>
      </c>
      <c r="K150" s="29">
        <v>1</v>
      </c>
      <c r="L150" s="29" t="s">
        <v>283</v>
      </c>
      <c r="M150" s="29" t="str">
        <f t="shared" si="33"/>
        <v>BEXRM0101M</v>
      </c>
      <c r="N150" s="26" t="s">
        <v>120</v>
      </c>
      <c r="O150" s="26" t="s">
        <v>157</v>
      </c>
      <c r="P150" s="26" t="s">
        <v>1178</v>
      </c>
      <c r="Q150" s="26" t="s">
        <v>179</v>
      </c>
      <c r="R150" s="42" t="s">
        <v>166</v>
      </c>
      <c r="S150" s="37">
        <v>45716</v>
      </c>
      <c r="T150" s="37" t="s">
        <v>182</v>
      </c>
      <c r="U150" s="37"/>
      <c r="V150" s="37"/>
      <c r="W150" s="37"/>
      <c r="X150" s="37"/>
      <c r="Y150" s="37"/>
      <c r="Z150" s="60"/>
    </row>
    <row r="151" spans="1:26" ht="15">
      <c r="A151" s="25">
        <v>148</v>
      </c>
      <c r="B151" s="30"/>
      <c r="C151" s="30" t="s">
        <v>223</v>
      </c>
      <c r="D151" s="29"/>
      <c r="E151" s="29" t="s">
        <v>244</v>
      </c>
      <c r="F151" s="29" t="s">
        <v>70</v>
      </c>
      <c r="G151" s="86">
        <v>2</v>
      </c>
      <c r="H151" s="29"/>
      <c r="I151" s="29" t="str">
        <f t="shared" si="38"/>
        <v>BEXRM</v>
      </c>
      <c r="J151" s="29" t="str">
        <f t="shared" si="39"/>
        <v>BEXRM02</v>
      </c>
      <c r="K151" s="29">
        <v>1</v>
      </c>
      <c r="L151" s="29" t="s">
        <v>283</v>
      </c>
      <c r="M151" s="29" t="str">
        <f t="shared" si="33"/>
        <v>BEXRM0201M</v>
      </c>
      <c r="N151" s="26" t="s">
        <v>120</v>
      </c>
      <c r="O151" s="26" t="s">
        <v>158</v>
      </c>
      <c r="P151" s="26" t="s">
        <v>1178</v>
      </c>
      <c r="Q151" s="26" t="s">
        <v>179</v>
      </c>
      <c r="R151" s="42" t="s">
        <v>166</v>
      </c>
      <c r="S151" s="37">
        <v>45716</v>
      </c>
      <c r="T151" s="37" t="s">
        <v>182</v>
      </c>
      <c r="U151" s="37"/>
      <c r="V151" s="37"/>
      <c r="W151" s="37"/>
      <c r="X151" s="37"/>
      <c r="Y151" s="37"/>
      <c r="Z151" s="60"/>
    </row>
    <row r="152" spans="1:26" ht="15">
      <c r="A152" s="25">
        <v>149</v>
      </c>
      <c r="B152" s="30"/>
      <c r="C152" s="30" t="s">
        <v>223</v>
      </c>
      <c r="D152" s="29"/>
      <c r="E152" s="29" t="s">
        <v>244</v>
      </c>
      <c r="F152" s="29" t="s">
        <v>71</v>
      </c>
      <c r="G152" s="86">
        <v>3</v>
      </c>
      <c r="H152" s="29"/>
      <c r="I152" s="29" t="str">
        <f t="shared" si="38"/>
        <v>BEXRM</v>
      </c>
      <c r="J152" s="29" t="str">
        <f t="shared" si="39"/>
        <v>BEXRM03</v>
      </c>
      <c r="K152" s="29">
        <v>1</v>
      </c>
      <c r="L152" s="29" t="s">
        <v>283</v>
      </c>
      <c r="M152" s="29" t="str">
        <f t="shared" si="33"/>
        <v>BEXRM0301M</v>
      </c>
      <c r="N152" s="26" t="s">
        <v>120</v>
      </c>
      <c r="O152" s="26" t="s">
        <v>158</v>
      </c>
      <c r="P152" s="26" t="s">
        <v>1178</v>
      </c>
      <c r="Q152" s="26" t="s">
        <v>179</v>
      </c>
      <c r="R152" s="42" t="s">
        <v>166</v>
      </c>
      <c r="S152" s="37">
        <v>45716</v>
      </c>
      <c r="T152" s="37" t="s">
        <v>182</v>
      </c>
      <c r="U152" s="37"/>
      <c r="V152" s="37"/>
      <c r="W152" s="37"/>
      <c r="X152" s="37"/>
      <c r="Y152" s="37"/>
      <c r="Z152" s="60"/>
    </row>
    <row r="153" spans="1:26" ht="15">
      <c r="A153" s="25">
        <v>150</v>
      </c>
      <c r="B153" s="29" t="s">
        <v>204</v>
      </c>
      <c r="C153" s="29" t="s">
        <v>224</v>
      </c>
      <c r="D153" s="29" t="s">
        <v>80</v>
      </c>
      <c r="E153" s="29" t="s">
        <v>245</v>
      </c>
      <c r="F153" s="29" t="s">
        <v>431</v>
      </c>
      <c r="G153" s="86">
        <v>1</v>
      </c>
      <c r="H153" s="29"/>
      <c r="I153" s="29" t="str">
        <f t="shared" si="38"/>
        <v>STMGD</v>
      </c>
      <c r="J153" s="29" t="str">
        <f t="shared" si="39"/>
        <v>STMGD01</v>
      </c>
      <c r="K153" s="29">
        <v>1</v>
      </c>
      <c r="L153" s="29" t="s">
        <v>283</v>
      </c>
      <c r="M153" s="29" t="str">
        <f t="shared" si="33"/>
        <v>STMGD0101M</v>
      </c>
      <c r="N153" s="26" t="s">
        <v>120</v>
      </c>
      <c r="O153" s="26" t="s">
        <v>157</v>
      </c>
      <c r="P153" s="26" t="s">
        <v>1179</v>
      </c>
      <c r="Q153" s="26" t="s">
        <v>179</v>
      </c>
      <c r="R153" s="44" t="s">
        <v>116</v>
      </c>
      <c r="S153" s="37">
        <v>45744</v>
      </c>
      <c r="T153" s="37" t="s">
        <v>182</v>
      </c>
      <c r="U153" s="37"/>
      <c r="V153" s="37"/>
      <c r="W153" s="37"/>
      <c r="X153" s="37"/>
      <c r="Y153" s="37"/>
      <c r="Z153" s="178" t="s">
        <v>541</v>
      </c>
    </row>
    <row r="154" spans="1:26" ht="15">
      <c r="A154" s="25">
        <v>151</v>
      </c>
      <c r="B154" s="29"/>
      <c r="C154" s="29" t="s">
        <v>224</v>
      </c>
      <c r="D154" s="29"/>
      <c r="E154" s="29" t="s">
        <v>245</v>
      </c>
      <c r="F154" s="29" t="s">
        <v>432</v>
      </c>
      <c r="G154" s="86">
        <v>2</v>
      </c>
      <c r="H154" s="29"/>
      <c r="I154" s="29" t="str">
        <f t="shared" si="38"/>
        <v>STMGD</v>
      </c>
      <c r="J154" s="29" t="str">
        <f t="shared" si="39"/>
        <v>STMGD02</v>
      </c>
      <c r="K154" s="29">
        <v>1</v>
      </c>
      <c r="L154" s="29" t="s">
        <v>283</v>
      </c>
      <c r="M154" s="29" t="str">
        <f t="shared" si="33"/>
        <v>STMGD0201M</v>
      </c>
      <c r="N154" s="26" t="s">
        <v>120</v>
      </c>
      <c r="O154" s="26" t="s">
        <v>157</v>
      </c>
      <c r="P154" s="26" t="s">
        <v>1184</v>
      </c>
      <c r="Q154" s="26" t="s">
        <v>179</v>
      </c>
      <c r="R154" s="44" t="s">
        <v>116</v>
      </c>
      <c r="S154" s="37">
        <v>45744</v>
      </c>
      <c r="T154" s="37" t="s">
        <v>182</v>
      </c>
      <c r="U154" s="37"/>
      <c r="V154" s="37"/>
      <c r="W154" s="37"/>
      <c r="X154" s="37"/>
      <c r="Y154" s="37"/>
      <c r="Z154" s="178"/>
    </row>
    <row r="155" spans="1:26" ht="15">
      <c r="A155" s="25">
        <v>152</v>
      </c>
      <c r="B155" s="29"/>
      <c r="C155" s="29" t="s">
        <v>224</v>
      </c>
      <c r="D155" s="29"/>
      <c r="E155" s="29" t="s">
        <v>245</v>
      </c>
      <c r="F155" s="29" t="s">
        <v>81</v>
      </c>
      <c r="G155" s="86">
        <v>3</v>
      </c>
      <c r="H155" s="29"/>
      <c r="I155" s="29" t="str">
        <f t="shared" si="38"/>
        <v>STMGD</v>
      </c>
      <c r="J155" s="29" t="str">
        <f t="shared" si="39"/>
        <v>STMGD03</v>
      </c>
      <c r="K155" s="29">
        <v>1</v>
      </c>
      <c r="L155" s="29" t="s">
        <v>283</v>
      </c>
      <c r="M155" s="29" t="str">
        <f t="shared" si="33"/>
        <v>STMGD0301M</v>
      </c>
      <c r="N155" s="26" t="s">
        <v>120</v>
      </c>
      <c r="O155" s="26" t="s">
        <v>157</v>
      </c>
      <c r="P155" s="26" t="s">
        <v>1184</v>
      </c>
      <c r="Q155" s="26" t="s">
        <v>179</v>
      </c>
      <c r="R155" s="44" t="s">
        <v>116</v>
      </c>
      <c r="S155" s="37">
        <v>45744</v>
      </c>
      <c r="T155" s="37" t="s">
        <v>182</v>
      </c>
      <c r="U155" s="37"/>
      <c r="V155" s="37"/>
      <c r="W155" s="37"/>
      <c r="X155" s="37"/>
      <c r="Y155" s="37"/>
      <c r="Z155" s="178"/>
    </row>
    <row r="156" spans="1:26" ht="15">
      <c r="A156" s="25">
        <v>153</v>
      </c>
      <c r="B156" s="29"/>
      <c r="C156" s="29" t="s">
        <v>224</v>
      </c>
      <c r="D156" s="29"/>
      <c r="E156" s="29" t="s">
        <v>245</v>
      </c>
      <c r="F156" s="29" t="s">
        <v>82</v>
      </c>
      <c r="G156" s="86">
        <v>4</v>
      </c>
      <c r="H156" s="29"/>
      <c r="I156" s="29" t="str">
        <f t="shared" si="38"/>
        <v>STMGD</v>
      </c>
      <c r="J156" s="29" t="str">
        <f t="shared" si="39"/>
        <v>STMGD04</v>
      </c>
      <c r="K156" s="29">
        <v>1</v>
      </c>
      <c r="L156" s="29" t="s">
        <v>283</v>
      </c>
      <c r="M156" s="29" t="str">
        <f t="shared" si="33"/>
        <v>STMGD0401M</v>
      </c>
      <c r="N156" s="26" t="s">
        <v>120</v>
      </c>
      <c r="O156" s="26" t="s">
        <v>157</v>
      </c>
      <c r="P156" s="26" t="s">
        <v>1179</v>
      </c>
      <c r="Q156" s="26" t="s">
        <v>179</v>
      </c>
      <c r="R156" s="44" t="s">
        <v>116</v>
      </c>
      <c r="S156" s="37">
        <v>45744</v>
      </c>
      <c r="T156" s="37" t="s">
        <v>182</v>
      </c>
      <c r="U156" s="37"/>
      <c r="V156" s="37"/>
      <c r="W156" s="37"/>
      <c r="X156" s="37"/>
      <c r="Y156" s="37"/>
      <c r="Z156" s="178"/>
    </row>
    <row r="157" spans="1:26" ht="15">
      <c r="A157" s="25">
        <v>154</v>
      </c>
      <c r="B157" s="29"/>
      <c r="C157" s="29" t="s">
        <v>224</v>
      </c>
      <c r="D157" s="29"/>
      <c r="E157" s="29" t="s">
        <v>245</v>
      </c>
      <c r="F157" s="29" t="s">
        <v>83</v>
      </c>
      <c r="G157" s="86">
        <v>5</v>
      </c>
      <c r="H157" s="29"/>
      <c r="I157" s="29" t="str">
        <f t="shared" si="38"/>
        <v>STMGD</v>
      </c>
      <c r="J157" s="29" t="str">
        <f t="shared" si="39"/>
        <v>STMGD05</v>
      </c>
      <c r="K157" s="29">
        <v>1</v>
      </c>
      <c r="L157" s="29" t="s">
        <v>283</v>
      </c>
      <c r="M157" s="29" t="str">
        <f t="shared" si="33"/>
        <v>STMGD0501M</v>
      </c>
      <c r="N157" s="26" t="s">
        <v>120</v>
      </c>
      <c r="O157" s="26" t="s">
        <v>157</v>
      </c>
      <c r="P157" s="26" t="s">
        <v>1184</v>
      </c>
      <c r="Q157" s="26" t="s">
        <v>179</v>
      </c>
      <c r="R157" s="44" t="s">
        <v>116</v>
      </c>
      <c r="S157" s="37">
        <v>45744</v>
      </c>
      <c r="T157" s="37" t="s">
        <v>182</v>
      </c>
      <c r="U157" s="37"/>
      <c r="V157" s="37"/>
      <c r="W157" s="37"/>
      <c r="X157" s="37"/>
      <c r="Y157" s="37"/>
      <c r="Z157" s="178"/>
    </row>
    <row r="158" spans="1:26" ht="15">
      <c r="A158" s="25">
        <v>155</v>
      </c>
      <c r="B158" s="29"/>
      <c r="C158" s="29" t="s">
        <v>224</v>
      </c>
      <c r="D158" s="29"/>
      <c r="E158" s="29" t="s">
        <v>245</v>
      </c>
      <c r="F158" s="29" t="s">
        <v>84</v>
      </c>
      <c r="G158" s="86">
        <v>6</v>
      </c>
      <c r="H158" s="29"/>
      <c r="I158" s="29" t="str">
        <f t="shared" si="38"/>
        <v>STMGD</v>
      </c>
      <c r="J158" s="29" t="str">
        <f t="shared" si="39"/>
        <v>STMGD06</v>
      </c>
      <c r="K158" s="29">
        <v>1</v>
      </c>
      <c r="L158" s="29" t="s">
        <v>283</v>
      </c>
      <c r="M158" s="29" t="str">
        <f t="shared" si="33"/>
        <v>STMGD0601M</v>
      </c>
      <c r="N158" s="26" t="s">
        <v>120</v>
      </c>
      <c r="O158" s="26" t="s">
        <v>157</v>
      </c>
      <c r="P158" s="26" t="s">
        <v>1184</v>
      </c>
      <c r="Q158" s="26" t="s">
        <v>179</v>
      </c>
      <c r="R158" s="44" t="s">
        <v>116</v>
      </c>
      <c r="S158" s="37">
        <v>45744</v>
      </c>
      <c r="T158" s="37" t="s">
        <v>182</v>
      </c>
      <c r="U158" s="37"/>
      <c r="V158" s="37"/>
      <c r="W158" s="37"/>
      <c r="X158" s="37"/>
      <c r="Y158" s="37"/>
      <c r="Z158" s="178"/>
    </row>
    <row r="159" spans="1:26" ht="15">
      <c r="A159" s="25">
        <v>156</v>
      </c>
      <c r="B159" s="29"/>
      <c r="C159" s="29" t="s">
        <v>224</v>
      </c>
      <c r="D159" s="29"/>
      <c r="E159" s="29" t="s">
        <v>245</v>
      </c>
      <c r="F159" s="29" t="s">
        <v>542</v>
      </c>
      <c r="G159" s="86">
        <v>7</v>
      </c>
      <c r="H159" s="29"/>
      <c r="I159" s="29" t="str">
        <f t="shared" ref="I159" si="40">_xlfn.CONCAT(C159,E159,)</f>
        <v>STMGD</v>
      </c>
      <c r="J159" s="29" t="str">
        <f>_xlfn.CONCAT(C159,E159,RIGHT("0"&amp;G159,2))</f>
        <v>STMGD07</v>
      </c>
      <c r="K159" s="29">
        <v>1</v>
      </c>
      <c r="L159" s="29" t="s">
        <v>283</v>
      </c>
      <c r="M159" s="29" t="str">
        <f t="shared" si="33"/>
        <v>STMGD0701M</v>
      </c>
      <c r="N159" s="26" t="s">
        <v>112</v>
      </c>
      <c r="O159" s="26" t="s">
        <v>157</v>
      </c>
      <c r="P159" s="26" t="s">
        <v>1184</v>
      </c>
      <c r="Q159" s="26" t="s">
        <v>216</v>
      </c>
      <c r="R159" s="44" t="s">
        <v>116</v>
      </c>
      <c r="S159" s="37">
        <v>45744</v>
      </c>
      <c r="T159" s="37" t="s">
        <v>182</v>
      </c>
      <c r="U159" s="37"/>
      <c r="V159" s="37"/>
      <c r="W159" s="37"/>
      <c r="X159" s="37"/>
      <c r="Y159" s="37"/>
      <c r="Z159" s="92"/>
    </row>
    <row r="160" spans="1:26" ht="15">
      <c r="A160" s="25">
        <v>157</v>
      </c>
      <c r="B160" s="29"/>
      <c r="C160" s="29" t="s">
        <v>224</v>
      </c>
      <c r="D160" s="29" t="s">
        <v>543</v>
      </c>
      <c r="E160" s="29" t="s">
        <v>246</v>
      </c>
      <c r="F160" s="29" t="s">
        <v>544</v>
      </c>
      <c r="G160" s="86">
        <v>1</v>
      </c>
      <c r="H160" s="29"/>
      <c r="I160" s="29" t="str">
        <f t="shared" si="38"/>
        <v>STMVL</v>
      </c>
      <c r="J160" s="29" t="str">
        <f t="shared" si="39"/>
        <v>STMVL01</v>
      </c>
      <c r="K160" s="29">
        <v>1</v>
      </c>
      <c r="L160" s="29" t="s">
        <v>283</v>
      </c>
      <c r="M160" s="29" t="str">
        <f t="shared" si="33"/>
        <v>STMVL0101M</v>
      </c>
      <c r="N160" s="26" t="s">
        <v>120</v>
      </c>
      <c r="O160" s="26" t="s">
        <v>157</v>
      </c>
      <c r="P160" s="26" t="s">
        <v>1184</v>
      </c>
      <c r="Q160" s="26" t="s">
        <v>179</v>
      </c>
      <c r="R160" s="80" t="s">
        <v>217</v>
      </c>
      <c r="S160" s="37">
        <v>45744</v>
      </c>
      <c r="T160" s="37" t="s">
        <v>182</v>
      </c>
      <c r="U160" s="37"/>
      <c r="V160" s="37"/>
      <c r="W160" s="37"/>
      <c r="X160" s="37"/>
      <c r="Y160" s="37"/>
      <c r="Z160" s="60"/>
    </row>
    <row r="161" spans="1:26" ht="15">
      <c r="A161" s="25">
        <v>158</v>
      </c>
      <c r="B161" s="29"/>
      <c r="C161" s="29" t="s">
        <v>224</v>
      </c>
      <c r="D161" s="29"/>
      <c r="E161" s="29" t="s">
        <v>246</v>
      </c>
      <c r="F161" s="77" t="s">
        <v>545</v>
      </c>
      <c r="G161" s="86">
        <v>2</v>
      </c>
      <c r="H161" s="29"/>
      <c r="I161" s="29" t="str">
        <f t="shared" si="38"/>
        <v>STMVL</v>
      </c>
      <c r="J161" s="29" t="str">
        <f t="shared" si="39"/>
        <v>STMVL02</v>
      </c>
      <c r="K161" s="29">
        <v>1</v>
      </c>
      <c r="L161" s="29" t="s">
        <v>283</v>
      </c>
      <c r="M161" s="29" t="str">
        <f t="shared" si="33"/>
        <v>STMVL0201M</v>
      </c>
      <c r="N161" s="26" t="s">
        <v>119</v>
      </c>
      <c r="O161" s="26" t="s">
        <v>157</v>
      </c>
      <c r="P161" s="26" t="s">
        <v>1184</v>
      </c>
      <c r="Q161" s="26" t="s">
        <v>179</v>
      </c>
      <c r="R161" s="80" t="s">
        <v>217</v>
      </c>
      <c r="S161" s="37">
        <v>45744</v>
      </c>
      <c r="T161" s="37" t="s">
        <v>182</v>
      </c>
      <c r="U161" s="37"/>
      <c r="V161" s="37"/>
      <c r="W161" s="37"/>
      <c r="X161" s="37"/>
      <c r="Y161" s="37"/>
      <c r="Z161" s="60"/>
    </row>
    <row r="162" spans="1:26" ht="15">
      <c r="A162" s="25">
        <v>159</v>
      </c>
      <c r="B162" s="29"/>
      <c r="C162" s="29" t="s">
        <v>224</v>
      </c>
      <c r="D162" s="29" t="s">
        <v>76</v>
      </c>
      <c r="E162" s="29" t="s">
        <v>247</v>
      </c>
      <c r="F162" s="29" t="s">
        <v>77</v>
      </c>
      <c r="G162" s="86">
        <v>1</v>
      </c>
      <c r="H162" s="29"/>
      <c r="I162" s="29" t="str">
        <f t="shared" si="38"/>
        <v>STMDM</v>
      </c>
      <c r="J162" s="29" t="str">
        <f t="shared" si="39"/>
        <v>STMDM01</v>
      </c>
      <c r="K162" s="29">
        <v>1</v>
      </c>
      <c r="L162" s="29" t="s">
        <v>283</v>
      </c>
      <c r="M162" s="29" t="str">
        <f t="shared" si="33"/>
        <v>STMDM0101M</v>
      </c>
      <c r="N162" s="26" t="s">
        <v>120</v>
      </c>
      <c r="O162" s="26" t="s">
        <v>157</v>
      </c>
      <c r="P162" s="26" t="s">
        <v>1184</v>
      </c>
      <c r="Q162" s="26" t="s">
        <v>179</v>
      </c>
      <c r="R162" s="80" t="s">
        <v>217</v>
      </c>
      <c r="S162" s="37">
        <v>45730</v>
      </c>
      <c r="T162" s="37" t="s">
        <v>182</v>
      </c>
      <c r="U162" s="37"/>
      <c r="V162" s="37"/>
      <c r="W162" s="37"/>
      <c r="X162" s="37"/>
      <c r="Y162" s="37"/>
      <c r="Z162" s="60"/>
    </row>
    <row r="163" spans="1:26" ht="15">
      <c r="A163" s="25">
        <v>160</v>
      </c>
      <c r="B163" s="29"/>
      <c r="C163" s="29" t="s">
        <v>224</v>
      </c>
      <c r="D163" s="29"/>
      <c r="E163" s="29" t="s">
        <v>247</v>
      </c>
      <c r="F163" s="29" t="s">
        <v>78</v>
      </c>
      <c r="G163" s="86">
        <v>2</v>
      </c>
      <c r="H163" s="29"/>
      <c r="I163" s="29" t="str">
        <f t="shared" si="38"/>
        <v>STMDM</v>
      </c>
      <c r="J163" s="29" t="str">
        <f t="shared" si="39"/>
        <v>STMDM02</v>
      </c>
      <c r="K163" s="29">
        <v>1</v>
      </c>
      <c r="L163" s="29" t="s">
        <v>283</v>
      </c>
      <c r="M163" s="29" t="str">
        <f t="shared" si="33"/>
        <v>STMDM0201M</v>
      </c>
      <c r="N163" s="26" t="s">
        <v>120</v>
      </c>
      <c r="O163" s="26" t="s">
        <v>157</v>
      </c>
      <c r="P163" s="26" t="s">
        <v>1184</v>
      </c>
      <c r="Q163" s="26" t="s">
        <v>179</v>
      </c>
      <c r="R163" s="80" t="s">
        <v>217</v>
      </c>
      <c r="S163" s="37">
        <v>45730</v>
      </c>
      <c r="T163" s="37" t="s">
        <v>182</v>
      </c>
      <c r="U163" s="37"/>
      <c r="V163" s="37"/>
      <c r="W163" s="37"/>
      <c r="X163" s="37"/>
      <c r="Y163" s="37"/>
      <c r="Z163" s="60"/>
    </row>
    <row r="164" spans="1:26" ht="15">
      <c r="A164" s="25">
        <v>161</v>
      </c>
      <c r="B164" s="29"/>
      <c r="C164" s="29" t="s">
        <v>224</v>
      </c>
      <c r="D164" s="29"/>
      <c r="E164" s="29" t="s">
        <v>247</v>
      </c>
      <c r="F164" s="29" t="s">
        <v>79</v>
      </c>
      <c r="G164" s="86">
        <v>3</v>
      </c>
      <c r="H164" s="29"/>
      <c r="I164" s="29" t="str">
        <f t="shared" si="38"/>
        <v>STMDM</v>
      </c>
      <c r="J164" s="29" t="str">
        <f t="shared" si="39"/>
        <v>STMDM03</v>
      </c>
      <c r="K164" s="29">
        <v>1</v>
      </c>
      <c r="L164" s="29" t="s">
        <v>283</v>
      </c>
      <c r="M164" s="29" t="str">
        <f t="shared" si="33"/>
        <v>STMDM0301M</v>
      </c>
      <c r="N164" s="26" t="s">
        <v>120</v>
      </c>
      <c r="O164" s="26" t="s">
        <v>157</v>
      </c>
      <c r="P164" s="26" t="s">
        <v>1184</v>
      </c>
      <c r="Q164" s="26" t="s">
        <v>179</v>
      </c>
      <c r="R164" s="80" t="s">
        <v>217</v>
      </c>
      <c r="S164" s="37">
        <v>45730</v>
      </c>
      <c r="T164" s="37" t="s">
        <v>182</v>
      </c>
      <c r="U164" s="37"/>
      <c r="V164" s="37"/>
      <c r="W164" s="37"/>
      <c r="X164" s="37"/>
      <c r="Y164" s="37"/>
      <c r="Z164" s="60"/>
    </row>
    <row r="165" spans="1:26" ht="15">
      <c r="A165" s="25">
        <v>162</v>
      </c>
      <c r="B165" s="29"/>
      <c r="C165" s="29" t="s">
        <v>224</v>
      </c>
      <c r="D165" s="29"/>
      <c r="E165" s="29" t="s">
        <v>247</v>
      </c>
      <c r="F165" s="29" t="s">
        <v>546</v>
      </c>
      <c r="G165" s="86">
        <v>4</v>
      </c>
      <c r="H165" s="29"/>
      <c r="I165" s="29" t="str">
        <f t="shared" si="38"/>
        <v>STMDM</v>
      </c>
      <c r="J165" s="29" t="str">
        <f t="shared" si="39"/>
        <v>STMDM04</v>
      </c>
      <c r="K165" s="29">
        <v>1</v>
      </c>
      <c r="L165" s="29" t="s">
        <v>283</v>
      </c>
      <c r="M165" s="29" t="str">
        <f t="shared" si="33"/>
        <v>STMDM0401M</v>
      </c>
      <c r="N165" s="26" t="s">
        <v>120</v>
      </c>
      <c r="O165" s="26" t="s">
        <v>157</v>
      </c>
      <c r="P165" s="26" t="s">
        <v>1184</v>
      </c>
      <c r="Q165" s="26" t="s">
        <v>179</v>
      </c>
      <c r="R165" s="80" t="s">
        <v>217</v>
      </c>
      <c r="S165" s="37">
        <v>45730</v>
      </c>
      <c r="T165" s="37" t="s">
        <v>182</v>
      </c>
      <c r="U165" s="37"/>
      <c r="V165" s="37"/>
      <c r="W165" s="37"/>
      <c r="X165" s="37"/>
      <c r="Y165" s="37"/>
      <c r="Z165" s="60"/>
    </row>
    <row r="166" spans="1:26" ht="15">
      <c r="A166" s="25">
        <v>163</v>
      </c>
      <c r="B166" s="29"/>
      <c r="C166" s="29" t="s">
        <v>224</v>
      </c>
      <c r="D166" s="29"/>
      <c r="E166" s="29" t="s">
        <v>247</v>
      </c>
      <c r="F166" s="29" t="s">
        <v>547</v>
      </c>
      <c r="G166" s="86">
        <v>5</v>
      </c>
      <c r="H166" s="29"/>
      <c r="I166" s="29" t="str">
        <f t="shared" si="38"/>
        <v>STMDM</v>
      </c>
      <c r="J166" s="29" t="str">
        <f t="shared" si="39"/>
        <v>STMDM05</v>
      </c>
      <c r="K166" s="29">
        <v>1</v>
      </c>
      <c r="L166" s="29" t="s">
        <v>283</v>
      </c>
      <c r="M166" s="29" t="str">
        <f t="shared" si="33"/>
        <v>STMDM0501M</v>
      </c>
      <c r="N166" s="26" t="s">
        <v>120</v>
      </c>
      <c r="O166" s="26" t="s">
        <v>157</v>
      </c>
      <c r="P166" s="26" t="s">
        <v>1184</v>
      </c>
      <c r="Q166" s="26" t="s">
        <v>179</v>
      </c>
      <c r="R166" s="80" t="s">
        <v>217</v>
      </c>
      <c r="S166" s="37">
        <v>45730</v>
      </c>
      <c r="T166" s="37" t="s">
        <v>182</v>
      </c>
      <c r="U166" s="37"/>
      <c r="V166" s="37"/>
      <c r="W166" s="37"/>
      <c r="X166" s="37"/>
      <c r="Y166" s="37"/>
      <c r="Z166" s="60" t="s">
        <v>1154</v>
      </c>
    </row>
    <row r="167" spans="1:26" ht="15">
      <c r="A167" s="25">
        <v>164</v>
      </c>
      <c r="B167" s="29"/>
      <c r="C167" s="29" t="s">
        <v>224</v>
      </c>
      <c r="D167" s="29" t="s">
        <v>72</v>
      </c>
      <c r="E167" s="29" t="s">
        <v>248</v>
      </c>
      <c r="F167" s="29" t="s">
        <v>73</v>
      </c>
      <c r="G167" s="86">
        <v>1</v>
      </c>
      <c r="H167" s="29"/>
      <c r="I167" s="29" t="str">
        <f t="shared" si="38"/>
        <v>STMGI</v>
      </c>
      <c r="J167" s="29" t="str">
        <f t="shared" si="39"/>
        <v>STMGI01</v>
      </c>
      <c r="K167" s="29">
        <v>1</v>
      </c>
      <c r="L167" s="29" t="s">
        <v>283</v>
      </c>
      <c r="M167" s="29" t="str">
        <f t="shared" si="33"/>
        <v>STMGI0101M</v>
      </c>
      <c r="N167" s="26" t="s">
        <v>120</v>
      </c>
      <c r="O167" s="26" t="s">
        <v>157</v>
      </c>
      <c r="P167" s="26" t="s">
        <v>1184</v>
      </c>
      <c r="Q167" s="26" t="s">
        <v>179</v>
      </c>
      <c r="R167" s="80" t="s">
        <v>217</v>
      </c>
      <c r="S167" s="37">
        <v>45730</v>
      </c>
      <c r="T167" s="37" t="s">
        <v>182</v>
      </c>
      <c r="U167" s="37"/>
      <c r="V167" s="37"/>
      <c r="W167" s="37"/>
      <c r="X167" s="37"/>
      <c r="Y167" s="37"/>
      <c r="Z167" s="60" t="s">
        <v>1159</v>
      </c>
    </row>
    <row r="168" spans="1:26" ht="15">
      <c r="A168" s="25">
        <v>165</v>
      </c>
      <c r="B168" s="29"/>
      <c r="C168" s="29" t="s">
        <v>224</v>
      </c>
      <c r="D168" s="31" t="s">
        <v>187</v>
      </c>
      <c r="E168" s="29" t="s">
        <v>249</v>
      </c>
      <c r="F168" s="31" t="s">
        <v>336</v>
      </c>
      <c r="G168" s="86">
        <v>1</v>
      </c>
      <c r="H168" s="29"/>
      <c r="I168" s="29" t="str">
        <f t="shared" si="38"/>
        <v>STMBR</v>
      </c>
      <c r="J168" s="29" t="str">
        <f t="shared" si="39"/>
        <v>STMBR01</v>
      </c>
      <c r="K168" s="29">
        <v>1</v>
      </c>
      <c r="L168" s="29" t="s">
        <v>283</v>
      </c>
      <c r="M168" s="29" t="str">
        <f t="shared" si="33"/>
        <v>STMBR0101M</v>
      </c>
      <c r="N168" s="26" t="s">
        <v>112</v>
      </c>
      <c r="O168" s="33" t="s">
        <v>159</v>
      </c>
      <c r="P168" s="33" t="s">
        <v>1179</v>
      </c>
      <c r="Q168" s="26" t="s">
        <v>179</v>
      </c>
      <c r="R168" s="44" t="s">
        <v>116</v>
      </c>
      <c r="S168" s="37">
        <v>45744</v>
      </c>
      <c r="T168" s="37" t="s">
        <v>182</v>
      </c>
      <c r="U168" s="38"/>
      <c r="V168" s="38"/>
      <c r="W168" s="38"/>
      <c r="X168" s="38"/>
      <c r="Y168" s="38"/>
      <c r="Z168" s="60"/>
    </row>
    <row r="169" spans="1:26" ht="15">
      <c r="A169" s="25">
        <v>166</v>
      </c>
      <c r="B169" s="29"/>
      <c r="C169" s="29" t="s">
        <v>224</v>
      </c>
      <c r="D169" s="29"/>
      <c r="E169" s="29" t="s">
        <v>249</v>
      </c>
      <c r="F169" s="31" t="s">
        <v>337</v>
      </c>
      <c r="G169" s="86">
        <v>2</v>
      </c>
      <c r="H169" s="29"/>
      <c r="I169" s="29" t="str">
        <f t="shared" si="38"/>
        <v>STMBR</v>
      </c>
      <c r="J169" s="29" t="str">
        <f t="shared" si="39"/>
        <v>STMBR02</v>
      </c>
      <c r="K169" s="29">
        <v>1</v>
      </c>
      <c r="L169" s="29" t="s">
        <v>283</v>
      </c>
      <c r="M169" s="29" t="str">
        <f t="shared" si="33"/>
        <v>STMBR0201M</v>
      </c>
      <c r="N169" s="26" t="s">
        <v>112</v>
      </c>
      <c r="O169" s="33" t="s">
        <v>159</v>
      </c>
      <c r="P169" s="33" t="s">
        <v>1179</v>
      </c>
      <c r="Q169" s="26" t="s">
        <v>179</v>
      </c>
      <c r="R169" s="44" t="s">
        <v>116</v>
      </c>
      <c r="S169" s="37">
        <v>45744</v>
      </c>
      <c r="T169" s="37" t="s">
        <v>182</v>
      </c>
      <c r="U169" s="38"/>
      <c r="V169" s="38"/>
      <c r="W169" s="38"/>
      <c r="X169" s="38"/>
      <c r="Y169" s="38"/>
      <c r="Z169" s="72"/>
    </row>
    <row r="170" spans="1:26" ht="15">
      <c r="A170" s="25">
        <v>167</v>
      </c>
      <c r="B170" s="29"/>
      <c r="C170" s="29" t="s">
        <v>224</v>
      </c>
      <c r="D170" s="29"/>
      <c r="E170" s="29" t="s">
        <v>249</v>
      </c>
      <c r="F170" s="31" t="s">
        <v>338</v>
      </c>
      <c r="G170" s="86">
        <v>3</v>
      </c>
      <c r="H170" s="29"/>
      <c r="I170" s="29" t="str">
        <f t="shared" si="38"/>
        <v>STMBR</v>
      </c>
      <c r="J170" s="29" t="str">
        <f t="shared" si="39"/>
        <v>STMBR03</v>
      </c>
      <c r="K170" s="29">
        <v>1</v>
      </c>
      <c r="L170" s="29" t="s">
        <v>283</v>
      </c>
      <c r="M170" s="29" t="str">
        <f t="shared" si="33"/>
        <v>STMBR0301M</v>
      </c>
      <c r="N170" s="26" t="s">
        <v>112</v>
      </c>
      <c r="O170" s="33" t="s">
        <v>159</v>
      </c>
      <c r="P170" s="33" t="s">
        <v>1184</v>
      </c>
      <c r="Q170" s="26" t="s">
        <v>179</v>
      </c>
      <c r="R170" s="44" t="s">
        <v>116</v>
      </c>
      <c r="S170" s="37">
        <v>45744</v>
      </c>
      <c r="T170" s="37" t="s">
        <v>182</v>
      </c>
      <c r="U170" s="38"/>
      <c r="V170" s="38"/>
      <c r="W170" s="38"/>
      <c r="X170" s="38"/>
      <c r="Y170" s="38"/>
      <c r="Z170" s="72"/>
    </row>
    <row r="171" spans="1:26" ht="15">
      <c r="A171" s="25">
        <v>168</v>
      </c>
      <c r="B171" s="29"/>
      <c r="C171" s="29" t="s">
        <v>224</v>
      </c>
      <c r="D171" s="29" t="s">
        <v>149</v>
      </c>
      <c r="E171" s="29" t="s">
        <v>250</v>
      </c>
      <c r="F171" s="31" t="s">
        <v>149</v>
      </c>
      <c r="G171" s="86">
        <v>1</v>
      </c>
      <c r="H171" s="29"/>
      <c r="I171" s="29" t="str">
        <f t="shared" si="38"/>
        <v>STMPR</v>
      </c>
      <c r="J171" s="29" t="str">
        <f t="shared" si="39"/>
        <v>STMPR01</v>
      </c>
      <c r="K171" s="29">
        <v>1</v>
      </c>
      <c r="L171" s="29" t="s">
        <v>283</v>
      </c>
      <c r="M171" s="29" t="str">
        <f t="shared" si="33"/>
        <v>STMPR0101M</v>
      </c>
      <c r="N171" s="26" t="s">
        <v>112</v>
      </c>
      <c r="O171" s="33" t="s">
        <v>159</v>
      </c>
      <c r="P171" s="33" t="s">
        <v>1179</v>
      </c>
      <c r="Q171" s="26" t="s">
        <v>179</v>
      </c>
      <c r="R171" s="42" t="s">
        <v>166</v>
      </c>
      <c r="S171" s="37">
        <v>45730</v>
      </c>
      <c r="T171" s="37" t="s">
        <v>182</v>
      </c>
      <c r="U171" s="38"/>
      <c r="V171" s="38"/>
      <c r="W171" s="38"/>
      <c r="X171" s="38"/>
      <c r="Y171" s="38"/>
      <c r="Z171" s="60"/>
    </row>
    <row r="172" spans="1:26" ht="15">
      <c r="A172" s="25">
        <v>169</v>
      </c>
      <c r="B172" s="29"/>
      <c r="C172" s="29" t="s">
        <v>224</v>
      </c>
      <c r="D172" s="29"/>
      <c r="E172" s="29" t="s">
        <v>250</v>
      </c>
      <c r="F172" s="31" t="s">
        <v>188</v>
      </c>
      <c r="G172" s="86">
        <v>2</v>
      </c>
      <c r="H172" s="29"/>
      <c r="I172" s="29" t="str">
        <f t="shared" si="38"/>
        <v>STMPR</v>
      </c>
      <c r="J172" s="29" t="str">
        <f t="shared" si="39"/>
        <v>STMPR02</v>
      </c>
      <c r="K172" s="29">
        <v>1</v>
      </c>
      <c r="L172" s="29" t="s">
        <v>283</v>
      </c>
      <c r="M172" s="29" t="str">
        <f t="shared" si="33"/>
        <v>STMPR0201M</v>
      </c>
      <c r="N172" s="26" t="s">
        <v>112</v>
      </c>
      <c r="O172" s="33" t="s">
        <v>159</v>
      </c>
      <c r="P172" s="33" t="s">
        <v>1179</v>
      </c>
      <c r="Q172" s="26" t="s">
        <v>179</v>
      </c>
      <c r="R172" s="42" t="s">
        <v>166</v>
      </c>
      <c r="S172" s="37">
        <v>45730</v>
      </c>
      <c r="T172" s="37" t="s">
        <v>182</v>
      </c>
      <c r="U172" s="38"/>
      <c r="V172" s="38"/>
      <c r="W172" s="38"/>
      <c r="X172" s="38"/>
      <c r="Y172" s="38"/>
      <c r="Z172" s="72"/>
    </row>
    <row r="173" spans="1:26" s="107" customFormat="1" ht="15">
      <c r="A173" s="25">
        <v>170</v>
      </c>
      <c r="B173" s="77"/>
      <c r="C173" s="77" t="s">
        <v>224</v>
      </c>
      <c r="D173" s="77"/>
      <c r="E173" s="77" t="s">
        <v>250</v>
      </c>
      <c r="F173" s="100" t="s">
        <v>548</v>
      </c>
      <c r="G173" s="101">
        <v>3</v>
      </c>
      <c r="H173" s="77"/>
      <c r="I173" s="77" t="str">
        <f t="shared" si="38"/>
        <v>STMPR</v>
      </c>
      <c r="J173" s="77" t="str">
        <f t="shared" si="39"/>
        <v>STMPR03</v>
      </c>
      <c r="K173" s="77">
        <v>1</v>
      </c>
      <c r="L173" s="77" t="s">
        <v>283</v>
      </c>
      <c r="M173" s="77" t="str">
        <f t="shared" si="33"/>
        <v>STMPR0301M</v>
      </c>
      <c r="N173" s="102" t="s">
        <v>112</v>
      </c>
      <c r="O173" s="103" t="s">
        <v>159</v>
      </c>
      <c r="P173" s="33" t="s">
        <v>1179</v>
      </c>
      <c r="Q173" s="102" t="s">
        <v>179</v>
      </c>
      <c r="R173" s="42" t="s">
        <v>166</v>
      </c>
      <c r="S173" s="104">
        <v>45730</v>
      </c>
      <c r="T173" s="104" t="s">
        <v>182</v>
      </c>
      <c r="U173" s="105"/>
      <c r="V173" s="105"/>
      <c r="W173" s="105"/>
      <c r="X173" s="105"/>
      <c r="Y173" s="105"/>
      <c r="Z173" s="106"/>
    </row>
    <row r="174" spans="1:26" s="107" customFormat="1" ht="15">
      <c r="A174" s="25">
        <v>171</v>
      </c>
      <c r="B174" s="108"/>
      <c r="C174" s="130" t="s">
        <v>224</v>
      </c>
      <c r="D174" s="131" t="s">
        <v>208</v>
      </c>
      <c r="E174" s="131" t="s">
        <v>251</v>
      </c>
      <c r="F174" s="130"/>
      <c r="G174" s="132">
        <v>1</v>
      </c>
      <c r="H174" s="130"/>
      <c r="I174" s="130" t="str">
        <f t="shared" si="38"/>
        <v>STMDB</v>
      </c>
      <c r="J174" s="130" t="str">
        <f t="shared" si="39"/>
        <v>STMDB01</v>
      </c>
      <c r="K174" s="130">
        <v>1</v>
      </c>
      <c r="L174" s="130" t="s">
        <v>283</v>
      </c>
      <c r="M174" s="130" t="str">
        <f t="shared" si="33"/>
        <v>STMDB0101M</v>
      </c>
      <c r="N174" s="133" t="s">
        <v>111</v>
      </c>
      <c r="O174" s="134" t="s">
        <v>159</v>
      </c>
      <c r="P174" s="135" t="s">
        <v>1179</v>
      </c>
      <c r="Q174" s="136" t="s">
        <v>179</v>
      </c>
      <c r="R174" s="137" t="s">
        <v>116</v>
      </c>
      <c r="S174" s="138">
        <v>45758</v>
      </c>
      <c r="T174" s="104"/>
      <c r="U174" s="105"/>
      <c r="V174" s="105"/>
      <c r="W174" s="105"/>
      <c r="X174" s="105"/>
      <c r="Y174" s="105"/>
      <c r="Z174" s="130" t="s">
        <v>1172</v>
      </c>
    </row>
    <row r="175" spans="1:26" s="107" customFormat="1" ht="15">
      <c r="A175" s="25">
        <v>172</v>
      </c>
      <c r="B175" s="108"/>
      <c r="C175" s="77" t="s">
        <v>224</v>
      </c>
      <c r="D175" s="106" t="s">
        <v>549</v>
      </c>
      <c r="E175" s="106" t="s">
        <v>592</v>
      </c>
      <c r="F175" s="77" t="s">
        <v>1186</v>
      </c>
      <c r="G175" s="101">
        <v>1</v>
      </c>
      <c r="H175" s="77"/>
      <c r="I175" s="77" t="str">
        <f t="shared" si="38"/>
        <v>STMSE</v>
      </c>
      <c r="J175" s="77" t="str">
        <f t="shared" si="39"/>
        <v>STMSE01</v>
      </c>
      <c r="K175" s="77">
        <v>1</v>
      </c>
      <c r="L175" s="77" t="s">
        <v>283</v>
      </c>
      <c r="M175" s="77" t="str">
        <f t="shared" si="33"/>
        <v>STMSE0101M</v>
      </c>
      <c r="N175" s="109" t="s">
        <v>111</v>
      </c>
      <c r="O175" s="103" t="s">
        <v>159</v>
      </c>
      <c r="P175" s="26" t="s">
        <v>1179</v>
      </c>
      <c r="Q175" s="102" t="s">
        <v>179</v>
      </c>
      <c r="R175" s="41" t="s">
        <v>165</v>
      </c>
      <c r="S175" s="104">
        <v>45751</v>
      </c>
      <c r="T175" s="104"/>
      <c r="U175" s="105"/>
      <c r="V175" s="105"/>
      <c r="W175" s="105"/>
      <c r="X175" s="105"/>
      <c r="Y175" s="105"/>
      <c r="Z175" s="77" t="s">
        <v>1192</v>
      </c>
    </row>
    <row r="176" spans="1:26" s="107" customFormat="1" ht="15">
      <c r="A176" s="25"/>
      <c r="B176" s="108"/>
      <c r="C176" s="77" t="s">
        <v>224</v>
      </c>
      <c r="D176" s="106"/>
      <c r="E176" s="106" t="s">
        <v>592</v>
      </c>
      <c r="F176" s="77" t="s">
        <v>1187</v>
      </c>
      <c r="G176" s="101">
        <v>2</v>
      </c>
      <c r="H176" s="77"/>
      <c r="I176" s="77" t="str">
        <f t="shared" ref="I176:I182" si="41">_xlfn.CONCAT(C176,E176,)</f>
        <v>STMSE</v>
      </c>
      <c r="J176" s="77" t="str">
        <f t="shared" ref="J176:J182" si="42">_xlfn.CONCAT(C176,E176,RIGHT("0"&amp;G176,2))</f>
        <v>STMSE02</v>
      </c>
      <c r="K176" s="77">
        <v>1</v>
      </c>
      <c r="L176" s="77" t="s">
        <v>283</v>
      </c>
      <c r="M176" s="77" t="str">
        <f t="shared" ref="M176:M182" si="43">_xlfn.CONCAT(C176,E176,RIGHT("0"&amp;G176,2),RIGHT("0"&amp;K176,2),L176)</f>
        <v>STMSE0201M</v>
      </c>
      <c r="N176" s="109" t="s">
        <v>111</v>
      </c>
      <c r="O176" s="103" t="s">
        <v>159</v>
      </c>
      <c r="P176" s="26" t="s">
        <v>1179</v>
      </c>
      <c r="Q176" s="102" t="s">
        <v>179</v>
      </c>
      <c r="R176" s="41" t="s">
        <v>165</v>
      </c>
      <c r="S176" s="104">
        <v>45751</v>
      </c>
      <c r="T176" s="104"/>
      <c r="U176" s="105"/>
      <c r="V176" s="105"/>
      <c r="W176" s="105"/>
      <c r="X176" s="105"/>
      <c r="Y176" s="105"/>
      <c r="Z176" s="77"/>
    </row>
    <row r="177" spans="1:26" s="107" customFormat="1" ht="15">
      <c r="A177" s="25">
        <v>173</v>
      </c>
      <c r="B177" s="108"/>
      <c r="C177" s="77" t="s">
        <v>224</v>
      </c>
      <c r="D177" s="106" t="s">
        <v>550</v>
      </c>
      <c r="E177" s="106" t="s">
        <v>252</v>
      </c>
      <c r="F177" s="77" t="s">
        <v>1186</v>
      </c>
      <c r="G177" s="101">
        <v>1</v>
      </c>
      <c r="H177" s="77"/>
      <c r="I177" s="77" t="str">
        <f t="shared" si="41"/>
        <v>STMPE</v>
      </c>
      <c r="J177" s="77" t="str">
        <f t="shared" si="42"/>
        <v>STMPE01</v>
      </c>
      <c r="K177" s="77">
        <v>1</v>
      </c>
      <c r="L177" s="77" t="s">
        <v>283</v>
      </c>
      <c r="M177" s="77" t="str">
        <f t="shared" si="43"/>
        <v>STMPE0101M</v>
      </c>
      <c r="N177" s="109" t="s">
        <v>111</v>
      </c>
      <c r="O177" s="103" t="s">
        <v>159</v>
      </c>
      <c r="P177" s="26" t="s">
        <v>1179</v>
      </c>
      <c r="Q177" s="102" t="s">
        <v>179</v>
      </c>
      <c r="R177" s="41" t="s">
        <v>165</v>
      </c>
      <c r="S177" s="104">
        <v>45751</v>
      </c>
      <c r="T177" s="104" t="s">
        <v>182</v>
      </c>
      <c r="U177" s="105"/>
      <c r="V177" s="105"/>
      <c r="W177" s="105"/>
      <c r="X177" s="105"/>
      <c r="Y177" s="105"/>
      <c r="Z177" s="77"/>
    </row>
    <row r="178" spans="1:26" s="107" customFormat="1" ht="15">
      <c r="A178" s="25"/>
      <c r="B178" s="108"/>
      <c r="C178" s="77" t="s">
        <v>224</v>
      </c>
      <c r="D178" s="106"/>
      <c r="E178" s="106" t="s">
        <v>252</v>
      </c>
      <c r="F178" s="77" t="s">
        <v>1187</v>
      </c>
      <c r="G178" s="101">
        <v>2</v>
      </c>
      <c r="H178" s="77"/>
      <c r="I178" s="77" t="str">
        <f t="shared" si="41"/>
        <v>STMPE</v>
      </c>
      <c r="J178" s="77" t="str">
        <f t="shared" si="42"/>
        <v>STMPE02</v>
      </c>
      <c r="K178" s="77">
        <v>1</v>
      </c>
      <c r="L178" s="77" t="s">
        <v>283</v>
      </c>
      <c r="M178" s="77" t="str">
        <f t="shared" si="43"/>
        <v>STMPE0201M</v>
      </c>
      <c r="N178" s="109" t="s">
        <v>111</v>
      </c>
      <c r="O178" s="103" t="s">
        <v>159</v>
      </c>
      <c r="P178" s="26" t="s">
        <v>1179</v>
      </c>
      <c r="Q178" s="102" t="s">
        <v>179</v>
      </c>
      <c r="R178" s="41" t="s">
        <v>165</v>
      </c>
      <c r="S178" s="104">
        <v>45751</v>
      </c>
      <c r="T178" s="104"/>
      <c r="U178" s="105"/>
      <c r="V178" s="105"/>
      <c r="W178" s="105"/>
      <c r="X178" s="105"/>
      <c r="Y178" s="105"/>
      <c r="Z178" s="139"/>
    </row>
    <row r="179" spans="1:26" s="107" customFormat="1" ht="13.5" customHeight="1">
      <c r="A179" s="25">
        <v>174</v>
      </c>
      <c r="B179" s="108"/>
      <c r="C179" s="77" t="s">
        <v>224</v>
      </c>
      <c r="D179" s="106" t="s">
        <v>430</v>
      </c>
      <c r="E179" s="106" t="s">
        <v>253</v>
      </c>
      <c r="F179" s="77" t="s">
        <v>151</v>
      </c>
      <c r="G179" s="101">
        <v>1</v>
      </c>
      <c r="H179" s="77"/>
      <c r="I179" s="77" t="str">
        <f t="shared" si="41"/>
        <v>STMAS</v>
      </c>
      <c r="J179" s="77" t="str">
        <f t="shared" si="42"/>
        <v>STMAS01</v>
      </c>
      <c r="K179" s="77">
        <v>1</v>
      </c>
      <c r="L179" s="77" t="s">
        <v>283</v>
      </c>
      <c r="M179" s="77" t="str">
        <f t="shared" si="43"/>
        <v>STMAS0101M</v>
      </c>
      <c r="N179" s="109" t="s">
        <v>111</v>
      </c>
      <c r="O179" s="103" t="s">
        <v>159</v>
      </c>
      <c r="P179" s="26" t="s">
        <v>1179</v>
      </c>
      <c r="Q179" s="102" t="s">
        <v>179</v>
      </c>
      <c r="R179" s="41" t="s">
        <v>165</v>
      </c>
      <c r="S179" s="104">
        <v>45751</v>
      </c>
      <c r="T179" s="104"/>
      <c r="U179" s="111"/>
      <c r="V179" s="111"/>
      <c r="W179" s="111"/>
      <c r="X179" s="111"/>
      <c r="Y179" s="111"/>
      <c r="Z179" s="185" t="s">
        <v>1165</v>
      </c>
    </row>
    <row r="180" spans="1:26" s="107" customFormat="1" ht="13.5" customHeight="1">
      <c r="A180" s="25"/>
      <c r="B180" s="108"/>
      <c r="C180" s="77" t="s">
        <v>224</v>
      </c>
      <c r="D180" s="106"/>
      <c r="E180" s="106" t="s">
        <v>253</v>
      </c>
      <c r="F180" s="77" t="s">
        <v>1188</v>
      </c>
      <c r="G180" s="101">
        <v>2</v>
      </c>
      <c r="H180" s="77"/>
      <c r="I180" s="77" t="str">
        <f t="shared" si="41"/>
        <v>STMAS</v>
      </c>
      <c r="J180" s="77" t="str">
        <f t="shared" si="42"/>
        <v>STMAS02</v>
      </c>
      <c r="K180" s="77">
        <v>1</v>
      </c>
      <c r="L180" s="77" t="s">
        <v>283</v>
      </c>
      <c r="M180" s="77" t="str">
        <f t="shared" si="43"/>
        <v>STMAS0201M</v>
      </c>
      <c r="N180" s="109" t="s">
        <v>111</v>
      </c>
      <c r="O180" s="103" t="s">
        <v>159</v>
      </c>
      <c r="P180" s="26" t="s">
        <v>1179</v>
      </c>
      <c r="Q180" s="102" t="s">
        <v>179</v>
      </c>
      <c r="R180" s="41" t="s">
        <v>165</v>
      </c>
      <c r="S180" s="104">
        <v>45751</v>
      </c>
      <c r="T180" s="104"/>
      <c r="U180" s="111"/>
      <c r="V180" s="111"/>
      <c r="W180" s="111"/>
      <c r="X180" s="111"/>
      <c r="Y180" s="111"/>
      <c r="Z180" s="186"/>
    </row>
    <row r="181" spans="1:26" s="107" customFormat="1" ht="15">
      <c r="A181" s="25">
        <v>175</v>
      </c>
      <c r="B181" s="108"/>
      <c r="C181" s="77" t="s">
        <v>224</v>
      </c>
      <c r="D181" s="106"/>
      <c r="E181" s="106" t="s">
        <v>253</v>
      </c>
      <c r="F181" s="77" t="s">
        <v>152</v>
      </c>
      <c r="G181" s="101">
        <v>3</v>
      </c>
      <c r="H181" s="77"/>
      <c r="I181" s="77" t="str">
        <f t="shared" si="41"/>
        <v>STMAS</v>
      </c>
      <c r="J181" s="77" t="str">
        <f t="shared" si="42"/>
        <v>STMAS03</v>
      </c>
      <c r="K181" s="77">
        <v>1</v>
      </c>
      <c r="L181" s="77" t="s">
        <v>283</v>
      </c>
      <c r="M181" s="77" t="str">
        <f t="shared" si="43"/>
        <v>STMAS0301M</v>
      </c>
      <c r="N181" s="109" t="s">
        <v>111</v>
      </c>
      <c r="O181" s="103" t="s">
        <v>159</v>
      </c>
      <c r="P181" s="26" t="s">
        <v>1179</v>
      </c>
      <c r="Q181" s="102" t="s">
        <v>179</v>
      </c>
      <c r="R181" s="41" t="s">
        <v>165</v>
      </c>
      <c r="S181" s="104">
        <v>45751</v>
      </c>
      <c r="T181" s="104"/>
      <c r="U181" s="111"/>
      <c r="V181" s="111"/>
      <c r="W181" s="111"/>
      <c r="X181" s="111"/>
      <c r="Y181" s="111"/>
      <c r="Z181" s="186"/>
    </row>
    <row r="182" spans="1:26" s="107" customFormat="1" ht="15">
      <c r="A182" s="25"/>
      <c r="B182" s="108"/>
      <c r="C182" s="77" t="s">
        <v>224</v>
      </c>
      <c r="D182" s="106"/>
      <c r="E182" s="106" t="s">
        <v>253</v>
      </c>
      <c r="F182" s="77" t="s">
        <v>1189</v>
      </c>
      <c r="G182" s="101">
        <v>4</v>
      </c>
      <c r="H182" s="77"/>
      <c r="I182" s="77" t="str">
        <f t="shared" si="41"/>
        <v>STMAS</v>
      </c>
      <c r="J182" s="77" t="str">
        <f t="shared" si="42"/>
        <v>STMAS04</v>
      </c>
      <c r="K182" s="77">
        <v>1</v>
      </c>
      <c r="L182" s="77" t="s">
        <v>283</v>
      </c>
      <c r="M182" s="77" t="str">
        <f t="shared" si="43"/>
        <v>STMAS0401M</v>
      </c>
      <c r="N182" s="109" t="s">
        <v>111</v>
      </c>
      <c r="O182" s="103" t="s">
        <v>159</v>
      </c>
      <c r="P182" s="26" t="s">
        <v>1179</v>
      </c>
      <c r="Q182" s="102" t="s">
        <v>179</v>
      </c>
      <c r="R182" s="41" t="s">
        <v>165</v>
      </c>
      <c r="S182" s="104">
        <v>45751</v>
      </c>
      <c r="T182" s="104"/>
      <c r="U182" s="111"/>
      <c r="V182" s="111"/>
      <c r="W182" s="111"/>
      <c r="X182" s="111"/>
      <c r="Y182" s="111"/>
      <c r="Z182" s="186"/>
    </row>
    <row r="183" spans="1:26" s="107" customFormat="1" ht="15">
      <c r="A183" s="25">
        <v>176</v>
      </c>
      <c r="B183" s="108"/>
      <c r="C183" s="130" t="s">
        <v>224</v>
      </c>
      <c r="D183" s="131"/>
      <c r="E183" s="131" t="s">
        <v>254</v>
      </c>
      <c r="F183" s="130" t="s">
        <v>153</v>
      </c>
      <c r="G183" s="132">
        <v>1</v>
      </c>
      <c r="H183" s="130"/>
      <c r="I183" s="130" t="str">
        <f t="shared" si="38"/>
        <v>STMHA</v>
      </c>
      <c r="J183" s="130" t="str">
        <f t="shared" si="39"/>
        <v>STMHA01</v>
      </c>
      <c r="K183" s="130">
        <v>1</v>
      </c>
      <c r="L183" s="130" t="s">
        <v>283</v>
      </c>
      <c r="M183" s="130" t="str">
        <f t="shared" si="33"/>
        <v>STMHA0101M</v>
      </c>
      <c r="N183" s="133" t="s">
        <v>155</v>
      </c>
      <c r="O183" s="134" t="s">
        <v>159</v>
      </c>
      <c r="P183" s="135" t="s">
        <v>1179</v>
      </c>
      <c r="Q183" s="136" t="s">
        <v>179</v>
      </c>
      <c r="R183" s="137" t="s">
        <v>116</v>
      </c>
      <c r="S183" s="138">
        <v>45751</v>
      </c>
      <c r="T183" s="104"/>
      <c r="U183" s="111"/>
      <c r="V183" s="111"/>
      <c r="W183" s="111"/>
      <c r="X183" s="111"/>
      <c r="Y183" s="111"/>
      <c r="Z183" s="186"/>
    </row>
    <row r="184" spans="1:26" s="107" customFormat="1" ht="15">
      <c r="A184" s="25">
        <v>177</v>
      </c>
      <c r="B184" s="108"/>
      <c r="C184" s="77" t="s">
        <v>224</v>
      </c>
      <c r="D184" s="106"/>
      <c r="E184" s="106" t="s">
        <v>254</v>
      </c>
      <c r="F184" s="77" t="s">
        <v>551</v>
      </c>
      <c r="G184" s="101">
        <v>1</v>
      </c>
      <c r="H184" s="77"/>
      <c r="I184" s="77" t="str">
        <f t="shared" si="38"/>
        <v>STMHA</v>
      </c>
      <c r="J184" s="77" t="str">
        <f t="shared" si="39"/>
        <v>STMHA01</v>
      </c>
      <c r="K184" s="77">
        <v>1</v>
      </c>
      <c r="L184" s="77" t="s">
        <v>283</v>
      </c>
      <c r="M184" s="77" t="str">
        <f t="shared" si="33"/>
        <v>STMHA0101M</v>
      </c>
      <c r="N184" s="109" t="s">
        <v>155</v>
      </c>
      <c r="O184" s="103" t="s">
        <v>159</v>
      </c>
      <c r="P184" s="26" t="s">
        <v>1179</v>
      </c>
      <c r="Q184" s="102" t="s">
        <v>179</v>
      </c>
      <c r="R184" s="41" t="s">
        <v>165</v>
      </c>
      <c r="S184" s="104">
        <v>45751</v>
      </c>
      <c r="T184" s="104"/>
      <c r="U184" s="111"/>
      <c r="V184" s="111"/>
      <c r="W184" s="111"/>
      <c r="X184" s="111"/>
      <c r="Y184" s="111"/>
      <c r="Z184" s="186"/>
    </row>
    <row r="185" spans="1:26" s="107" customFormat="1" ht="15">
      <c r="A185" s="25"/>
      <c r="B185" s="108"/>
      <c r="C185" s="77" t="s">
        <v>224</v>
      </c>
      <c r="D185" s="106"/>
      <c r="E185" s="106" t="s">
        <v>254</v>
      </c>
      <c r="F185" s="77" t="s">
        <v>1190</v>
      </c>
      <c r="G185" s="101">
        <v>2</v>
      </c>
      <c r="H185" s="77"/>
      <c r="I185" s="77" t="str">
        <f t="shared" ref="I185" si="44">_xlfn.CONCAT(C185,E185,)</f>
        <v>STMHA</v>
      </c>
      <c r="J185" s="77" t="str">
        <f t="shared" ref="J185" si="45">_xlfn.CONCAT(C185,E185,RIGHT("0"&amp;G185,2))</f>
        <v>STMHA02</v>
      </c>
      <c r="K185" s="77">
        <v>1</v>
      </c>
      <c r="L185" s="77" t="s">
        <v>283</v>
      </c>
      <c r="M185" s="77" t="str">
        <f t="shared" ref="M185" si="46">_xlfn.CONCAT(C185,E185,RIGHT("0"&amp;G185,2),RIGHT("0"&amp;K185,2),L185)</f>
        <v>STMHA0201M</v>
      </c>
      <c r="N185" s="109" t="s">
        <v>155</v>
      </c>
      <c r="O185" s="103" t="s">
        <v>159</v>
      </c>
      <c r="P185" s="26" t="s">
        <v>1179</v>
      </c>
      <c r="Q185" s="102" t="s">
        <v>179</v>
      </c>
      <c r="R185" s="41" t="s">
        <v>165</v>
      </c>
      <c r="S185" s="104">
        <v>45751</v>
      </c>
      <c r="T185" s="104"/>
      <c r="U185" s="111"/>
      <c r="V185" s="111"/>
      <c r="W185" s="111"/>
      <c r="X185" s="111"/>
      <c r="Y185" s="111"/>
      <c r="Z185" s="186"/>
    </row>
    <row r="186" spans="1:26" s="107" customFormat="1" ht="15">
      <c r="A186" s="25">
        <v>178</v>
      </c>
      <c r="B186" s="108"/>
      <c r="C186" s="130" t="s">
        <v>224</v>
      </c>
      <c r="D186" s="131"/>
      <c r="E186" s="131" t="s">
        <v>254</v>
      </c>
      <c r="F186" s="130" t="s">
        <v>154</v>
      </c>
      <c r="G186" s="132">
        <v>3</v>
      </c>
      <c r="H186" s="130"/>
      <c r="I186" s="130" t="str">
        <f t="shared" si="38"/>
        <v>STMHA</v>
      </c>
      <c r="J186" s="130" t="str">
        <f t="shared" si="39"/>
        <v>STMHA03</v>
      </c>
      <c r="K186" s="130">
        <v>1</v>
      </c>
      <c r="L186" s="130" t="s">
        <v>283</v>
      </c>
      <c r="M186" s="130" t="str">
        <f t="shared" si="33"/>
        <v>STMHA0301M</v>
      </c>
      <c r="N186" s="129" t="s">
        <v>1185</v>
      </c>
      <c r="O186" s="134" t="s">
        <v>159</v>
      </c>
      <c r="P186" s="135" t="s">
        <v>1179</v>
      </c>
      <c r="Q186" s="136" t="s">
        <v>179</v>
      </c>
      <c r="R186" s="137" t="s">
        <v>116</v>
      </c>
      <c r="S186" s="138">
        <v>45751</v>
      </c>
      <c r="T186" s="104"/>
      <c r="U186" s="111"/>
      <c r="V186" s="111"/>
      <c r="W186" s="111"/>
      <c r="X186" s="111"/>
      <c r="Y186" s="111"/>
      <c r="Z186" s="186"/>
    </row>
    <row r="187" spans="1:26" s="107" customFormat="1" ht="15">
      <c r="A187" s="25">
        <v>179</v>
      </c>
      <c r="B187" s="108"/>
      <c r="C187" s="77" t="s">
        <v>224</v>
      </c>
      <c r="D187" s="106"/>
      <c r="E187" s="106" t="s">
        <v>254</v>
      </c>
      <c r="F187" s="77" t="s">
        <v>552</v>
      </c>
      <c r="G187" s="101">
        <v>3</v>
      </c>
      <c r="H187" s="77"/>
      <c r="I187" s="77" t="str">
        <f t="shared" si="38"/>
        <v>STMHA</v>
      </c>
      <c r="J187" s="77" t="str">
        <f t="shared" si="39"/>
        <v>STMHA03</v>
      </c>
      <c r="K187" s="77">
        <v>1</v>
      </c>
      <c r="L187" s="77" t="s">
        <v>283</v>
      </c>
      <c r="M187" s="77" t="str">
        <f t="shared" si="33"/>
        <v>STMHA0301M</v>
      </c>
      <c r="N187" s="109" t="s">
        <v>155</v>
      </c>
      <c r="O187" s="103" t="s">
        <v>159</v>
      </c>
      <c r="P187" s="26" t="s">
        <v>1179</v>
      </c>
      <c r="Q187" s="102" t="s">
        <v>179</v>
      </c>
      <c r="R187" s="41" t="s">
        <v>165</v>
      </c>
      <c r="S187" s="104">
        <v>45751</v>
      </c>
      <c r="T187" s="104"/>
      <c r="U187" s="111"/>
      <c r="V187" s="111"/>
      <c r="W187" s="111"/>
      <c r="X187" s="111"/>
      <c r="Y187" s="111"/>
      <c r="Z187" s="187"/>
    </row>
    <row r="188" spans="1:26" s="107" customFormat="1" ht="15">
      <c r="A188" s="25"/>
      <c r="B188" s="108"/>
      <c r="C188" s="77" t="s">
        <v>224</v>
      </c>
      <c r="D188" s="106"/>
      <c r="E188" s="106" t="s">
        <v>254</v>
      </c>
      <c r="F188" s="77" t="s">
        <v>1191</v>
      </c>
      <c r="G188" s="101">
        <v>4</v>
      </c>
      <c r="H188" s="77"/>
      <c r="I188" s="77" t="str">
        <f t="shared" ref="I188" si="47">_xlfn.CONCAT(C188,E188,)</f>
        <v>STMHA</v>
      </c>
      <c r="J188" s="77" t="str">
        <f t="shared" ref="J188" si="48">_xlfn.CONCAT(C188,E188,RIGHT("0"&amp;G188,2))</f>
        <v>STMHA04</v>
      </c>
      <c r="K188" s="77">
        <v>1</v>
      </c>
      <c r="L188" s="77" t="s">
        <v>283</v>
      </c>
      <c r="M188" s="77" t="str">
        <f t="shared" ref="M188" si="49">_xlfn.CONCAT(C188,E188,RIGHT("0"&amp;G188,2),RIGHT("0"&amp;K188,2),L188)</f>
        <v>STMHA0401M</v>
      </c>
      <c r="N188" s="109" t="s">
        <v>155</v>
      </c>
      <c r="O188" s="103" t="s">
        <v>159</v>
      </c>
      <c r="P188" s="26" t="s">
        <v>1179</v>
      </c>
      <c r="Q188" s="102" t="s">
        <v>179</v>
      </c>
      <c r="R188" s="41" t="s">
        <v>165</v>
      </c>
      <c r="S188" s="104">
        <v>45751</v>
      </c>
      <c r="T188" s="104"/>
      <c r="U188" s="111"/>
      <c r="V188" s="111"/>
      <c r="W188" s="111"/>
      <c r="X188" s="111"/>
      <c r="Y188" s="111"/>
      <c r="Z188" s="128"/>
    </row>
    <row r="189" spans="1:26" s="107" customFormat="1" ht="15">
      <c r="A189" s="25">
        <v>180</v>
      </c>
      <c r="B189" s="108"/>
      <c r="C189" s="77" t="s">
        <v>224</v>
      </c>
      <c r="D189" s="106" t="s">
        <v>553</v>
      </c>
      <c r="E189" s="106" t="s">
        <v>255</v>
      </c>
      <c r="F189" s="77"/>
      <c r="G189" s="101">
        <v>1</v>
      </c>
      <c r="H189" s="77"/>
      <c r="I189" s="77" t="str">
        <f t="shared" si="38"/>
        <v>STMSC</v>
      </c>
      <c r="J189" s="77" t="str">
        <f t="shared" si="39"/>
        <v>STMSC01</v>
      </c>
      <c r="K189" s="77">
        <v>1</v>
      </c>
      <c r="L189" s="77" t="s">
        <v>283</v>
      </c>
      <c r="M189" s="77" t="str">
        <f t="shared" si="33"/>
        <v>STMSC0101M</v>
      </c>
      <c r="N189" s="109" t="s">
        <v>111</v>
      </c>
      <c r="O189" s="103" t="s">
        <v>159</v>
      </c>
      <c r="P189" s="26" t="s">
        <v>1179</v>
      </c>
      <c r="Q189" s="102" t="s">
        <v>179</v>
      </c>
      <c r="R189" s="44" t="s">
        <v>116</v>
      </c>
      <c r="S189" s="104">
        <v>45758</v>
      </c>
      <c r="T189" s="104"/>
      <c r="U189" s="105"/>
      <c r="V189" s="105"/>
      <c r="W189" s="105"/>
      <c r="X189" s="105"/>
      <c r="Y189" s="105"/>
      <c r="Z189" s="77"/>
    </row>
    <row r="190" spans="1:26" s="107" customFormat="1" ht="15">
      <c r="A190" s="25">
        <v>181</v>
      </c>
      <c r="B190" s="108"/>
      <c r="C190" s="77" t="s">
        <v>224</v>
      </c>
      <c r="D190" s="106" t="s">
        <v>554</v>
      </c>
      <c r="E190" s="106" t="s">
        <v>256</v>
      </c>
      <c r="F190" s="77"/>
      <c r="G190" s="101">
        <v>1</v>
      </c>
      <c r="H190" s="77"/>
      <c r="I190" s="77" t="str">
        <f t="shared" si="38"/>
        <v>STMEC</v>
      </c>
      <c r="J190" s="77" t="str">
        <f t="shared" si="39"/>
        <v>STMEC01</v>
      </c>
      <c r="K190" s="77">
        <v>1</v>
      </c>
      <c r="L190" s="77" t="s">
        <v>283</v>
      </c>
      <c r="M190" s="77" t="str">
        <f t="shared" si="33"/>
        <v>STMEC0101M</v>
      </c>
      <c r="N190" s="109" t="s">
        <v>112</v>
      </c>
      <c r="O190" s="103" t="s">
        <v>159</v>
      </c>
      <c r="P190" s="26" t="s">
        <v>1179</v>
      </c>
      <c r="Q190" s="102" t="s">
        <v>179</v>
      </c>
      <c r="R190" s="44" t="s">
        <v>116</v>
      </c>
      <c r="S190" s="104">
        <v>45758</v>
      </c>
      <c r="T190" s="104"/>
      <c r="U190" s="105"/>
      <c r="V190" s="105"/>
      <c r="W190" s="105"/>
      <c r="X190" s="105"/>
      <c r="Y190" s="105"/>
      <c r="Z190" s="77"/>
    </row>
    <row r="191" spans="1:26" s="107" customFormat="1" ht="15">
      <c r="A191" s="25">
        <v>182</v>
      </c>
      <c r="B191" s="108"/>
      <c r="C191" s="77" t="s">
        <v>224</v>
      </c>
      <c r="D191" s="77" t="s">
        <v>150</v>
      </c>
      <c r="E191" s="77" t="s">
        <v>257</v>
      </c>
      <c r="F191" s="77" t="s">
        <v>85</v>
      </c>
      <c r="G191" s="101">
        <v>1</v>
      </c>
      <c r="H191" s="77"/>
      <c r="I191" s="77" t="str">
        <f t="shared" si="38"/>
        <v>STMKY</v>
      </c>
      <c r="J191" s="77" t="str">
        <f t="shared" si="39"/>
        <v>STMKY01</v>
      </c>
      <c r="K191" s="77">
        <v>1</v>
      </c>
      <c r="L191" s="77" t="s">
        <v>283</v>
      </c>
      <c r="M191" s="77" t="str">
        <f t="shared" si="33"/>
        <v>STMKY0101M</v>
      </c>
      <c r="N191" s="102" t="s">
        <v>119</v>
      </c>
      <c r="O191" s="102" t="s">
        <v>158</v>
      </c>
      <c r="P191" s="102" t="s">
        <v>1183</v>
      </c>
      <c r="Q191" s="102" t="s">
        <v>179</v>
      </c>
      <c r="R191" s="45" t="s">
        <v>167</v>
      </c>
      <c r="S191" s="104">
        <v>45700</v>
      </c>
      <c r="T191" s="104" t="s">
        <v>182</v>
      </c>
      <c r="U191" s="104">
        <v>45705</v>
      </c>
      <c r="V191" s="104"/>
      <c r="W191" s="104"/>
      <c r="X191" s="104"/>
      <c r="Y191" s="104"/>
      <c r="Z191" s="106"/>
    </row>
    <row r="192" spans="1:26" s="107" customFormat="1" ht="15">
      <c r="A192" s="25">
        <v>183</v>
      </c>
      <c r="B192" s="108"/>
      <c r="C192" s="77" t="s">
        <v>224</v>
      </c>
      <c r="D192" s="77"/>
      <c r="E192" s="77" t="s">
        <v>257</v>
      </c>
      <c r="F192" s="77" t="s">
        <v>86</v>
      </c>
      <c r="G192" s="101">
        <v>2</v>
      </c>
      <c r="H192" s="77"/>
      <c r="I192" s="77" t="str">
        <f t="shared" si="38"/>
        <v>STMKY</v>
      </c>
      <c r="J192" s="77" t="str">
        <f t="shared" si="39"/>
        <v>STMKY02</v>
      </c>
      <c r="K192" s="77">
        <v>1</v>
      </c>
      <c r="L192" s="77" t="s">
        <v>283</v>
      </c>
      <c r="M192" s="77" t="str">
        <f t="shared" si="33"/>
        <v>STMKY0201M</v>
      </c>
      <c r="N192" s="102" t="s">
        <v>119</v>
      </c>
      <c r="O192" s="102" t="s">
        <v>158</v>
      </c>
      <c r="P192" s="102" t="s">
        <v>1179</v>
      </c>
      <c r="Q192" s="102" t="s">
        <v>179</v>
      </c>
      <c r="R192" s="45" t="s">
        <v>167</v>
      </c>
      <c r="S192" s="104">
        <v>45700</v>
      </c>
      <c r="T192" s="104" t="s">
        <v>182</v>
      </c>
      <c r="U192" s="104">
        <v>45705</v>
      </c>
      <c r="V192" s="104"/>
      <c r="W192" s="104"/>
      <c r="X192" s="104"/>
      <c r="Y192" s="104"/>
      <c r="Z192" s="77"/>
    </row>
    <row r="193" spans="1:26" s="107" customFormat="1" ht="15">
      <c r="A193" s="25">
        <v>184</v>
      </c>
      <c r="B193" s="108"/>
      <c r="C193" s="77" t="s">
        <v>224</v>
      </c>
      <c r="D193" s="77"/>
      <c r="E193" s="77" t="s">
        <v>257</v>
      </c>
      <c r="F193" s="77" t="s">
        <v>87</v>
      </c>
      <c r="G193" s="101">
        <v>3</v>
      </c>
      <c r="H193" s="77"/>
      <c r="I193" s="77" t="str">
        <f t="shared" si="38"/>
        <v>STMKY</v>
      </c>
      <c r="J193" s="77" t="str">
        <f t="shared" si="39"/>
        <v>STMKY03</v>
      </c>
      <c r="K193" s="77">
        <v>1</v>
      </c>
      <c r="L193" s="77" t="s">
        <v>283</v>
      </c>
      <c r="M193" s="77" t="str">
        <f t="shared" si="33"/>
        <v>STMKY0301M</v>
      </c>
      <c r="N193" s="102" t="s">
        <v>119</v>
      </c>
      <c r="O193" s="102" t="s">
        <v>158</v>
      </c>
      <c r="P193" s="102" t="s">
        <v>1179</v>
      </c>
      <c r="Q193" s="102" t="s">
        <v>179</v>
      </c>
      <c r="R193" s="45" t="s">
        <v>167</v>
      </c>
      <c r="S193" s="104">
        <v>45700</v>
      </c>
      <c r="T193" s="104" t="s">
        <v>182</v>
      </c>
      <c r="U193" s="104">
        <v>45712</v>
      </c>
      <c r="V193" s="104"/>
      <c r="W193" s="104"/>
      <c r="X193" s="104"/>
      <c r="Y193" s="104"/>
      <c r="Z193" s="77"/>
    </row>
    <row r="194" spans="1:26" s="107" customFormat="1" ht="15">
      <c r="A194" s="25">
        <v>185</v>
      </c>
      <c r="B194" s="108"/>
      <c r="C194" s="77" t="s">
        <v>224</v>
      </c>
      <c r="D194" s="77"/>
      <c r="E194" s="77" t="s">
        <v>257</v>
      </c>
      <c r="F194" s="77" t="s">
        <v>88</v>
      </c>
      <c r="G194" s="101">
        <v>4</v>
      </c>
      <c r="H194" s="77"/>
      <c r="I194" s="77" t="str">
        <f t="shared" si="38"/>
        <v>STMKY</v>
      </c>
      <c r="J194" s="77" t="str">
        <f t="shared" si="39"/>
        <v>STMKY04</v>
      </c>
      <c r="K194" s="77">
        <v>1</v>
      </c>
      <c r="L194" s="77" t="s">
        <v>283</v>
      </c>
      <c r="M194" s="77" t="str">
        <f t="shared" si="33"/>
        <v>STMKY0401M</v>
      </c>
      <c r="N194" s="102" t="s">
        <v>119</v>
      </c>
      <c r="O194" s="102" t="s">
        <v>158</v>
      </c>
      <c r="P194" s="102" t="s">
        <v>1179</v>
      </c>
      <c r="Q194" s="102" t="s">
        <v>179</v>
      </c>
      <c r="R194" s="45" t="s">
        <v>167</v>
      </c>
      <c r="S194" s="104">
        <v>45700</v>
      </c>
      <c r="T194" s="104" t="s">
        <v>182</v>
      </c>
      <c r="U194" s="104">
        <v>45712</v>
      </c>
      <c r="V194" s="104"/>
      <c r="W194" s="104"/>
      <c r="X194" s="104"/>
      <c r="Y194" s="104"/>
      <c r="Z194" s="77"/>
    </row>
    <row r="195" spans="1:26" ht="15">
      <c r="A195" s="25">
        <v>186</v>
      </c>
      <c r="B195" s="30"/>
      <c r="C195" s="29" t="s">
        <v>224</v>
      </c>
      <c r="D195" s="29"/>
      <c r="E195" s="29" t="s">
        <v>257</v>
      </c>
      <c r="F195" s="29" t="s">
        <v>339</v>
      </c>
      <c r="G195" s="86">
        <v>5</v>
      </c>
      <c r="H195" s="29" t="s">
        <v>555</v>
      </c>
      <c r="I195" s="29" t="str">
        <f t="shared" ref="I195:I196" si="50">_xlfn.CONCAT(C195,E195,)</f>
        <v>STMKY</v>
      </c>
      <c r="J195" s="29" t="str">
        <f t="shared" ref="J195:J196" si="51">_xlfn.CONCAT(C195,E195,RIGHT("0"&amp;G195,2))</f>
        <v>STMKY05</v>
      </c>
      <c r="K195" s="29">
        <v>1</v>
      </c>
      <c r="L195" s="29" t="s">
        <v>283</v>
      </c>
      <c r="M195" s="29" t="str">
        <f t="shared" si="33"/>
        <v>STMKY0501M</v>
      </c>
      <c r="N195" s="26" t="s">
        <v>119</v>
      </c>
      <c r="O195" s="26" t="s">
        <v>158</v>
      </c>
      <c r="P195" s="102" t="s">
        <v>1179</v>
      </c>
      <c r="Q195" s="26" t="s">
        <v>179</v>
      </c>
      <c r="R195" s="45" t="s">
        <v>167</v>
      </c>
      <c r="S195" s="56">
        <v>45700</v>
      </c>
      <c r="T195" s="56" t="s">
        <v>182</v>
      </c>
      <c r="U195" s="56">
        <v>45712</v>
      </c>
      <c r="V195" s="56"/>
      <c r="W195" s="56"/>
      <c r="X195" s="56"/>
      <c r="Y195" s="56"/>
      <c r="Z195" s="29"/>
    </row>
    <row r="196" spans="1:26" ht="15">
      <c r="A196" s="25">
        <v>187</v>
      </c>
      <c r="B196" s="30"/>
      <c r="C196" s="29" t="s">
        <v>224</v>
      </c>
      <c r="D196" s="29"/>
      <c r="E196" s="29" t="s">
        <v>257</v>
      </c>
      <c r="F196" s="29"/>
      <c r="G196" s="86">
        <v>5</v>
      </c>
      <c r="H196" s="29" t="s">
        <v>556</v>
      </c>
      <c r="I196" s="29" t="str">
        <f t="shared" si="50"/>
        <v>STMKY</v>
      </c>
      <c r="J196" s="29" t="str">
        <f t="shared" si="51"/>
        <v>STMKY05</v>
      </c>
      <c r="K196" s="29">
        <v>1</v>
      </c>
      <c r="L196" s="29" t="s">
        <v>283</v>
      </c>
      <c r="M196" s="29" t="str">
        <f t="shared" si="33"/>
        <v>STMKY0501M</v>
      </c>
      <c r="N196" s="26" t="s">
        <v>119</v>
      </c>
      <c r="O196" s="26" t="s">
        <v>158</v>
      </c>
      <c r="P196" s="102" t="s">
        <v>1179</v>
      </c>
      <c r="Q196" s="26" t="s">
        <v>179</v>
      </c>
      <c r="R196" s="45" t="s">
        <v>167</v>
      </c>
      <c r="S196" s="56">
        <v>45700</v>
      </c>
      <c r="T196" s="56" t="s">
        <v>182</v>
      </c>
      <c r="U196" s="56">
        <v>45712</v>
      </c>
      <c r="V196" s="56"/>
      <c r="W196" s="56"/>
      <c r="X196" s="56"/>
      <c r="Y196" s="56"/>
      <c r="Z196" s="29"/>
    </row>
    <row r="197" spans="1:26" ht="15">
      <c r="A197" s="25">
        <v>188</v>
      </c>
      <c r="B197" s="30"/>
      <c r="C197" s="29" t="s">
        <v>224</v>
      </c>
      <c r="D197" s="29"/>
      <c r="E197" s="29" t="s">
        <v>257</v>
      </c>
      <c r="F197" s="29" t="s">
        <v>1160</v>
      </c>
      <c r="G197" s="86">
        <v>6</v>
      </c>
      <c r="H197" s="86" t="s">
        <v>340</v>
      </c>
      <c r="I197" s="29" t="str">
        <f t="shared" si="38"/>
        <v>STMKY</v>
      </c>
      <c r="J197" s="29" t="str">
        <f t="shared" si="39"/>
        <v>STMKY06</v>
      </c>
      <c r="K197" s="29">
        <v>1</v>
      </c>
      <c r="L197" s="29" t="s">
        <v>283</v>
      </c>
      <c r="M197" s="29" t="str">
        <f t="shared" si="33"/>
        <v>STMKY0601M</v>
      </c>
      <c r="N197" s="26" t="s">
        <v>119</v>
      </c>
      <c r="O197" s="26" t="s">
        <v>158</v>
      </c>
      <c r="P197" s="102" t="s">
        <v>1179</v>
      </c>
      <c r="Q197" s="26" t="s">
        <v>179</v>
      </c>
      <c r="R197" s="45" t="s">
        <v>167</v>
      </c>
      <c r="S197" s="56">
        <v>45700</v>
      </c>
      <c r="T197" s="56" t="s">
        <v>182</v>
      </c>
      <c r="U197" s="56">
        <v>45712</v>
      </c>
      <c r="V197" s="56"/>
      <c r="W197" s="56"/>
      <c r="X197" s="56"/>
      <c r="Y197" s="56"/>
      <c r="Z197" s="29"/>
    </row>
    <row r="198" spans="1:26" ht="15">
      <c r="A198" s="25">
        <v>189</v>
      </c>
      <c r="B198" s="30"/>
      <c r="C198" s="29" t="s">
        <v>224</v>
      </c>
      <c r="D198" s="29"/>
      <c r="E198" s="29" t="s">
        <v>257</v>
      </c>
      <c r="F198" s="29"/>
      <c r="G198" s="86">
        <v>6</v>
      </c>
      <c r="H198" s="86" t="s">
        <v>341</v>
      </c>
      <c r="I198" s="29" t="str">
        <f t="shared" ref="I198:I201" si="52">_xlfn.CONCAT(C198,E198,)</f>
        <v>STMKY</v>
      </c>
      <c r="J198" s="29" t="str">
        <f t="shared" ref="J198:J201" si="53">_xlfn.CONCAT(C198,E198,RIGHT("0"&amp;G198,2))</f>
        <v>STMKY06</v>
      </c>
      <c r="K198" s="29">
        <v>1</v>
      </c>
      <c r="L198" s="29" t="s">
        <v>283</v>
      </c>
      <c r="M198" s="29" t="str">
        <f t="shared" si="33"/>
        <v>STMKY0601M</v>
      </c>
      <c r="N198" s="26" t="s">
        <v>119</v>
      </c>
      <c r="O198" s="26" t="s">
        <v>158</v>
      </c>
      <c r="P198" s="102" t="s">
        <v>1179</v>
      </c>
      <c r="Q198" s="26" t="s">
        <v>179</v>
      </c>
      <c r="R198" s="45" t="s">
        <v>167</v>
      </c>
      <c r="S198" s="56">
        <v>45700</v>
      </c>
      <c r="T198" s="56" t="s">
        <v>182</v>
      </c>
      <c r="U198" s="56">
        <v>45712</v>
      </c>
      <c r="V198" s="56"/>
      <c r="W198" s="56"/>
      <c r="X198" s="56"/>
      <c r="Y198" s="56"/>
      <c r="Z198" s="29"/>
    </row>
    <row r="199" spans="1:26" ht="15">
      <c r="A199" s="25">
        <v>190</v>
      </c>
      <c r="B199" s="30"/>
      <c r="C199" s="29" t="s">
        <v>224</v>
      </c>
      <c r="D199" s="29"/>
      <c r="E199" s="29" t="s">
        <v>257</v>
      </c>
      <c r="F199" s="29"/>
      <c r="G199" s="86">
        <v>6</v>
      </c>
      <c r="H199" s="86" t="s">
        <v>342</v>
      </c>
      <c r="I199" s="29" t="str">
        <f t="shared" si="52"/>
        <v>STMKY</v>
      </c>
      <c r="J199" s="29" t="str">
        <f t="shared" si="53"/>
        <v>STMKY06</v>
      </c>
      <c r="K199" s="29">
        <v>1</v>
      </c>
      <c r="L199" s="29" t="s">
        <v>283</v>
      </c>
      <c r="M199" s="29" t="str">
        <f t="shared" si="33"/>
        <v>STMKY0601M</v>
      </c>
      <c r="N199" s="26" t="s">
        <v>119</v>
      </c>
      <c r="O199" s="26" t="s">
        <v>158</v>
      </c>
      <c r="P199" s="102" t="s">
        <v>1179</v>
      </c>
      <c r="Q199" s="26" t="s">
        <v>179</v>
      </c>
      <c r="R199" s="45" t="s">
        <v>167</v>
      </c>
      <c r="S199" s="56">
        <v>45700</v>
      </c>
      <c r="T199" s="56" t="s">
        <v>182</v>
      </c>
      <c r="U199" s="56">
        <v>45712</v>
      </c>
      <c r="V199" s="56"/>
      <c r="W199" s="56"/>
      <c r="X199" s="56"/>
      <c r="Y199" s="56"/>
      <c r="Z199" s="29"/>
    </row>
    <row r="200" spans="1:26" ht="15">
      <c r="A200" s="25">
        <v>191</v>
      </c>
      <c r="B200" s="30"/>
      <c r="C200" s="29" t="s">
        <v>224</v>
      </c>
      <c r="D200" s="29"/>
      <c r="E200" s="29" t="s">
        <v>257</v>
      </c>
      <c r="F200" s="29"/>
      <c r="G200" s="86">
        <v>6</v>
      </c>
      <c r="H200" s="86" t="s">
        <v>343</v>
      </c>
      <c r="I200" s="29" t="str">
        <f t="shared" si="52"/>
        <v>STMKY</v>
      </c>
      <c r="J200" s="29" t="str">
        <f t="shared" si="53"/>
        <v>STMKY06</v>
      </c>
      <c r="K200" s="29">
        <v>1</v>
      </c>
      <c r="L200" s="29" t="s">
        <v>283</v>
      </c>
      <c r="M200" s="29" t="str">
        <f t="shared" si="33"/>
        <v>STMKY0601M</v>
      </c>
      <c r="N200" s="26" t="s">
        <v>119</v>
      </c>
      <c r="O200" s="26" t="s">
        <v>158</v>
      </c>
      <c r="P200" s="102" t="s">
        <v>1179</v>
      </c>
      <c r="Q200" s="26" t="s">
        <v>179</v>
      </c>
      <c r="R200" s="45" t="s">
        <v>167</v>
      </c>
      <c r="S200" s="56">
        <v>45700</v>
      </c>
      <c r="T200" s="56" t="s">
        <v>182</v>
      </c>
      <c r="U200" s="56">
        <v>45712</v>
      </c>
      <c r="V200" s="56"/>
      <c r="W200" s="56"/>
      <c r="X200" s="56"/>
      <c r="Y200" s="56"/>
      <c r="Z200" s="29"/>
    </row>
    <row r="201" spans="1:26" ht="15">
      <c r="A201" s="25">
        <v>192</v>
      </c>
      <c r="B201" s="30"/>
      <c r="C201" s="29" t="s">
        <v>224</v>
      </c>
      <c r="D201" s="29"/>
      <c r="E201" s="29" t="s">
        <v>257</v>
      </c>
      <c r="F201" s="29"/>
      <c r="G201" s="86">
        <v>6</v>
      </c>
      <c r="H201" s="86" t="s">
        <v>344</v>
      </c>
      <c r="I201" s="29" t="str">
        <f t="shared" si="52"/>
        <v>STMKY</v>
      </c>
      <c r="J201" s="29" t="str">
        <f t="shared" si="53"/>
        <v>STMKY06</v>
      </c>
      <c r="K201" s="29">
        <v>1</v>
      </c>
      <c r="L201" s="29" t="s">
        <v>283</v>
      </c>
      <c r="M201" s="29" t="str">
        <f t="shared" si="33"/>
        <v>STMKY0601M</v>
      </c>
      <c r="N201" s="26" t="s">
        <v>119</v>
      </c>
      <c r="O201" s="26" t="s">
        <v>158</v>
      </c>
      <c r="P201" s="102" t="s">
        <v>1179</v>
      </c>
      <c r="Q201" s="26" t="s">
        <v>179</v>
      </c>
      <c r="R201" s="45" t="s">
        <v>167</v>
      </c>
      <c r="S201" s="56">
        <v>45700</v>
      </c>
      <c r="T201" s="56" t="s">
        <v>182</v>
      </c>
      <c r="U201" s="56">
        <v>45712</v>
      </c>
      <c r="V201" s="56"/>
      <c r="W201" s="56"/>
      <c r="X201" s="56"/>
      <c r="Y201" s="56"/>
      <c r="Z201" s="29"/>
    </row>
    <row r="202" spans="1:26" ht="15">
      <c r="A202" s="25">
        <v>193</v>
      </c>
      <c r="B202" s="30"/>
      <c r="C202" s="29" t="s">
        <v>224</v>
      </c>
      <c r="D202" s="29" t="s">
        <v>74</v>
      </c>
      <c r="E202" s="29" t="s">
        <v>258</v>
      </c>
      <c r="F202" s="29" t="s">
        <v>211</v>
      </c>
      <c r="G202" s="86">
        <v>1</v>
      </c>
      <c r="H202" s="29"/>
      <c r="I202" s="29" t="str">
        <f t="shared" si="38"/>
        <v>STMFL</v>
      </c>
      <c r="J202" s="29" t="str">
        <f t="shared" si="39"/>
        <v>STMFL01</v>
      </c>
      <c r="K202" s="29">
        <v>1</v>
      </c>
      <c r="L202" s="29" t="s">
        <v>283</v>
      </c>
      <c r="M202" s="29" t="str">
        <f t="shared" si="33"/>
        <v>STMFL0101M</v>
      </c>
      <c r="N202" s="26" t="s">
        <v>112</v>
      </c>
      <c r="O202" s="26" t="s">
        <v>157</v>
      </c>
      <c r="P202" s="102" t="s">
        <v>1179</v>
      </c>
      <c r="Q202" s="26" t="s">
        <v>179</v>
      </c>
      <c r="R202" s="44" t="s">
        <v>116</v>
      </c>
      <c r="S202" s="37">
        <v>45737</v>
      </c>
      <c r="T202" s="37" t="s">
        <v>182</v>
      </c>
      <c r="U202" s="37"/>
      <c r="V202" s="37"/>
      <c r="W202" s="37"/>
      <c r="X202" s="37"/>
      <c r="Y202" s="37"/>
      <c r="Z202" s="60"/>
    </row>
    <row r="203" spans="1:26" ht="15">
      <c r="A203" s="25">
        <v>194</v>
      </c>
      <c r="B203" s="30"/>
      <c r="C203" s="29" t="s">
        <v>224</v>
      </c>
      <c r="D203" s="29"/>
      <c r="E203" s="29" t="s">
        <v>258</v>
      </c>
      <c r="F203" s="29" t="s">
        <v>75</v>
      </c>
      <c r="G203" s="86">
        <v>2</v>
      </c>
      <c r="H203" s="29"/>
      <c r="I203" s="29" t="str">
        <f t="shared" si="38"/>
        <v>STMFL</v>
      </c>
      <c r="J203" s="29" t="str">
        <f t="shared" si="39"/>
        <v>STMFL02</v>
      </c>
      <c r="K203" s="29">
        <v>1</v>
      </c>
      <c r="L203" s="29" t="s">
        <v>283</v>
      </c>
      <c r="M203" s="29" t="str">
        <f t="shared" ref="M203:M266" si="54">_xlfn.CONCAT(C203,E203,RIGHT("0"&amp;G203,2),RIGHT("0"&amp;K203,2),L203)</f>
        <v>STMFL0201M</v>
      </c>
      <c r="N203" s="26" t="s">
        <v>120</v>
      </c>
      <c r="O203" s="26" t="s">
        <v>157</v>
      </c>
      <c r="P203" s="26" t="s">
        <v>1179</v>
      </c>
      <c r="Q203" s="26" t="s">
        <v>179</v>
      </c>
      <c r="R203" s="45" t="s">
        <v>167</v>
      </c>
      <c r="S203" s="37">
        <v>45744</v>
      </c>
      <c r="T203" s="37" t="s">
        <v>182</v>
      </c>
      <c r="U203" s="37"/>
      <c r="V203" s="37"/>
      <c r="W203" s="37"/>
      <c r="X203" s="37"/>
      <c r="Y203" s="37"/>
      <c r="Z203" s="76"/>
    </row>
    <row r="204" spans="1:26" ht="15">
      <c r="A204" s="25">
        <v>195</v>
      </c>
      <c r="B204" s="30"/>
      <c r="C204" s="29" t="s">
        <v>224</v>
      </c>
      <c r="D204" s="29"/>
      <c r="E204" s="29" t="s">
        <v>258</v>
      </c>
      <c r="F204" s="29" t="s">
        <v>1163</v>
      </c>
      <c r="G204" s="86">
        <v>3</v>
      </c>
      <c r="H204" s="29"/>
      <c r="I204" s="29" t="str">
        <f t="shared" si="38"/>
        <v>STMFL</v>
      </c>
      <c r="J204" s="29" t="str">
        <f t="shared" si="39"/>
        <v>STMFL03</v>
      </c>
      <c r="K204" s="29">
        <v>1</v>
      </c>
      <c r="L204" s="29" t="s">
        <v>283</v>
      </c>
      <c r="M204" s="29" t="str">
        <f t="shared" si="54"/>
        <v>STMFL0301M</v>
      </c>
      <c r="N204" s="26" t="s">
        <v>112</v>
      </c>
      <c r="O204" s="33" t="s">
        <v>159</v>
      </c>
      <c r="P204" s="26" t="s">
        <v>1179</v>
      </c>
      <c r="Q204" s="26" t="s">
        <v>179</v>
      </c>
      <c r="R204" s="44" t="s">
        <v>116</v>
      </c>
      <c r="S204" s="37">
        <v>45744</v>
      </c>
      <c r="T204" s="37" t="s">
        <v>182</v>
      </c>
      <c r="U204" s="38"/>
      <c r="V204" s="38"/>
      <c r="W204" s="38"/>
      <c r="X204" s="38"/>
      <c r="Y204" s="38"/>
      <c r="Z204" s="60"/>
    </row>
    <row r="205" spans="1:26" ht="15">
      <c r="A205" s="25">
        <v>196</v>
      </c>
      <c r="B205" s="29" t="s">
        <v>89</v>
      </c>
      <c r="C205" s="29" t="s">
        <v>225</v>
      </c>
      <c r="D205" s="29" t="s">
        <v>90</v>
      </c>
      <c r="E205" s="29" t="s">
        <v>247</v>
      </c>
      <c r="F205" s="29" t="s">
        <v>91</v>
      </c>
      <c r="G205" s="86">
        <v>1</v>
      </c>
      <c r="H205" s="29"/>
      <c r="I205" s="29" t="str">
        <f t="shared" si="38"/>
        <v>BSSDM</v>
      </c>
      <c r="J205" s="29" t="str">
        <f t="shared" si="39"/>
        <v>BSSDM01</v>
      </c>
      <c r="K205" s="29">
        <v>1</v>
      </c>
      <c r="L205" s="29" t="s">
        <v>283</v>
      </c>
      <c r="M205" s="29" t="str">
        <f t="shared" si="54"/>
        <v>BSSDM0101M</v>
      </c>
      <c r="N205" s="26" t="s">
        <v>120</v>
      </c>
      <c r="O205" s="26" t="s">
        <v>158</v>
      </c>
      <c r="P205" s="33" t="s">
        <v>1179</v>
      </c>
      <c r="Q205" s="26" t="s">
        <v>179</v>
      </c>
      <c r="R205" s="42" t="s">
        <v>166</v>
      </c>
      <c r="S205" s="37">
        <v>45744</v>
      </c>
      <c r="T205" s="37" t="s">
        <v>182</v>
      </c>
      <c r="U205" s="37"/>
      <c r="V205" s="37"/>
      <c r="W205" s="37"/>
      <c r="X205" s="37"/>
      <c r="Y205" s="37"/>
      <c r="Z205" s="60"/>
    </row>
    <row r="206" spans="1:26" ht="15">
      <c r="A206" s="25">
        <v>197</v>
      </c>
      <c r="B206" s="29"/>
      <c r="C206" s="29" t="s">
        <v>225</v>
      </c>
      <c r="D206" s="29"/>
      <c r="E206" s="29" t="s">
        <v>247</v>
      </c>
      <c r="F206" s="29" t="s">
        <v>92</v>
      </c>
      <c r="G206" s="86">
        <v>2</v>
      </c>
      <c r="H206" s="29"/>
      <c r="I206" s="29" t="str">
        <f t="shared" si="38"/>
        <v>BSSDM</v>
      </c>
      <c r="J206" s="29" t="str">
        <f t="shared" si="39"/>
        <v>BSSDM02</v>
      </c>
      <c r="K206" s="29">
        <v>1</v>
      </c>
      <c r="L206" s="29" t="s">
        <v>283</v>
      </c>
      <c r="M206" s="29" t="str">
        <f t="shared" si="54"/>
        <v>BSSDM0201M</v>
      </c>
      <c r="N206" s="26" t="s">
        <v>120</v>
      </c>
      <c r="O206" s="26" t="s">
        <v>158</v>
      </c>
      <c r="P206" s="33" t="s">
        <v>1179</v>
      </c>
      <c r="Q206" s="26" t="s">
        <v>179</v>
      </c>
      <c r="R206" s="42" t="s">
        <v>166</v>
      </c>
      <c r="S206" s="37">
        <v>45722</v>
      </c>
      <c r="T206" s="37" t="s">
        <v>182</v>
      </c>
      <c r="U206" s="37"/>
      <c r="V206" s="37"/>
      <c r="W206" s="37"/>
      <c r="X206" s="37"/>
      <c r="Y206" s="37"/>
      <c r="Z206" s="60"/>
    </row>
    <row r="207" spans="1:26" ht="15">
      <c r="A207" s="25">
        <v>198</v>
      </c>
      <c r="B207" s="29"/>
      <c r="C207" s="29" t="s">
        <v>225</v>
      </c>
      <c r="D207" s="29" t="s">
        <v>189</v>
      </c>
      <c r="E207" s="31" t="s">
        <v>259</v>
      </c>
      <c r="F207" s="29" t="s">
        <v>191</v>
      </c>
      <c r="G207" s="86">
        <v>1</v>
      </c>
      <c r="H207" s="29"/>
      <c r="I207" s="29" t="str">
        <f t="shared" si="38"/>
        <v>BSSLQ</v>
      </c>
      <c r="J207" s="29" t="str">
        <f t="shared" si="39"/>
        <v>BSSLQ01</v>
      </c>
      <c r="K207" s="29">
        <v>1</v>
      </c>
      <c r="L207" s="29" t="s">
        <v>283</v>
      </c>
      <c r="M207" s="29" t="str">
        <f t="shared" si="54"/>
        <v>BSSLQ0101M</v>
      </c>
      <c r="N207" s="26" t="s">
        <v>120</v>
      </c>
      <c r="O207" s="26" t="s">
        <v>158</v>
      </c>
      <c r="P207" s="33" t="s">
        <v>1179</v>
      </c>
      <c r="Q207" s="26" t="s">
        <v>179</v>
      </c>
      <c r="R207" s="45" t="s">
        <v>167</v>
      </c>
      <c r="S207" s="37">
        <v>45744</v>
      </c>
      <c r="T207" s="37" t="s">
        <v>182</v>
      </c>
      <c r="U207" s="37"/>
      <c r="V207" s="37"/>
      <c r="W207" s="37"/>
      <c r="X207" s="37"/>
      <c r="Y207" s="37"/>
      <c r="Z207" s="72"/>
    </row>
    <row r="208" spans="1:26" ht="15">
      <c r="A208" s="25">
        <v>199</v>
      </c>
      <c r="B208" s="29"/>
      <c r="C208" s="29" t="s">
        <v>225</v>
      </c>
      <c r="D208" s="29"/>
      <c r="E208" s="31" t="s">
        <v>259</v>
      </c>
      <c r="F208" s="29" t="s">
        <v>192</v>
      </c>
      <c r="G208" s="86">
        <v>2</v>
      </c>
      <c r="H208" s="29"/>
      <c r="I208" s="29" t="str">
        <f t="shared" si="38"/>
        <v>BSSLQ</v>
      </c>
      <c r="J208" s="29" t="str">
        <f t="shared" si="39"/>
        <v>BSSLQ02</v>
      </c>
      <c r="K208" s="29">
        <v>1</v>
      </c>
      <c r="L208" s="29" t="s">
        <v>283</v>
      </c>
      <c r="M208" s="29" t="str">
        <f t="shared" si="54"/>
        <v>BSSLQ0201M</v>
      </c>
      <c r="N208" s="26" t="s">
        <v>120</v>
      </c>
      <c r="O208" s="26" t="s">
        <v>158</v>
      </c>
      <c r="P208" s="33" t="s">
        <v>1179</v>
      </c>
      <c r="Q208" s="26" t="s">
        <v>179</v>
      </c>
      <c r="R208" s="45" t="s">
        <v>167</v>
      </c>
      <c r="S208" s="37">
        <v>45744</v>
      </c>
      <c r="T208" s="37" t="s">
        <v>182</v>
      </c>
      <c r="U208" s="37"/>
      <c r="V208" s="37"/>
      <c r="W208" s="37"/>
      <c r="X208" s="37"/>
      <c r="Y208" s="37"/>
      <c r="Z208" s="72"/>
    </row>
    <row r="209" spans="1:26" ht="15">
      <c r="A209" s="25">
        <v>200</v>
      </c>
      <c r="B209" s="29"/>
      <c r="C209" s="29" t="s">
        <v>225</v>
      </c>
      <c r="D209" s="29"/>
      <c r="E209" s="31" t="s">
        <v>259</v>
      </c>
      <c r="F209" s="29" t="s">
        <v>193</v>
      </c>
      <c r="G209" s="86">
        <v>3</v>
      </c>
      <c r="H209" s="29"/>
      <c r="I209" s="29" t="str">
        <f t="shared" si="38"/>
        <v>BSSLQ</v>
      </c>
      <c r="J209" s="29" t="str">
        <f t="shared" si="39"/>
        <v>BSSLQ03</v>
      </c>
      <c r="K209" s="29">
        <v>1</v>
      </c>
      <c r="L209" s="29" t="s">
        <v>283</v>
      </c>
      <c r="M209" s="29" t="str">
        <f t="shared" si="54"/>
        <v>BSSLQ0301M</v>
      </c>
      <c r="N209" s="26" t="s">
        <v>120</v>
      </c>
      <c r="O209" s="26" t="s">
        <v>158</v>
      </c>
      <c r="P209" s="33" t="s">
        <v>1179</v>
      </c>
      <c r="Q209" s="26" t="s">
        <v>179</v>
      </c>
      <c r="R209" s="45" t="s">
        <v>167</v>
      </c>
      <c r="S209" s="37">
        <v>45744</v>
      </c>
      <c r="T209" s="37" t="s">
        <v>182</v>
      </c>
      <c r="U209" s="37"/>
      <c r="V209" s="37"/>
      <c r="W209" s="37"/>
      <c r="X209" s="37"/>
      <c r="Y209" s="37"/>
      <c r="Z209" s="72"/>
    </row>
    <row r="210" spans="1:26" ht="15">
      <c r="A210" s="25">
        <v>201</v>
      </c>
      <c r="B210" s="29"/>
      <c r="C210" s="29" t="s">
        <v>225</v>
      </c>
      <c r="D210" s="27" t="s">
        <v>93</v>
      </c>
      <c r="E210" s="83" t="s">
        <v>244</v>
      </c>
      <c r="F210" s="27" t="s">
        <v>93</v>
      </c>
      <c r="G210" s="86">
        <v>1</v>
      </c>
      <c r="H210" s="27"/>
      <c r="I210" s="29" t="str">
        <f t="shared" si="38"/>
        <v>BSSRM</v>
      </c>
      <c r="J210" s="29" t="str">
        <f t="shared" si="39"/>
        <v>BSSRM01</v>
      </c>
      <c r="K210" s="29">
        <v>1</v>
      </c>
      <c r="L210" s="29" t="s">
        <v>283</v>
      </c>
      <c r="M210" s="29" t="str">
        <f t="shared" si="54"/>
        <v>BSSRM0101M</v>
      </c>
      <c r="N210" s="26" t="s">
        <v>120</v>
      </c>
      <c r="O210" s="26" t="s">
        <v>158</v>
      </c>
      <c r="P210" s="26" t="s">
        <v>1177</v>
      </c>
      <c r="Q210" s="26" t="s">
        <v>179</v>
      </c>
      <c r="R210" s="80" t="s">
        <v>217</v>
      </c>
      <c r="S210" s="37">
        <v>45741</v>
      </c>
      <c r="T210" s="37" t="s">
        <v>182</v>
      </c>
      <c r="U210" s="37"/>
      <c r="V210" s="37"/>
      <c r="W210" s="37"/>
      <c r="X210" s="37"/>
      <c r="Y210" s="37"/>
      <c r="Z210" s="60"/>
    </row>
    <row r="211" spans="1:26" ht="15">
      <c r="A211" s="25">
        <v>202</v>
      </c>
      <c r="B211" s="29"/>
      <c r="C211" s="29" t="s">
        <v>225</v>
      </c>
      <c r="D211" s="27" t="s">
        <v>94</v>
      </c>
      <c r="E211" s="81" t="s">
        <v>260</v>
      </c>
      <c r="F211" s="27" t="s">
        <v>94</v>
      </c>
      <c r="G211" s="86">
        <v>1</v>
      </c>
      <c r="H211" s="27"/>
      <c r="I211" s="29" t="str">
        <f t="shared" si="38"/>
        <v>BSSTN</v>
      </c>
      <c r="J211" s="29" t="str">
        <f t="shared" si="39"/>
        <v>BSSTN01</v>
      </c>
      <c r="K211" s="29">
        <v>1</v>
      </c>
      <c r="L211" s="29" t="s">
        <v>283</v>
      </c>
      <c r="M211" s="29" t="str">
        <f t="shared" si="54"/>
        <v>BSSTN0101M</v>
      </c>
      <c r="N211" s="26" t="s">
        <v>112</v>
      </c>
      <c r="O211" s="26" t="s">
        <v>158</v>
      </c>
      <c r="P211" s="26" t="s">
        <v>1179</v>
      </c>
      <c r="Q211" s="26" t="s">
        <v>179</v>
      </c>
      <c r="R211" s="80" t="s">
        <v>217</v>
      </c>
      <c r="S211" s="37">
        <v>45741</v>
      </c>
      <c r="T211" s="37" t="s">
        <v>182</v>
      </c>
      <c r="U211" s="38"/>
      <c r="V211" s="38"/>
      <c r="W211" s="38"/>
      <c r="X211" s="38"/>
      <c r="Y211" s="38"/>
      <c r="Z211" s="60"/>
    </row>
    <row r="212" spans="1:26" ht="15">
      <c r="A212" s="25">
        <v>203</v>
      </c>
      <c r="B212" s="29"/>
      <c r="C212" s="29" t="s">
        <v>225</v>
      </c>
      <c r="D212" s="29" t="s">
        <v>95</v>
      </c>
      <c r="E212" s="29" t="s">
        <v>261</v>
      </c>
      <c r="F212" s="29" t="s">
        <v>96</v>
      </c>
      <c r="G212" s="86">
        <v>1</v>
      </c>
      <c r="H212" s="29"/>
      <c r="I212" s="29" t="str">
        <f t="shared" si="38"/>
        <v>BSSCR</v>
      </c>
      <c r="J212" s="29" t="str">
        <f t="shared" si="39"/>
        <v>BSSCR01</v>
      </c>
      <c r="K212" s="29">
        <v>1</v>
      </c>
      <c r="L212" s="29" t="s">
        <v>283</v>
      </c>
      <c r="M212" s="29" t="str">
        <f t="shared" si="54"/>
        <v>BSSCR0101M</v>
      </c>
      <c r="N212" s="26" t="s">
        <v>119</v>
      </c>
      <c r="O212" s="26" t="s">
        <v>158</v>
      </c>
      <c r="P212" s="33" t="s">
        <v>1193</v>
      </c>
      <c r="Q212" s="26" t="s">
        <v>179</v>
      </c>
      <c r="R212" s="40" t="s">
        <v>116</v>
      </c>
      <c r="S212" s="56">
        <v>45702</v>
      </c>
      <c r="T212" s="56" t="s">
        <v>182</v>
      </c>
      <c r="U212" s="56">
        <v>45709</v>
      </c>
      <c r="V212" s="56"/>
      <c r="W212" s="56"/>
      <c r="X212" s="56"/>
      <c r="Y212" s="56"/>
      <c r="Z212" s="60"/>
    </row>
    <row r="213" spans="1:26" ht="15">
      <c r="A213" s="25">
        <v>204</v>
      </c>
      <c r="B213" s="29"/>
      <c r="C213" s="29" t="s">
        <v>225</v>
      </c>
      <c r="D213" s="29"/>
      <c r="E213" s="29" t="s">
        <v>261</v>
      </c>
      <c r="F213" s="29" t="s">
        <v>408</v>
      </c>
      <c r="G213" s="86">
        <v>2</v>
      </c>
      <c r="H213" s="29"/>
      <c r="I213" s="29" t="str">
        <f t="shared" si="38"/>
        <v>BSSCR</v>
      </c>
      <c r="J213" s="29" t="str">
        <f t="shared" si="39"/>
        <v>BSSCR02</v>
      </c>
      <c r="K213" s="29">
        <v>1</v>
      </c>
      <c r="L213" s="29" t="s">
        <v>283</v>
      </c>
      <c r="M213" s="29" t="str">
        <f t="shared" si="54"/>
        <v>BSSCR0201M</v>
      </c>
      <c r="N213" s="26" t="s">
        <v>119</v>
      </c>
      <c r="O213" s="26" t="s">
        <v>158</v>
      </c>
      <c r="P213" s="33" t="s">
        <v>1179</v>
      </c>
      <c r="Q213" s="26" t="s">
        <v>179</v>
      </c>
      <c r="R213" s="45" t="s">
        <v>167</v>
      </c>
      <c r="S213" s="56">
        <v>45702</v>
      </c>
      <c r="T213" s="56" t="s">
        <v>182</v>
      </c>
      <c r="U213" s="56">
        <v>45709</v>
      </c>
      <c r="V213" s="56"/>
      <c r="W213" s="56"/>
      <c r="X213" s="56"/>
      <c r="Y213" s="56"/>
      <c r="Z213" s="60"/>
    </row>
    <row r="214" spans="1:26" ht="15">
      <c r="A214" s="25">
        <v>205</v>
      </c>
      <c r="B214" s="29"/>
      <c r="C214" s="29" t="s">
        <v>225</v>
      </c>
      <c r="D214" s="29"/>
      <c r="E214" s="29" t="s">
        <v>261</v>
      </c>
      <c r="F214" s="29" t="s">
        <v>409</v>
      </c>
      <c r="G214" s="86">
        <v>3</v>
      </c>
      <c r="H214" s="29"/>
      <c r="I214" s="29" t="str">
        <f t="shared" ref="I214:I219" si="55">_xlfn.CONCAT(C214,E214,)</f>
        <v>BSSCR</v>
      </c>
      <c r="J214" s="29" t="str">
        <f t="shared" ref="J214:J219" si="56">_xlfn.CONCAT(C214,E214,RIGHT("0"&amp;G214,2))</f>
        <v>BSSCR03</v>
      </c>
      <c r="K214" s="29">
        <v>1</v>
      </c>
      <c r="L214" s="29" t="s">
        <v>283</v>
      </c>
      <c r="M214" s="29" t="str">
        <f t="shared" si="54"/>
        <v>BSSCR0301M</v>
      </c>
      <c r="N214" s="26" t="s">
        <v>112</v>
      </c>
      <c r="O214" s="26" t="s">
        <v>157</v>
      </c>
      <c r="P214" s="33" t="s">
        <v>1179</v>
      </c>
      <c r="Q214" s="26" t="s">
        <v>179</v>
      </c>
      <c r="R214" s="40" t="s">
        <v>116</v>
      </c>
      <c r="S214" s="56">
        <v>45702</v>
      </c>
      <c r="T214" s="56" t="s">
        <v>182</v>
      </c>
      <c r="U214" s="56"/>
      <c r="V214" s="56"/>
      <c r="W214" s="56"/>
      <c r="X214" s="56"/>
      <c r="Y214" s="56"/>
      <c r="Z214" s="96"/>
    </row>
    <row r="215" spans="1:26" ht="15">
      <c r="A215" s="25">
        <v>206</v>
      </c>
      <c r="B215" s="29"/>
      <c r="C215" s="29" t="s">
        <v>225</v>
      </c>
      <c r="D215" s="29"/>
      <c r="E215" s="29" t="s">
        <v>261</v>
      </c>
      <c r="F215" s="29" t="s">
        <v>97</v>
      </c>
      <c r="G215" s="86">
        <v>4</v>
      </c>
      <c r="H215" s="29" t="s">
        <v>410</v>
      </c>
      <c r="I215" s="29" t="str">
        <f t="shared" si="55"/>
        <v>BSSCR</v>
      </c>
      <c r="J215" s="29" t="str">
        <f t="shared" si="56"/>
        <v>BSSCR04</v>
      </c>
      <c r="K215" s="29">
        <v>1</v>
      </c>
      <c r="L215" s="29" t="s">
        <v>283</v>
      </c>
      <c r="M215" s="29" t="str">
        <f t="shared" si="54"/>
        <v>BSSCR0401M</v>
      </c>
      <c r="N215" s="26" t="s">
        <v>119</v>
      </c>
      <c r="O215" s="26" t="s">
        <v>158</v>
      </c>
      <c r="P215" s="33" t="s">
        <v>1193</v>
      </c>
      <c r="Q215" s="26" t="s">
        <v>179</v>
      </c>
      <c r="R215" s="45" t="s">
        <v>167</v>
      </c>
      <c r="S215" s="56">
        <v>45702</v>
      </c>
      <c r="T215" s="56" t="s">
        <v>182</v>
      </c>
      <c r="U215" s="56">
        <v>45709</v>
      </c>
      <c r="V215" s="56"/>
      <c r="W215" s="56"/>
      <c r="X215" s="56"/>
      <c r="Y215" s="56"/>
      <c r="Z215" s="60"/>
    </row>
    <row r="216" spans="1:26" ht="15">
      <c r="A216" s="25">
        <v>207</v>
      </c>
      <c r="B216" s="29"/>
      <c r="C216" s="29" t="s">
        <v>225</v>
      </c>
      <c r="D216" s="29"/>
      <c r="E216" s="29" t="s">
        <v>261</v>
      </c>
      <c r="F216" s="29"/>
      <c r="G216" s="86">
        <v>4</v>
      </c>
      <c r="H216" s="29" t="s">
        <v>411</v>
      </c>
      <c r="I216" s="29" t="str">
        <f t="shared" ref="I216:I218" si="57">_xlfn.CONCAT(C216,E216,)</f>
        <v>BSSCR</v>
      </c>
      <c r="J216" s="29" t="str">
        <f t="shared" ref="J216:J218" si="58">_xlfn.CONCAT(C216,E216,RIGHT("0"&amp;G216,2))</f>
        <v>BSSCR04</v>
      </c>
      <c r="K216" s="29">
        <v>1</v>
      </c>
      <c r="L216" s="29" t="s">
        <v>283</v>
      </c>
      <c r="M216" s="29" t="str">
        <f t="shared" si="54"/>
        <v>BSSCR0401M</v>
      </c>
      <c r="N216" s="26" t="s">
        <v>119</v>
      </c>
      <c r="O216" s="26" t="s">
        <v>158</v>
      </c>
      <c r="P216" s="33" t="s">
        <v>1193</v>
      </c>
      <c r="Q216" s="26" t="s">
        <v>179</v>
      </c>
      <c r="R216" s="45" t="s">
        <v>167</v>
      </c>
      <c r="S216" s="56">
        <v>45702</v>
      </c>
      <c r="T216" s="56" t="s">
        <v>182</v>
      </c>
      <c r="U216" s="56"/>
      <c r="V216" s="56"/>
      <c r="W216" s="56"/>
      <c r="X216" s="56"/>
      <c r="Y216" s="56"/>
      <c r="Z216" s="96"/>
    </row>
    <row r="217" spans="1:26" ht="15">
      <c r="A217" s="25">
        <v>208</v>
      </c>
      <c r="B217" s="29"/>
      <c r="C217" s="29" t="s">
        <v>225</v>
      </c>
      <c r="D217" s="29"/>
      <c r="E217" s="29" t="s">
        <v>261</v>
      </c>
      <c r="F217" s="29"/>
      <c r="G217" s="86">
        <v>4</v>
      </c>
      <c r="H217" s="29" t="s">
        <v>412</v>
      </c>
      <c r="I217" s="29" t="str">
        <f t="shared" si="57"/>
        <v>BSSCR</v>
      </c>
      <c r="J217" s="29" t="str">
        <f t="shared" si="58"/>
        <v>BSSCR04</v>
      </c>
      <c r="K217" s="29">
        <v>1</v>
      </c>
      <c r="L217" s="29" t="s">
        <v>283</v>
      </c>
      <c r="M217" s="29" t="str">
        <f t="shared" si="54"/>
        <v>BSSCR0401M</v>
      </c>
      <c r="N217" s="26" t="s">
        <v>119</v>
      </c>
      <c r="O217" s="26" t="s">
        <v>158</v>
      </c>
      <c r="P217" s="33" t="s">
        <v>1193</v>
      </c>
      <c r="Q217" s="26" t="s">
        <v>179</v>
      </c>
      <c r="R217" s="45" t="s">
        <v>167</v>
      </c>
      <c r="S217" s="56">
        <v>45702</v>
      </c>
      <c r="T217" s="56" t="s">
        <v>182</v>
      </c>
      <c r="U217" s="56"/>
      <c r="V217" s="56"/>
      <c r="W217" s="56"/>
      <c r="X217" s="56"/>
      <c r="Y217" s="56"/>
      <c r="Z217" s="96"/>
    </row>
    <row r="218" spans="1:26" ht="15">
      <c r="A218" s="25">
        <v>209</v>
      </c>
      <c r="B218" s="29"/>
      <c r="C218" s="29" t="s">
        <v>225</v>
      </c>
      <c r="D218" s="29"/>
      <c r="E218" s="29" t="s">
        <v>261</v>
      </c>
      <c r="F218" s="29"/>
      <c r="G218" s="86">
        <v>4</v>
      </c>
      <c r="H218" s="29" t="s">
        <v>1164</v>
      </c>
      <c r="I218" s="29" t="str">
        <f t="shared" si="57"/>
        <v>BSSCR</v>
      </c>
      <c r="J218" s="29" t="str">
        <f t="shared" si="58"/>
        <v>BSSCR04</v>
      </c>
      <c r="K218" s="29">
        <v>1</v>
      </c>
      <c r="L218" s="29" t="s">
        <v>283</v>
      </c>
      <c r="M218" s="29" t="str">
        <f t="shared" si="54"/>
        <v>BSSCR0401M</v>
      </c>
      <c r="N218" s="26" t="s">
        <v>119</v>
      </c>
      <c r="O218" s="26" t="s">
        <v>158</v>
      </c>
      <c r="P218" s="33" t="s">
        <v>1193</v>
      </c>
      <c r="Q218" s="26" t="s">
        <v>179</v>
      </c>
      <c r="R218" s="45" t="s">
        <v>167</v>
      </c>
      <c r="S218" s="56">
        <v>45702</v>
      </c>
      <c r="T218" s="56" t="s">
        <v>182</v>
      </c>
      <c r="U218" s="56"/>
      <c r="V218" s="56"/>
      <c r="W218" s="56"/>
      <c r="X218" s="56"/>
      <c r="Y218" s="56"/>
      <c r="Z218" s="96"/>
    </row>
    <row r="219" spans="1:26" ht="15">
      <c r="A219" s="25">
        <v>210</v>
      </c>
      <c r="B219" s="29"/>
      <c r="C219" s="29" t="s">
        <v>225</v>
      </c>
      <c r="D219" s="29"/>
      <c r="E219" s="29" t="s">
        <v>261</v>
      </c>
      <c r="F219" s="29" t="s">
        <v>98</v>
      </c>
      <c r="G219" s="86">
        <v>5</v>
      </c>
      <c r="H219" s="29"/>
      <c r="I219" s="29" t="str">
        <f t="shared" si="55"/>
        <v>BSSCR</v>
      </c>
      <c r="J219" s="29" t="str">
        <f t="shared" si="56"/>
        <v>BSSCR05</v>
      </c>
      <c r="K219" s="29">
        <v>1</v>
      </c>
      <c r="L219" s="29" t="s">
        <v>283</v>
      </c>
      <c r="M219" s="29" t="str">
        <f t="shared" si="54"/>
        <v>BSSCR0501M</v>
      </c>
      <c r="N219" s="26" t="s">
        <v>119</v>
      </c>
      <c r="O219" s="26" t="s">
        <v>158</v>
      </c>
      <c r="P219" s="33" t="s">
        <v>1193</v>
      </c>
      <c r="Q219" s="26" t="s">
        <v>179</v>
      </c>
      <c r="R219" s="45" t="s">
        <v>167</v>
      </c>
      <c r="S219" s="56">
        <v>45702</v>
      </c>
      <c r="T219" s="56" t="s">
        <v>182</v>
      </c>
      <c r="U219" s="56">
        <v>45709</v>
      </c>
      <c r="V219" s="56"/>
      <c r="W219" s="56"/>
      <c r="X219" s="56"/>
      <c r="Y219" s="56"/>
      <c r="Z219" s="60"/>
    </row>
    <row r="220" spans="1:26" ht="15">
      <c r="A220" s="25">
        <v>211</v>
      </c>
      <c r="B220" s="29"/>
      <c r="C220" s="29" t="s">
        <v>225</v>
      </c>
      <c r="D220" s="29" t="s">
        <v>99</v>
      </c>
      <c r="E220" s="29" t="s">
        <v>262</v>
      </c>
      <c r="F220" s="29" t="s">
        <v>100</v>
      </c>
      <c r="G220" s="86">
        <v>1</v>
      </c>
      <c r="H220" s="29"/>
      <c r="I220" s="29" t="str">
        <f t="shared" si="38"/>
        <v>BSSFM</v>
      </c>
      <c r="J220" s="29" t="str">
        <f t="shared" si="39"/>
        <v>BSSFM01</v>
      </c>
      <c r="K220" s="29">
        <v>1</v>
      </c>
      <c r="L220" s="29" t="s">
        <v>283</v>
      </c>
      <c r="M220" s="29" t="str">
        <f t="shared" si="54"/>
        <v>BSSFM0101M</v>
      </c>
      <c r="N220" s="26" t="s">
        <v>120</v>
      </c>
      <c r="O220" s="26" t="s">
        <v>158</v>
      </c>
      <c r="P220" s="33" t="s">
        <v>1179</v>
      </c>
      <c r="Q220" s="26" t="s">
        <v>179</v>
      </c>
      <c r="R220" s="41" t="s">
        <v>165</v>
      </c>
      <c r="S220" s="37">
        <v>45744</v>
      </c>
      <c r="T220" s="37" t="s">
        <v>182</v>
      </c>
      <c r="U220" s="37"/>
      <c r="V220" s="37"/>
      <c r="W220" s="37"/>
      <c r="X220" s="37"/>
      <c r="Y220" s="37"/>
      <c r="Z220" s="60"/>
    </row>
    <row r="221" spans="1:26" ht="15">
      <c r="A221" s="25">
        <v>212</v>
      </c>
      <c r="B221" s="29"/>
      <c r="C221" s="29" t="s">
        <v>225</v>
      </c>
      <c r="D221" s="29"/>
      <c r="E221" s="29" t="s">
        <v>262</v>
      </c>
      <c r="F221" s="29" t="s">
        <v>101</v>
      </c>
      <c r="G221" s="86">
        <v>2</v>
      </c>
      <c r="H221" s="29"/>
      <c r="I221" s="29" t="str">
        <f t="shared" si="38"/>
        <v>BSSFM</v>
      </c>
      <c r="J221" s="29" t="str">
        <f t="shared" si="39"/>
        <v>BSSFM02</v>
      </c>
      <c r="K221" s="29">
        <v>1</v>
      </c>
      <c r="L221" s="29" t="s">
        <v>283</v>
      </c>
      <c r="M221" s="29" t="str">
        <f t="shared" si="54"/>
        <v>BSSFM0201M</v>
      </c>
      <c r="N221" s="26" t="s">
        <v>120</v>
      </c>
      <c r="O221" s="26" t="s">
        <v>158</v>
      </c>
      <c r="P221" s="33" t="s">
        <v>1179</v>
      </c>
      <c r="Q221" s="26" t="s">
        <v>179</v>
      </c>
      <c r="R221" s="41" t="s">
        <v>165</v>
      </c>
      <c r="S221" s="37">
        <v>45744</v>
      </c>
      <c r="T221" s="37" t="s">
        <v>182</v>
      </c>
      <c r="U221" s="37"/>
      <c r="V221" s="37"/>
      <c r="W221" s="37"/>
      <c r="X221" s="37"/>
      <c r="Y221" s="37"/>
      <c r="Z221" s="60"/>
    </row>
    <row r="222" spans="1:26" ht="15">
      <c r="A222" s="25">
        <v>213</v>
      </c>
      <c r="B222" s="29"/>
      <c r="C222" s="29" t="s">
        <v>225</v>
      </c>
      <c r="D222" s="29" t="s">
        <v>102</v>
      </c>
      <c r="E222" s="29" t="s">
        <v>263</v>
      </c>
      <c r="F222" s="29" t="s">
        <v>103</v>
      </c>
      <c r="G222" s="86">
        <v>1</v>
      </c>
      <c r="H222" s="29"/>
      <c r="I222" s="29" t="str">
        <f t="shared" si="38"/>
        <v>BSSTI</v>
      </c>
      <c r="J222" s="29" t="str">
        <f t="shared" si="39"/>
        <v>BSSTI01</v>
      </c>
      <c r="K222" s="29">
        <v>1</v>
      </c>
      <c r="L222" s="29" t="s">
        <v>283</v>
      </c>
      <c r="M222" s="29" t="str">
        <f t="shared" si="54"/>
        <v>BSSTI0101M</v>
      </c>
      <c r="N222" s="26" t="s">
        <v>120</v>
      </c>
      <c r="O222" s="26" t="s">
        <v>158</v>
      </c>
      <c r="P222" s="26" t="s">
        <v>1178</v>
      </c>
      <c r="Q222" s="26" t="s">
        <v>179</v>
      </c>
      <c r="R222" s="42" t="s">
        <v>166</v>
      </c>
      <c r="S222" s="37">
        <v>45714</v>
      </c>
      <c r="T222" s="37" t="s">
        <v>182</v>
      </c>
      <c r="U222" s="37"/>
      <c r="V222" s="37"/>
      <c r="W222" s="37" t="s">
        <v>184</v>
      </c>
      <c r="X222" s="37">
        <v>45721</v>
      </c>
      <c r="Y222" s="37" t="s">
        <v>182</v>
      </c>
      <c r="Z222" s="60"/>
    </row>
    <row r="223" spans="1:26" ht="15">
      <c r="A223" s="25">
        <v>214</v>
      </c>
      <c r="B223" s="29"/>
      <c r="C223" s="29" t="s">
        <v>225</v>
      </c>
      <c r="D223" s="29"/>
      <c r="E223" s="29" t="s">
        <v>263</v>
      </c>
      <c r="F223" s="29" t="s">
        <v>104</v>
      </c>
      <c r="G223" s="86">
        <v>2</v>
      </c>
      <c r="H223" s="29"/>
      <c r="I223" s="29" t="str">
        <f t="shared" si="38"/>
        <v>BSSTI</v>
      </c>
      <c r="J223" s="29" t="str">
        <f t="shared" si="39"/>
        <v>BSSTI02</v>
      </c>
      <c r="K223" s="29">
        <v>1</v>
      </c>
      <c r="L223" s="29" t="s">
        <v>283</v>
      </c>
      <c r="M223" s="29" t="str">
        <f t="shared" si="54"/>
        <v>BSSTI0201M</v>
      </c>
      <c r="N223" s="26" t="s">
        <v>120</v>
      </c>
      <c r="O223" s="26" t="s">
        <v>158</v>
      </c>
      <c r="P223" s="26" t="s">
        <v>1178</v>
      </c>
      <c r="Q223" s="26" t="s">
        <v>179</v>
      </c>
      <c r="R223" s="42" t="s">
        <v>166</v>
      </c>
      <c r="S223" s="37">
        <v>45714</v>
      </c>
      <c r="T223" s="37" t="s">
        <v>182</v>
      </c>
      <c r="U223" s="37"/>
      <c r="V223" s="37"/>
      <c r="W223" s="37" t="s">
        <v>184</v>
      </c>
      <c r="X223" s="37">
        <v>45723</v>
      </c>
      <c r="Y223" s="37" t="s">
        <v>182</v>
      </c>
      <c r="Z223" s="60"/>
    </row>
    <row r="224" spans="1:26" ht="15">
      <c r="A224" s="25">
        <v>215</v>
      </c>
      <c r="B224" s="29"/>
      <c r="C224" s="29" t="s">
        <v>225</v>
      </c>
      <c r="D224" s="29"/>
      <c r="E224" s="29" t="s">
        <v>263</v>
      </c>
      <c r="F224" s="29" t="s">
        <v>105</v>
      </c>
      <c r="G224" s="86">
        <v>3</v>
      </c>
      <c r="H224" s="29"/>
      <c r="I224" s="29" t="str">
        <f t="shared" si="38"/>
        <v>BSSTI</v>
      </c>
      <c r="J224" s="29" t="str">
        <f t="shared" si="39"/>
        <v>BSSTI03</v>
      </c>
      <c r="K224" s="29">
        <v>1</v>
      </c>
      <c r="L224" s="29" t="s">
        <v>283</v>
      </c>
      <c r="M224" s="29" t="str">
        <f t="shared" si="54"/>
        <v>BSSTI0301M</v>
      </c>
      <c r="N224" s="26" t="s">
        <v>120</v>
      </c>
      <c r="O224" s="26" t="s">
        <v>158</v>
      </c>
      <c r="P224" s="26" t="s">
        <v>1178</v>
      </c>
      <c r="Q224" s="26" t="s">
        <v>179</v>
      </c>
      <c r="R224" s="42" t="s">
        <v>166</v>
      </c>
      <c r="S224" s="37">
        <v>45714</v>
      </c>
      <c r="T224" s="37" t="s">
        <v>182</v>
      </c>
      <c r="U224" s="37"/>
      <c r="V224" s="37"/>
      <c r="W224" s="37" t="s">
        <v>184</v>
      </c>
      <c r="X224" s="37">
        <v>45728</v>
      </c>
      <c r="Y224" s="37"/>
      <c r="Z224" s="60"/>
    </row>
    <row r="225" spans="1:26" ht="15">
      <c r="A225" s="25">
        <v>216</v>
      </c>
      <c r="B225" s="29"/>
      <c r="C225" s="29" t="s">
        <v>225</v>
      </c>
      <c r="D225" s="29"/>
      <c r="E225" s="29" t="s">
        <v>263</v>
      </c>
      <c r="F225" s="29" t="s">
        <v>106</v>
      </c>
      <c r="G225" s="86">
        <v>4</v>
      </c>
      <c r="H225" s="29"/>
      <c r="I225" s="29" t="str">
        <f t="shared" si="38"/>
        <v>BSSTI</v>
      </c>
      <c r="J225" s="29" t="str">
        <f t="shared" si="39"/>
        <v>BSSTI04</v>
      </c>
      <c r="K225" s="29">
        <v>1</v>
      </c>
      <c r="L225" s="29" t="s">
        <v>283</v>
      </c>
      <c r="M225" s="29" t="str">
        <f t="shared" si="54"/>
        <v>BSSTI0401M</v>
      </c>
      <c r="N225" s="26" t="s">
        <v>120</v>
      </c>
      <c r="O225" s="26" t="s">
        <v>158</v>
      </c>
      <c r="P225" s="26" t="s">
        <v>1178</v>
      </c>
      <c r="Q225" s="26" t="s">
        <v>179</v>
      </c>
      <c r="R225" s="42" t="s">
        <v>166</v>
      </c>
      <c r="S225" s="37">
        <v>45714</v>
      </c>
      <c r="T225" s="37" t="s">
        <v>182</v>
      </c>
      <c r="U225" s="37"/>
      <c r="V225" s="37"/>
      <c r="W225" s="37" t="s">
        <v>210</v>
      </c>
      <c r="X225" s="37">
        <v>45726</v>
      </c>
      <c r="Y225" s="37" t="s">
        <v>182</v>
      </c>
      <c r="Z225" s="60"/>
    </row>
    <row r="226" spans="1:26" ht="15">
      <c r="A226" s="25">
        <v>217</v>
      </c>
      <c r="B226" s="29"/>
      <c r="C226" s="29" t="s">
        <v>225</v>
      </c>
      <c r="D226" s="29"/>
      <c r="E226" s="29" t="s">
        <v>263</v>
      </c>
      <c r="F226" s="29" t="s">
        <v>107</v>
      </c>
      <c r="G226" s="86">
        <v>5</v>
      </c>
      <c r="H226" s="29"/>
      <c r="I226" s="29" t="str">
        <f t="shared" si="38"/>
        <v>BSSTI</v>
      </c>
      <c r="J226" s="29" t="str">
        <f t="shared" si="39"/>
        <v>BSSTI05</v>
      </c>
      <c r="K226" s="29">
        <v>1</v>
      </c>
      <c r="L226" s="29" t="s">
        <v>283</v>
      </c>
      <c r="M226" s="29" t="str">
        <f t="shared" si="54"/>
        <v>BSSTI0501M</v>
      </c>
      <c r="N226" s="26" t="s">
        <v>120</v>
      </c>
      <c r="O226" s="26" t="s">
        <v>158</v>
      </c>
      <c r="P226" s="26" t="s">
        <v>1178</v>
      </c>
      <c r="Q226" s="26" t="s">
        <v>179</v>
      </c>
      <c r="R226" s="42" t="s">
        <v>166</v>
      </c>
      <c r="S226" s="37">
        <v>45714</v>
      </c>
      <c r="T226" s="37" t="s">
        <v>182</v>
      </c>
      <c r="U226" s="37"/>
      <c r="V226" s="37"/>
      <c r="W226" s="37" t="s">
        <v>210</v>
      </c>
      <c r="X226" s="37">
        <v>45728</v>
      </c>
      <c r="Y226" s="37"/>
      <c r="Z226" s="60"/>
    </row>
    <row r="227" spans="1:26" s="107" customFormat="1" ht="15">
      <c r="A227" s="25">
        <v>218</v>
      </c>
      <c r="B227" s="120"/>
      <c r="C227" s="120" t="s">
        <v>225</v>
      </c>
      <c r="D227" s="120" t="s">
        <v>558</v>
      </c>
      <c r="E227" s="120" t="s">
        <v>252</v>
      </c>
      <c r="F227" s="121" t="s">
        <v>559</v>
      </c>
      <c r="G227" s="122">
        <v>1</v>
      </c>
      <c r="H227" s="121"/>
      <c r="I227" s="120" t="str">
        <f t="shared" ref="I227:I279" si="59">_xlfn.CONCAT(C227,E227,)</f>
        <v>BSSPE</v>
      </c>
      <c r="J227" s="120" t="str">
        <f t="shared" ref="J227:J254" si="60">_xlfn.CONCAT(C227,E227,RIGHT("0"&amp;G227,2))</f>
        <v>BSSPE01</v>
      </c>
      <c r="K227" s="120">
        <v>1</v>
      </c>
      <c r="L227" s="120" t="s">
        <v>283</v>
      </c>
      <c r="M227" s="120" t="str">
        <f t="shared" si="54"/>
        <v>BSSPE0101M</v>
      </c>
      <c r="N227" s="123" t="s">
        <v>111</v>
      </c>
      <c r="O227" s="124" t="s">
        <v>159</v>
      </c>
      <c r="P227" s="124"/>
      <c r="Q227" s="125" t="s">
        <v>179</v>
      </c>
      <c r="R227" s="123"/>
      <c r="S227" s="126"/>
      <c r="T227" s="127"/>
      <c r="U227" s="126"/>
      <c r="V227" s="126"/>
      <c r="W227" s="126"/>
      <c r="X227" s="126"/>
      <c r="Y227" s="126"/>
      <c r="Z227" s="182" t="s">
        <v>1166</v>
      </c>
    </row>
    <row r="228" spans="1:26" s="107" customFormat="1" ht="15">
      <c r="A228" s="25">
        <v>219</v>
      </c>
      <c r="B228" s="120"/>
      <c r="C228" s="120" t="s">
        <v>225</v>
      </c>
      <c r="D228" s="120"/>
      <c r="E228" s="120" t="s">
        <v>252</v>
      </c>
      <c r="F228" s="121" t="s">
        <v>560</v>
      </c>
      <c r="G228" s="122">
        <v>2</v>
      </c>
      <c r="H228" s="121"/>
      <c r="I228" s="120" t="str">
        <f t="shared" si="59"/>
        <v>BSSPE</v>
      </c>
      <c r="J228" s="120" t="str">
        <f t="shared" si="60"/>
        <v>BSSPE02</v>
      </c>
      <c r="K228" s="120">
        <v>1</v>
      </c>
      <c r="L228" s="120" t="s">
        <v>283</v>
      </c>
      <c r="M228" s="120" t="str">
        <f t="shared" si="54"/>
        <v>BSSPE0201M</v>
      </c>
      <c r="N228" s="123" t="s">
        <v>111</v>
      </c>
      <c r="O228" s="124" t="s">
        <v>159</v>
      </c>
      <c r="P228" s="124"/>
      <c r="Q228" s="125" t="s">
        <v>179</v>
      </c>
      <c r="R228" s="123"/>
      <c r="S228" s="126"/>
      <c r="T228" s="127"/>
      <c r="U228" s="126"/>
      <c r="V228" s="126"/>
      <c r="W228" s="126"/>
      <c r="X228" s="126"/>
      <c r="Y228" s="126"/>
      <c r="Z228" s="183"/>
    </row>
    <row r="229" spans="1:26" s="107" customFormat="1" ht="15">
      <c r="A229" s="25">
        <v>220</v>
      </c>
      <c r="B229" s="120"/>
      <c r="C229" s="120" t="s">
        <v>225</v>
      </c>
      <c r="D229" s="120"/>
      <c r="E229" s="120" t="s">
        <v>252</v>
      </c>
      <c r="F229" s="121" t="s">
        <v>561</v>
      </c>
      <c r="G229" s="122">
        <v>3</v>
      </c>
      <c r="H229" s="121"/>
      <c r="I229" s="120" t="str">
        <f t="shared" si="59"/>
        <v>BSSPE</v>
      </c>
      <c r="J229" s="120" t="str">
        <f t="shared" si="60"/>
        <v>BSSPE03</v>
      </c>
      <c r="K229" s="120">
        <v>1</v>
      </c>
      <c r="L229" s="120" t="s">
        <v>283</v>
      </c>
      <c r="M229" s="120" t="str">
        <f t="shared" si="54"/>
        <v>BSSPE0301M</v>
      </c>
      <c r="N229" s="123" t="s">
        <v>111</v>
      </c>
      <c r="O229" s="124" t="s">
        <v>159</v>
      </c>
      <c r="P229" s="124"/>
      <c r="Q229" s="125" t="s">
        <v>179</v>
      </c>
      <c r="R229" s="123"/>
      <c r="S229" s="126"/>
      <c r="T229" s="127"/>
      <c r="U229" s="126"/>
      <c r="V229" s="126"/>
      <c r="W229" s="126"/>
      <c r="X229" s="126"/>
      <c r="Y229" s="126"/>
      <c r="Z229" s="184"/>
    </row>
    <row r="230" spans="1:26" s="107" customFormat="1" ht="15">
      <c r="A230" s="25">
        <v>221</v>
      </c>
      <c r="B230" s="77" t="s">
        <v>45</v>
      </c>
      <c r="C230" s="77" t="s">
        <v>226</v>
      </c>
      <c r="D230" s="106" t="s">
        <v>562</v>
      </c>
      <c r="E230" s="106" t="s">
        <v>264</v>
      </c>
      <c r="F230" s="114" t="s">
        <v>563</v>
      </c>
      <c r="G230" s="101">
        <v>1</v>
      </c>
      <c r="H230" s="112"/>
      <c r="I230" s="77" t="str">
        <f t="shared" si="59"/>
        <v>FEMDA</v>
      </c>
      <c r="J230" s="77" t="str">
        <f t="shared" si="60"/>
        <v>FEMDA01</v>
      </c>
      <c r="K230" s="77">
        <v>1</v>
      </c>
      <c r="L230" s="77" t="s">
        <v>283</v>
      </c>
      <c r="M230" s="77" t="str">
        <f t="shared" si="54"/>
        <v>FEMDA0101M</v>
      </c>
      <c r="N230" s="109" t="s">
        <v>111</v>
      </c>
      <c r="O230" s="103" t="s">
        <v>159</v>
      </c>
      <c r="P230" s="26" t="s">
        <v>1177</v>
      </c>
      <c r="Q230" s="102" t="s">
        <v>179</v>
      </c>
      <c r="R230" s="110" t="s">
        <v>116</v>
      </c>
      <c r="S230" s="104">
        <v>45751</v>
      </c>
      <c r="T230" s="113"/>
      <c r="U230" s="111"/>
      <c r="V230" s="111"/>
      <c r="W230" s="111"/>
      <c r="X230" s="111"/>
      <c r="Y230" s="111"/>
      <c r="Z230" s="77" t="s">
        <v>1171</v>
      </c>
    </row>
    <row r="231" spans="1:26" ht="15">
      <c r="A231" s="25">
        <v>222</v>
      </c>
      <c r="B231" s="29"/>
      <c r="C231" s="29" t="s">
        <v>226</v>
      </c>
      <c r="D231" s="73"/>
      <c r="E231" s="81" t="s">
        <v>264</v>
      </c>
      <c r="F231" s="74" t="s">
        <v>194</v>
      </c>
      <c r="G231" s="86">
        <v>2</v>
      </c>
      <c r="H231" s="24"/>
      <c r="I231" s="29" t="str">
        <f t="shared" si="59"/>
        <v>FEMDA</v>
      </c>
      <c r="J231" s="29" t="str">
        <f t="shared" si="60"/>
        <v>FEMDA02</v>
      </c>
      <c r="K231" s="29">
        <v>1</v>
      </c>
      <c r="L231" s="29" t="s">
        <v>283</v>
      </c>
      <c r="M231" s="29" t="str">
        <f t="shared" si="54"/>
        <v>FEMDA0201M</v>
      </c>
      <c r="N231" s="28" t="s">
        <v>111</v>
      </c>
      <c r="O231" s="33" t="s">
        <v>159</v>
      </c>
      <c r="P231" s="26" t="s">
        <v>1177</v>
      </c>
      <c r="Q231" s="26" t="s">
        <v>179</v>
      </c>
      <c r="R231" s="44" t="s">
        <v>116</v>
      </c>
      <c r="S231" s="37">
        <v>45751</v>
      </c>
      <c r="T231" s="65"/>
      <c r="U231" s="66"/>
      <c r="V231" s="66"/>
      <c r="W231" s="66"/>
      <c r="X231" s="66"/>
      <c r="Y231" s="66"/>
      <c r="Z231" s="29"/>
    </row>
    <row r="232" spans="1:26" ht="15">
      <c r="A232" s="25">
        <v>223</v>
      </c>
      <c r="B232" s="29"/>
      <c r="C232" s="29" t="s">
        <v>226</v>
      </c>
      <c r="D232" s="27" t="s">
        <v>564</v>
      </c>
      <c r="E232" s="81" t="s">
        <v>228</v>
      </c>
      <c r="F232" s="74" t="s">
        <v>563</v>
      </c>
      <c r="G232" s="86">
        <v>1</v>
      </c>
      <c r="H232" s="24"/>
      <c r="I232" s="29" t="str">
        <f t="shared" si="59"/>
        <v>FEMCT</v>
      </c>
      <c r="J232" s="29" t="str">
        <f t="shared" si="60"/>
        <v>FEMCT01</v>
      </c>
      <c r="K232" s="29">
        <v>1</v>
      </c>
      <c r="L232" s="29" t="s">
        <v>283</v>
      </c>
      <c r="M232" s="29" t="str">
        <f t="shared" si="54"/>
        <v>FEMCT0101M</v>
      </c>
      <c r="N232" s="28" t="s">
        <v>111</v>
      </c>
      <c r="O232" s="33" t="s">
        <v>159</v>
      </c>
      <c r="P232" s="26" t="s">
        <v>1177</v>
      </c>
      <c r="Q232" s="26" t="s">
        <v>179</v>
      </c>
      <c r="R232" s="44" t="s">
        <v>116</v>
      </c>
      <c r="S232" s="37">
        <v>45751</v>
      </c>
      <c r="T232" s="65"/>
      <c r="U232" s="66"/>
      <c r="V232" s="66"/>
      <c r="W232" s="66"/>
      <c r="X232" s="66"/>
      <c r="Y232" s="66"/>
      <c r="Z232" s="29"/>
    </row>
    <row r="233" spans="1:26" ht="15">
      <c r="A233" s="25">
        <v>224</v>
      </c>
      <c r="B233" s="29"/>
      <c r="C233" s="29" t="s">
        <v>226</v>
      </c>
      <c r="D233" s="73"/>
      <c r="E233" s="81" t="s">
        <v>228</v>
      </c>
      <c r="F233" s="74" t="s">
        <v>194</v>
      </c>
      <c r="G233" s="86">
        <v>2</v>
      </c>
      <c r="H233" s="24"/>
      <c r="I233" s="29" t="str">
        <f t="shared" si="59"/>
        <v>FEMCT</v>
      </c>
      <c r="J233" s="29" t="str">
        <f t="shared" si="60"/>
        <v>FEMCT02</v>
      </c>
      <c r="K233" s="29">
        <v>1</v>
      </c>
      <c r="L233" s="29" t="s">
        <v>283</v>
      </c>
      <c r="M233" s="29" t="str">
        <f t="shared" si="54"/>
        <v>FEMCT0201M</v>
      </c>
      <c r="N233" s="28" t="s">
        <v>111</v>
      </c>
      <c r="O233" s="33" t="s">
        <v>159</v>
      </c>
      <c r="P233" s="26" t="s">
        <v>1177</v>
      </c>
      <c r="Q233" s="26" t="s">
        <v>179</v>
      </c>
      <c r="R233" s="44" t="s">
        <v>116</v>
      </c>
      <c r="S233" s="37">
        <v>45751</v>
      </c>
      <c r="T233" s="65"/>
      <c r="U233" s="66"/>
      <c r="V233" s="66"/>
      <c r="W233" s="66"/>
      <c r="X233" s="66"/>
      <c r="Y233" s="66"/>
      <c r="Z233" s="29"/>
    </row>
    <row r="234" spans="1:26" ht="15">
      <c r="A234" s="25">
        <v>225</v>
      </c>
      <c r="B234" s="29"/>
      <c r="C234" s="29" t="s">
        <v>226</v>
      </c>
      <c r="D234" s="73"/>
      <c r="E234" s="81" t="s">
        <v>228</v>
      </c>
      <c r="F234" s="74" t="s">
        <v>195</v>
      </c>
      <c r="G234" s="86">
        <v>3</v>
      </c>
      <c r="H234" s="24"/>
      <c r="I234" s="29" t="str">
        <f t="shared" si="59"/>
        <v>FEMCT</v>
      </c>
      <c r="J234" s="29" t="str">
        <f t="shared" si="60"/>
        <v>FEMCT03</v>
      </c>
      <c r="K234" s="29">
        <v>1</v>
      </c>
      <c r="L234" s="29" t="s">
        <v>283</v>
      </c>
      <c r="M234" s="29" t="str">
        <f t="shared" si="54"/>
        <v>FEMCT0301M</v>
      </c>
      <c r="N234" s="28" t="s">
        <v>111</v>
      </c>
      <c r="O234" s="33" t="s">
        <v>159</v>
      </c>
      <c r="P234" s="26" t="s">
        <v>1177</v>
      </c>
      <c r="Q234" s="26" t="s">
        <v>179</v>
      </c>
      <c r="R234" s="44" t="s">
        <v>116</v>
      </c>
      <c r="S234" s="37">
        <v>45751</v>
      </c>
      <c r="T234" s="65"/>
      <c r="U234" s="66"/>
      <c r="V234" s="66"/>
      <c r="W234" s="66"/>
      <c r="X234" s="66"/>
      <c r="Y234" s="66"/>
      <c r="Z234" s="29"/>
    </row>
    <row r="235" spans="1:26" ht="15">
      <c r="A235" s="25">
        <v>226</v>
      </c>
      <c r="B235" s="29"/>
      <c r="C235" s="29" t="s">
        <v>226</v>
      </c>
      <c r="D235" s="27" t="s">
        <v>565</v>
      </c>
      <c r="E235" s="81" t="s">
        <v>230</v>
      </c>
      <c r="F235" s="74" t="s">
        <v>563</v>
      </c>
      <c r="G235" s="86">
        <v>1</v>
      </c>
      <c r="H235" s="24"/>
      <c r="I235" s="29" t="str">
        <f t="shared" si="59"/>
        <v>FEMCC</v>
      </c>
      <c r="J235" s="29" t="str">
        <f t="shared" si="60"/>
        <v>FEMCC01</v>
      </c>
      <c r="K235" s="29">
        <v>1</v>
      </c>
      <c r="L235" s="29" t="s">
        <v>283</v>
      </c>
      <c r="M235" s="29" t="str">
        <f t="shared" si="54"/>
        <v>FEMCC0101M</v>
      </c>
      <c r="N235" s="28" t="s">
        <v>111</v>
      </c>
      <c r="O235" s="33" t="s">
        <v>159</v>
      </c>
      <c r="P235" s="26" t="s">
        <v>1177</v>
      </c>
      <c r="Q235" s="26" t="s">
        <v>179</v>
      </c>
      <c r="R235" s="41" t="s">
        <v>165</v>
      </c>
      <c r="S235" s="37">
        <v>45758</v>
      </c>
      <c r="T235" s="65"/>
      <c r="U235" s="66"/>
      <c r="V235" s="66"/>
      <c r="W235" s="66"/>
      <c r="X235" s="66"/>
      <c r="Y235" s="66"/>
      <c r="Z235" s="60"/>
    </row>
    <row r="236" spans="1:26" ht="15">
      <c r="A236" s="25">
        <v>227</v>
      </c>
      <c r="B236" s="29"/>
      <c r="C236" s="29" t="s">
        <v>226</v>
      </c>
      <c r="D236" s="73"/>
      <c r="E236" s="81" t="s">
        <v>230</v>
      </c>
      <c r="F236" s="74" t="s">
        <v>194</v>
      </c>
      <c r="G236" s="86">
        <v>2</v>
      </c>
      <c r="H236" s="24"/>
      <c r="I236" s="29" t="str">
        <f t="shared" si="59"/>
        <v>FEMCC</v>
      </c>
      <c r="J236" s="29" t="str">
        <f t="shared" si="60"/>
        <v>FEMCC02</v>
      </c>
      <c r="K236" s="29">
        <v>1</v>
      </c>
      <c r="L236" s="29" t="s">
        <v>283</v>
      </c>
      <c r="M236" s="29" t="str">
        <f t="shared" si="54"/>
        <v>FEMCC0201M</v>
      </c>
      <c r="N236" s="28" t="s">
        <v>111</v>
      </c>
      <c r="O236" s="33" t="s">
        <v>159</v>
      </c>
      <c r="P236" s="26" t="s">
        <v>1177</v>
      </c>
      <c r="Q236" s="26" t="s">
        <v>179</v>
      </c>
      <c r="R236" s="41" t="s">
        <v>165</v>
      </c>
      <c r="S236" s="37">
        <v>45758</v>
      </c>
      <c r="T236" s="65"/>
      <c r="U236" s="66"/>
      <c r="V236" s="66"/>
      <c r="W236" s="66"/>
      <c r="X236" s="66"/>
      <c r="Y236" s="66"/>
      <c r="Z236" s="73"/>
    </row>
    <row r="237" spans="1:26" ht="15">
      <c r="A237" s="25">
        <v>228</v>
      </c>
      <c r="B237" s="29"/>
      <c r="C237" s="29" t="s">
        <v>226</v>
      </c>
      <c r="D237" s="73"/>
      <c r="E237" s="81" t="s">
        <v>230</v>
      </c>
      <c r="F237" s="74" t="s">
        <v>566</v>
      </c>
      <c r="G237" s="86">
        <v>3</v>
      </c>
      <c r="H237" s="24"/>
      <c r="I237" s="29" t="str">
        <f t="shared" si="59"/>
        <v>FEMCC</v>
      </c>
      <c r="J237" s="29" t="str">
        <f t="shared" si="60"/>
        <v>FEMCC03</v>
      </c>
      <c r="K237" s="29">
        <v>1</v>
      </c>
      <c r="L237" s="29" t="s">
        <v>283</v>
      </c>
      <c r="M237" s="29" t="str">
        <f t="shared" si="54"/>
        <v>FEMCC0301M</v>
      </c>
      <c r="N237" s="28" t="s">
        <v>111</v>
      </c>
      <c r="O237" s="33" t="s">
        <v>159</v>
      </c>
      <c r="P237" s="26" t="s">
        <v>1177</v>
      </c>
      <c r="Q237" s="26" t="s">
        <v>179</v>
      </c>
      <c r="R237" s="41" t="s">
        <v>165</v>
      </c>
      <c r="S237" s="37">
        <v>45758</v>
      </c>
      <c r="T237" s="65"/>
      <c r="U237" s="66"/>
      <c r="V237" s="66"/>
      <c r="W237" s="66"/>
      <c r="X237" s="66"/>
      <c r="Y237" s="66"/>
      <c r="Z237" s="73"/>
    </row>
    <row r="238" spans="1:26" ht="15">
      <c r="A238" s="25">
        <v>229</v>
      </c>
      <c r="B238" s="29"/>
      <c r="C238" s="29" t="s">
        <v>226</v>
      </c>
      <c r="D238" s="27" t="s">
        <v>567</v>
      </c>
      <c r="E238" s="81" t="s">
        <v>265</v>
      </c>
      <c r="F238" s="74" t="s">
        <v>563</v>
      </c>
      <c r="G238" s="86">
        <v>1</v>
      </c>
      <c r="H238" s="24"/>
      <c r="I238" s="29" t="str">
        <f t="shared" si="59"/>
        <v>FEMPA</v>
      </c>
      <c r="J238" s="29" t="str">
        <f t="shared" si="60"/>
        <v>FEMPA01</v>
      </c>
      <c r="K238" s="29">
        <v>1</v>
      </c>
      <c r="L238" s="29" t="s">
        <v>283</v>
      </c>
      <c r="M238" s="29" t="str">
        <f t="shared" si="54"/>
        <v>FEMPA0101M</v>
      </c>
      <c r="N238" s="28" t="s">
        <v>111</v>
      </c>
      <c r="O238" s="70" t="s">
        <v>159</v>
      </c>
      <c r="P238" s="26" t="s">
        <v>1177</v>
      </c>
      <c r="Q238" s="26" t="s">
        <v>179</v>
      </c>
      <c r="R238" s="41" t="s">
        <v>165</v>
      </c>
      <c r="S238" s="37">
        <v>45758</v>
      </c>
      <c r="T238" s="65"/>
      <c r="U238" s="66"/>
      <c r="V238" s="66"/>
      <c r="W238" s="66"/>
      <c r="X238" s="66"/>
      <c r="Y238" s="66"/>
      <c r="Z238" s="29"/>
    </row>
    <row r="239" spans="1:26" ht="15">
      <c r="A239" s="25">
        <v>230</v>
      </c>
      <c r="B239" s="29"/>
      <c r="C239" s="29" t="s">
        <v>226</v>
      </c>
      <c r="D239" s="73"/>
      <c r="E239" s="81" t="s">
        <v>265</v>
      </c>
      <c r="F239" s="74" t="s">
        <v>194</v>
      </c>
      <c r="G239" s="86">
        <v>2</v>
      </c>
      <c r="H239" s="24"/>
      <c r="I239" s="29" t="str">
        <f t="shared" si="59"/>
        <v>FEMPA</v>
      </c>
      <c r="J239" s="29" t="str">
        <f t="shared" si="60"/>
        <v>FEMPA02</v>
      </c>
      <c r="K239" s="29">
        <v>1</v>
      </c>
      <c r="L239" s="29" t="s">
        <v>283</v>
      </c>
      <c r="M239" s="29" t="str">
        <f t="shared" si="54"/>
        <v>FEMPA0201M</v>
      </c>
      <c r="N239" s="28" t="s">
        <v>111</v>
      </c>
      <c r="O239" s="70" t="s">
        <v>159</v>
      </c>
      <c r="P239" s="26" t="s">
        <v>1177</v>
      </c>
      <c r="Q239" s="26" t="s">
        <v>179</v>
      </c>
      <c r="R239" s="41" t="s">
        <v>165</v>
      </c>
      <c r="S239" s="37">
        <v>45758</v>
      </c>
      <c r="T239" s="65"/>
      <c r="U239" s="66"/>
      <c r="V239" s="66"/>
      <c r="W239" s="66"/>
      <c r="X239" s="66"/>
      <c r="Y239" s="66"/>
      <c r="Z239" s="29"/>
    </row>
    <row r="240" spans="1:26" ht="15">
      <c r="A240" s="25">
        <v>231</v>
      </c>
      <c r="B240" s="29"/>
      <c r="C240" s="29" t="s">
        <v>226</v>
      </c>
      <c r="D240" s="73"/>
      <c r="E240" s="81" t="s">
        <v>265</v>
      </c>
      <c r="F240" s="74" t="s">
        <v>195</v>
      </c>
      <c r="G240" s="86">
        <v>3</v>
      </c>
      <c r="H240" s="24"/>
      <c r="I240" s="29" t="str">
        <f t="shared" si="59"/>
        <v>FEMPA</v>
      </c>
      <c r="J240" s="29" t="str">
        <f t="shared" si="60"/>
        <v>FEMPA03</v>
      </c>
      <c r="K240" s="29">
        <v>1</v>
      </c>
      <c r="L240" s="29" t="s">
        <v>283</v>
      </c>
      <c r="M240" s="29" t="str">
        <f t="shared" si="54"/>
        <v>FEMPA0301M</v>
      </c>
      <c r="N240" s="28" t="s">
        <v>111</v>
      </c>
      <c r="O240" s="70" t="s">
        <v>159</v>
      </c>
      <c r="P240" s="26" t="s">
        <v>1177</v>
      </c>
      <c r="Q240" s="26" t="s">
        <v>179</v>
      </c>
      <c r="R240" s="41" t="s">
        <v>165</v>
      </c>
      <c r="S240" s="37">
        <v>45758</v>
      </c>
      <c r="T240" s="65"/>
      <c r="U240" s="66"/>
      <c r="V240" s="66"/>
      <c r="W240" s="66"/>
      <c r="X240" s="66"/>
      <c r="Y240" s="66"/>
      <c r="Z240" s="29"/>
    </row>
    <row r="241" spans="1:26" ht="15">
      <c r="A241" s="25">
        <v>232</v>
      </c>
      <c r="B241" s="29"/>
      <c r="C241" s="29" t="s">
        <v>226</v>
      </c>
      <c r="D241" s="29" t="s">
        <v>568</v>
      </c>
      <c r="E241" s="29" t="s">
        <v>231</v>
      </c>
      <c r="F241" s="29" t="s">
        <v>108</v>
      </c>
      <c r="G241" s="86">
        <v>1</v>
      </c>
      <c r="H241" s="29"/>
      <c r="I241" s="29" t="str">
        <f t="shared" si="59"/>
        <v>FEMFC</v>
      </c>
      <c r="J241" s="29" t="str">
        <f t="shared" si="60"/>
        <v>FEMFC01</v>
      </c>
      <c r="K241" s="29">
        <v>1</v>
      </c>
      <c r="L241" s="29" t="s">
        <v>283</v>
      </c>
      <c r="M241" s="29" t="str">
        <f t="shared" si="54"/>
        <v>FEMFC0101M</v>
      </c>
      <c r="N241" s="28" t="s">
        <v>120</v>
      </c>
      <c r="O241" s="28" t="s">
        <v>157</v>
      </c>
      <c r="P241" s="26" t="s">
        <v>1177</v>
      </c>
      <c r="Q241" s="26" t="s">
        <v>179</v>
      </c>
      <c r="R241" s="41" t="s">
        <v>165</v>
      </c>
      <c r="S241" s="37">
        <v>45758</v>
      </c>
      <c r="T241" s="65"/>
      <c r="U241" s="65"/>
      <c r="V241" s="65"/>
      <c r="W241" s="65"/>
      <c r="X241" s="65"/>
      <c r="Y241" s="65"/>
      <c r="Z241" s="60" t="s">
        <v>1167</v>
      </c>
    </row>
    <row r="242" spans="1:26" ht="15">
      <c r="A242" s="25">
        <v>233</v>
      </c>
      <c r="B242" s="29"/>
      <c r="C242" s="29" t="s">
        <v>226</v>
      </c>
      <c r="D242" s="29"/>
      <c r="E242" s="29" t="s">
        <v>231</v>
      </c>
      <c r="F242" s="29" t="s">
        <v>109</v>
      </c>
      <c r="G242" s="86">
        <v>2</v>
      </c>
      <c r="H242" s="29"/>
      <c r="I242" s="29" t="str">
        <f t="shared" si="59"/>
        <v>FEMFC</v>
      </c>
      <c r="J242" s="29" t="str">
        <f t="shared" si="60"/>
        <v>FEMFC02</v>
      </c>
      <c r="K242" s="29">
        <v>1</v>
      </c>
      <c r="L242" s="29" t="s">
        <v>283</v>
      </c>
      <c r="M242" s="29" t="str">
        <f t="shared" si="54"/>
        <v>FEMFC0201M</v>
      </c>
      <c r="N242" s="28" t="s">
        <v>120</v>
      </c>
      <c r="O242" s="28" t="s">
        <v>158</v>
      </c>
      <c r="P242" s="26" t="s">
        <v>1177</v>
      </c>
      <c r="Q242" s="26" t="s">
        <v>179</v>
      </c>
      <c r="R242" s="41" t="s">
        <v>165</v>
      </c>
      <c r="S242" s="37">
        <v>45758</v>
      </c>
      <c r="T242" s="65"/>
      <c r="U242" s="65"/>
      <c r="V242" s="65"/>
      <c r="W242" s="65"/>
      <c r="X242" s="65"/>
      <c r="Y242" s="65"/>
      <c r="Z242" s="60"/>
    </row>
    <row r="243" spans="1:26" ht="15">
      <c r="A243" s="25">
        <v>234</v>
      </c>
      <c r="B243" s="29"/>
      <c r="C243" s="29" t="s">
        <v>226</v>
      </c>
      <c r="D243" s="29"/>
      <c r="E243" s="29" t="s">
        <v>231</v>
      </c>
      <c r="F243" s="29" t="s">
        <v>110</v>
      </c>
      <c r="G243" s="86">
        <v>3</v>
      </c>
      <c r="H243" s="29"/>
      <c r="I243" s="29" t="str">
        <f t="shared" si="59"/>
        <v>FEMFC</v>
      </c>
      <c r="J243" s="29" t="str">
        <f t="shared" si="60"/>
        <v>FEMFC03</v>
      </c>
      <c r="K243" s="29">
        <v>1</v>
      </c>
      <c r="L243" s="29" t="s">
        <v>283</v>
      </c>
      <c r="M243" s="29" t="str">
        <f t="shared" si="54"/>
        <v>FEMFC0301M</v>
      </c>
      <c r="N243" s="28" t="s">
        <v>120</v>
      </c>
      <c r="O243" s="28" t="s">
        <v>158</v>
      </c>
      <c r="P243" s="26" t="s">
        <v>1177</v>
      </c>
      <c r="Q243" s="26" t="s">
        <v>179</v>
      </c>
      <c r="R243" s="41" t="s">
        <v>165</v>
      </c>
      <c r="S243" s="37">
        <v>45758</v>
      </c>
      <c r="T243" s="65"/>
      <c r="U243" s="65"/>
      <c r="V243" s="65"/>
      <c r="W243" s="65"/>
      <c r="X243" s="65"/>
      <c r="Y243" s="65"/>
      <c r="Z243" s="60"/>
    </row>
    <row r="244" spans="1:26" ht="15">
      <c r="A244" s="25">
        <v>235</v>
      </c>
      <c r="B244" s="46" t="s">
        <v>147</v>
      </c>
      <c r="C244" s="46" t="s">
        <v>227</v>
      </c>
      <c r="D244" s="46" t="s">
        <v>121</v>
      </c>
      <c r="E244" s="31" t="s">
        <v>266</v>
      </c>
      <c r="F244" s="46" t="s">
        <v>122</v>
      </c>
      <c r="G244" s="86">
        <v>1</v>
      </c>
      <c r="H244" s="47"/>
      <c r="I244" s="29" t="str">
        <f t="shared" si="59"/>
        <v>ADMCM</v>
      </c>
      <c r="J244" s="29" t="str">
        <f t="shared" si="60"/>
        <v>ADMCM01</v>
      </c>
      <c r="K244" s="29">
        <v>1</v>
      </c>
      <c r="L244" s="29" t="s">
        <v>283</v>
      </c>
      <c r="M244" s="29" t="str">
        <f t="shared" si="54"/>
        <v>ADMCM0101M</v>
      </c>
      <c r="N244" s="48" t="s">
        <v>148</v>
      </c>
      <c r="O244" s="28" t="s">
        <v>158</v>
      </c>
      <c r="P244" s="28" t="s">
        <v>1180</v>
      </c>
      <c r="Q244" s="26" t="s">
        <v>179</v>
      </c>
      <c r="R244" s="45" t="s">
        <v>196</v>
      </c>
      <c r="S244" s="67">
        <v>45707</v>
      </c>
      <c r="T244" s="67" t="s">
        <v>197</v>
      </c>
      <c r="U244" s="67">
        <v>45706</v>
      </c>
      <c r="V244" s="57"/>
      <c r="W244" s="57" t="s">
        <v>198</v>
      </c>
      <c r="X244" s="57">
        <v>45709</v>
      </c>
      <c r="Y244" s="57" t="s">
        <v>197</v>
      </c>
      <c r="Z244" s="53"/>
    </row>
    <row r="245" spans="1:26">
      <c r="A245" s="25">
        <v>236</v>
      </c>
      <c r="B245" s="49"/>
      <c r="C245" s="46" t="s">
        <v>227</v>
      </c>
      <c r="D245" s="46" t="s">
        <v>123</v>
      </c>
      <c r="E245" s="31" t="s">
        <v>267</v>
      </c>
      <c r="F245" s="46" t="s">
        <v>124</v>
      </c>
      <c r="G245" s="86">
        <v>1</v>
      </c>
      <c r="H245" s="47"/>
      <c r="I245" s="29" t="str">
        <f t="shared" si="59"/>
        <v>ADMSM</v>
      </c>
      <c r="J245" s="29" t="str">
        <f t="shared" si="60"/>
        <v>ADMSM01</v>
      </c>
      <c r="K245" s="29">
        <v>1</v>
      </c>
      <c r="L245" s="29" t="s">
        <v>283</v>
      </c>
      <c r="M245" s="29" t="str">
        <f t="shared" si="54"/>
        <v>ADMSM0101M</v>
      </c>
      <c r="N245" s="48" t="s">
        <v>148</v>
      </c>
      <c r="O245" s="28" t="s">
        <v>158</v>
      </c>
      <c r="P245" s="28" t="s">
        <v>1179</v>
      </c>
      <c r="Q245" s="26" t="s">
        <v>179</v>
      </c>
      <c r="R245" s="44" t="s">
        <v>116</v>
      </c>
      <c r="S245" s="37">
        <v>45737</v>
      </c>
      <c r="T245" s="65" t="s">
        <v>182</v>
      </c>
      <c r="U245" s="78"/>
      <c r="V245" s="78"/>
      <c r="W245" s="78"/>
      <c r="X245" s="78"/>
      <c r="Y245" s="78"/>
      <c r="Z245" s="61"/>
    </row>
    <row r="246" spans="1:26">
      <c r="A246" s="25">
        <v>237</v>
      </c>
      <c r="B246" s="49"/>
      <c r="C246" s="46" t="s">
        <v>227</v>
      </c>
      <c r="D246" s="46"/>
      <c r="E246" s="31" t="s">
        <v>267</v>
      </c>
      <c r="F246" s="46" t="s">
        <v>125</v>
      </c>
      <c r="G246" s="86">
        <v>2</v>
      </c>
      <c r="H246" s="47"/>
      <c r="I246" s="29" t="str">
        <f t="shared" si="59"/>
        <v>ADMSM</v>
      </c>
      <c r="J246" s="29" t="str">
        <f t="shared" si="60"/>
        <v>ADMSM02</v>
      </c>
      <c r="K246" s="29">
        <v>1</v>
      </c>
      <c r="L246" s="29" t="s">
        <v>283</v>
      </c>
      <c r="M246" s="29" t="str">
        <f t="shared" si="54"/>
        <v>ADMSM0201M</v>
      </c>
      <c r="N246" s="48" t="s">
        <v>148</v>
      </c>
      <c r="O246" s="28" t="s">
        <v>158</v>
      </c>
      <c r="P246" s="28" t="s">
        <v>1179</v>
      </c>
      <c r="Q246" s="26" t="s">
        <v>179</v>
      </c>
      <c r="R246" s="44" t="s">
        <v>116</v>
      </c>
      <c r="S246" s="37">
        <v>45737</v>
      </c>
      <c r="T246" s="65" t="s">
        <v>182</v>
      </c>
      <c r="U246" s="78"/>
      <c r="V246" s="78"/>
      <c r="W246" s="78"/>
      <c r="X246" s="78"/>
      <c r="Y246" s="78"/>
      <c r="Z246" s="62"/>
    </row>
    <row r="247" spans="1:26">
      <c r="A247" s="25">
        <v>238</v>
      </c>
      <c r="B247" s="49"/>
      <c r="C247" s="46" t="s">
        <v>227</v>
      </c>
      <c r="D247" s="46" t="s">
        <v>126</v>
      </c>
      <c r="E247" s="31" t="s">
        <v>265</v>
      </c>
      <c r="F247" s="46" t="s">
        <v>127</v>
      </c>
      <c r="G247" s="86">
        <v>1</v>
      </c>
      <c r="H247" s="69"/>
      <c r="I247" s="29" t="str">
        <f t="shared" si="59"/>
        <v>ADMPA</v>
      </c>
      <c r="J247" s="29" t="str">
        <f t="shared" si="60"/>
        <v>ADMPA01</v>
      </c>
      <c r="K247" s="29">
        <v>1</v>
      </c>
      <c r="L247" s="29" t="s">
        <v>283</v>
      </c>
      <c r="M247" s="29" t="str">
        <f t="shared" si="54"/>
        <v>ADMPA0101M</v>
      </c>
      <c r="N247" s="48" t="s">
        <v>111</v>
      </c>
      <c r="O247" s="103" t="s">
        <v>159</v>
      </c>
      <c r="P247" s="28" t="s">
        <v>1180</v>
      </c>
      <c r="Q247" s="26" t="s">
        <v>179</v>
      </c>
      <c r="R247" s="43" t="s">
        <v>199</v>
      </c>
      <c r="S247" s="67">
        <v>45699</v>
      </c>
      <c r="T247" s="67" t="s">
        <v>197</v>
      </c>
      <c r="U247" s="67">
        <v>45708</v>
      </c>
      <c r="V247" s="68"/>
      <c r="W247" s="68" t="s">
        <v>200</v>
      </c>
      <c r="X247" s="68">
        <v>45709</v>
      </c>
      <c r="Y247" s="68" t="s">
        <v>197</v>
      </c>
      <c r="Z247" s="62"/>
    </row>
    <row r="248" spans="1:26">
      <c r="A248" s="25">
        <v>239</v>
      </c>
      <c r="B248" s="49"/>
      <c r="C248" s="46" t="s">
        <v>227</v>
      </c>
      <c r="D248" s="46"/>
      <c r="E248" s="31" t="s">
        <v>265</v>
      </c>
      <c r="F248" s="46" t="s">
        <v>128</v>
      </c>
      <c r="G248" s="86">
        <v>2</v>
      </c>
      <c r="H248" s="69"/>
      <c r="I248" s="29" t="str">
        <f t="shared" si="59"/>
        <v>ADMPA</v>
      </c>
      <c r="J248" s="29" t="str">
        <f t="shared" si="60"/>
        <v>ADMPA02</v>
      </c>
      <c r="K248" s="29">
        <v>1</v>
      </c>
      <c r="L248" s="29" t="s">
        <v>283</v>
      </c>
      <c r="M248" s="29" t="str">
        <f t="shared" si="54"/>
        <v>ADMPA0201M</v>
      </c>
      <c r="N248" s="48" t="s">
        <v>111</v>
      </c>
      <c r="O248" s="103" t="s">
        <v>159</v>
      </c>
      <c r="P248" s="28" t="s">
        <v>1180</v>
      </c>
      <c r="Q248" s="26" t="s">
        <v>179</v>
      </c>
      <c r="R248" s="43" t="s">
        <v>199</v>
      </c>
      <c r="S248" s="67">
        <v>45699</v>
      </c>
      <c r="T248" s="67" t="s">
        <v>197</v>
      </c>
      <c r="U248" s="67">
        <v>45708</v>
      </c>
      <c r="V248" s="68"/>
      <c r="W248" s="68" t="s">
        <v>200</v>
      </c>
      <c r="X248" s="68">
        <v>45712</v>
      </c>
      <c r="Y248" s="68" t="s">
        <v>197</v>
      </c>
      <c r="Z248" s="62"/>
    </row>
    <row r="249" spans="1:26">
      <c r="A249" s="25">
        <v>240</v>
      </c>
      <c r="B249" s="49"/>
      <c r="C249" s="46" t="s">
        <v>227</v>
      </c>
      <c r="D249" s="46"/>
      <c r="E249" s="31" t="s">
        <v>265</v>
      </c>
      <c r="F249" s="46" t="s">
        <v>129</v>
      </c>
      <c r="G249" s="86">
        <v>3</v>
      </c>
      <c r="H249" s="69"/>
      <c r="I249" s="29" t="str">
        <f t="shared" si="59"/>
        <v>ADMPA</v>
      </c>
      <c r="J249" s="29" t="str">
        <f t="shared" si="60"/>
        <v>ADMPA03</v>
      </c>
      <c r="K249" s="29">
        <v>1</v>
      </c>
      <c r="L249" s="29" t="s">
        <v>283</v>
      </c>
      <c r="M249" s="29" t="str">
        <f t="shared" si="54"/>
        <v>ADMPA0301M</v>
      </c>
      <c r="N249" s="48" t="s">
        <v>111</v>
      </c>
      <c r="O249" s="103" t="s">
        <v>159</v>
      </c>
      <c r="P249" s="28" t="s">
        <v>1180</v>
      </c>
      <c r="Q249" s="26" t="s">
        <v>179</v>
      </c>
      <c r="R249" s="43" t="s">
        <v>199</v>
      </c>
      <c r="S249" s="67">
        <v>45693</v>
      </c>
      <c r="T249" s="67" t="s">
        <v>197</v>
      </c>
      <c r="U249" s="67">
        <v>45708</v>
      </c>
      <c r="V249" s="68"/>
      <c r="W249" s="68" t="s">
        <v>200</v>
      </c>
      <c r="X249" s="68">
        <v>45727</v>
      </c>
      <c r="Y249" s="68" t="s">
        <v>182</v>
      </c>
      <c r="Z249" s="62"/>
    </row>
    <row r="250" spans="1:26">
      <c r="A250" s="25">
        <v>241</v>
      </c>
      <c r="B250" s="49"/>
      <c r="C250" s="46" t="s">
        <v>227</v>
      </c>
      <c r="D250" s="46"/>
      <c r="E250" s="31" t="s">
        <v>265</v>
      </c>
      <c r="F250" s="46" t="s">
        <v>186</v>
      </c>
      <c r="G250" s="86">
        <v>4</v>
      </c>
      <c r="H250" s="69"/>
      <c r="I250" s="29" t="str">
        <f t="shared" si="59"/>
        <v>ADMPA</v>
      </c>
      <c r="J250" s="29" t="str">
        <f t="shared" si="60"/>
        <v>ADMPA04</v>
      </c>
      <c r="K250" s="29">
        <v>1</v>
      </c>
      <c r="L250" s="29" t="s">
        <v>283</v>
      </c>
      <c r="M250" s="29" t="str">
        <f t="shared" si="54"/>
        <v>ADMPA0401M</v>
      </c>
      <c r="N250" s="48" t="s">
        <v>111</v>
      </c>
      <c r="O250" s="103" t="s">
        <v>159</v>
      </c>
      <c r="P250" s="28" t="s">
        <v>1180</v>
      </c>
      <c r="Q250" s="26" t="s">
        <v>179</v>
      </c>
      <c r="R250" s="43" t="s">
        <v>199</v>
      </c>
      <c r="S250" s="67">
        <v>45706</v>
      </c>
      <c r="T250" s="67" t="s">
        <v>197</v>
      </c>
      <c r="U250" s="67"/>
      <c r="V250" s="68"/>
      <c r="W250" s="68" t="s">
        <v>213</v>
      </c>
      <c r="X250" s="68">
        <v>45714</v>
      </c>
      <c r="Y250" s="68"/>
      <c r="Z250" s="61"/>
    </row>
    <row r="251" spans="1:26">
      <c r="A251" s="25">
        <v>242</v>
      </c>
      <c r="B251" s="49"/>
      <c r="C251" s="46" t="s">
        <v>227</v>
      </c>
      <c r="D251" s="46" t="s">
        <v>130</v>
      </c>
      <c r="E251" s="31" t="s">
        <v>268</v>
      </c>
      <c r="F251" s="46" t="s">
        <v>168</v>
      </c>
      <c r="G251" s="86">
        <v>1</v>
      </c>
      <c r="H251" s="84" t="s">
        <v>280</v>
      </c>
      <c r="I251" s="29" t="str">
        <f t="shared" si="59"/>
        <v>ADMAU</v>
      </c>
      <c r="J251" s="29" t="str">
        <f t="shared" si="60"/>
        <v>ADMAU01</v>
      </c>
      <c r="K251" s="85">
        <v>1</v>
      </c>
      <c r="L251" s="29" t="s">
        <v>284</v>
      </c>
      <c r="M251" s="29" t="str">
        <f t="shared" si="54"/>
        <v>ADMAU0101T</v>
      </c>
      <c r="N251" s="48" t="s">
        <v>111</v>
      </c>
      <c r="O251" s="103" t="s">
        <v>159</v>
      </c>
      <c r="P251" s="28" t="s">
        <v>1180</v>
      </c>
      <c r="Q251" s="26" t="s">
        <v>179</v>
      </c>
      <c r="R251" s="44" t="s">
        <v>202</v>
      </c>
      <c r="S251" s="67">
        <v>45693</v>
      </c>
      <c r="T251" s="67" t="s">
        <v>197</v>
      </c>
      <c r="U251" s="67">
        <v>45706</v>
      </c>
      <c r="V251" s="68"/>
      <c r="W251" s="68" t="s">
        <v>198</v>
      </c>
      <c r="X251" s="68">
        <v>45702</v>
      </c>
      <c r="Y251" s="68" t="s">
        <v>197</v>
      </c>
    </row>
    <row r="252" spans="1:26">
      <c r="A252" s="25">
        <v>243</v>
      </c>
      <c r="B252" s="49"/>
      <c r="C252" s="46" t="s">
        <v>227</v>
      </c>
      <c r="D252" s="46"/>
      <c r="E252" s="31" t="s">
        <v>281</v>
      </c>
      <c r="F252" s="46"/>
      <c r="G252" s="86">
        <v>1</v>
      </c>
      <c r="H252" s="69" t="s">
        <v>169</v>
      </c>
      <c r="I252" s="29" t="str">
        <f t="shared" si="59"/>
        <v>ADMAU</v>
      </c>
      <c r="J252" s="29" t="str">
        <f t="shared" si="60"/>
        <v>ADMAU01</v>
      </c>
      <c r="K252" s="29">
        <v>1</v>
      </c>
      <c r="L252" s="29" t="s">
        <v>283</v>
      </c>
      <c r="M252" s="29" t="str">
        <f t="shared" si="54"/>
        <v>ADMAU0101M</v>
      </c>
      <c r="N252" s="48" t="s">
        <v>111</v>
      </c>
      <c r="O252" s="103" t="s">
        <v>159</v>
      </c>
      <c r="P252" s="28" t="s">
        <v>1180</v>
      </c>
      <c r="Q252" s="26" t="s">
        <v>179</v>
      </c>
      <c r="R252" s="44" t="s">
        <v>202</v>
      </c>
      <c r="S252" s="67">
        <v>45693</v>
      </c>
      <c r="T252" s="67" t="s">
        <v>197</v>
      </c>
      <c r="U252" s="67">
        <v>45706</v>
      </c>
      <c r="V252" s="68"/>
      <c r="W252" s="68" t="s">
        <v>198</v>
      </c>
      <c r="X252" s="68">
        <v>45702</v>
      </c>
      <c r="Y252" s="68" t="s">
        <v>197</v>
      </c>
      <c r="Z252" s="62" t="s">
        <v>1168</v>
      </c>
    </row>
    <row r="253" spans="1:26">
      <c r="A253" s="25">
        <v>244</v>
      </c>
      <c r="B253" s="49"/>
      <c r="C253" s="46" t="s">
        <v>227</v>
      </c>
      <c r="D253" s="46"/>
      <c r="E253" s="31" t="s">
        <v>268</v>
      </c>
      <c r="F253" s="46"/>
      <c r="G253" s="86">
        <v>1</v>
      </c>
      <c r="H253" s="69" t="s">
        <v>170</v>
      </c>
      <c r="I253" s="29" t="str">
        <f t="shared" si="59"/>
        <v>ADMAU</v>
      </c>
      <c r="J253" s="29" t="str">
        <f t="shared" si="60"/>
        <v>ADMAU01</v>
      </c>
      <c r="K253" s="29">
        <v>2</v>
      </c>
      <c r="L253" s="29" t="s">
        <v>283</v>
      </c>
      <c r="M253" s="29" t="str">
        <f t="shared" si="54"/>
        <v>ADMAU0102M</v>
      </c>
      <c r="N253" s="48" t="s">
        <v>111</v>
      </c>
      <c r="O253" s="103" t="s">
        <v>159</v>
      </c>
      <c r="P253" s="28" t="s">
        <v>1180</v>
      </c>
      <c r="Q253" s="26" t="s">
        <v>179</v>
      </c>
      <c r="R253" s="44" t="s">
        <v>202</v>
      </c>
      <c r="S253" s="67">
        <v>45693</v>
      </c>
      <c r="T253" s="67" t="s">
        <v>197</v>
      </c>
      <c r="U253" s="67">
        <v>45706</v>
      </c>
      <c r="V253" s="68"/>
      <c r="W253" s="68" t="s">
        <v>198</v>
      </c>
      <c r="X253" s="68">
        <v>45702</v>
      </c>
      <c r="Y253" s="68" t="s">
        <v>197</v>
      </c>
      <c r="Z253" s="62"/>
    </row>
    <row r="254" spans="1:26">
      <c r="A254" s="25">
        <v>245</v>
      </c>
      <c r="B254" s="49"/>
      <c r="C254" s="46" t="s">
        <v>227</v>
      </c>
      <c r="D254" s="46"/>
      <c r="E254" s="31" t="s">
        <v>268</v>
      </c>
      <c r="F254" s="46"/>
      <c r="G254" s="86">
        <v>1</v>
      </c>
      <c r="H254" s="69" t="s">
        <v>185</v>
      </c>
      <c r="I254" s="29" t="str">
        <f t="shared" si="59"/>
        <v>ADMAU</v>
      </c>
      <c r="J254" s="29" t="str">
        <f t="shared" si="60"/>
        <v>ADMAU01</v>
      </c>
      <c r="K254" s="29">
        <v>3</v>
      </c>
      <c r="L254" s="29" t="s">
        <v>283</v>
      </c>
      <c r="M254" s="29" t="str">
        <f t="shared" si="54"/>
        <v>ADMAU0103M</v>
      </c>
      <c r="N254" s="48" t="s">
        <v>111</v>
      </c>
      <c r="O254" s="103" t="s">
        <v>159</v>
      </c>
      <c r="P254" s="28" t="s">
        <v>1180</v>
      </c>
      <c r="Q254" s="26" t="s">
        <v>179</v>
      </c>
      <c r="R254" s="44" t="s">
        <v>202</v>
      </c>
      <c r="S254" s="67">
        <v>45693</v>
      </c>
      <c r="T254" s="67" t="s">
        <v>197</v>
      </c>
      <c r="U254" s="67">
        <v>45706</v>
      </c>
      <c r="V254" s="68"/>
      <c r="W254" s="68" t="s">
        <v>203</v>
      </c>
      <c r="X254" s="68">
        <v>45702</v>
      </c>
      <c r="Y254" s="68" t="s">
        <v>197</v>
      </c>
      <c r="Z254" s="62"/>
    </row>
    <row r="255" spans="1:26">
      <c r="A255" s="25">
        <v>246</v>
      </c>
      <c r="B255" s="49"/>
      <c r="C255" s="46" t="s">
        <v>227</v>
      </c>
      <c r="D255" s="46"/>
      <c r="E255" s="31" t="s">
        <v>268</v>
      </c>
      <c r="F255" s="46"/>
      <c r="G255" s="86">
        <v>1</v>
      </c>
      <c r="H255" s="69" t="s">
        <v>171</v>
      </c>
      <c r="I255" s="29" t="str">
        <f t="shared" si="59"/>
        <v>ADMAU</v>
      </c>
      <c r="J255" s="29" t="str">
        <f t="shared" ref="J255:J279" si="61">_xlfn.CONCAT(C255,E255,RIGHT("0"&amp;G255,2))</f>
        <v>ADMAU01</v>
      </c>
      <c r="K255" s="29">
        <v>4</v>
      </c>
      <c r="L255" s="29" t="s">
        <v>283</v>
      </c>
      <c r="M255" s="29" t="str">
        <f t="shared" si="54"/>
        <v>ADMAU0104M</v>
      </c>
      <c r="N255" s="48" t="s">
        <v>111</v>
      </c>
      <c r="O255" s="103" t="s">
        <v>159</v>
      </c>
      <c r="P255" s="28" t="s">
        <v>1180</v>
      </c>
      <c r="Q255" s="26" t="s">
        <v>179</v>
      </c>
      <c r="R255" s="44" t="s">
        <v>202</v>
      </c>
      <c r="S255" s="67">
        <v>45693</v>
      </c>
      <c r="T255" s="67" t="s">
        <v>197</v>
      </c>
      <c r="U255" s="67">
        <v>45706</v>
      </c>
      <c r="V255" s="68"/>
      <c r="W255" s="68" t="s">
        <v>203</v>
      </c>
      <c r="X255" s="68">
        <v>45705</v>
      </c>
      <c r="Y255" s="68" t="s">
        <v>197</v>
      </c>
      <c r="Z255" s="62"/>
    </row>
    <row r="256" spans="1:26">
      <c r="A256" s="25">
        <v>247</v>
      </c>
      <c r="B256" s="49"/>
      <c r="C256" s="46" t="s">
        <v>227</v>
      </c>
      <c r="D256" s="46"/>
      <c r="E256" s="31" t="s">
        <v>268</v>
      </c>
      <c r="F256" s="46" t="s">
        <v>172</v>
      </c>
      <c r="G256" s="86">
        <v>2</v>
      </c>
      <c r="H256" s="69" t="s">
        <v>589</v>
      </c>
      <c r="I256" s="29" t="str">
        <f t="shared" ref="I256" si="62">_xlfn.CONCAT(C256,E256,)</f>
        <v>ADMAU</v>
      </c>
      <c r="J256" s="29" t="str">
        <f t="shared" ref="J256" si="63">_xlfn.CONCAT(C256,E256,RIGHT("0"&amp;G256,2))</f>
        <v>ADMAU02</v>
      </c>
      <c r="K256" s="29">
        <v>1</v>
      </c>
      <c r="L256" s="29" t="s">
        <v>284</v>
      </c>
      <c r="M256" s="29" t="str">
        <f t="shared" si="54"/>
        <v>ADMAU0201T</v>
      </c>
      <c r="N256" s="48" t="s">
        <v>111</v>
      </c>
      <c r="O256" s="103" t="s">
        <v>159</v>
      </c>
      <c r="P256" s="28" t="s">
        <v>1180</v>
      </c>
      <c r="Q256" s="26" t="s">
        <v>179</v>
      </c>
      <c r="R256" s="44" t="s">
        <v>202</v>
      </c>
      <c r="S256" s="67">
        <v>45693</v>
      </c>
      <c r="T256" s="67" t="s">
        <v>197</v>
      </c>
      <c r="U256" s="67">
        <v>45706</v>
      </c>
      <c r="V256" s="68"/>
      <c r="W256" s="68" t="s">
        <v>203</v>
      </c>
      <c r="X256" s="68">
        <v>45705</v>
      </c>
      <c r="Y256" s="68" t="s">
        <v>197</v>
      </c>
      <c r="Z256" s="115"/>
    </row>
    <row r="257" spans="1:26">
      <c r="A257" s="25">
        <v>248</v>
      </c>
      <c r="B257" s="49"/>
      <c r="C257" s="46" t="s">
        <v>227</v>
      </c>
      <c r="D257" s="46"/>
      <c r="E257" s="31" t="s">
        <v>268</v>
      </c>
      <c r="G257" s="86">
        <v>2</v>
      </c>
      <c r="H257" s="69" t="s">
        <v>569</v>
      </c>
      <c r="I257" s="29" t="str">
        <f t="shared" si="59"/>
        <v>ADMAU</v>
      </c>
      <c r="J257" s="29" t="str">
        <f t="shared" si="61"/>
        <v>ADMAU02</v>
      </c>
      <c r="K257" s="85">
        <v>1</v>
      </c>
      <c r="L257" s="29" t="s">
        <v>283</v>
      </c>
      <c r="M257" s="29" t="str">
        <f t="shared" si="54"/>
        <v>ADMAU0201M</v>
      </c>
      <c r="N257" s="48" t="s">
        <v>111</v>
      </c>
      <c r="O257" s="103" t="s">
        <v>159</v>
      </c>
      <c r="P257" s="28" t="s">
        <v>1180</v>
      </c>
      <c r="R257" s="44" t="s">
        <v>202</v>
      </c>
      <c r="S257" s="67">
        <v>45693</v>
      </c>
      <c r="T257" s="67" t="s">
        <v>197</v>
      </c>
      <c r="U257" s="67">
        <v>45707</v>
      </c>
      <c r="V257" s="68"/>
      <c r="W257" s="68" t="s">
        <v>201</v>
      </c>
      <c r="X257" s="68">
        <v>45706</v>
      </c>
      <c r="Y257" s="68" t="s">
        <v>197</v>
      </c>
    </row>
    <row r="258" spans="1:26" ht="33">
      <c r="A258" s="25">
        <v>249</v>
      </c>
      <c r="B258" s="49"/>
      <c r="C258" s="46" t="s">
        <v>227</v>
      </c>
      <c r="D258" s="46"/>
      <c r="E258" s="31" t="s">
        <v>281</v>
      </c>
      <c r="F258" s="46"/>
      <c r="G258" s="86">
        <v>2</v>
      </c>
      <c r="H258" s="51" t="s">
        <v>570</v>
      </c>
      <c r="I258" s="29" t="str">
        <f t="shared" si="59"/>
        <v>ADMAU</v>
      </c>
      <c r="J258" s="29" t="str">
        <f t="shared" si="61"/>
        <v>ADMAU02</v>
      </c>
      <c r="K258" s="29">
        <v>2</v>
      </c>
      <c r="L258" s="29" t="s">
        <v>283</v>
      </c>
      <c r="M258" s="29" t="str">
        <f t="shared" si="54"/>
        <v>ADMAU0202M</v>
      </c>
      <c r="N258" s="48" t="s">
        <v>111</v>
      </c>
      <c r="O258" s="103" t="s">
        <v>159</v>
      </c>
      <c r="P258" s="28" t="s">
        <v>1180</v>
      </c>
      <c r="Q258" s="26" t="s">
        <v>179</v>
      </c>
      <c r="R258" s="44" t="s">
        <v>202</v>
      </c>
      <c r="S258" s="67">
        <v>45693</v>
      </c>
      <c r="T258" s="67" t="s">
        <v>197</v>
      </c>
      <c r="U258" s="67">
        <v>45707</v>
      </c>
      <c r="V258" s="68"/>
      <c r="W258" s="68" t="s">
        <v>201</v>
      </c>
      <c r="X258" s="68">
        <v>45706</v>
      </c>
      <c r="Y258" s="68" t="s">
        <v>197</v>
      </c>
      <c r="Z258" s="64" t="s">
        <v>1170</v>
      </c>
    </row>
    <row r="259" spans="1:26">
      <c r="A259" s="25">
        <v>250</v>
      </c>
      <c r="B259" s="49"/>
      <c r="C259" s="46" t="s">
        <v>227</v>
      </c>
      <c r="D259" s="46"/>
      <c r="E259" s="31" t="s">
        <v>268</v>
      </c>
      <c r="F259" s="46"/>
      <c r="G259" s="86">
        <v>2</v>
      </c>
      <c r="H259" s="69" t="s">
        <v>571</v>
      </c>
      <c r="I259" s="29" t="str">
        <f t="shared" si="59"/>
        <v>ADMAU</v>
      </c>
      <c r="J259" s="29" t="str">
        <f t="shared" si="61"/>
        <v>ADMAU02</v>
      </c>
      <c r="K259" s="29">
        <v>3</v>
      </c>
      <c r="L259" s="29" t="s">
        <v>283</v>
      </c>
      <c r="M259" s="29" t="str">
        <f t="shared" si="54"/>
        <v>ADMAU0203M</v>
      </c>
      <c r="N259" s="48" t="s">
        <v>111</v>
      </c>
      <c r="O259" s="103" t="s">
        <v>159</v>
      </c>
      <c r="P259" s="28" t="s">
        <v>1180</v>
      </c>
      <c r="Q259" s="26" t="s">
        <v>179</v>
      </c>
      <c r="R259" s="44" t="s">
        <v>202</v>
      </c>
      <c r="S259" s="67">
        <v>45693</v>
      </c>
      <c r="T259" s="67" t="s">
        <v>197</v>
      </c>
      <c r="U259" s="67">
        <v>45707</v>
      </c>
      <c r="V259" s="68"/>
      <c r="W259" s="68" t="s">
        <v>198</v>
      </c>
      <c r="X259" s="68">
        <v>45706</v>
      </c>
      <c r="Y259" s="68" t="s">
        <v>197</v>
      </c>
      <c r="Z259" s="62"/>
    </row>
    <row r="260" spans="1:26">
      <c r="A260" s="25">
        <v>251</v>
      </c>
      <c r="B260" s="49"/>
      <c r="C260" s="46" t="s">
        <v>227</v>
      </c>
      <c r="D260" s="46"/>
      <c r="E260" s="31" t="s">
        <v>268</v>
      </c>
      <c r="F260" s="46"/>
      <c r="G260" s="86">
        <v>2</v>
      </c>
      <c r="H260" s="69" t="s">
        <v>572</v>
      </c>
      <c r="I260" s="29" t="str">
        <f t="shared" si="59"/>
        <v>ADMAU</v>
      </c>
      <c r="J260" s="29" t="str">
        <f t="shared" si="61"/>
        <v>ADMAU02</v>
      </c>
      <c r="K260" s="29">
        <v>4</v>
      </c>
      <c r="L260" s="29" t="s">
        <v>283</v>
      </c>
      <c r="M260" s="29" t="str">
        <f t="shared" si="54"/>
        <v>ADMAU0204M</v>
      </c>
      <c r="N260" s="48" t="s">
        <v>111</v>
      </c>
      <c r="O260" s="103" t="s">
        <v>159</v>
      </c>
      <c r="P260" s="28" t="s">
        <v>1180</v>
      </c>
      <c r="Q260" s="26" t="s">
        <v>179</v>
      </c>
      <c r="R260" s="44" t="s">
        <v>202</v>
      </c>
      <c r="S260" s="67">
        <v>45693</v>
      </c>
      <c r="T260" s="67" t="s">
        <v>197</v>
      </c>
      <c r="U260" s="67">
        <v>45707</v>
      </c>
      <c r="V260" s="68"/>
      <c r="W260" s="68" t="s">
        <v>201</v>
      </c>
      <c r="X260" s="68">
        <v>45702</v>
      </c>
      <c r="Y260" s="68" t="s">
        <v>197</v>
      </c>
      <c r="Z260" s="62"/>
    </row>
    <row r="261" spans="1:26">
      <c r="A261" s="25">
        <v>252</v>
      </c>
      <c r="B261" s="49"/>
      <c r="C261" s="46" t="s">
        <v>227</v>
      </c>
      <c r="D261" s="46" t="s">
        <v>173</v>
      </c>
      <c r="E261" s="31" t="s">
        <v>269</v>
      </c>
      <c r="F261" s="50" t="s">
        <v>573</v>
      </c>
      <c r="G261" s="86">
        <v>1</v>
      </c>
      <c r="H261" s="69"/>
      <c r="I261" s="29" t="str">
        <f t="shared" si="59"/>
        <v>ADMAC</v>
      </c>
      <c r="J261" s="29" t="str">
        <f t="shared" si="61"/>
        <v>ADMAC01</v>
      </c>
      <c r="K261" s="29">
        <v>1</v>
      </c>
      <c r="L261" s="29" t="s">
        <v>283</v>
      </c>
      <c r="M261" s="29" t="str">
        <f t="shared" si="54"/>
        <v>ADMAC0101M</v>
      </c>
      <c r="N261" s="48" t="s">
        <v>111</v>
      </c>
      <c r="O261" s="103" t="s">
        <v>159</v>
      </c>
      <c r="P261" s="28" t="s">
        <v>1180</v>
      </c>
      <c r="Q261" s="26" t="s">
        <v>179</v>
      </c>
      <c r="R261" s="44" t="s">
        <v>202</v>
      </c>
      <c r="S261" s="67">
        <v>45693</v>
      </c>
      <c r="T261" s="67" t="s">
        <v>197</v>
      </c>
      <c r="U261" s="67">
        <v>45709</v>
      </c>
      <c r="V261" s="68"/>
      <c r="W261" s="68" t="s">
        <v>201</v>
      </c>
      <c r="X261" s="68">
        <v>45706</v>
      </c>
      <c r="Y261" s="68" t="s">
        <v>197</v>
      </c>
      <c r="Z261" s="62"/>
    </row>
    <row r="262" spans="1:26">
      <c r="A262" s="25">
        <v>253</v>
      </c>
      <c r="B262" s="49"/>
      <c r="C262" s="46" t="s">
        <v>227</v>
      </c>
      <c r="D262" s="46"/>
      <c r="E262" s="31" t="s">
        <v>269</v>
      </c>
      <c r="F262" s="46" t="s">
        <v>572</v>
      </c>
      <c r="G262" s="86">
        <v>2</v>
      </c>
      <c r="H262" s="69"/>
      <c r="I262" s="29" t="str">
        <f t="shared" si="59"/>
        <v>ADMAC</v>
      </c>
      <c r="J262" s="29" t="str">
        <f t="shared" si="61"/>
        <v>ADMAC02</v>
      </c>
      <c r="K262" s="29">
        <v>1</v>
      </c>
      <c r="L262" s="29" t="s">
        <v>283</v>
      </c>
      <c r="M262" s="29" t="str">
        <f t="shared" si="54"/>
        <v>ADMAC0201M</v>
      </c>
      <c r="N262" s="48" t="s">
        <v>111</v>
      </c>
      <c r="O262" s="103" t="s">
        <v>159</v>
      </c>
      <c r="P262" s="28" t="s">
        <v>1181</v>
      </c>
      <c r="Q262" s="26" t="s">
        <v>179</v>
      </c>
      <c r="R262" s="44" t="s">
        <v>202</v>
      </c>
      <c r="S262" s="67">
        <v>45693</v>
      </c>
      <c r="T262" s="67" t="s">
        <v>197</v>
      </c>
      <c r="U262" s="67">
        <v>45709</v>
      </c>
      <c r="V262" s="68"/>
      <c r="W262" s="68" t="s">
        <v>203</v>
      </c>
      <c r="X262" s="68">
        <v>45709</v>
      </c>
      <c r="Y262" s="68" t="s">
        <v>182</v>
      </c>
      <c r="Z262" s="62"/>
    </row>
    <row r="263" spans="1:26">
      <c r="A263" s="25">
        <v>254</v>
      </c>
      <c r="B263" s="49"/>
      <c r="C263" s="46" t="s">
        <v>227</v>
      </c>
      <c r="D263" s="46" t="s">
        <v>131</v>
      </c>
      <c r="E263" s="31" t="s">
        <v>270</v>
      </c>
      <c r="F263" s="46" t="s">
        <v>132</v>
      </c>
      <c r="G263" s="86">
        <v>1</v>
      </c>
      <c r="H263" s="47"/>
      <c r="I263" s="29" t="str">
        <f t="shared" si="59"/>
        <v>ADMAM</v>
      </c>
      <c r="J263" s="29" t="str">
        <f t="shared" si="61"/>
        <v>ADMAM01</v>
      </c>
      <c r="K263" s="29">
        <v>1</v>
      </c>
      <c r="L263" s="29" t="s">
        <v>283</v>
      </c>
      <c r="M263" s="29" t="str">
        <f t="shared" si="54"/>
        <v>ADMAM0101M</v>
      </c>
      <c r="N263" s="48" t="s">
        <v>148</v>
      </c>
      <c r="O263" s="103" t="s">
        <v>159</v>
      </c>
      <c r="P263" s="28" t="s">
        <v>1180</v>
      </c>
      <c r="Q263" s="26" t="s">
        <v>179</v>
      </c>
      <c r="R263" s="80" t="s">
        <v>217</v>
      </c>
      <c r="S263" s="37">
        <v>45737</v>
      </c>
      <c r="T263" s="65" t="s">
        <v>182</v>
      </c>
      <c r="U263" s="52"/>
      <c r="V263" s="52"/>
      <c r="W263" s="52"/>
      <c r="X263" s="52"/>
      <c r="Y263" s="52"/>
      <c r="Z263" s="62" t="s">
        <v>1132</v>
      </c>
    </row>
    <row r="264" spans="1:26">
      <c r="A264" s="25">
        <v>255</v>
      </c>
      <c r="B264" s="49"/>
      <c r="C264" s="46" t="s">
        <v>227</v>
      </c>
      <c r="D264" s="46"/>
      <c r="E264" s="46" t="s">
        <v>270</v>
      </c>
      <c r="F264" s="46" t="s">
        <v>574</v>
      </c>
      <c r="G264" s="87">
        <v>2</v>
      </c>
      <c r="H264" s="69"/>
      <c r="I264" s="88" t="str">
        <f t="shared" si="59"/>
        <v>ADMAM</v>
      </c>
      <c r="J264" s="88" t="str">
        <f t="shared" si="61"/>
        <v>ADMAM02</v>
      </c>
      <c r="K264" s="88">
        <v>1</v>
      </c>
      <c r="L264" s="88" t="s">
        <v>283</v>
      </c>
      <c r="M264" s="88" t="str">
        <f t="shared" si="54"/>
        <v>ADMAM0201M</v>
      </c>
      <c r="N264" s="48" t="s">
        <v>111</v>
      </c>
      <c r="O264" s="103" t="s">
        <v>159</v>
      </c>
      <c r="P264" s="28" t="s">
        <v>1180</v>
      </c>
      <c r="Q264" s="89" t="s">
        <v>179</v>
      </c>
      <c r="R264" s="48"/>
      <c r="S264" s="90">
        <v>45758</v>
      </c>
      <c r="T264" s="91"/>
      <c r="U264" s="39"/>
      <c r="V264" s="39"/>
      <c r="W264" s="39"/>
      <c r="X264" s="39"/>
      <c r="Y264" s="39"/>
      <c r="Z264" s="62" t="s">
        <v>1169</v>
      </c>
    </row>
    <row r="265" spans="1:26">
      <c r="A265" s="25">
        <v>256</v>
      </c>
      <c r="B265" s="49"/>
      <c r="C265" s="46" t="s">
        <v>227</v>
      </c>
      <c r="D265" s="46" t="s">
        <v>133</v>
      </c>
      <c r="E265" s="46" t="s">
        <v>263</v>
      </c>
      <c r="F265" s="46" t="s">
        <v>575</v>
      </c>
      <c r="G265" s="87">
        <v>1</v>
      </c>
      <c r="H265" s="69"/>
      <c r="I265" s="88" t="str">
        <f t="shared" si="59"/>
        <v>ADMTI</v>
      </c>
      <c r="J265" s="88" t="str">
        <f t="shared" si="61"/>
        <v>ADMTI01</v>
      </c>
      <c r="K265" s="88">
        <v>1</v>
      </c>
      <c r="L265" s="88" t="s">
        <v>283</v>
      </c>
      <c r="M265" s="88" t="str">
        <f t="shared" si="54"/>
        <v>ADMTI0101M</v>
      </c>
      <c r="N265" s="48" t="s">
        <v>111</v>
      </c>
      <c r="O265" s="103" t="s">
        <v>159</v>
      </c>
      <c r="P265" s="28" t="s">
        <v>1180</v>
      </c>
      <c r="Q265" s="89" t="s">
        <v>179</v>
      </c>
      <c r="R265" s="48"/>
      <c r="S265" s="90">
        <v>45758</v>
      </c>
      <c r="T265" s="91"/>
      <c r="U265" s="39"/>
      <c r="V265" s="39"/>
      <c r="W265" s="39"/>
      <c r="X265" s="39"/>
      <c r="Y265" s="39"/>
      <c r="Z265" s="62"/>
    </row>
    <row r="266" spans="1:26">
      <c r="A266" s="25">
        <v>257</v>
      </c>
      <c r="B266" s="49"/>
      <c r="C266" s="46" t="s">
        <v>227</v>
      </c>
      <c r="D266" s="46" t="s">
        <v>134</v>
      </c>
      <c r="E266" s="46" t="s">
        <v>271</v>
      </c>
      <c r="F266" s="46" t="s">
        <v>576</v>
      </c>
      <c r="G266" s="87">
        <v>1</v>
      </c>
      <c r="H266" s="69"/>
      <c r="I266" s="88" t="str">
        <f t="shared" si="59"/>
        <v>ADMPB</v>
      </c>
      <c r="J266" s="88" t="str">
        <f t="shared" si="61"/>
        <v>ADMPB01</v>
      </c>
      <c r="K266" s="88">
        <v>1</v>
      </c>
      <c r="L266" s="88" t="s">
        <v>283</v>
      </c>
      <c r="M266" s="88" t="str">
        <f t="shared" si="54"/>
        <v>ADMPB0101M</v>
      </c>
      <c r="N266" s="48" t="s">
        <v>111</v>
      </c>
      <c r="O266" s="103" t="s">
        <v>159</v>
      </c>
      <c r="P266" s="28" t="s">
        <v>1180</v>
      </c>
      <c r="Q266" s="89" t="s">
        <v>179</v>
      </c>
      <c r="R266" s="48"/>
      <c r="S266" s="90">
        <v>45758</v>
      </c>
      <c r="T266" s="91"/>
      <c r="U266" s="39"/>
      <c r="V266" s="39"/>
      <c r="W266" s="39"/>
      <c r="X266" s="39"/>
      <c r="Y266" s="39"/>
      <c r="Z266" s="62"/>
    </row>
    <row r="267" spans="1:26">
      <c r="A267" s="25">
        <v>258</v>
      </c>
      <c r="B267" s="49"/>
      <c r="C267" s="46" t="s">
        <v>227</v>
      </c>
      <c r="D267" s="46"/>
      <c r="E267" s="46" t="s">
        <v>271</v>
      </c>
      <c r="F267" s="46" t="s">
        <v>577</v>
      </c>
      <c r="G267" s="87">
        <v>2</v>
      </c>
      <c r="H267" s="69"/>
      <c r="I267" s="88" t="str">
        <f t="shared" si="59"/>
        <v>ADMPB</v>
      </c>
      <c r="J267" s="88" t="str">
        <f t="shared" si="61"/>
        <v>ADMPB02</v>
      </c>
      <c r="K267" s="88">
        <v>1</v>
      </c>
      <c r="L267" s="88" t="s">
        <v>283</v>
      </c>
      <c r="M267" s="88" t="str">
        <f t="shared" ref="M267:M279" si="64">_xlfn.CONCAT(C267,E267,RIGHT("0"&amp;G267,2),RIGHT("0"&amp;K267,2),L267)</f>
        <v>ADMPB0201M</v>
      </c>
      <c r="N267" s="48" t="s">
        <v>111</v>
      </c>
      <c r="O267" s="103" t="s">
        <v>159</v>
      </c>
      <c r="P267" s="28" t="s">
        <v>1179</v>
      </c>
      <c r="Q267" s="89" t="s">
        <v>179</v>
      </c>
      <c r="R267" s="48"/>
      <c r="S267" s="90">
        <v>45758</v>
      </c>
      <c r="T267" s="91"/>
      <c r="U267" s="39"/>
      <c r="V267" s="39"/>
      <c r="W267" s="39"/>
      <c r="X267" s="39"/>
      <c r="Y267" s="39"/>
      <c r="Z267" s="62"/>
    </row>
    <row r="268" spans="1:26">
      <c r="A268" s="25">
        <v>259</v>
      </c>
      <c r="B268" s="49"/>
      <c r="C268" s="46" t="s">
        <v>227</v>
      </c>
      <c r="D268" s="46" t="s">
        <v>433</v>
      </c>
      <c r="E268" s="46" t="s">
        <v>272</v>
      </c>
      <c r="F268" s="46" t="s">
        <v>578</v>
      </c>
      <c r="G268" s="87">
        <v>1</v>
      </c>
      <c r="H268" s="69"/>
      <c r="I268" s="88" t="str">
        <f t="shared" si="59"/>
        <v>ADMPH</v>
      </c>
      <c r="J268" s="88" t="str">
        <f t="shared" si="61"/>
        <v>ADMPH01</v>
      </c>
      <c r="K268" s="88">
        <v>1</v>
      </c>
      <c r="L268" s="88" t="s">
        <v>283</v>
      </c>
      <c r="M268" s="88" t="str">
        <f t="shared" si="64"/>
        <v>ADMPH0101M</v>
      </c>
      <c r="N268" s="48" t="s">
        <v>111</v>
      </c>
      <c r="O268" s="103" t="s">
        <v>159</v>
      </c>
      <c r="P268" s="28" t="s">
        <v>1180</v>
      </c>
      <c r="Q268" s="89" t="s">
        <v>179</v>
      </c>
      <c r="R268" s="48"/>
      <c r="S268" s="90">
        <v>45758</v>
      </c>
      <c r="T268" s="91"/>
      <c r="U268" s="39"/>
      <c r="V268" s="39"/>
      <c r="W268" s="39"/>
      <c r="X268" s="39"/>
      <c r="Y268" s="39"/>
      <c r="Z268" s="62"/>
    </row>
    <row r="269" spans="1:26">
      <c r="A269" s="25">
        <v>260</v>
      </c>
      <c r="B269" s="49"/>
      <c r="C269" s="46" t="s">
        <v>227</v>
      </c>
      <c r="D269" s="46" t="s">
        <v>135</v>
      </c>
      <c r="E269" s="46" t="s">
        <v>273</v>
      </c>
      <c r="F269" s="46" t="s">
        <v>579</v>
      </c>
      <c r="G269" s="87">
        <v>1</v>
      </c>
      <c r="H269" s="47"/>
      <c r="I269" s="88" t="str">
        <f t="shared" si="59"/>
        <v>ADMYB</v>
      </c>
      <c r="J269" s="88" t="str">
        <f t="shared" si="61"/>
        <v>ADMYB01</v>
      </c>
      <c r="K269" s="88">
        <v>1</v>
      </c>
      <c r="L269" s="88" t="s">
        <v>283</v>
      </c>
      <c r="M269" s="88" t="str">
        <f t="shared" si="64"/>
        <v>ADMYB0101M</v>
      </c>
      <c r="N269" s="48" t="s">
        <v>148</v>
      </c>
      <c r="O269" s="28" t="s">
        <v>158</v>
      </c>
      <c r="P269" s="28" t="s">
        <v>1180</v>
      </c>
      <c r="Q269" s="89" t="s">
        <v>179</v>
      </c>
      <c r="R269" s="89"/>
      <c r="S269" s="90">
        <v>45758</v>
      </c>
      <c r="T269" s="91"/>
      <c r="U269" s="52"/>
      <c r="V269" s="52"/>
      <c r="W269" s="52"/>
      <c r="X269" s="52"/>
      <c r="Y269" s="52"/>
      <c r="Z269" s="62" t="s">
        <v>1133</v>
      </c>
    </row>
    <row r="270" spans="1:26">
      <c r="A270" s="25">
        <v>261</v>
      </c>
      <c r="B270" s="49"/>
      <c r="C270" s="46" t="s">
        <v>227</v>
      </c>
      <c r="D270" s="46" t="s">
        <v>136</v>
      </c>
      <c r="E270" s="46" t="s">
        <v>274</v>
      </c>
      <c r="F270" s="46" t="s">
        <v>137</v>
      </c>
      <c r="G270" s="87">
        <v>1</v>
      </c>
      <c r="H270" s="47"/>
      <c r="I270" s="88" t="str">
        <f t="shared" si="59"/>
        <v>ADMOA</v>
      </c>
      <c r="J270" s="88" t="str">
        <f t="shared" si="61"/>
        <v>ADMOA01</v>
      </c>
      <c r="K270" s="88">
        <v>1</v>
      </c>
      <c r="L270" s="88" t="s">
        <v>283</v>
      </c>
      <c r="M270" s="88" t="str">
        <f t="shared" si="64"/>
        <v>ADMOA0101M</v>
      </c>
      <c r="N270" s="48" t="s">
        <v>111</v>
      </c>
      <c r="O270" s="103" t="s">
        <v>159</v>
      </c>
      <c r="P270" s="28" t="s">
        <v>1180</v>
      </c>
      <c r="Q270" s="89" t="s">
        <v>179</v>
      </c>
      <c r="R270" s="89"/>
      <c r="S270" s="90">
        <v>45758</v>
      </c>
      <c r="T270" s="91"/>
      <c r="U270" s="52"/>
      <c r="V270" s="52"/>
      <c r="W270" s="52"/>
      <c r="X270" s="52"/>
      <c r="Y270" s="52"/>
      <c r="Z270" s="61"/>
    </row>
    <row r="271" spans="1:26">
      <c r="A271" s="25">
        <v>262</v>
      </c>
      <c r="B271" s="49"/>
      <c r="C271" s="46" t="s">
        <v>227</v>
      </c>
      <c r="D271" s="46"/>
      <c r="E271" s="46" t="s">
        <v>274</v>
      </c>
      <c r="F271" s="46" t="s">
        <v>138</v>
      </c>
      <c r="G271" s="87">
        <v>2</v>
      </c>
      <c r="H271" s="47"/>
      <c r="I271" s="88" t="str">
        <f t="shared" si="59"/>
        <v>ADMOA</v>
      </c>
      <c r="J271" s="88" t="str">
        <f t="shared" si="61"/>
        <v>ADMOA02</v>
      </c>
      <c r="K271" s="88">
        <v>1</v>
      </c>
      <c r="L271" s="88" t="s">
        <v>283</v>
      </c>
      <c r="M271" s="88" t="str">
        <f t="shared" si="64"/>
        <v>ADMOA0201M</v>
      </c>
      <c r="N271" s="48" t="s">
        <v>148</v>
      </c>
      <c r="O271" s="28" t="s">
        <v>158</v>
      </c>
      <c r="P271" s="28" t="s">
        <v>1180</v>
      </c>
      <c r="Q271" s="89" t="s">
        <v>179</v>
      </c>
      <c r="R271" s="80" t="s">
        <v>217</v>
      </c>
      <c r="S271" s="90">
        <v>45737</v>
      </c>
      <c r="T271" s="91" t="s">
        <v>182</v>
      </c>
      <c r="U271" s="52"/>
      <c r="V271" s="52"/>
      <c r="W271" s="52"/>
      <c r="X271" s="52"/>
      <c r="Y271" s="52"/>
      <c r="Z271" s="62" t="s">
        <v>1134</v>
      </c>
    </row>
    <row r="272" spans="1:26">
      <c r="A272" s="25">
        <v>263</v>
      </c>
      <c r="B272" s="49"/>
      <c r="C272" s="46" t="s">
        <v>227</v>
      </c>
      <c r="D272" s="46"/>
      <c r="E272" s="46" t="s">
        <v>274</v>
      </c>
      <c r="F272" s="46" t="s">
        <v>139</v>
      </c>
      <c r="G272" s="87">
        <v>3</v>
      </c>
      <c r="H272" s="47"/>
      <c r="I272" s="88" t="str">
        <f t="shared" si="59"/>
        <v>ADMOA</v>
      </c>
      <c r="J272" s="88" t="str">
        <f t="shared" si="61"/>
        <v>ADMOA03</v>
      </c>
      <c r="K272" s="88">
        <v>1</v>
      </c>
      <c r="L272" s="88" t="s">
        <v>283</v>
      </c>
      <c r="M272" s="88" t="str">
        <f t="shared" si="64"/>
        <v>ADMOA0301M</v>
      </c>
      <c r="N272" s="48" t="s">
        <v>148</v>
      </c>
      <c r="O272" s="28" t="s">
        <v>158</v>
      </c>
      <c r="P272" s="28" t="s">
        <v>1180</v>
      </c>
      <c r="Q272" s="89" t="s">
        <v>179</v>
      </c>
      <c r="R272" s="80" t="s">
        <v>217</v>
      </c>
      <c r="S272" s="90">
        <v>45737</v>
      </c>
      <c r="T272" s="91" t="s">
        <v>197</v>
      </c>
      <c r="U272" s="52"/>
      <c r="V272" s="52"/>
      <c r="W272" s="52"/>
      <c r="X272" s="52"/>
      <c r="Y272" s="52"/>
      <c r="Z272" s="62" t="s">
        <v>1135</v>
      </c>
    </row>
    <row r="273" spans="1:26">
      <c r="A273" s="25">
        <v>264</v>
      </c>
      <c r="B273" s="49"/>
      <c r="C273" s="46" t="s">
        <v>227</v>
      </c>
      <c r="D273" s="46"/>
      <c r="E273" s="46" t="s">
        <v>274</v>
      </c>
      <c r="F273" s="46" t="s">
        <v>140</v>
      </c>
      <c r="G273" s="87">
        <v>4</v>
      </c>
      <c r="H273" s="47" t="s">
        <v>590</v>
      </c>
      <c r="I273" s="88" t="str">
        <f t="shared" si="59"/>
        <v>ADMOA</v>
      </c>
      <c r="J273" s="88" t="str">
        <f t="shared" si="61"/>
        <v>ADMOA04</v>
      </c>
      <c r="K273" s="88">
        <v>1</v>
      </c>
      <c r="L273" s="88" t="s">
        <v>283</v>
      </c>
      <c r="M273" s="88" t="str">
        <f t="shared" si="64"/>
        <v>ADMOA0401M</v>
      </c>
      <c r="N273" s="48" t="s">
        <v>148</v>
      </c>
      <c r="O273" s="28" t="s">
        <v>158</v>
      </c>
      <c r="P273" s="28" t="s">
        <v>1180</v>
      </c>
      <c r="Q273" s="89" t="s">
        <v>179</v>
      </c>
      <c r="R273" s="80" t="s">
        <v>217</v>
      </c>
      <c r="S273" s="90">
        <v>45737</v>
      </c>
      <c r="T273" s="91" t="s">
        <v>182</v>
      </c>
      <c r="U273" s="52"/>
      <c r="V273" s="52"/>
      <c r="W273" s="52"/>
      <c r="X273" s="52"/>
      <c r="Y273" s="52"/>
      <c r="Z273" s="62" t="s">
        <v>1136</v>
      </c>
    </row>
    <row r="274" spans="1:26">
      <c r="A274" s="25">
        <v>265</v>
      </c>
      <c r="B274" s="49"/>
      <c r="C274" s="46" t="s">
        <v>227</v>
      </c>
      <c r="D274" s="46"/>
      <c r="E274" s="46" t="s">
        <v>274</v>
      </c>
      <c r="F274" s="46"/>
      <c r="G274" s="87">
        <v>4</v>
      </c>
      <c r="H274" s="47" t="s">
        <v>591</v>
      </c>
      <c r="I274" s="88" t="str">
        <f t="shared" ref="I274" si="65">_xlfn.CONCAT(C274,E274,)</f>
        <v>ADMOA</v>
      </c>
      <c r="J274" s="88" t="str">
        <f t="shared" ref="J274" si="66">_xlfn.CONCAT(C274,E274,RIGHT("0"&amp;G274,2))</f>
        <v>ADMOA04</v>
      </c>
      <c r="K274" s="88">
        <v>1</v>
      </c>
      <c r="L274" s="88" t="s">
        <v>283</v>
      </c>
      <c r="M274" s="88" t="str">
        <f t="shared" si="64"/>
        <v>ADMOA0401M</v>
      </c>
      <c r="N274" s="48" t="s">
        <v>148</v>
      </c>
      <c r="O274" s="28" t="s">
        <v>158</v>
      </c>
      <c r="P274" s="28" t="s">
        <v>1180</v>
      </c>
      <c r="Q274" s="89" t="s">
        <v>216</v>
      </c>
      <c r="R274" s="80" t="s">
        <v>217</v>
      </c>
      <c r="S274" s="90">
        <v>45738</v>
      </c>
      <c r="T274" s="91" t="s">
        <v>197</v>
      </c>
      <c r="U274" s="52"/>
      <c r="V274" s="52"/>
      <c r="W274" s="52"/>
      <c r="X274" s="52"/>
      <c r="Y274" s="52"/>
      <c r="Z274" s="62" t="s">
        <v>1137</v>
      </c>
    </row>
    <row r="275" spans="1:26">
      <c r="A275" s="25">
        <v>266</v>
      </c>
      <c r="B275" s="49"/>
      <c r="C275" s="46" t="s">
        <v>227</v>
      </c>
      <c r="D275" s="46" t="s">
        <v>141</v>
      </c>
      <c r="E275" s="46" t="s">
        <v>275</v>
      </c>
      <c r="F275" s="46" t="s">
        <v>142</v>
      </c>
      <c r="G275" s="87">
        <v>1</v>
      </c>
      <c r="H275" s="47"/>
      <c r="I275" s="88" t="str">
        <f t="shared" si="59"/>
        <v>ADMRC</v>
      </c>
      <c r="J275" s="88" t="str">
        <f t="shared" si="61"/>
        <v>ADMRC01</v>
      </c>
      <c r="K275" s="88">
        <v>1</v>
      </c>
      <c r="L275" s="88" t="s">
        <v>283</v>
      </c>
      <c r="M275" s="88" t="str">
        <f t="shared" si="64"/>
        <v>ADMRC0101M</v>
      </c>
      <c r="N275" s="48" t="s">
        <v>148</v>
      </c>
      <c r="O275" s="28" t="s">
        <v>158</v>
      </c>
      <c r="P275" s="28" t="s">
        <v>1180</v>
      </c>
      <c r="Q275" s="89" t="s">
        <v>179</v>
      </c>
      <c r="R275" s="80" t="s">
        <v>217</v>
      </c>
      <c r="S275" s="90">
        <v>45737</v>
      </c>
      <c r="T275" s="91" t="s">
        <v>197</v>
      </c>
      <c r="U275" s="52"/>
      <c r="V275" s="52"/>
      <c r="W275" s="52"/>
      <c r="X275" s="52"/>
      <c r="Y275" s="52"/>
      <c r="Z275" s="62" t="s">
        <v>1138</v>
      </c>
    </row>
    <row r="276" spans="1:26">
      <c r="A276" s="25">
        <v>267</v>
      </c>
      <c r="B276" s="49"/>
      <c r="C276" s="46" t="s">
        <v>227</v>
      </c>
      <c r="D276" s="46"/>
      <c r="E276" s="46" t="s">
        <v>275</v>
      </c>
      <c r="F276" s="46" t="s">
        <v>143</v>
      </c>
      <c r="G276" s="87">
        <v>2</v>
      </c>
      <c r="H276" s="47"/>
      <c r="I276" s="88" t="str">
        <f t="shared" si="59"/>
        <v>ADMRC</v>
      </c>
      <c r="J276" s="88" t="str">
        <f t="shared" si="61"/>
        <v>ADMRC02</v>
      </c>
      <c r="K276" s="88">
        <v>1</v>
      </c>
      <c r="L276" s="88" t="s">
        <v>283</v>
      </c>
      <c r="M276" s="88" t="str">
        <f t="shared" si="64"/>
        <v>ADMRC0201M</v>
      </c>
      <c r="N276" s="48" t="s">
        <v>148</v>
      </c>
      <c r="O276" s="28" t="s">
        <v>158</v>
      </c>
      <c r="P276" s="28" t="s">
        <v>1180</v>
      </c>
      <c r="Q276" s="89" t="s">
        <v>179</v>
      </c>
      <c r="R276" s="80" t="s">
        <v>217</v>
      </c>
      <c r="S276" s="90">
        <v>45737</v>
      </c>
      <c r="T276" s="91" t="s">
        <v>197</v>
      </c>
      <c r="U276" s="52"/>
      <c r="V276" s="52"/>
      <c r="W276" s="52"/>
      <c r="X276" s="52"/>
      <c r="Y276" s="52"/>
      <c r="Z276" s="62" t="s">
        <v>1138</v>
      </c>
    </row>
    <row r="277" spans="1:26">
      <c r="A277" s="25">
        <v>268</v>
      </c>
      <c r="B277" s="49"/>
      <c r="C277" s="46" t="s">
        <v>227</v>
      </c>
      <c r="D277" s="46"/>
      <c r="E277" s="46" t="s">
        <v>275</v>
      </c>
      <c r="F277" s="46" t="s">
        <v>144</v>
      </c>
      <c r="G277" s="87">
        <v>3</v>
      </c>
      <c r="H277" s="47"/>
      <c r="I277" s="88" t="str">
        <f t="shared" si="59"/>
        <v>ADMRC</v>
      </c>
      <c r="J277" s="88" t="str">
        <f t="shared" si="61"/>
        <v>ADMRC03</v>
      </c>
      <c r="K277" s="88">
        <v>1</v>
      </c>
      <c r="L277" s="88" t="s">
        <v>283</v>
      </c>
      <c r="M277" s="88" t="str">
        <f t="shared" si="64"/>
        <v>ADMRC0301M</v>
      </c>
      <c r="N277" s="48" t="s">
        <v>148</v>
      </c>
      <c r="O277" s="28" t="s">
        <v>158</v>
      </c>
      <c r="P277" s="28" t="s">
        <v>1180</v>
      </c>
      <c r="Q277" s="89" t="s">
        <v>179</v>
      </c>
      <c r="R277" s="80" t="s">
        <v>217</v>
      </c>
      <c r="S277" s="90">
        <v>45737</v>
      </c>
      <c r="T277" s="91" t="s">
        <v>197</v>
      </c>
      <c r="U277" s="52"/>
      <c r="V277" s="52"/>
      <c r="W277" s="52"/>
      <c r="X277" s="52"/>
      <c r="Y277" s="52"/>
      <c r="Z277" s="62" t="s">
        <v>1138</v>
      </c>
    </row>
    <row r="278" spans="1:26">
      <c r="A278" s="25">
        <v>269</v>
      </c>
      <c r="B278" s="49"/>
      <c r="C278" s="46" t="s">
        <v>227</v>
      </c>
      <c r="D278" s="46" t="s">
        <v>145</v>
      </c>
      <c r="E278" s="46" t="s">
        <v>276</v>
      </c>
      <c r="F278" s="46"/>
      <c r="G278" s="87">
        <v>1</v>
      </c>
      <c r="H278" s="47"/>
      <c r="I278" s="88" t="str">
        <f t="shared" si="59"/>
        <v>ADMNT</v>
      </c>
      <c r="J278" s="88" t="str">
        <f t="shared" si="61"/>
        <v>ADMNT01</v>
      </c>
      <c r="K278" s="88">
        <v>1</v>
      </c>
      <c r="L278" s="88" t="s">
        <v>283</v>
      </c>
      <c r="M278" s="88" t="str">
        <f t="shared" si="64"/>
        <v>ADMNT0101M</v>
      </c>
      <c r="N278" s="48" t="s">
        <v>148</v>
      </c>
      <c r="O278" s="28" t="s">
        <v>158</v>
      </c>
      <c r="P278" s="28" t="s">
        <v>1180</v>
      </c>
      <c r="Q278" s="89" t="s">
        <v>179</v>
      </c>
      <c r="R278" s="80" t="s">
        <v>217</v>
      </c>
      <c r="S278" s="90">
        <v>45737</v>
      </c>
      <c r="T278" s="91" t="s">
        <v>197</v>
      </c>
      <c r="U278" s="52"/>
      <c r="V278" s="52"/>
      <c r="W278" s="52"/>
      <c r="X278" s="52"/>
      <c r="Y278" s="52"/>
      <c r="Z278" s="62" t="s">
        <v>1139</v>
      </c>
    </row>
    <row r="279" spans="1:26">
      <c r="A279" s="25">
        <v>270</v>
      </c>
      <c r="B279" s="49"/>
      <c r="C279" s="46" t="s">
        <v>227</v>
      </c>
      <c r="D279" s="46" t="s">
        <v>146</v>
      </c>
      <c r="E279" s="46" t="s">
        <v>277</v>
      </c>
      <c r="F279" s="46"/>
      <c r="G279" s="87">
        <v>1</v>
      </c>
      <c r="H279" s="47"/>
      <c r="I279" s="88" t="str">
        <f t="shared" si="59"/>
        <v>ADMQA</v>
      </c>
      <c r="J279" s="88" t="str">
        <f t="shared" si="61"/>
        <v>ADMQA01</v>
      </c>
      <c r="K279" s="88">
        <v>1</v>
      </c>
      <c r="L279" s="88" t="s">
        <v>283</v>
      </c>
      <c r="M279" s="88" t="str">
        <f t="shared" si="64"/>
        <v>ADMQA0101M</v>
      </c>
      <c r="N279" s="48" t="s">
        <v>148</v>
      </c>
      <c r="O279" s="28" t="s">
        <v>158</v>
      </c>
      <c r="P279" s="28" t="s">
        <v>1180</v>
      </c>
      <c r="Q279" s="89" t="s">
        <v>179</v>
      </c>
      <c r="R279" s="80" t="s">
        <v>217</v>
      </c>
      <c r="S279" s="90">
        <v>45737</v>
      </c>
      <c r="T279" s="91" t="s">
        <v>197</v>
      </c>
      <c r="U279" s="52"/>
      <c r="V279" s="52"/>
      <c r="W279" s="52"/>
      <c r="X279" s="52"/>
      <c r="Y279" s="52"/>
      <c r="Z279" s="62" t="s">
        <v>1139</v>
      </c>
    </row>
    <row r="280" spans="1:26">
      <c r="A280" s="25">
        <v>271</v>
      </c>
      <c r="B280" s="49" t="s">
        <v>183</v>
      </c>
      <c r="C280" s="46" t="s">
        <v>436</v>
      </c>
      <c r="D280" s="46" t="s">
        <v>434</v>
      </c>
      <c r="E280" s="46" t="s">
        <v>437</v>
      </c>
      <c r="F280" s="46" t="s">
        <v>437</v>
      </c>
      <c r="G280" s="87" t="s">
        <v>437</v>
      </c>
      <c r="H280" s="69" t="s">
        <v>437</v>
      </c>
      <c r="I280" s="88" t="s">
        <v>437</v>
      </c>
      <c r="J280" s="88" t="s">
        <v>437</v>
      </c>
      <c r="K280" s="88" t="s">
        <v>437</v>
      </c>
      <c r="L280" s="88" t="s">
        <v>437</v>
      </c>
      <c r="M280" s="88" t="s">
        <v>438</v>
      </c>
      <c r="N280" s="48" t="s">
        <v>437</v>
      </c>
      <c r="O280" s="48" t="s">
        <v>437</v>
      </c>
      <c r="P280" s="33" t="s">
        <v>1179</v>
      </c>
      <c r="Q280" s="89" t="s">
        <v>437</v>
      </c>
      <c r="R280" s="89" t="s">
        <v>115</v>
      </c>
      <c r="S280" s="90">
        <v>45730</v>
      </c>
      <c r="T280" s="91" t="s">
        <v>440</v>
      </c>
      <c r="U280" s="39"/>
      <c r="V280" s="39"/>
      <c r="W280" s="39"/>
      <c r="X280" s="39"/>
      <c r="Y280" s="39"/>
      <c r="Z280" s="62" t="s">
        <v>580</v>
      </c>
    </row>
    <row r="281" spans="1:26">
      <c r="A281" s="25">
        <v>272</v>
      </c>
      <c r="B281" s="49"/>
      <c r="C281" s="46"/>
      <c r="D281" s="46" t="s">
        <v>435</v>
      </c>
      <c r="E281" s="46" t="s">
        <v>437</v>
      </c>
      <c r="F281" s="46" t="s">
        <v>437</v>
      </c>
      <c r="G281" s="87" t="s">
        <v>437</v>
      </c>
      <c r="H281" s="69" t="s">
        <v>437</v>
      </c>
      <c r="I281" s="88" t="s">
        <v>437</v>
      </c>
      <c r="J281" s="88" t="s">
        <v>437</v>
      </c>
      <c r="K281" s="88" t="s">
        <v>437</v>
      </c>
      <c r="L281" s="88" t="s">
        <v>437</v>
      </c>
      <c r="M281" s="88" t="s">
        <v>439</v>
      </c>
      <c r="N281" s="48" t="s">
        <v>437</v>
      </c>
      <c r="O281" s="48" t="s">
        <v>437</v>
      </c>
      <c r="P281" s="28" t="s">
        <v>147</v>
      </c>
      <c r="Q281" s="89" t="s">
        <v>437</v>
      </c>
      <c r="R281" s="89" t="s">
        <v>115</v>
      </c>
      <c r="S281" s="90">
        <v>45730</v>
      </c>
      <c r="T281" s="91" t="s">
        <v>440</v>
      </c>
      <c r="U281" s="39"/>
      <c r="V281" s="39"/>
      <c r="W281" s="39"/>
      <c r="X281" s="39"/>
      <c r="Y281" s="39"/>
      <c r="Z281" s="62" t="s">
        <v>580</v>
      </c>
    </row>
  </sheetData>
  <autoFilter ref="A3:Z281" xr:uid="{78B0D009-DBE6-4EF5-A044-E71F77C51EE5}"/>
  <mergeCells count="27">
    <mergeCell ref="Z227:Z229"/>
    <mergeCell ref="W2:Y2"/>
    <mergeCell ref="Z179:Z187"/>
    <mergeCell ref="C2:C3"/>
    <mergeCell ref="E2:E3"/>
    <mergeCell ref="G2:G3"/>
    <mergeCell ref="U2:V2"/>
    <mergeCell ref="Q2:Q3"/>
    <mergeCell ref="K2:K3"/>
    <mergeCell ref="L2:L3"/>
    <mergeCell ref="I2:I3"/>
    <mergeCell ref="J2:J3"/>
    <mergeCell ref="M2:M3"/>
    <mergeCell ref="A1:Z1"/>
    <mergeCell ref="Z94:Z101"/>
    <mergeCell ref="Z106:Z113"/>
    <mergeCell ref="Z153:Z158"/>
    <mergeCell ref="A2:A3"/>
    <mergeCell ref="B2:B3"/>
    <mergeCell ref="D2:D3"/>
    <mergeCell ref="F2:F3"/>
    <mergeCell ref="H2:H3"/>
    <mergeCell ref="N2:N3"/>
    <mergeCell ref="P2:P3"/>
    <mergeCell ref="R2:T2"/>
    <mergeCell ref="Z2:Z3"/>
    <mergeCell ref="O2:O3"/>
  </mergeCells>
  <phoneticPr fontId="21" type="noConversion"/>
  <conditionalFormatting sqref="B8:B9 B15:B18">
    <cfRule type="expression" dxfId="5" priority="2" stopIfTrue="1">
      <formula>#REF!="O"</formula>
    </cfRule>
  </conditionalFormatting>
  <conditionalFormatting sqref="B6 B12 D21 B21:B26 D6">
    <cfRule type="expression" dxfId="4" priority="1" stopIfTrue="1">
      <formula>#REF!="O"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5269-D5F6-4539-9C22-9287533A3735}">
  <dimension ref="A1:AC451"/>
  <sheetViews>
    <sheetView tabSelected="1" zoomScale="98" zoomScaleNormal="98" workbookViewId="0">
      <pane ySplit="3" topLeftCell="A188" activePane="bottomLeft" state="frozen"/>
      <selection pane="bottomLeft" activeCell="E200" sqref="E200"/>
    </sheetView>
  </sheetViews>
  <sheetFormatPr defaultRowHeight="16.5"/>
  <cols>
    <col min="1" max="1" width="4.33203125" style="1" customWidth="1"/>
    <col min="2" max="2" width="22.77734375" customWidth="1"/>
    <col min="3" max="3" width="10.109375" customWidth="1"/>
    <col min="4" max="4" width="22.77734375" customWidth="1"/>
    <col min="5" max="5" width="10.77734375" customWidth="1"/>
    <col min="6" max="6" width="30.77734375" customWidth="1"/>
    <col min="7" max="7" width="8.21875" customWidth="1"/>
    <col min="8" max="9" width="22.77734375" customWidth="1"/>
    <col min="10" max="10" width="9.33203125" customWidth="1"/>
    <col min="11" max="14" width="9.5546875" customWidth="1"/>
    <col min="15" max="15" width="12.77734375" customWidth="1"/>
    <col min="16" max="17" width="10.77734375" style="1" customWidth="1"/>
    <col min="18" max="18" width="13.77734375" style="1" customWidth="1"/>
    <col min="19" max="19" width="6.5546875" style="1" customWidth="1"/>
    <col min="20" max="20" width="6.109375" style="1" customWidth="1"/>
    <col min="21" max="21" width="10.21875" style="36" customWidth="1"/>
    <col min="22" max="22" width="7.6640625" style="36" customWidth="1"/>
    <col min="23" max="23" width="10.5546875" style="36" customWidth="1"/>
    <col min="24" max="24" width="7.6640625" style="36" customWidth="1"/>
    <col min="25" max="25" width="6.109375" style="36" customWidth="1"/>
    <col min="26" max="26" width="10.5546875" style="36" customWidth="1"/>
    <col min="27" max="27" width="7.6640625" style="36" customWidth="1"/>
    <col min="28" max="28" width="55.6640625" style="63" customWidth="1"/>
  </cols>
  <sheetData>
    <row r="1" spans="1:29" ht="45" customHeight="1">
      <c r="A1" s="176" t="s">
        <v>444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</row>
    <row r="2" spans="1:29" s="155" customFormat="1" ht="20.100000000000001" customHeight="1">
      <c r="A2" s="179"/>
      <c r="B2" s="179" t="s">
        <v>0</v>
      </c>
      <c r="C2" s="179" t="s">
        <v>445</v>
      </c>
      <c r="D2" s="179" t="s">
        <v>1</v>
      </c>
      <c r="E2" s="179" t="s">
        <v>446</v>
      </c>
      <c r="F2" s="179" t="s">
        <v>2</v>
      </c>
      <c r="G2" s="179" t="s">
        <v>278</v>
      </c>
      <c r="H2" s="179" t="s">
        <v>285</v>
      </c>
      <c r="I2" s="188" t="s">
        <v>1194</v>
      </c>
      <c r="J2" s="179" t="s">
        <v>326</v>
      </c>
      <c r="K2" s="179" t="s">
        <v>218</v>
      </c>
      <c r="L2" s="179" t="s">
        <v>279</v>
      </c>
      <c r="M2" s="179" t="s">
        <v>282</v>
      </c>
      <c r="N2" s="188" t="s">
        <v>1274</v>
      </c>
      <c r="O2" s="179" t="s">
        <v>219</v>
      </c>
      <c r="P2" s="180" t="s">
        <v>5</v>
      </c>
      <c r="Q2" s="180" t="s">
        <v>162</v>
      </c>
      <c r="R2" s="180" t="s">
        <v>1176</v>
      </c>
      <c r="S2" s="181" t="s">
        <v>178</v>
      </c>
      <c r="T2" s="181" t="s">
        <v>164</v>
      </c>
      <c r="U2" s="181"/>
      <c r="V2" s="181"/>
      <c r="W2" s="181" t="s">
        <v>174</v>
      </c>
      <c r="X2" s="181"/>
      <c r="Y2" s="181" t="s">
        <v>175</v>
      </c>
      <c r="Z2" s="181"/>
      <c r="AA2" s="181"/>
      <c r="AB2" s="181" t="s">
        <v>113</v>
      </c>
      <c r="AC2" s="155" t="s">
        <v>327</v>
      </c>
    </row>
    <row r="3" spans="1:29" s="155" customFormat="1" ht="20.100000000000001" customHeight="1">
      <c r="A3" s="179"/>
      <c r="B3" s="179"/>
      <c r="C3" s="179"/>
      <c r="D3" s="179"/>
      <c r="E3" s="179"/>
      <c r="F3" s="179"/>
      <c r="G3" s="179"/>
      <c r="H3" s="179"/>
      <c r="I3" s="189"/>
      <c r="J3" s="179"/>
      <c r="K3" s="179"/>
      <c r="L3" s="179"/>
      <c r="M3" s="179"/>
      <c r="N3" s="189"/>
      <c r="O3" s="179"/>
      <c r="P3" s="180"/>
      <c r="Q3" s="180"/>
      <c r="R3" s="180"/>
      <c r="S3" s="181"/>
      <c r="T3" s="152" t="s">
        <v>163</v>
      </c>
      <c r="U3" s="59" t="s">
        <v>180</v>
      </c>
      <c r="V3" s="59" t="s">
        <v>181</v>
      </c>
      <c r="W3" s="59" t="s">
        <v>180</v>
      </c>
      <c r="X3" s="59" t="s">
        <v>181</v>
      </c>
      <c r="Y3" s="152" t="s">
        <v>163</v>
      </c>
      <c r="Z3" s="59" t="s">
        <v>180</v>
      </c>
      <c r="AA3" s="59" t="s">
        <v>181</v>
      </c>
      <c r="AB3" s="181"/>
    </row>
    <row r="4" spans="1:29" s="155" customFormat="1" ht="13.5">
      <c r="A4" s="25">
        <v>1</v>
      </c>
      <c r="B4" s="29" t="s">
        <v>190</v>
      </c>
      <c r="C4" s="29" t="s">
        <v>220</v>
      </c>
      <c r="D4" s="29" t="s">
        <v>24</v>
      </c>
      <c r="E4" s="29" t="s">
        <v>1273</v>
      </c>
      <c r="F4" s="29" t="s">
        <v>25</v>
      </c>
      <c r="G4" s="86">
        <v>1</v>
      </c>
      <c r="H4" s="29"/>
      <c r="I4" s="29"/>
      <c r="J4" s="29" t="str">
        <f t="shared" ref="J4:J11" si="0">_xlfn.CONCAT(C4,E4,)</f>
        <v>FMTCT</v>
      </c>
      <c r="K4" s="29" t="str">
        <f t="shared" ref="K4:K11" si="1">_xlfn.CONCAT(C4,E4,RIGHT("0"&amp;G4,2))</f>
        <v>FMTCT01</v>
      </c>
      <c r="L4" s="29">
        <v>1</v>
      </c>
      <c r="M4" s="29" t="s">
        <v>283</v>
      </c>
      <c r="N4" s="29"/>
      <c r="O4" s="29" t="str">
        <f>_xlfn.CONCAT(C4,E4,RIGHT("0"&amp;G4,2),RIGHT("0"&amp;L4,2),M4)</f>
        <v>FMTCT0101M</v>
      </c>
      <c r="P4" s="26" t="s">
        <v>120</v>
      </c>
      <c r="Q4" s="26" t="s">
        <v>157</v>
      </c>
      <c r="R4" s="26" t="s">
        <v>1179</v>
      </c>
      <c r="S4" s="26" t="s">
        <v>179</v>
      </c>
      <c r="T4" s="40" t="s">
        <v>116</v>
      </c>
      <c r="U4" s="37">
        <v>45730</v>
      </c>
      <c r="V4" s="37" t="s">
        <v>182</v>
      </c>
      <c r="W4" s="37"/>
      <c r="X4" s="37"/>
      <c r="Y4" s="37"/>
      <c r="Z4" s="37"/>
      <c r="AA4" s="37"/>
      <c r="AB4" s="151"/>
    </row>
    <row r="5" spans="1:29" s="155" customFormat="1" ht="13.5">
      <c r="A5" s="25">
        <v>2</v>
      </c>
      <c r="B5" s="29"/>
      <c r="C5" s="29" t="s">
        <v>220</v>
      </c>
      <c r="D5" s="29"/>
      <c r="E5" s="29" t="s">
        <v>1273</v>
      </c>
      <c r="F5" s="29"/>
      <c r="G5" s="86">
        <v>1</v>
      </c>
      <c r="H5" s="29"/>
      <c r="I5" s="29" t="s">
        <v>1196</v>
      </c>
      <c r="J5" s="29" t="str">
        <f t="shared" si="0"/>
        <v>FMTCT</v>
      </c>
      <c r="K5" s="29" t="str">
        <f t="shared" si="1"/>
        <v>FMTCT01</v>
      </c>
      <c r="L5" s="29">
        <v>1</v>
      </c>
      <c r="M5" s="29" t="s">
        <v>1272</v>
      </c>
      <c r="N5" s="86">
        <v>1</v>
      </c>
      <c r="O5" s="29" t="str">
        <f>_xlfn.CONCAT(C5,E5,RIGHT("0"&amp;G5,2),RIGHT("0"&amp;L5,2),M5,RIGHT("0"&amp;N5,2))</f>
        <v>FMTCT0101P01</v>
      </c>
      <c r="P5" s="26" t="s">
        <v>120</v>
      </c>
      <c r="Q5" s="26" t="s">
        <v>157</v>
      </c>
      <c r="R5" s="26" t="s">
        <v>1179</v>
      </c>
      <c r="S5" s="26" t="s">
        <v>179</v>
      </c>
      <c r="T5" s="40" t="s">
        <v>116</v>
      </c>
      <c r="U5" s="37">
        <v>45730</v>
      </c>
      <c r="V5" s="37" t="s">
        <v>182</v>
      </c>
      <c r="W5" s="37"/>
      <c r="X5" s="37"/>
      <c r="Y5" s="37"/>
      <c r="Z5" s="37"/>
      <c r="AA5" s="37"/>
      <c r="AB5" s="151"/>
    </row>
    <row r="6" spans="1:29" s="155" customFormat="1" ht="13.5">
      <c r="A6" s="25">
        <v>3</v>
      </c>
      <c r="B6" s="29"/>
      <c r="C6" s="29" t="s">
        <v>220</v>
      </c>
      <c r="D6" s="29"/>
      <c r="E6" s="29" t="s">
        <v>228</v>
      </c>
      <c r="F6" s="29" t="s">
        <v>214</v>
      </c>
      <c r="G6" s="86">
        <v>2</v>
      </c>
      <c r="H6" s="29"/>
      <c r="I6" s="29"/>
      <c r="J6" s="29" t="str">
        <f t="shared" si="0"/>
        <v>FMTCT</v>
      </c>
      <c r="K6" s="29" t="str">
        <f t="shared" si="1"/>
        <v>FMTCT02</v>
      </c>
      <c r="L6" s="29">
        <v>1</v>
      </c>
      <c r="M6" s="29" t="s">
        <v>283</v>
      </c>
      <c r="N6" s="29"/>
      <c r="O6" s="29" t="str">
        <f>_xlfn.CONCAT(C6,E6,RIGHT("0"&amp;G6,2),RIGHT("0"&amp;L6,2),M6)</f>
        <v>FMTCT0201M</v>
      </c>
      <c r="P6" s="26" t="s">
        <v>120</v>
      </c>
      <c r="Q6" s="26" t="s">
        <v>157</v>
      </c>
      <c r="R6" s="26" t="s">
        <v>1179</v>
      </c>
      <c r="S6" s="26" t="s">
        <v>179</v>
      </c>
      <c r="T6" s="40" t="s">
        <v>116</v>
      </c>
      <c r="U6" s="37">
        <v>45730</v>
      </c>
      <c r="V6" s="37" t="s">
        <v>182</v>
      </c>
      <c r="W6" s="37"/>
      <c r="X6" s="37"/>
      <c r="Y6" s="37"/>
      <c r="Z6" s="37"/>
      <c r="AA6" s="37"/>
      <c r="AB6" s="151" t="s">
        <v>582</v>
      </c>
    </row>
    <row r="7" spans="1:29" s="155" customFormat="1" ht="13.5">
      <c r="A7" s="25">
        <v>4</v>
      </c>
      <c r="B7" s="29"/>
      <c r="C7" s="29" t="s">
        <v>220</v>
      </c>
      <c r="D7" s="29"/>
      <c r="E7" s="29" t="s">
        <v>228</v>
      </c>
      <c r="F7" s="29" t="s">
        <v>26</v>
      </c>
      <c r="G7" s="86">
        <v>3</v>
      </c>
      <c r="H7" s="29"/>
      <c r="I7" s="29"/>
      <c r="J7" s="29" t="str">
        <f t="shared" si="0"/>
        <v>FMTCT</v>
      </c>
      <c r="K7" s="29" t="str">
        <f t="shared" si="1"/>
        <v>FMTCT03</v>
      </c>
      <c r="L7" s="29">
        <v>1</v>
      </c>
      <c r="M7" s="29" t="s">
        <v>283</v>
      </c>
      <c r="N7" s="29"/>
      <c r="O7" s="29" t="str">
        <f>_xlfn.CONCAT(C7,E7,RIGHT("0"&amp;G7,2),RIGHT("0"&amp;L7,2),M7)</f>
        <v>FMTCT0301M</v>
      </c>
      <c r="P7" s="26" t="s">
        <v>119</v>
      </c>
      <c r="Q7" s="26" t="s">
        <v>158</v>
      </c>
      <c r="R7" s="26" t="s">
        <v>1177</v>
      </c>
      <c r="S7" s="26" t="s">
        <v>179</v>
      </c>
      <c r="T7" s="80" t="s">
        <v>217</v>
      </c>
      <c r="U7" s="37">
        <v>45734</v>
      </c>
      <c r="V7" s="37" t="s">
        <v>182</v>
      </c>
      <c r="W7" s="37"/>
      <c r="X7" s="37"/>
      <c r="Y7" s="37"/>
      <c r="Z7" s="37"/>
      <c r="AA7" s="37"/>
      <c r="AB7" s="151"/>
    </row>
    <row r="8" spans="1:29" s="155" customFormat="1" ht="13.5">
      <c r="A8" s="25">
        <v>5</v>
      </c>
      <c r="B8" s="29"/>
      <c r="C8" s="29" t="s">
        <v>220</v>
      </c>
      <c r="D8" s="29"/>
      <c r="E8" s="29" t="s">
        <v>228</v>
      </c>
      <c r="F8" s="29" t="s">
        <v>27</v>
      </c>
      <c r="G8" s="86">
        <v>4</v>
      </c>
      <c r="H8" s="29"/>
      <c r="I8" s="29"/>
      <c r="J8" s="29" t="str">
        <f t="shared" si="0"/>
        <v>FMTCT</v>
      </c>
      <c r="K8" s="29" t="str">
        <f t="shared" si="1"/>
        <v>FMTCT04</v>
      </c>
      <c r="L8" s="29">
        <v>1</v>
      </c>
      <c r="M8" s="29" t="s">
        <v>283</v>
      </c>
      <c r="N8" s="29"/>
      <c r="O8" s="29" t="str">
        <f>_xlfn.CONCAT(C8,E8,RIGHT("0"&amp;G8,2),RIGHT("0"&amp;L8,2),M8)</f>
        <v>FMTCT0401M</v>
      </c>
      <c r="P8" s="26" t="s">
        <v>119</v>
      </c>
      <c r="Q8" s="26" t="s">
        <v>158</v>
      </c>
      <c r="R8" s="26" t="s">
        <v>1177</v>
      </c>
      <c r="S8" s="26" t="s">
        <v>179</v>
      </c>
      <c r="T8" s="80" t="s">
        <v>217</v>
      </c>
      <c r="U8" s="37">
        <v>45734</v>
      </c>
      <c r="V8" s="37" t="s">
        <v>182</v>
      </c>
      <c r="W8" s="37"/>
      <c r="X8" s="37"/>
      <c r="Y8" s="37"/>
      <c r="Z8" s="37"/>
      <c r="AA8" s="37"/>
      <c r="AB8" s="151"/>
    </row>
    <row r="9" spans="1:29" s="155" customFormat="1" ht="13.5">
      <c r="A9" s="25">
        <v>6</v>
      </c>
      <c r="B9" s="29"/>
      <c r="C9" s="29" t="s">
        <v>220</v>
      </c>
      <c r="D9" s="29"/>
      <c r="E9" s="29" t="s">
        <v>228</v>
      </c>
      <c r="F9" s="29" t="s">
        <v>28</v>
      </c>
      <c r="G9" s="86">
        <v>5</v>
      </c>
      <c r="H9" s="29"/>
      <c r="I9" s="29"/>
      <c r="J9" s="29" t="str">
        <f t="shared" si="0"/>
        <v>FMTCT</v>
      </c>
      <c r="K9" s="29" t="str">
        <f t="shared" si="1"/>
        <v>FMTCT05</v>
      </c>
      <c r="L9" s="29">
        <v>1</v>
      </c>
      <c r="M9" s="29" t="s">
        <v>283</v>
      </c>
      <c r="N9" s="29"/>
      <c r="O9" s="29" t="str">
        <f>_xlfn.CONCAT(C9,E9,RIGHT("0"&amp;G9,2),RIGHT("0"&amp;L9,2),M9)</f>
        <v>FMTCT0501M</v>
      </c>
      <c r="P9" s="26" t="s">
        <v>120</v>
      </c>
      <c r="Q9" s="33" t="s">
        <v>157</v>
      </c>
      <c r="R9" s="33" t="s">
        <v>1177</v>
      </c>
      <c r="S9" s="26" t="s">
        <v>179</v>
      </c>
      <c r="T9" s="80" t="s">
        <v>217</v>
      </c>
      <c r="U9" s="37">
        <v>45734</v>
      </c>
      <c r="V9" s="37" t="s">
        <v>182</v>
      </c>
      <c r="W9" s="38"/>
      <c r="X9" s="38"/>
      <c r="Y9" s="38"/>
      <c r="Z9" s="38"/>
      <c r="AA9" s="38"/>
      <c r="AB9" s="151"/>
    </row>
    <row r="10" spans="1:29" s="155" customFormat="1" ht="13.5">
      <c r="A10" s="25">
        <v>7</v>
      </c>
      <c r="B10" s="29"/>
      <c r="C10" s="29" t="s">
        <v>220</v>
      </c>
      <c r="D10" s="29"/>
      <c r="E10" s="29" t="s">
        <v>228</v>
      </c>
      <c r="F10" s="29" t="s">
        <v>29</v>
      </c>
      <c r="G10" s="86">
        <v>6</v>
      </c>
      <c r="H10" s="29"/>
      <c r="I10" s="29"/>
      <c r="J10" s="29" t="str">
        <f t="shared" si="0"/>
        <v>FMTCT</v>
      </c>
      <c r="K10" s="29" t="str">
        <f t="shared" si="1"/>
        <v>FMTCT06</v>
      </c>
      <c r="L10" s="29">
        <v>1</v>
      </c>
      <c r="M10" s="29" t="s">
        <v>283</v>
      </c>
      <c r="N10" s="29"/>
      <c r="O10" s="29" t="str">
        <f>_xlfn.CONCAT(C10,E10,RIGHT("0"&amp;G10,2),RIGHT("0"&amp;L10,2),M10)</f>
        <v>FMTCT0601M</v>
      </c>
      <c r="P10" s="26" t="s">
        <v>120</v>
      </c>
      <c r="Q10" s="26" t="s">
        <v>160</v>
      </c>
      <c r="R10" s="26" t="s">
        <v>1177</v>
      </c>
      <c r="S10" s="26" t="s">
        <v>179</v>
      </c>
      <c r="T10" s="40" t="s">
        <v>116</v>
      </c>
      <c r="U10" s="37">
        <v>45733</v>
      </c>
      <c r="V10" s="37" t="s">
        <v>182</v>
      </c>
      <c r="W10" s="37"/>
      <c r="X10" s="37"/>
      <c r="Y10" s="37"/>
      <c r="Z10" s="37"/>
      <c r="AA10" s="37"/>
      <c r="AB10" s="151"/>
    </row>
    <row r="11" spans="1:29" s="155" customFormat="1" ht="14.25">
      <c r="A11" s="25">
        <v>8</v>
      </c>
      <c r="B11" s="29"/>
      <c r="C11" s="29" t="s">
        <v>220</v>
      </c>
      <c r="D11" s="29"/>
      <c r="E11" s="29" t="s">
        <v>228</v>
      </c>
      <c r="F11" s="29"/>
      <c r="G11" s="86">
        <v>6</v>
      </c>
      <c r="H11" s="29"/>
      <c r="I11" s="94" t="s">
        <v>365</v>
      </c>
      <c r="J11" s="29" t="str">
        <f t="shared" si="0"/>
        <v>FMTCT</v>
      </c>
      <c r="K11" s="29" t="str">
        <f t="shared" si="1"/>
        <v>FMTCT06</v>
      </c>
      <c r="L11" s="29">
        <v>1</v>
      </c>
      <c r="M11" s="29" t="s">
        <v>1272</v>
      </c>
      <c r="N11" s="86">
        <v>1</v>
      </c>
      <c r="O11" s="29" t="str">
        <f>_xlfn.CONCAT(C11,E11,RIGHT("0"&amp;G11,2),RIGHT("0"&amp;L11,2),M11,RIGHT("0"&amp;N11,2))</f>
        <v>FMTCT0601P01</v>
      </c>
      <c r="P11" s="26" t="s">
        <v>120</v>
      </c>
      <c r="Q11" s="26" t="s">
        <v>160</v>
      </c>
      <c r="R11" s="26" t="s">
        <v>1177</v>
      </c>
      <c r="S11" s="26" t="s">
        <v>179</v>
      </c>
      <c r="T11" s="40" t="s">
        <v>116</v>
      </c>
      <c r="U11" s="37">
        <v>45733</v>
      </c>
      <c r="V11" s="37" t="s">
        <v>182</v>
      </c>
      <c r="W11" s="37"/>
      <c r="X11" s="37"/>
      <c r="Y11" s="37"/>
      <c r="Z11" s="37"/>
      <c r="AA11" s="37"/>
      <c r="AB11" s="151"/>
    </row>
    <row r="12" spans="1:29" s="155" customFormat="1" ht="13.5">
      <c r="A12" s="25">
        <v>9</v>
      </c>
      <c r="B12" s="29"/>
      <c r="C12" s="29" t="s">
        <v>220</v>
      </c>
      <c r="D12" s="29"/>
      <c r="E12" s="29" t="s">
        <v>228</v>
      </c>
      <c r="F12" s="29" t="s">
        <v>30</v>
      </c>
      <c r="G12" s="86">
        <v>7</v>
      </c>
      <c r="H12" s="29"/>
      <c r="I12" s="29"/>
      <c r="J12" s="29" t="str">
        <f>_xlfn.CONCAT(C12,E12,)</f>
        <v>FMTCT</v>
      </c>
      <c r="K12" s="29" t="str">
        <f>_xlfn.CONCAT(C12,E12,RIGHT("0"&amp;G12,2))</f>
        <v>FMTCT07</v>
      </c>
      <c r="L12" s="29">
        <v>1</v>
      </c>
      <c r="M12" s="29" t="s">
        <v>283</v>
      </c>
      <c r="N12" s="29"/>
      <c r="O12" s="29" t="str">
        <f>_xlfn.CONCAT(C12,E12,RIGHT("0"&amp;G12,2),RIGHT("0"&amp;L12,2),M12)</f>
        <v>FMTCT0701M</v>
      </c>
      <c r="P12" s="26" t="s">
        <v>120</v>
      </c>
      <c r="Q12" s="26" t="s">
        <v>160</v>
      </c>
      <c r="R12" s="26" t="s">
        <v>1177</v>
      </c>
      <c r="S12" s="26" t="s">
        <v>179</v>
      </c>
      <c r="T12" s="80" t="s">
        <v>217</v>
      </c>
      <c r="U12" s="37">
        <v>45734</v>
      </c>
      <c r="V12" s="37" t="s">
        <v>182</v>
      </c>
      <c r="W12" s="37"/>
      <c r="X12" s="37"/>
      <c r="Y12" s="37"/>
      <c r="Z12" s="37"/>
      <c r="AA12" s="37"/>
      <c r="AB12" s="151"/>
    </row>
    <row r="13" spans="1:29" s="155" customFormat="1" ht="14.25">
      <c r="A13" s="25">
        <v>10</v>
      </c>
      <c r="B13" s="29"/>
      <c r="C13" s="29" t="s">
        <v>220</v>
      </c>
      <c r="D13" s="29"/>
      <c r="E13" s="29" t="s">
        <v>228</v>
      </c>
      <c r="F13" s="29"/>
      <c r="G13" s="86">
        <v>7</v>
      </c>
      <c r="H13" s="29"/>
      <c r="I13" s="94" t="s">
        <v>365</v>
      </c>
      <c r="J13" s="29" t="str">
        <f>_xlfn.CONCAT(C13,E13,)</f>
        <v>FMTCT</v>
      </c>
      <c r="K13" s="29" t="str">
        <f>_xlfn.CONCAT(C13,E13,RIGHT("0"&amp;G13,2))</f>
        <v>FMTCT07</v>
      </c>
      <c r="L13" s="29">
        <v>1</v>
      </c>
      <c r="M13" s="29" t="s">
        <v>1272</v>
      </c>
      <c r="N13" s="86">
        <v>1</v>
      </c>
      <c r="O13" s="29" t="str">
        <f>_xlfn.CONCAT(C13,E13,RIGHT("0"&amp;G13,2),RIGHT("0"&amp;L13,2),M13,RIGHT("0"&amp;N13,2))</f>
        <v>FMTCT0701P01</v>
      </c>
      <c r="P13" s="26" t="s">
        <v>120</v>
      </c>
      <c r="Q13" s="26" t="s">
        <v>160</v>
      </c>
      <c r="R13" s="26" t="s">
        <v>1177</v>
      </c>
      <c r="S13" s="26" t="s">
        <v>179</v>
      </c>
      <c r="T13" s="80" t="s">
        <v>217</v>
      </c>
      <c r="U13" s="37">
        <v>45734</v>
      </c>
      <c r="V13" s="37" t="s">
        <v>182</v>
      </c>
      <c r="W13" s="37"/>
      <c r="X13" s="37"/>
      <c r="Y13" s="37"/>
      <c r="Z13" s="37"/>
      <c r="AA13" s="37"/>
      <c r="AB13" s="151"/>
    </row>
    <row r="14" spans="1:29" s="155" customFormat="1" ht="13.5">
      <c r="A14" s="25">
        <v>11</v>
      </c>
      <c r="B14" s="29"/>
      <c r="C14" s="29" t="s">
        <v>220</v>
      </c>
      <c r="D14" s="29"/>
      <c r="E14" s="29" t="s">
        <v>228</v>
      </c>
      <c r="F14" s="29" t="s">
        <v>31</v>
      </c>
      <c r="G14" s="86">
        <v>8</v>
      </c>
      <c r="H14" s="29"/>
      <c r="I14" s="29"/>
      <c r="J14" s="29" t="str">
        <f>_xlfn.CONCAT(C14,E14,)</f>
        <v>FMTCT</v>
      </c>
      <c r="K14" s="29" t="str">
        <f>_xlfn.CONCAT(C14,E14,RIGHT("0"&amp;G14,2))</f>
        <v>FMTCT08</v>
      </c>
      <c r="L14" s="29">
        <v>1</v>
      </c>
      <c r="M14" s="29" t="s">
        <v>283</v>
      </c>
      <c r="N14" s="29"/>
      <c r="O14" s="29" t="str">
        <f>_xlfn.CONCAT(C14,E14,RIGHT("0"&amp;G14,2),RIGHT("0"&amp;L14,2),M14)</f>
        <v>FMTCT0801M</v>
      </c>
      <c r="P14" s="26" t="s">
        <v>120</v>
      </c>
      <c r="Q14" s="26" t="s">
        <v>157</v>
      </c>
      <c r="R14" s="26" t="s">
        <v>1179</v>
      </c>
      <c r="S14" s="26" t="s">
        <v>179</v>
      </c>
      <c r="T14" s="80" t="s">
        <v>217</v>
      </c>
      <c r="U14" s="37">
        <v>45734</v>
      </c>
      <c r="V14" s="37" t="s">
        <v>182</v>
      </c>
      <c r="W14" s="37"/>
      <c r="X14" s="37"/>
      <c r="Y14" s="37"/>
      <c r="Z14" s="37"/>
      <c r="AA14" s="37"/>
      <c r="AB14" s="151" t="s">
        <v>1175</v>
      </c>
    </row>
    <row r="15" spans="1:29" s="155" customFormat="1" ht="13.5">
      <c r="A15" s="25">
        <v>12</v>
      </c>
      <c r="B15" s="29"/>
      <c r="C15" s="29" t="s">
        <v>220</v>
      </c>
      <c r="D15" s="29"/>
      <c r="E15" s="29" t="s">
        <v>228</v>
      </c>
      <c r="F15" s="29" t="s">
        <v>447</v>
      </c>
      <c r="G15" s="86">
        <v>9</v>
      </c>
      <c r="H15" s="29"/>
      <c r="I15" s="29"/>
      <c r="J15" s="29" t="str">
        <f>_xlfn.CONCAT(C15,E15,)</f>
        <v>FMTCT</v>
      </c>
      <c r="K15" s="29" t="str">
        <f>_xlfn.CONCAT(C15,E15,RIGHT("0"&amp;G15,2))</f>
        <v>FMTCT09</v>
      </c>
      <c r="L15" s="29">
        <v>1</v>
      </c>
      <c r="M15" s="29" t="s">
        <v>283</v>
      </c>
      <c r="N15" s="29"/>
      <c r="O15" s="29" t="str">
        <f>_xlfn.CONCAT(C15,E15,RIGHT("0"&amp;G15,2),RIGHT("0"&amp;L15,2),M15)</f>
        <v>FMTCT0901M</v>
      </c>
      <c r="P15" s="26" t="s">
        <v>112</v>
      </c>
      <c r="Q15" s="33" t="s">
        <v>159</v>
      </c>
      <c r="R15" s="33" t="s">
        <v>1177</v>
      </c>
      <c r="S15" s="26" t="s">
        <v>179</v>
      </c>
      <c r="T15" s="42" t="s">
        <v>166</v>
      </c>
      <c r="U15" s="38">
        <v>45737</v>
      </c>
      <c r="V15" s="37" t="s">
        <v>182</v>
      </c>
      <c r="W15" s="38"/>
      <c r="X15" s="38"/>
      <c r="Y15" s="38"/>
      <c r="Z15" s="38"/>
      <c r="AA15" s="38"/>
      <c r="AB15" s="151" t="s">
        <v>1155</v>
      </c>
    </row>
    <row r="16" spans="1:29" s="155" customFormat="1" ht="13.5">
      <c r="A16" s="25">
        <v>13</v>
      </c>
      <c r="B16" s="29"/>
      <c r="C16" s="29" t="s">
        <v>220</v>
      </c>
      <c r="D16" s="29"/>
      <c r="E16" s="29" t="s">
        <v>228</v>
      </c>
      <c r="F16" s="29" t="s">
        <v>32</v>
      </c>
      <c r="G16" s="86">
        <v>10</v>
      </c>
      <c r="H16" s="29"/>
      <c r="I16" s="29"/>
      <c r="J16" s="29" t="str">
        <f>_xlfn.CONCAT(C16,E16,)</f>
        <v>FMTCT</v>
      </c>
      <c r="K16" s="29" t="str">
        <f>_xlfn.CONCAT(C16,E16,RIGHT("0"&amp;G16,2))</f>
        <v>FMTCT10</v>
      </c>
      <c r="L16" s="29">
        <v>1</v>
      </c>
      <c r="M16" s="29" t="s">
        <v>283</v>
      </c>
      <c r="N16" s="29"/>
      <c r="O16" s="29" t="str">
        <f>_xlfn.CONCAT(C16,E16,RIGHT("0"&amp;G16,2),RIGHT("0"&amp;L16,2),M16)</f>
        <v>FMTCT1001M</v>
      </c>
      <c r="P16" s="26" t="s">
        <v>120</v>
      </c>
      <c r="Q16" s="26" t="s">
        <v>158</v>
      </c>
      <c r="R16" s="26" t="s">
        <v>1178</v>
      </c>
      <c r="S16" s="26" t="s">
        <v>179</v>
      </c>
      <c r="T16" s="42" t="s">
        <v>166</v>
      </c>
      <c r="U16" s="38">
        <v>45737</v>
      </c>
      <c r="V16" s="37" t="s">
        <v>182</v>
      </c>
      <c r="W16" s="37"/>
      <c r="X16" s="37"/>
      <c r="Y16" s="37"/>
      <c r="Z16" s="37"/>
      <c r="AA16" s="37"/>
      <c r="AB16" s="151"/>
    </row>
    <row r="17" spans="1:28" s="155" customFormat="1" ht="14.25">
      <c r="A17" s="25">
        <v>14</v>
      </c>
      <c r="B17" s="29"/>
      <c r="C17" s="29" t="s">
        <v>220</v>
      </c>
      <c r="D17" s="29"/>
      <c r="E17" s="29" t="s">
        <v>228</v>
      </c>
      <c r="F17" s="29"/>
      <c r="G17" s="86">
        <v>10</v>
      </c>
      <c r="H17" s="29"/>
      <c r="I17" s="94" t="s">
        <v>1195</v>
      </c>
      <c r="J17" s="29" t="str">
        <f t="shared" ref="J17:J37" si="2">_xlfn.CONCAT(C17,E17,)</f>
        <v>FMTCT</v>
      </c>
      <c r="K17" s="29" t="str">
        <f t="shared" ref="K17:K37" si="3">_xlfn.CONCAT(C17,E17,RIGHT("0"&amp;G17,2))</f>
        <v>FMTCT10</v>
      </c>
      <c r="L17" s="29">
        <v>1</v>
      </c>
      <c r="M17" s="29" t="s">
        <v>1272</v>
      </c>
      <c r="N17" s="86">
        <v>1</v>
      </c>
      <c r="O17" s="29" t="str">
        <f t="shared" ref="O17:O18" si="4">_xlfn.CONCAT(C17,E17,RIGHT("0"&amp;G17,2),RIGHT("0"&amp;L17,2),M17,RIGHT("0"&amp;N17,2))</f>
        <v>FMTCT1001P01</v>
      </c>
      <c r="P17" s="26" t="s">
        <v>120</v>
      </c>
      <c r="Q17" s="26" t="s">
        <v>158</v>
      </c>
      <c r="R17" s="26" t="s">
        <v>1178</v>
      </c>
      <c r="S17" s="26" t="s">
        <v>179</v>
      </c>
      <c r="T17" s="42" t="s">
        <v>166</v>
      </c>
      <c r="U17" s="38">
        <v>45737</v>
      </c>
      <c r="V17" s="37" t="s">
        <v>182</v>
      </c>
      <c r="W17" s="37"/>
      <c r="X17" s="37"/>
      <c r="Y17" s="37"/>
      <c r="Z17" s="37"/>
      <c r="AA17" s="37"/>
      <c r="AB17" s="151"/>
    </row>
    <row r="18" spans="1:28" s="155" customFormat="1" ht="14.25">
      <c r="A18" s="25">
        <v>15</v>
      </c>
      <c r="B18" s="29"/>
      <c r="C18" s="29" t="s">
        <v>220</v>
      </c>
      <c r="D18" s="29"/>
      <c r="E18" s="29" t="s">
        <v>228</v>
      </c>
      <c r="F18" s="29"/>
      <c r="G18" s="86">
        <v>10</v>
      </c>
      <c r="H18" s="29"/>
      <c r="I18" s="94" t="s">
        <v>1197</v>
      </c>
      <c r="J18" s="29" t="str">
        <f t="shared" si="2"/>
        <v>FMTCT</v>
      </c>
      <c r="K18" s="29" t="str">
        <f t="shared" si="3"/>
        <v>FMTCT10</v>
      </c>
      <c r="L18" s="29">
        <v>1</v>
      </c>
      <c r="M18" s="29" t="s">
        <v>1272</v>
      </c>
      <c r="N18" s="86">
        <v>2</v>
      </c>
      <c r="O18" s="29" t="str">
        <f t="shared" si="4"/>
        <v>FMTCT1001P02</v>
      </c>
      <c r="P18" s="26" t="s">
        <v>120</v>
      </c>
      <c r="Q18" s="26" t="s">
        <v>158</v>
      </c>
      <c r="R18" s="26" t="s">
        <v>1178</v>
      </c>
      <c r="S18" s="26" t="s">
        <v>179</v>
      </c>
      <c r="T18" s="42" t="s">
        <v>166</v>
      </c>
      <c r="U18" s="38">
        <v>45737</v>
      </c>
      <c r="V18" s="37" t="s">
        <v>182</v>
      </c>
      <c r="W18" s="37"/>
      <c r="X18" s="37"/>
      <c r="Y18" s="37"/>
      <c r="Z18" s="37"/>
      <c r="AA18" s="37"/>
      <c r="AB18" s="151"/>
    </row>
    <row r="19" spans="1:28" s="155" customFormat="1" ht="13.5">
      <c r="A19" s="25">
        <v>16</v>
      </c>
      <c r="B19" s="29"/>
      <c r="C19" s="29" t="s">
        <v>220</v>
      </c>
      <c r="D19" s="29"/>
      <c r="E19" s="29" t="s">
        <v>228</v>
      </c>
      <c r="F19" s="29" t="s">
        <v>33</v>
      </c>
      <c r="G19" s="86">
        <v>11</v>
      </c>
      <c r="H19" s="29"/>
      <c r="I19" s="29"/>
      <c r="J19" s="29" t="str">
        <f t="shared" si="2"/>
        <v>FMTCT</v>
      </c>
      <c r="K19" s="29" t="str">
        <f t="shared" si="3"/>
        <v>FMTCT11</v>
      </c>
      <c r="L19" s="29">
        <v>1</v>
      </c>
      <c r="M19" s="29" t="s">
        <v>283</v>
      </c>
      <c r="N19" s="29"/>
      <c r="O19" s="29" t="str">
        <f t="shared" ref="O19:O36" si="5">_xlfn.CONCAT(C19,E19,RIGHT("0"&amp;G19,2),RIGHT("0"&amp;L19,2),M19)</f>
        <v>FMTCT1101M</v>
      </c>
      <c r="P19" s="26" t="s">
        <v>120</v>
      </c>
      <c r="Q19" s="26" t="s">
        <v>157</v>
      </c>
      <c r="R19" s="26" t="s">
        <v>1178</v>
      </c>
      <c r="S19" s="26" t="s">
        <v>179</v>
      </c>
      <c r="T19" s="42" t="s">
        <v>166</v>
      </c>
      <c r="U19" s="38">
        <v>45737</v>
      </c>
      <c r="V19" s="37" t="s">
        <v>182</v>
      </c>
      <c r="W19" s="37"/>
      <c r="X19" s="37"/>
      <c r="Y19" s="37"/>
      <c r="Z19" s="37"/>
      <c r="AA19" s="37"/>
      <c r="AB19" s="151"/>
    </row>
    <row r="20" spans="1:28" s="155" customFormat="1" ht="13.5">
      <c r="A20" s="25">
        <v>17</v>
      </c>
      <c r="B20" s="29"/>
      <c r="C20" s="29" t="s">
        <v>220</v>
      </c>
      <c r="D20" s="29"/>
      <c r="E20" s="29" t="s">
        <v>228</v>
      </c>
      <c r="F20" s="29" t="s">
        <v>443</v>
      </c>
      <c r="G20" s="86">
        <v>12</v>
      </c>
      <c r="H20" s="29"/>
      <c r="I20" s="29"/>
      <c r="J20" s="29" t="str">
        <f t="shared" si="2"/>
        <v>FMTCT</v>
      </c>
      <c r="K20" s="29" t="str">
        <f t="shared" si="3"/>
        <v>FMTCT12</v>
      </c>
      <c r="L20" s="29">
        <v>1</v>
      </c>
      <c r="M20" s="29" t="s">
        <v>283</v>
      </c>
      <c r="N20" s="29"/>
      <c r="O20" s="29" t="str">
        <f t="shared" si="5"/>
        <v>FMTCT1201M</v>
      </c>
      <c r="P20" s="26" t="s">
        <v>120</v>
      </c>
      <c r="Q20" s="26" t="s">
        <v>157</v>
      </c>
      <c r="R20" s="26" t="s">
        <v>1178</v>
      </c>
      <c r="S20" s="26" t="s">
        <v>179</v>
      </c>
      <c r="T20" s="42" t="s">
        <v>166</v>
      </c>
      <c r="U20" s="38">
        <v>45737</v>
      </c>
      <c r="V20" s="37" t="s">
        <v>182</v>
      </c>
      <c r="W20" s="37"/>
      <c r="X20" s="37"/>
      <c r="Y20" s="37"/>
      <c r="Z20" s="37"/>
      <c r="AA20" s="37"/>
      <c r="AB20" s="151"/>
    </row>
    <row r="21" spans="1:28" s="155" customFormat="1" ht="13.5">
      <c r="A21" s="25">
        <v>18</v>
      </c>
      <c r="B21" s="29"/>
      <c r="C21" s="29" t="s">
        <v>220</v>
      </c>
      <c r="D21" s="29"/>
      <c r="E21" s="29" t="s">
        <v>228</v>
      </c>
      <c r="F21" s="29" t="s">
        <v>34</v>
      </c>
      <c r="G21" s="86">
        <v>13</v>
      </c>
      <c r="H21" s="29"/>
      <c r="I21" s="29"/>
      <c r="J21" s="29" t="str">
        <f t="shared" si="2"/>
        <v>FMTCT</v>
      </c>
      <c r="K21" s="29" t="str">
        <f t="shared" si="3"/>
        <v>FMTCT13</v>
      </c>
      <c r="L21" s="29">
        <v>1</v>
      </c>
      <c r="M21" s="29" t="s">
        <v>283</v>
      </c>
      <c r="N21" s="29"/>
      <c r="O21" s="29" t="str">
        <f t="shared" si="5"/>
        <v>FMTCT1301M</v>
      </c>
      <c r="P21" s="26" t="s">
        <v>120</v>
      </c>
      <c r="Q21" s="26" t="s">
        <v>158</v>
      </c>
      <c r="R21" s="26" t="s">
        <v>1178</v>
      </c>
      <c r="S21" s="26" t="s">
        <v>179</v>
      </c>
      <c r="T21" s="42" t="s">
        <v>166</v>
      </c>
      <c r="U21" s="38">
        <v>45737</v>
      </c>
      <c r="V21" s="37" t="s">
        <v>182</v>
      </c>
      <c r="W21" s="37"/>
      <c r="X21" s="37"/>
      <c r="Y21" s="37"/>
      <c r="Z21" s="37"/>
      <c r="AA21" s="37"/>
      <c r="AB21" s="151"/>
    </row>
    <row r="22" spans="1:28" s="155" customFormat="1" ht="13.5">
      <c r="A22" s="25">
        <v>19</v>
      </c>
      <c r="B22" s="29"/>
      <c r="C22" s="29" t="s">
        <v>220</v>
      </c>
      <c r="D22" s="29"/>
      <c r="E22" s="29" t="s">
        <v>228</v>
      </c>
      <c r="F22" s="29" t="s">
        <v>35</v>
      </c>
      <c r="G22" s="86">
        <v>14</v>
      </c>
      <c r="H22" s="29"/>
      <c r="I22" s="29"/>
      <c r="J22" s="29" t="str">
        <f t="shared" si="2"/>
        <v>FMTCT</v>
      </c>
      <c r="K22" s="29" t="str">
        <f t="shared" si="3"/>
        <v>FMTCT14</v>
      </c>
      <c r="L22" s="29">
        <v>1</v>
      </c>
      <c r="M22" s="29" t="s">
        <v>283</v>
      </c>
      <c r="N22" s="29"/>
      <c r="O22" s="29" t="str">
        <f t="shared" si="5"/>
        <v>FMTCT1401M</v>
      </c>
      <c r="P22" s="26" t="s">
        <v>120</v>
      </c>
      <c r="Q22" s="26" t="s">
        <v>157</v>
      </c>
      <c r="R22" s="26" t="s">
        <v>1178</v>
      </c>
      <c r="S22" s="26" t="s">
        <v>179</v>
      </c>
      <c r="T22" s="42" t="s">
        <v>166</v>
      </c>
      <c r="U22" s="38">
        <v>45737</v>
      </c>
      <c r="V22" s="37" t="s">
        <v>182</v>
      </c>
      <c r="W22" s="37"/>
      <c r="X22" s="37"/>
      <c r="Y22" s="37"/>
      <c r="Z22" s="37"/>
      <c r="AA22" s="37"/>
      <c r="AB22" s="151"/>
    </row>
    <row r="23" spans="1:28" s="155" customFormat="1" ht="13.5">
      <c r="A23" s="25">
        <v>20</v>
      </c>
      <c r="B23" s="29"/>
      <c r="C23" s="29" t="s">
        <v>220</v>
      </c>
      <c r="D23" s="29"/>
      <c r="E23" s="29" t="s">
        <v>228</v>
      </c>
      <c r="F23" s="29" t="s">
        <v>442</v>
      </c>
      <c r="G23" s="86">
        <v>15</v>
      </c>
      <c r="H23" s="29"/>
      <c r="I23" s="29"/>
      <c r="J23" s="29" t="str">
        <f t="shared" si="2"/>
        <v>FMTCT</v>
      </c>
      <c r="K23" s="29" t="str">
        <f t="shared" si="3"/>
        <v>FMTCT15</v>
      </c>
      <c r="L23" s="29">
        <v>1</v>
      </c>
      <c r="M23" s="29" t="s">
        <v>283</v>
      </c>
      <c r="N23" s="29"/>
      <c r="O23" s="29" t="str">
        <f t="shared" si="5"/>
        <v>FMTCT1501M</v>
      </c>
      <c r="P23" s="26" t="s">
        <v>112</v>
      </c>
      <c r="Q23" s="26" t="s">
        <v>157</v>
      </c>
      <c r="R23" s="26" t="s">
        <v>1178</v>
      </c>
      <c r="S23" s="26" t="s">
        <v>179</v>
      </c>
      <c r="T23" s="42" t="s">
        <v>166</v>
      </c>
      <c r="U23" s="38">
        <v>45737</v>
      </c>
      <c r="V23" s="37" t="s">
        <v>182</v>
      </c>
      <c r="W23" s="37"/>
      <c r="X23" s="37"/>
      <c r="Y23" s="37"/>
      <c r="Z23" s="37"/>
      <c r="AA23" s="37"/>
      <c r="AB23" s="151" t="s">
        <v>583</v>
      </c>
    </row>
    <row r="24" spans="1:28" s="155" customFormat="1" ht="13.5">
      <c r="A24" s="25">
        <v>21</v>
      </c>
      <c r="B24" s="29"/>
      <c r="C24" s="29" t="s">
        <v>220</v>
      </c>
      <c r="D24" s="29" t="s">
        <v>36</v>
      </c>
      <c r="E24" s="29" t="s">
        <v>229</v>
      </c>
      <c r="F24" s="29" t="s">
        <v>37</v>
      </c>
      <c r="G24" s="86">
        <v>1</v>
      </c>
      <c r="H24" s="29"/>
      <c r="I24" s="29"/>
      <c r="J24" s="29" t="str">
        <f t="shared" si="2"/>
        <v>FMTFT</v>
      </c>
      <c r="K24" s="29" t="str">
        <f t="shared" si="3"/>
        <v>FMTFT01</v>
      </c>
      <c r="L24" s="29">
        <v>1</v>
      </c>
      <c r="M24" s="29" t="s">
        <v>283</v>
      </c>
      <c r="N24" s="29"/>
      <c r="O24" s="29" t="str">
        <f t="shared" si="5"/>
        <v>FMTFT0101M</v>
      </c>
      <c r="P24" s="26" t="s">
        <v>120</v>
      </c>
      <c r="Q24" s="26" t="s">
        <v>157</v>
      </c>
      <c r="R24" s="26" t="s">
        <v>1179</v>
      </c>
      <c r="S24" s="26" t="s">
        <v>179</v>
      </c>
      <c r="T24" s="40" t="s">
        <v>116</v>
      </c>
      <c r="U24" s="37">
        <v>45730</v>
      </c>
      <c r="V24" s="37" t="s">
        <v>182</v>
      </c>
      <c r="W24" s="37"/>
      <c r="X24" s="37"/>
      <c r="Y24" s="37"/>
      <c r="Z24" s="37"/>
      <c r="AA24" s="37"/>
      <c r="AB24" s="151"/>
    </row>
    <row r="25" spans="1:28" s="155" customFormat="1" ht="13.5">
      <c r="A25" s="25">
        <v>22</v>
      </c>
      <c r="B25" s="29"/>
      <c r="C25" s="29" t="s">
        <v>220</v>
      </c>
      <c r="D25" s="29"/>
      <c r="E25" s="29" t="s">
        <v>229</v>
      </c>
      <c r="F25" s="29" t="s">
        <v>215</v>
      </c>
      <c r="G25" s="86">
        <v>2</v>
      </c>
      <c r="H25" s="29"/>
      <c r="I25" s="29"/>
      <c r="J25" s="29" t="str">
        <f t="shared" si="2"/>
        <v>FMTFT</v>
      </c>
      <c r="K25" s="29" t="str">
        <f t="shared" si="3"/>
        <v>FMTFT02</v>
      </c>
      <c r="L25" s="29">
        <v>1</v>
      </c>
      <c r="M25" s="29" t="s">
        <v>283</v>
      </c>
      <c r="N25" s="29"/>
      <c r="O25" s="29" t="str">
        <f t="shared" si="5"/>
        <v>FMTFT0201M</v>
      </c>
      <c r="P25" s="26" t="s">
        <v>112</v>
      </c>
      <c r="Q25" s="26" t="s">
        <v>158</v>
      </c>
      <c r="R25" s="26" t="s">
        <v>1179</v>
      </c>
      <c r="S25" s="26" t="s">
        <v>179</v>
      </c>
      <c r="T25" s="40" t="s">
        <v>116</v>
      </c>
      <c r="U25" s="37">
        <v>45730</v>
      </c>
      <c r="V25" s="37" t="s">
        <v>182</v>
      </c>
      <c r="W25" s="37"/>
      <c r="X25" s="37"/>
      <c r="Y25" s="37"/>
      <c r="Z25" s="37"/>
      <c r="AA25" s="37"/>
      <c r="AB25" s="151"/>
    </row>
    <row r="26" spans="1:28" s="155" customFormat="1" ht="13.5">
      <c r="A26" s="25">
        <v>23</v>
      </c>
      <c r="B26" s="29"/>
      <c r="C26" s="29" t="s">
        <v>220</v>
      </c>
      <c r="D26" s="29"/>
      <c r="E26" s="29" t="s">
        <v>229</v>
      </c>
      <c r="F26" s="29" t="s">
        <v>448</v>
      </c>
      <c r="G26" s="86">
        <v>3</v>
      </c>
      <c r="H26" s="29"/>
      <c r="I26" s="29"/>
      <c r="J26" s="29" t="str">
        <f t="shared" si="2"/>
        <v>FMTFT</v>
      </c>
      <c r="K26" s="29" t="str">
        <f t="shared" si="3"/>
        <v>FMTFT03</v>
      </c>
      <c r="L26" s="29">
        <v>1</v>
      </c>
      <c r="M26" s="29" t="s">
        <v>283</v>
      </c>
      <c r="N26" s="29"/>
      <c r="O26" s="29" t="str">
        <f t="shared" si="5"/>
        <v>FMTFT0301M</v>
      </c>
      <c r="P26" s="26" t="s">
        <v>112</v>
      </c>
      <c r="Q26" s="33" t="s">
        <v>159</v>
      </c>
      <c r="R26" s="26" t="s">
        <v>1179</v>
      </c>
      <c r="S26" s="26" t="s">
        <v>179</v>
      </c>
      <c r="T26" s="42" t="s">
        <v>166</v>
      </c>
      <c r="U26" s="38">
        <v>45741</v>
      </c>
      <c r="V26" s="37" t="s">
        <v>182</v>
      </c>
      <c r="W26" s="38"/>
      <c r="X26" s="38"/>
      <c r="Y26" s="38"/>
      <c r="Z26" s="38"/>
      <c r="AA26" s="38"/>
      <c r="AB26" s="151" t="s">
        <v>1140</v>
      </c>
    </row>
    <row r="27" spans="1:28" s="155" customFormat="1" ht="13.5">
      <c r="A27" s="25">
        <v>24</v>
      </c>
      <c r="B27" s="29"/>
      <c r="C27" s="29" t="s">
        <v>220</v>
      </c>
      <c r="D27" s="29"/>
      <c r="E27" s="29" t="s">
        <v>229</v>
      </c>
      <c r="F27" s="29" t="s">
        <v>38</v>
      </c>
      <c r="G27" s="86">
        <v>4</v>
      </c>
      <c r="H27" s="29"/>
      <c r="I27" s="29"/>
      <c r="J27" s="29" t="str">
        <f t="shared" si="2"/>
        <v>FMTFT</v>
      </c>
      <c r="K27" s="29" t="str">
        <f t="shared" si="3"/>
        <v>FMTFT04</v>
      </c>
      <c r="L27" s="29">
        <v>1</v>
      </c>
      <c r="M27" s="29" t="s">
        <v>283</v>
      </c>
      <c r="N27" s="29"/>
      <c r="O27" s="29" t="str">
        <f t="shared" si="5"/>
        <v>FMTFT0401M</v>
      </c>
      <c r="P27" s="26" t="s">
        <v>120</v>
      </c>
      <c r="Q27" s="26" t="s">
        <v>158</v>
      </c>
      <c r="R27" s="26" t="s">
        <v>1178</v>
      </c>
      <c r="S27" s="26" t="s">
        <v>179</v>
      </c>
      <c r="T27" s="42" t="s">
        <v>166</v>
      </c>
      <c r="U27" s="37">
        <v>45741</v>
      </c>
      <c r="V27" s="37" t="s">
        <v>182</v>
      </c>
      <c r="W27" s="37"/>
      <c r="X27" s="37"/>
      <c r="Y27" s="37"/>
      <c r="Z27" s="37"/>
      <c r="AA27" s="37"/>
      <c r="AB27" s="151"/>
    </row>
    <row r="28" spans="1:28" s="155" customFormat="1" ht="13.5">
      <c r="A28" s="25">
        <v>25</v>
      </c>
      <c r="B28" s="29"/>
      <c r="C28" s="29" t="s">
        <v>220</v>
      </c>
      <c r="D28" s="29"/>
      <c r="E28" s="29" t="s">
        <v>229</v>
      </c>
      <c r="F28" s="29" t="s">
        <v>29</v>
      </c>
      <c r="G28" s="86">
        <v>5</v>
      </c>
      <c r="H28" s="29"/>
      <c r="I28" s="29"/>
      <c r="J28" s="29" t="str">
        <f t="shared" si="2"/>
        <v>FMTFT</v>
      </c>
      <c r="K28" s="29" t="str">
        <f t="shared" si="3"/>
        <v>FMTFT05</v>
      </c>
      <c r="L28" s="29">
        <v>1</v>
      </c>
      <c r="M28" s="29" t="s">
        <v>283</v>
      </c>
      <c r="N28" s="29"/>
      <c r="O28" s="29" t="str">
        <f t="shared" si="5"/>
        <v>FMTFT0501M</v>
      </c>
      <c r="P28" s="26" t="s">
        <v>120</v>
      </c>
      <c r="Q28" s="26" t="s">
        <v>160</v>
      </c>
      <c r="R28" s="26" t="s">
        <v>1179</v>
      </c>
      <c r="S28" s="26" t="s">
        <v>179</v>
      </c>
      <c r="T28" s="42" t="s">
        <v>166</v>
      </c>
      <c r="U28" s="37">
        <v>45741</v>
      </c>
      <c r="V28" s="37" t="s">
        <v>182</v>
      </c>
      <c r="W28" s="37"/>
      <c r="X28" s="37"/>
      <c r="Y28" s="37"/>
      <c r="Z28" s="37"/>
      <c r="AA28" s="37"/>
      <c r="AB28" s="151"/>
    </row>
    <row r="29" spans="1:28" s="155" customFormat="1" ht="13.5">
      <c r="A29" s="25">
        <v>26</v>
      </c>
      <c r="B29" s="29"/>
      <c r="C29" s="29" t="s">
        <v>220</v>
      </c>
      <c r="D29" s="29"/>
      <c r="E29" s="29" t="s">
        <v>229</v>
      </c>
      <c r="F29" s="29" t="s">
        <v>30</v>
      </c>
      <c r="G29" s="86">
        <v>6</v>
      </c>
      <c r="H29" s="29"/>
      <c r="I29" s="29"/>
      <c r="J29" s="29" t="str">
        <f t="shared" si="2"/>
        <v>FMTFT</v>
      </c>
      <c r="K29" s="29" t="str">
        <f t="shared" si="3"/>
        <v>FMTFT06</v>
      </c>
      <c r="L29" s="29">
        <v>1</v>
      </c>
      <c r="M29" s="29" t="s">
        <v>283</v>
      </c>
      <c r="N29" s="29"/>
      <c r="O29" s="29" t="str">
        <f t="shared" si="5"/>
        <v>FMTFT0601M</v>
      </c>
      <c r="P29" s="26" t="s">
        <v>120</v>
      </c>
      <c r="Q29" s="26" t="s">
        <v>160</v>
      </c>
      <c r="R29" s="26" t="s">
        <v>1178</v>
      </c>
      <c r="S29" s="26" t="s">
        <v>179</v>
      </c>
      <c r="T29" s="42" t="s">
        <v>166</v>
      </c>
      <c r="U29" s="37">
        <v>45741</v>
      </c>
      <c r="V29" s="37" t="s">
        <v>182</v>
      </c>
      <c r="W29" s="37"/>
      <c r="X29" s="37"/>
      <c r="Y29" s="37"/>
      <c r="Z29" s="37"/>
      <c r="AA29" s="37"/>
      <c r="AB29" s="151"/>
    </row>
    <row r="30" spans="1:28" s="155" customFormat="1" ht="13.5">
      <c r="A30" s="25">
        <v>27</v>
      </c>
      <c r="B30" s="29"/>
      <c r="C30" s="29" t="s">
        <v>220</v>
      </c>
      <c r="D30" s="29"/>
      <c r="E30" s="29" t="s">
        <v>229</v>
      </c>
      <c r="F30" s="29" t="s">
        <v>39</v>
      </c>
      <c r="G30" s="86">
        <v>7</v>
      </c>
      <c r="H30" s="29"/>
      <c r="I30" s="29"/>
      <c r="J30" s="29" t="str">
        <f t="shared" si="2"/>
        <v>FMTFT</v>
      </c>
      <c r="K30" s="29" t="str">
        <f t="shared" si="3"/>
        <v>FMTFT07</v>
      </c>
      <c r="L30" s="29">
        <v>1</v>
      </c>
      <c r="M30" s="29" t="s">
        <v>283</v>
      </c>
      <c r="N30" s="29"/>
      <c r="O30" s="29" t="str">
        <f t="shared" si="5"/>
        <v>FMTFT0701M</v>
      </c>
      <c r="P30" s="26" t="s">
        <v>120</v>
      </c>
      <c r="Q30" s="26" t="s">
        <v>158</v>
      </c>
      <c r="R30" s="26" t="s">
        <v>1178</v>
      </c>
      <c r="S30" s="26" t="s">
        <v>179</v>
      </c>
      <c r="T30" s="42" t="s">
        <v>166</v>
      </c>
      <c r="U30" s="37">
        <v>45741</v>
      </c>
      <c r="V30" s="37" t="s">
        <v>182</v>
      </c>
      <c r="W30" s="37"/>
      <c r="X30" s="37"/>
      <c r="Y30" s="37"/>
      <c r="Z30" s="37"/>
      <c r="AA30" s="37"/>
      <c r="AB30" s="151"/>
    </row>
    <row r="31" spans="1:28" s="155" customFormat="1" ht="13.5">
      <c r="A31" s="25">
        <v>28</v>
      </c>
      <c r="B31" s="29"/>
      <c r="C31" s="29" t="s">
        <v>220</v>
      </c>
      <c r="D31" s="29"/>
      <c r="E31" s="29" t="s">
        <v>229</v>
      </c>
      <c r="F31" s="29" t="s">
        <v>40</v>
      </c>
      <c r="G31" s="86">
        <v>8</v>
      </c>
      <c r="H31" s="29"/>
      <c r="I31" s="29"/>
      <c r="J31" s="29" t="str">
        <f t="shared" si="2"/>
        <v>FMTFT</v>
      </c>
      <c r="K31" s="29" t="str">
        <f t="shared" si="3"/>
        <v>FMTFT08</v>
      </c>
      <c r="L31" s="29">
        <v>1</v>
      </c>
      <c r="M31" s="29" t="s">
        <v>283</v>
      </c>
      <c r="N31" s="29"/>
      <c r="O31" s="29" t="str">
        <f t="shared" si="5"/>
        <v>FMTFT0801M</v>
      </c>
      <c r="P31" s="26" t="s">
        <v>120</v>
      </c>
      <c r="Q31" s="26" t="s">
        <v>157</v>
      </c>
      <c r="R31" s="26" t="s">
        <v>1179</v>
      </c>
      <c r="S31" s="26" t="s">
        <v>179</v>
      </c>
      <c r="T31" s="42" t="s">
        <v>166</v>
      </c>
      <c r="U31" s="37">
        <v>45741</v>
      </c>
      <c r="V31" s="37" t="s">
        <v>182</v>
      </c>
      <c r="W31" s="37"/>
      <c r="X31" s="37"/>
      <c r="Y31" s="37"/>
      <c r="Z31" s="37"/>
      <c r="AA31" s="37"/>
      <c r="AB31" s="151"/>
    </row>
    <row r="32" spans="1:28" s="155" customFormat="1" ht="13.5">
      <c r="A32" s="25">
        <v>29</v>
      </c>
      <c r="B32" s="29"/>
      <c r="C32" s="29" t="s">
        <v>220</v>
      </c>
      <c r="D32" s="29"/>
      <c r="E32" s="29" t="s">
        <v>229</v>
      </c>
      <c r="F32" s="35" t="s">
        <v>161</v>
      </c>
      <c r="G32" s="86">
        <v>9</v>
      </c>
      <c r="H32" s="29"/>
      <c r="I32" s="29"/>
      <c r="J32" s="29" t="str">
        <f t="shared" si="2"/>
        <v>FMTFT</v>
      </c>
      <c r="K32" s="29" t="str">
        <f t="shared" si="3"/>
        <v>FMTFT09</v>
      </c>
      <c r="L32" s="29">
        <v>1</v>
      </c>
      <c r="M32" s="29" t="s">
        <v>283</v>
      </c>
      <c r="N32" s="29"/>
      <c r="O32" s="29" t="str">
        <f t="shared" si="5"/>
        <v>FMTFT0901M</v>
      </c>
      <c r="P32" s="26" t="s">
        <v>120</v>
      </c>
      <c r="Q32" s="26" t="s">
        <v>157</v>
      </c>
      <c r="R32" s="26" t="s">
        <v>1179</v>
      </c>
      <c r="S32" s="26" t="s">
        <v>179</v>
      </c>
      <c r="T32" s="42" t="s">
        <v>166</v>
      </c>
      <c r="U32" s="37">
        <v>45741</v>
      </c>
      <c r="V32" s="37" t="s">
        <v>182</v>
      </c>
      <c r="W32" s="37"/>
      <c r="X32" s="37"/>
      <c r="Y32" s="37"/>
      <c r="Z32" s="37"/>
      <c r="AA32" s="37"/>
      <c r="AB32" s="32" t="s">
        <v>1156</v>
      </c>
    </row>
    <row r="33" spans="1:28" s="155" customFormat="1" ht="13.5">
      <c r="A33" s="25">
        <v>30</v>
      </c>
      <c r="B33" s="29"/>
      <c r="C33" s="29" t="s">
        <v>220</v>
      </c>
      <c r="D33" s="29"/>
      <c r="E33" s="29" t="s">
        <v>229</v>
      </c>
      <c r="F33" s="29" t="s">
        <v>41</v>
      </c>
      <c r="G33" s="86">
        <v>10</v>
      </c>
      <c r="H33" s="29"/>
      <c r="I33" s="29"/>
      <c r="J33" s="29" t="str">
        <f t="shared" si="2"/>
        <v>FMTFT</v>
      </c>
      <c r="K33" s="29" t="str">
        <f t="shared" si="3"/>
        <v>FMTFT10</v>
      </c>
      <c r="L33" s="29">
        <v>1</v>
      </c>
      <c r="M33" s="29" t="s">
        <v>283</v>
      </c>
      <c r="N33" s="29"/>
      <c r="O33" s="29" t="str">
        <f t="shared" si="5"/>
        <v>FMTFT1001M</v>
      </c>
      <c r="P33" s="26" t="s">
        <v>120</v>
      </c>
      <c r="Q33" s="26" t="s">
        <v>158</v>
      </c>
      <c r="R33" s="26" t="s">
        <v>1178</v>
      </c>
      <c r="S33" s="26" t="s">
        <v>179</v>
      </c>
      <c r="T33" s="42" t="s">
        <v>166</v>
      </c>
      <c r="U33" s="37">
        <v>45741</v>
      </c>
      <c r="V33" s="37" t="s">
        <v>182</v>
      </c>
      <c r="W33" s="37"/>
      <c r="X33" s="37"/>
      <c r="Y33" s="37"/>
      <c r="Z33" s="37"/>
      <c r="AA33" s="37"/>
      <c r="AB33" s="151"/>
    </row>
    <row r="34" spans="1:28" s="155" customFormat="1" ht="13.5">
      <c r="A34" s="25">
        <v>31</v>
      </c>
      <c r="B34" s="29"/>
      <c r="C34" s="29" t="s">
        <v>220</v>
      </c>
      <c r="D34" s="29"/>
      <c r="E34" s="29" t="s">
        <v>229</v>
      </c>
      <c r="F34" s="29" t="s">
        <v>35</v>
      </c>
      <c r="G34" s="86">
        <v>11</v>
      </c>
      <c r="H34" s="29"/>
      <c r="I34" s="29"/>
      <c r="J34" s="29" t="str">
        <f t="shared" si="2"/>
        <v>FMTFT</v>
      </c>
      <c r="K34" s="29" t="str">
        <f t="shared" si="3"/>
        <v>FMTFT11</v>
      </c>
      <c r="L34" s="29">
        <v>1</v>
      </c>
      <c r="M34" s="29" t="s">
        <v>283</v>
      </c>
      <c r="N34" s="29"/>
      <c r="O34" s="29" t="str">
        <f t="shared" si="5"/>
        <v>FMTFT1101M</v>
      </c>
      <c r="P34" s="26" t="s">
        <v>112</v>
      </c>
      <c r="Q34" s="26" t="s">
        <v>157</v>
      </c>
      <c r="R34" s="26" t="s">
        <v>1178</v>
      </c>
      <c r="S34" s="26" t="s">
        <v>179</v>
      </c>
      <c r="T34" s="42" t="s">
        <v>166</v>
      </c>
      <c r="U34" s="37">
        <v>45741</v>
      </c>
      <c r="V34" s="37" t="s">
        <v>182</v>
      </c>
      <c r="W34" s="37"/>
      <c r="X34" s="37"/>
      <c r="Y34" s="37"/>
      <c r="Z34" s="37"/>
      <c r="AA34" s="37"/>
      <c r="AB34" s="151"/>
    </row>
    <row r="35" spans="1:28" s="155" customFormat="1" ht="13.5">
      <c r="A35" s="25">
        <v>32</v>
      </c>
      <c r="B35" s="29"/>
      <c r="C35" s="29" t="s">
        <v>220</v>
      </c>
      <c r="D35" s="29"/>
      <c r="E35" s="29" t="s">
        <v>229</v>
      </c>
      <c r="F35" s="29" t="s">
        <v>442</v>
      </c>
      <c r="G35" s="86">
        <v>12</v>
      </c>
      <c r="H35" s="29"/>
      <c r="I35" s="29"/>
      <c r="J35" s="29" t="str">
        <f t="shared" si="2"/>
        <v>FMTFT</v>
      </c>
      <c r="K35" s="29" t="str">
        <f t="shared" si="3"/>
        <v>FMTFT12</v>
      </c>
      <c r="L35" s="29">
        <v>1</v>
      </c>
      <c r="M35" s="29" t="s">
        <v>283</v>
      </c>
      <c r="N35" s="29"/>
      <c r="O35" s="29" t="str">
        <f t="shared" si="5"/>
        <v>FMTFT1201M</v>
      </c>
      <c r="P35" s="26" t="s">
        <v>120</v>
      </c>
      <c r="Q35" s="26" t="s">
        <v>157</v>
      </c>
      <c r="R35" s="26" t="s">
        <v>1178</v>
      </c>
      <c r="S35" s="26" t="s">
        <v>179</v>
      </c>
      <c r="T35" s="42" t="s">
        <v>166</v>
      </c>
      <c r="U35" s="38">
        <v>45737</v>
      </c>
      <c r="V35" s="37" t="s">
        <v>182</v>
      </c>
      <c r="W35" s="37"/>
      <c r="X35" s="37"/>
      <c r="Y35" s="37"/>
      <c r="Z35" s="37"/>
      <c r="AA35" s="37"/>
      <c r="AB35" s="151" t="s">
        <v>583</v>
      </c>
    </row>
    <row r="36" spans="1:28" s="155" customFormat="1" ht="13.5">
      <c r="A36" s="25">
        <v>33</v>
      </c>
      <c r="B36" s="29"/>
      <c r="C36" s="29" t="s">
        <v>220</v>
      </c>
      <c r="D36" s="29" t="s">
        <v>42</v>
      </c>
      <c r="E36" s="29" t="s">
        <v>230</v>
      </c>
      <c r="F36" s="29" t="s">
        <v>43</v>
      </c>
      <c r="G36" s="86">
        <v>1</v>
      </c>
      <c r="H36" s="29"/>
      <c r="I36" s="29"/>
      <c r="J36" s="29" t="str">
        <f t="shared" si="2"/>
        <v>FMTCC</v>
      </c>
      <c r="K36" s="29" t="str">
        <f t="shared" si="3"/>
        <v>FMTCC01</v>
      </c>
      <c r="L36" s="29">
        <v>1</v>
      </c>
      <c r="M36" s="29" t="s">
        <v>283</v>
      </c>
      <c r="N36" s="29"/>
      <c r="O36" s="29" t="str">
        <f t="shared" si="5"/>
        <v>FMTCC0101M</v>
      </c>
      <c r="P36" s="26" t="s">
        <v>120</v>
      </c>
      <c r="Q36" s="26" t="s">
        <v>157</v>
      </c>
      <c r="R36" s="26" t="s">
        <v>1177</v>
      </c>
      <c r="S36" s="26" t="s">
        <v>179</v>
      </c>
      <c r="T36" s="42" t="s">
        <v>166</v>
      </c>
      <c r="U36" s="37">
        <v>45744</v>
      </c>
      <c r="V36" s="37" t="s">
        <v>182</v>
      </c>
      <c r="W36" s="37"/>
      <c r="X36" s="37"/>
      <c r="Y36" s="37"/>
      <c r="Z36" s="37"/>
      <c r="AA36" s="37"/>
      <c r="AB36" s="151"/>
    </row>
    <row r="37" spans="1:28" s="155" customFormat="1" ht="14.25">
      <c r="A37" s="25">
        <v>34</v>
      </c>
      <c r="B37" s="29"/>
      <c r="C37" s="29" t="s">
        <v>220</v>
      </c>
      <c r="D37" s="29"/>
      <c r="E37" s="29" t="s">
        <v>230</v>
      </c>
      <c r="F37" s="29"/>
      <c r="G37" s="86">
        <v>1</v>
      </c>
      <c r="H37" s="29"/>
      <c r="I37" s="94" t="s">
        <v>366</v>
      </c>
      <c r="J37" s="29" t="str">
        <f t="shared" si="2"/>
        <v>FMTCC</v>
      </c>
      <c r="K37" s="29" t="str">
        <f t="shared" si="3"/>
        <v>FMTCC01</v>
      </c>
      <c r="L37" s="29">
        <v>1</v>
      </c>
      <c r="M37" s="29" t="s">
        <v>1272</v>
      </c>
      <c r="N37" s="86">
        <v>1</v>
      </c>
      <c r="O37" s="29" t="str">
        <f t="shared" ref="O37" si="6">_xlfn.CONCAT(C37,E37,RIGHT("0"&amp;G37,2),RIGHT("0"&amp;L37,2),M37,RIGHT("0"&amp;N37,2))</f>
        <v>FMTCC0101P01</v>
      </c>
      <c r="P37" s="26" t="s">
        <v>120</v>
      </c>
      <c r="Q37" s="26" t="s">
        <v>157</v>
      </c>
      <c r="R37" s="26" t="s">
        <v>1177</v>
      </c>
      <c r="S37" s="26" t="s">
        <v>179</v>
      </c>
      <c r="T37" s="42" t="s">
        <v>166</v>
      </c>
      <c r="U37" s="37">
        <v>45744</v>
      </c>
      <c r="V37" s="37" t="s">
        <v>182</v>
      </c>
      <c r="W37" s="37"/>
      <c r="X37" s="37"/>
      <c r="Y37" s="37"/>
      <c r="Z37" s="37"/>
      <c r="AA37" s="37"/>
      <c r="AB37" s="151"/>
    </row>
    <row r="38" spans="1:28" s="155" customFormat="1" ht="13.5">
      <c r="A38" s="25">
        <v>35</v>
      </c>
      <c r="B38" s="29"/>
      <c r="C38" s="29" t="s">
        <v>220</v>
      </c>
      <c r="D38" s="29"/>
      <c r="E38" s="29" t="s">
        <v>230</v>
      </c>
      <c r="F38" s="29" t="s">
        <v>44</v>
      </c>
      <c r="G38" s="86">
        <v>2</v>
      </c>
      <c r="H38" s="29"/>
      <c r="I38" s="29"/>
      <c r="J38" s="29" t="str">
        <f>_xlfn.CONCAT(C38,E38,)</f>
        <v>FMTCC</v>
      </c>
      <c r="K38" s="29" t="str">
        <f>_xlfn.CONCAT(C38,E38,RIGHT("0"&amp;G38,2))</f>
        <v>FMTCC02</v>
      </c>
      <c r="L38" s="29">
        <v>1</v>
      </c>
      <c r="M38" s="29" t="s">
        <v>283</v>
      </c>
      <c r="N38" s="29"/>
      <c r="O38" s="29" t="str">
        <f>_xlfn.CONCAT(C38,E38,RIGHT("0"&amp;G38,2),RIGHT("0"&amp;L38,2),M38)</f>
        <v>FMTCC0201M</v>
      </c>
      <c r="P38" s="26" t="s">
        <v>120</v>
      </c>
      <c r="Q38" s="26" t="s">
        <v>157</v>
      </c>
      <c r="R38" s="26" t="s">
        <v>1177</v>
      </c>
      <c r="S38" s="26" t="s">
        <v>179</v>
      </c>
      <c r="T38" s="42" t="s">
        <v>166</v>
      </c>
      <c r="U38" s="37">
        <v>45744</v>
      </c>
      <c r="V38" s="37" t="s">
        <v>182</v>
      </c>
      <c r="W38" s="37"/>
      <c r="X38" s="37"/>
      <c r="Y38" s="37"/>
      <c r="Z38" s="37"/>
      <c r="AA38" s="37"/>
      <c r="AB38" s="151"/>
    </row>
    <row r="39" spans="1:28" s="155" customFormat="1" ht="14.25">
      <c r="A39" s="25">
        <v>36</v>
      </c>
      <c r="B39" s="29"/>
      <c r="C39" s="29" t="s">
        <v>220</v>
      </c>
      <c r="D39" s="29"/>
      <c r="E39" s="29" t="s">
        <v>230</v>
      </c>
      <c r="F39" s="29" t="s">
        <v>1160</v>
      </c>
      <c r="G39" s="86">
        <v>3</v>
      </c>
      <c r="H39" s="29" t="s">
        <v>413</v>
      </c>
      <c r="I39" s="94"/>
      <c r="J39" s="29" t="str">
        <f>_xlfn.CONCAT(C39,E39,)</f>
        <v>FMTCC</v>
      </c>
      <c r="K39" s="29" t="str">
        <f>_xlfn.CONCAT(C39,E39,RIGHT("0"&amp;G39,2))</f>
        <v>FMTCC03</v>
      </c>
      <c r="L39" s="29">
        <v>1</v>
      </c>
      <c r="M39" s="29" t="s">
        <v>283</v>
      </c>
      <c r="N39" s="29"/>
      <c r="O39" s="29" t="str">
        <f>_xlfn.CONCAT(C39,E39,RIGHT("0"&amp;G39,2),RIGHT("0"&amp;L39,2),M39)</f>
        <v>FMTCC0301M</v>
      </c>
      <c r="P39" s="26" t="s">
        <v>120</v>
      </c>
      <c r="Q39" s="26" t="s">
        <v>157</v>
      </c>
      <c r="R39" s="26" t="s">
        <v>1177</v>
      </c>
      <c r="S39" s="26" t="s">
        <v>179</v>
      </c>
      <c r="T39" s="42" t="s">
        <v>166</v>
      </c>
      <c r="U39" s="37">
        <v>45744</v>
      </c>
      <c r="V39" s="37" t="s">
        <v>182</v>
      </c>
      <c r="W39" s="37"/>
      <c r="X39" s="37"/>
      <c r="Y39" s="37"/>
      <c r="Z39" s="37"/>
      <c r="AA39" s="37"/>
      <c r="AB39" s="151"/>
    </row>
    <row r="40" spans="1:28" s="155" customFormat="1" ht="13.5">
      <c r="A40" s="25">
        <v>37</v>
      </c>
      <c r="B40" s="29"/>
      <c r="C40" s="29" t="s">
        <v>220</v>
      </c>
      <c r="D40" s="29"/>
      <c r="E40" s="29" t="s">
        <v>230</v>
      </c>
      <c r="F40" s="29"/>
      <c r="G40" s="86">
        <v>3</v>
      </c>
      <c r="H40" s="29" t="s">
        <v>414</v>
      </c>
      <c r="I40" s="29"/>
      <c r="J40" s="29" t="str">
        <f>_xlfn.CONCAT(C40,E40,)</f>
        <v>FMTCC</v>
      </c>
      <c r="K40" s="29" t="str">
        <f>_xlfn.CONCAT(C40,E40,RIGHT("0"&amp;G40,2))</f>
        <v>FMTCC03</v>
      </c>
      <c r="L40" s="29">
        <v>1</v>
      </c>
      <c r="M40" s="29" t="s">
        <v>283</v>
      </c>
      <c r="N40" s="29"/>
      <c r="O40" s="29" t="str">
        <f>_xlfn.CONCAT(C40,E40,RIGHT("0"&amp;G40,2),RIGHT("0"&amp;L40,2),M40)</f>
        <v>FMTCC0301M</v>
      </c>
      <c r="P40" s="26" t="s">
        <v>120</v>
      </c>
      <c r="Q40" s="26" t="s">
        <v>157</v>
      </c>
      <c r="R40" s="26" t="s">
        <v>1177</v>
      </c>
      <c r="S40" s="26" t="s">
        <v>179</v>
      </c>
      <c r="T40" s="42" t="s">
        <v>166</v>
      </c>
      <c r="U40" s="37">
        <v>45744</v>
      </c>
      <c r="V40" s="37" t="s">
        <v>182</v>
      </c>
      <c r="W40" s="37"/>
      <c r="X40" s="37"/>
      <c r="Y40" s="37"/>
      <c r="Z40" s="37"/>
      <c r="AA40" s="37"/>
      <c r="AB40" s="151"/>
    </row>
    <row r="41" spans="1:28" s="155" customFormat="1" ht="13.5">
      <c r="A41" s="25">
        <v>38</v>
      </c>
      <c r="B41" s="29"/>
      <c r="C41" s="29" t="s">
        <v>220</v>
      </c>
      <c r="D41" s="29"/>
      <c r="E41" s="29" t="s">
        <v>230</v>
      </c>
      <c r="F41" s="29"/>
      <c r="G41" s="86">
        <v>3</v>
      </c>
      <c r="H41" s="29" t="s">
        <v>415</v>
      </c>
      <c r="I41" s="29"/>
      <c r="J41" s="29" t="str">
        <f>_xlfn.CONCAT(C41,E41,)</f>
        <v>FMTCC</v>
      </c>
      <c r="K41" s="29" t="str">
        <f>_xlfn.CONCAT(C41,E41,RIGHT("0"&amp;G41,2))</f>
        <v>FMTCC03</v>
      </c>
      <c r="L41" s="29">
        <v>1</v>
      </c>
      <c r="M41" s="29" t="s">
        <v>283</v>
      </c>
      <c r="N41" s="29"/>
      <c r="O41" s="29" t="str">
        <f>_xlfn.CONCAT(C41,E41,RIGHT("0"&amp;G41,2),RIGHT("0"&amp;L41,2),M41)</f>
        <v>FMTCC0301M</v>
      </c>
      <c r="P41" s="26" t="s">
        <v>120</v>
      </c>
      <c r="Q41" s="26" t="s">
        <v>157</v>
      </c>
      <c r="R41" s="26" t="s">
        <v>1177</v>
      </c>
      <c r="S41" s="26" t="s">
        <v>179</v>
      </c>
      <c r="T41" s="42" t="s">
        <v>166</v>
      </c>
      <c r="U41" s="37">
        <v>45744</v>
      </c>
      <c r="V41" s="37" t="s">
        <v>182</v>
      </c>
      <c r="W41" s="37"/>
      <c r="X41" s="37"/>
      <c r="Y41" s="37"/>
      <c r="Z41" s="37"/>
      <c r="AA41" s="37"/>
      <c r="AB41" s="151"/>
    </row>
    <row r="42" spans="1:28" s="155" customFormat="1" ht="13.5">
      <c r="A42" s="25">
        <v>39</v>
      </c>
      <c r="B42" s="29"/>
      <c r="C42" s="29" t="s">
        <v>220</v>
      </c>
      <c r="D42" s="29" t="s">
        <v>46</v>
      </c>
      <c r="E42" s="29" t="s">
        <v>231</v>
      </c>
      <c r="F42" s="29" t="s">
        <v>47</v>
      </c>
      <c r="G42" s="86">
        <v>1</v>
      </c>
      <c r="H42" s="29" t="s">
        <v>345</v>
      </c>
      <c r="I42" s="29"/>
      <c r="J42" s="29" t="str">
        <f>_xlfn.CONCAT(C42,E42,)</f>
        <v>FMTFC</v>
      </c>
      <c r="K42" s="29" t="str">
        <f>_xlfn.CONCAT(C42,E42,RIGHT("0"&amp;G42,2))</f>
        <v>FMTFC01</v>
      </c>
      <c r="L42" s="29">
        <v>1</v>
      </c>
      <c r="M42" s="29" t="s">
        <v>283</v>
      </c>
      <c r="N42" s="29"/>
      <c r="O42" s="29" t="str">
        <f>_xlfn.CONCAT(C42,E42,RIGHT("0"&amp;G42,2),RIGHT("0"&amp;L42,2),M42)</f>
        <v>FMTFC0101M</v>
      </c>
      <c r="P42" s="26" t="s">
        <v>120</v>
      </c>
      <c r="Q42" s="26" t="s">
        <v>157</v>
      </c>
      <c r="R42" s="26" t="s">
        <v>1179</v>
      </c>
      <c r="S42" s="26" t="s">
        <v>179</v>
      </c>
      <c r="T42" s="41" t="s">
        <v>165</v>
      </c>
      <c r="U42" s="37">
        <v>45744</v>
      </c>
      <c r="V42" s="37" t="s">
        <v>182</v>
      </c>
      <c r="W42" s="37"/>
      <c r="X42" s="37"/>
      <c r="Y42" s="37"/>
      <c r="Z42" s="37"/>
      <c r="AA42" s="37"/>
      <c r="AB42" s="151"/>
    </row>
    <row r="43" spans="1:28" s="155" customFormat="1" ht="14.25">
      <c r="A43" s="25">
        <v>40</v>
      </c>
      <c r="B43" s="29"/>
      <c r="C43" s="29" t="s">
        <v>220</v>
      </c>
      <c r="D43" s="29"/>
      <c r="E43" s="29" t="s">
        <v>231</v>
      </c>
      <c r="F43" s="29"/>
      <c r="G43" s="86">
        <v>1</v>
      </c>
      <c r="H43" s="29"/>
      <c r="I43" s="94" t="s">
        <v>1198</v>
      </c>
      <c r="J43" s="29" t="str">
        <f t="shared" ref="J43:J44" si="7">_xlfn.CONCAT(C43,E43,)</f>
        <v>FMTFC</v>
      </c>
      <c r="K43" s="29" t="str">
        <f t="shared" ref="K43:K44" si="8">_xlfn.CONCAT(C43,E43,RIGHT("0"&amp;G43,2))</f>
        <v>FMTFC01</v>
      </c>
      <c r="L43" s="29">
        <v>1</v>
      </c>
      <c r="M43" s="29" t="s">
        <v>1272</v>
      </c>
      <c r="N43" s="86">
        <v>1</v>
      </c>
      <c r="O43" s="29" t="str">
        <f t="shared" ref="O43:O44" si="9">_xlfn.CONCAT(C43,E43,RIGHT("0"&amp;G43,2),RIGHT("0"&amp;L43,2),M43,RIGHT("0"&amp;N43,2))</f>
        <v>FMTFC0101P01</v>
      </c>
      <c r="P43" s="26" t="s">
        <v>120</v>
      </c>
      <c r="Q43" s="26" t="s">
        <v>157</v>
      </c>
      <c r="R43" s="26" t="s">
        <v>1179</v>
      </c>
      <c r="S43" s="26" t="s">
        <v>179</v>
      </c>
      <c r="T43" s="41" t="s">
        <v>165</v>
      </c>
      <c r="U43" s="37">
        <v>45744</v>
      </c>
      <c r="V43" s="37" t="s">
        <v>182</v>
      </c>
      <c r="W43" s="37"/>
      <c r="X43" s="37"/>
      <c r="Y43" s="37"/>
      <c r="Z43" s="37"/>
      <c r="AA43" s="37"/>
      <c r="AB43" s="151"/>
    </row>
    <row r="44" spans="1:28" s="155" customFormat="1" ht="14.25">
      <c r="A44" s="25">
        <v>41</v>
      </c>
      <c r="B44" s="29"/>
      <c r="C44" s="29" t="s">
        <v>220</v>
      </c>
      <c r="D44" s="29"/>
      <c r="E44" s="29" t="s">
        <v>231</v>
      </c>
      <c r="F44" s="29"/>
      <c r="G44" s="86">
        <v>1</v>
      </c>
      <c r="H44" s="29"/>
      <c r="I44" s="94" t="s">
        <v>367</v>
      </c>
      <c r="J44" s="29" t="str">
        <f t="shared" si="7"/>
        <v>FMTFC</v>
      </c>
      <c r="K44" s="29" t="str">
        <f t="shared" si="8"/>
        <v>FMTFC01</v>
      </c>
      <c r="L44" s="29">
        <v>1</v>
      </c>
      <c r="M44" s="29" t="s">
        <v>1272</v>
      </c>
      <c r="N44" s="86">
        <v>2</v>
      </c>
      <c r="O44" s="29" t="str">
        <f t="shared" si="9"/>
        <v>FMTFC0101P02</v>
      </c>
      <c r="P44" s="26" t="s">
        <v>120</v>
      </c>
      <c r="Q44" s="26" t="s">
        <v>157</v>
      </c>
      <c r="R44" s="26" t="s">
        <v>1179</v>
      </c>
      <c r="S44" s="26" t="s">
        <v>179</v>
      </c>
      <c r="T44" s="41" t="s">
        <v>165</v>
      </c>
      <c r="U44" s="37">
        <v>45744</v>
      </c>
      <c r="V44" s="37" t="s">
        <v>182</v>
      </c>
      <c r="W44" s="37"/>
      <c r="X44" s="37"/>
      <c r="Y44" s="37"/>
      <c r="Z44" s="37"/>
      <c r="AA44" s="37"/>
      <c r="AB44" s="151"/>
    </row>
    <row r="45" spans="1:28" s="155" customFormat="1" ht="13.5">
      <c r="A45" s="25">
        <v>42</v>
      </c>
      <c r="B45" s="29"/>
      <c r="C45" s="29" t="s">
        <v>220</v>
      </c>
      <c r="D45" s="29"/>
      <c r="E45" s="29" t="s">
        <v>231</v>
      </c>
      <c r="F45" s="29"/>
      <c r="G45" s="86">
        <v>1</v>
      </c>
      <c r="H45" s="29" t="s">
        <v>346</v>
      </c>
      <c r="I45" s="29"/>
      <c r="J45" s="29" t="str">
        <f>_xlfn.CONCAT(C45,E45,)</f>
        <v>FMTFC</v>
      </c>
      <c r="K45" s="29" t="str">
        <f>_xlfn.CONCAT(C45,E45,RIGHT("0"&amp;G45,2))</f>
        <v>FMTFC01</v>
      </c>
      <c r="L45" s="29">
        <v>1</v>
      </c>
      <c r="M45" s="29" t="s">
        <v>283</v>
      </c>
      <c r="N45" s="29"/>
      <c r="O45" s="29" t="str">
        <f>_xlfn.CONCAT(C45,E45,RIGHT("0"&amp;G45,2),RIGHT("0"&amp;L45,2),M45)</f>
        <v>FMTFC0101M</v>
      </c>
      <c r="P45" s="26" t="s">
        <v>120</v>
      </c>
      <c r="Q45" s="26" t="s">
        <v>157</v>
      </c>
      <c r="R45" s="26" t="s">
        <v>1179</v>
      </c>
      <c r="S45" s="26" t="s">
        <v>179</v>
      </c>
      <c r="T45" s="41" t="s">
        <v>165</v>
      </c>
      <c r="U45" s="37">
        <v>45744</v>
      </c>
      <c r="V45" s="37" t="s">
        <v>182</v>
      </c>
      <c r="W45" s="37"/>
      <c r="X45" s="37"/>
      <c r="Y45" s="37"/>
      <c r="Z45" s="37"/>
      <c r="AA45" s="37"/>
      <c r="AB45" s="151"/>
    </row>
    <row r="46" spans="1:28" s="155" customFormat="1" ht="13.5">
      <c r="A46" s="25">
        <v>43</v>
      </c>
      <c r="B46" s="29"/>
      <c r="C46" s="29" t="s">
        <v>220</v>
      </c>
      <c r="D46" s="29"/>
      <c r="E46" s="29" t="s">
        <v>231</v>
      </c>
      <c r="F46" s="29" t="s">
        <v>48</v>
      </c>
      <c r="G46" s="86">
        <v>2</v>
      </c>
      <c r="H46" s="29"/>
      <c r="I46" s="29"/>
      <c r="J46" s="29" t="str">
        <f>_xlfn.CONCAT(C46,E46,)</f>
        <v>FMTFC</v>
      </c>
      <c r="K46" s="29" t="str">
        <f>_xlfn.CONCAT(C46,E46,RIGHT("0"&amp;G46,2))</f>
        <v>FMTFC02</v>
      </c>
      <c r="L46" s="29">
        <v>1</v>
      </c>
      <c r="M46" s="29" t="s">
        <v>283</v>
      </c>
      <c r="N46" s="29"/>
      <c r="O46" s="29" t="str">
        <f>_xlfn.CONCAT(C46,E46,RIGHT("0"&amp;G46,2),RIGHT("0"&amp;L46,2),M46)</f>
        <v>FMTFC0201M</v>
      </c>
      <c r="P46" s="26" t="s">
        <v>120</v>
      </c>
      <c r="Q46" s="26" t="s">
        <v>158</v>
      </c>
      <c r="R46" s="26" t="s">
        <v>1178</v>
      </c>
      <c r="S46" s="26" t="s">
        <v>179</v>
      </c>
      <c r="T46" s="41" t="s">
        <v>165</v>
      </c>
      <c r="U46" s="37">
        <v>45744</v>
      </c>
      <c r="V46" s="37" t="s">
        <v>182</v>
      </c>
      <c r="W46" s="37"/>
      <c r="X46" s="37"/>
      <c r="Y46" s="37"/>
      <c r="Z46" s="37"/>
      <c r="AA46" s="37"/>
      <c r="AB46" s="151"/>
    </row>
    <row r="47" spans="1:28" s="155" customFormat="1" ht="14.25">
      <c r="A47" s="25">
        <v>44</v>
      </c>
      <c r="B47" s="29"/>
      <c r="C47" s="29" t="s">
        <v>220</v>
      </c>
      <c r="D47" s="29"/>
      <c r="E47" s="29" t="s">
        <v>231</v>
      </c>
      <c r="F47" s="29"/>
      <c r="G47" s="86">
        <v>2</v>
      </c>
      <c r="H47" s="29"/>
      <c r="I47" s="94" t="s">
        <v>368</v>
      </c>
      <c r="J47" s="29" t="str">
        <f t="shared" ref="J47:J83" si="10">_xlfn.CONCAT(C47,E47,)</f>
        <v>FMTFC</v>
      </c>
      <c r="K47" s="29" t="str">
        <f t="shared" ref="K47:K83" si="11">_xlfn.CONCAT(C47,E47,RIGHT("0"&amp;G47,2))</f>
        <v>FMTFC02</v>
      </c>
      <c r="L47" s="29">
        <v>1</v>
      </c>
      <c r="M47" s="29" t="s">
        <v>1272</v>
      </c>
      <c r="N47" s="86">
        <v>1</v>
      </c>
      <c r="O47" s="29" t="str">
        <f t="shared" ref="O47:O54" si="12">_xlfn.CONCAT(C47,E47,RIGHT("0"&amp;G47,2),RIGHT("0"&amp;L47,2),M47,RIGHT("0"&amp;N47,2))</f>
        <v>FMTFC0201P01</v>
      </c>
      <c r="P47" s="26" t="s">
        <v>120</v>
      </c>
      <c r="Q47" s="26" t="s">
        <v>158</v>
      </c>
      <c r="R47" s="26" t="s">
        <v>1178</v>
      </c>
      <c r="S47" s="26" t="s">
        <v>179</v>
      </c>
      <c r="T47" s="41" t="s">
        <v>165</v>
      </c>
      <c r="U47" s="37">
        <v>45744</v>
      </c>
      <c r="V47" s="37" t="s">
        <v>182</v>
      </c>
      <c r="W47" s="37"/>
      <c r="X47" s="37"/>
      <c r="Y47" s="37"/>
      <c r="Z47" s="37"/>
      <c r="AA47" s="37"/>
      <c r="AB47" s="151"/>
    </row>
    <row r="48" spans="1:28" s="155" customFormat="1" ht="14.25">
      <c r="A48" s="25">
        <v>45</v>
      </c>
      <c r="B48" s="29"/>
      <c r="C48" s="29" t="s">
        <v>220</v>
      </c>
      <c r="D48" s="29"/>
      <c r="E48" s="29" t="s">
        <v>231</v>
      </c>
      <c r="F48" s="29"/>
      <c r="G48" s="86">
        <v>2</v>
      </c>
      <c r="H48" s="29"/>
      <c r="I48" s="94" t="s">
        <v>369</v>
      </c>
      <c r="J48" s="29" t="str">
        <f t="shared" si="10"/>
        <v>FMTFC</v>
      </c>
      <c r="K48" s="29" t="str">
        <f t="shared" si="11"/>
        <v>FMTFC02</v>
      </c>
      <c r="L48" s="29">
        <v>1</v>
      </c>
      <c r="M48" s="29" t="s">
        <v>1272</v>
      </c>
      <c r="N48" s="86">
        <v>2</v>
      </c>
      <c r="O48" s="29" t="str">
        <f t="shared" si="12"/>
        <v>FMTFC0201P02</v>
      </c>
      <c r="P48" s="26" t="s">
        <v>120</v>
      </c>
      <c r="Q48" s="26" t="s">
        <v>158</v>
      </c>
      <c r="R48" s="26" t="s">
        <v>1178</v>
      </c>
      <c r="S48" s="26" t="s">
        <v>179</v>
      </c>
      <c r="T48" s="41" t="s">
        <v>165</v>
      </c>
      <c r="U48" s="37">
        <v>45744</v>
      </c>
      <c r="V48" s="37" t="s">
        <v>182</v>
      </c>
      <c r="W48" s="37"/>
      <c r="X48" s="37"/>
      <c r="Y48" s="37"/>
      <c r="Z48" s="37"/>
      <c r="AA48" s="37"/>
      <c r="AB48" s="151"/>
    </row>
    <row r="49" spans="1:28" s="155" customFormat="1" ht="14.25">
      <c r="A49" s="25">
        <v>46</v>
      </c>
      <c r="B49" s="29"/>
      <c r="C49" s="29" t="s">
        <v>220</v>
      </c>
      <c r="D49" s="29"/>
      <c r="E49" s="29" t="s">
        <v>231</v>
      </c>
      <c r="F49" s="29"/>
      <c r="G49" s="86">
        <v>2</v>
      </c>
      <c r="H49" s="29"/>
      <c r="I49" s="94" t="s">
        <v>370</v>
      </c>
      <c r="J49" s="29" t="str">
        <f t="shared" si="10"/>
        <v>FMTFC</v>
      </c>
      <c r="K49" s="29" t="str">
        <f t="shared" si="11"/>
        <v>FMTFC02</v>
      </c>
      <c r="L49" s="29">
        <v>1</v>
      </c>
      <c r="M49" s="29" t="s">
        <v>1272</v>
      </c>
      <c r="N49" s="86">
        <v>3</v>
      </c>
      <c r="O49" s="29" t="str">
        <f t="shared" si="12"/>
        <v>FMTFC0201P03</v>
      </c>
      <c r="P49" s="26" t="s">
        <v>120</v>
      </c>
      <c r="Q49" s="26" t="s">
        <v>158</v>
      </c>
      <c r="R49" s="26" t="s">
        <v>1178</v>
      </c>
      <c r="S49" s="26" t="s">
        <v>179</v>
      </c>
      <c r="T49" s="41" t="s">
        <v>165</v>
      </c>
      <c r="U49" s="37">
        <v>45744</v>
      </c>
      <c r="V49" s="37" t="s">
        <v>182</v>
      </c>
      <c r="W49" s="37"/>
      <c r="X49" s="37"/>
      <c r="Y49" s="37"/>
      <c r="Z49" s="37"/>
      <c r="AA49" s="37"/>
      <c r="AB49" s="151"/>
    </row>
    <row r="50" spans="1:28" s="155" customFormat="1" ht="14.25">
      <c r="A50" s="25">
        <v>47</v>
      </c>
      <c r="B50" s="29"/>
      <c r="C50" s="29" t="s">
        <v>220</v>
      </c>
      <c r="D50" s="29"/>
      <c r="E50" s="29" t="s">
        <v>231</v>
      </c>
      <c r="F50" s="29"/>
      <c r="G50" s="86">
        <v>2</v>
      </c>
      <c r="H50" s="29"/>
      <c r="I50" s="94" t="s">
        <v>371</v>
      </c>
      <c r="J50" s="29" t="str">
        <f t="shared" si="10"/>
        <v>FMTFC</v>
      </c>
      <c r="K50" s="29" t="str">
        <f t="shared" si="11"/>
        <v>FMTFC02</v>
      </c>
      <c r="L50" s="29">
        <v>1</v>
      </c>
      <c r="M50" s="29" t="s">
        <v>1272</v>
      </c>
      <c r="N50" s="86">
        <v>4</v>
      </c>
      <c r="O50" s="29" t="str">
        <f t="shared" si="12"/>
        <v>FMTFC0201P04</v>
      </c>
      <c r="P50" s="26" t="s">
        <v>120</v>
      </c>
      <c r="Q50" s="26" t="s">
        <v>158</v>
      </c>
      <c r="R50" s="26" t="s">
        <v>1178</v>
      </c>
      <c r="S50" s="26" t="s">
        <v>179</v>
      </c>
      <c r="T50" s="41" t="s">
        <v>165</v>
      </c>
      <c r="U50" s="37">
        <v>45744</v>
      </c>
      <c r="V50" s="37" t="s">
        <v>182</v>
      </c>
      <c r="W50" s="37"/>
      <c r="X50" s="37"/>
      <c r="Y50" s="37"/>
      <c r="Z50" s="37"/>
      <c r="AA50" s="37"/>
      <c r="AB50" s="151"/>
    </row>
    <row r="51" spans="1:28" s="155" customFormat="1" ht="14.25">
      <c r="A51" s="25">
        <v>48</v>
      </c>
      <c r="B51" s="29"/>
      <c r="C51" s="29" t="s">
        <v>220</v>
      </c>
      <c r="D51" s="29"/>
      <c r="E51" s="29" t="s">
        <v>231</v>
      </c>
      <c r="F51" s="29"/>
      <c r="G51" s="86">
        <v>2</v>
      </c>
      <c r="H51" s="29"/>
      <c r="I51" s="94" t="s">
        <v>372</v>
      </c>
      <c r="J51" s="29" t="str">
        <f t="shared" si="10"/>
        <v>FMTFC</v>
      </c>
      <c r="K51" s="29" t="str">
        <f t="shared" si="11"/>
        <v>FMTFC02</v>
      </c>
      <c r="L51" s="29">
        <v>1</v>
      </c>
      <c r="M51" s="29" t="s">
        <v>1272</v>
      </c>
      <c r="N51" s="86">
        <v>5</v>
      </c>
      <c r="O51" s="29" t="str">
        <f t="shared" si="12"/>
        <v>FMTFC0201P05</v>
      </c>
      <c r="P51" s="26" t="s">
        <v>120</v>
      </c>
      <c r="Q51" s="26" t="s">
        <v>158</v>
      </c>
      <c r="R51" s="26" t="s">
        <v>1178</v>
      </c>
      <c r="S51" s="26" t="s">
        <v>179</v>
      </c>
      <c r="T51" s="41" t="s">
        <v>165</v>
      </c>
      <c r="U51" s="37">
        <v>45744</v>
      </c>
      <c r="V51" s="37" t="s">
        <v>182</v>
      </c>
      <c r="W51" s="37"/>
      <c r="X51" s="37"/>
      <c r="Y51" s="37"/>
      <c r="Z51" s="37"/>
      <c r="AA51" s="37"/>
      <c r="AB51" s="151"/>
    </row>
    <row r="52" spans="1:28" s="155" customFormat="1" ht="14.25">
      <c r="A52" s="25">
        <v>49</v>
      </c>
      <c r="B52" s="29"/>
      <c r="C52" s="29" t="s">
        <v>220</v>
      </c>
      <c r="D52" s="29"/>
      <c r="E52" s="29" t="s">
        <v>231</v>
      </c>
      <c r="F52" s="29"/>
      <c r="G52" s="86">
        <v>2</v>
      </c>
      <c r="H52" s="29"/>
      <c r="I52" s="94" t="s">
        <v>373</v>
      </c>
      <c r="J52" s="29" t="str">
        <f t="shared" si="10"/>
        <v>FMTFC</v>
      </c>
      <c r="K52" s="29" t="str">
        <f t="shared" si="11"/>
        <v>FMTFC02</v>
      </c>
      <c r="L52" s="29">
        <v>1</v>
      </c>
      <c r="M52" s="29" t="s">
        <v>1272</v>
      </c>
      <c r="N52" s="86">
        <v>6</v>
      </c>
      <c r="O52" s="29" t="str">
        <f t="shared" si="12"/>
        <v>FMTFC0201P06</v>
      </c>
      <c r="P52" s="26" t="s">
        <v>120</v>
      </c>
      <c r="Q52" s="26" t="s">
        <v>158</v>
      </c>
      <c r="R52" s="26" t="s">
        <v>1178</v>
      </c>
      <c r="S52" s="26" t="s">
        <v>179</v>
      </c>
      <c r="T52" s="41" t="s">
        <v>165</v>
      </c>
      <c r="U52" s="37">
        <v>45744</v>
      </c>
      <c r="V52" s="37" t="s">
        <v>182</v>
      </c>
      <c r="W52" s="37"/>
      <c r="X52" s="37"/>
      <c r="Y52" s="37"/>
      <c r="Z52" s="37"/>
      <c r="AA52" s="37"/>
      <c r="AB52" s="151"/>
    </row>
    <row r="53" spans="1:28" s="155" customFormat="1" ht="14.25">
      <c r="A53" s="25">
        <v>50</v>
      </c>
      <c r="B53" s="29"/>
      <c r="C53" s="29" t="s">
        <v>220</v>
      </c>
      <c r="D53" s="29"/>
      <c r="E53" s="29" t="s">
        <v>231</v>
      </c>
      <c r="F53" s="29"/>
      <c r="G53" s="86">
        <v>2</v>
      </c>
      <c r="H53" s="29"/>
      <c r="I53" s="94" t="s">
        <v>374</v>
      </c>
      <c r="J53" s="29" t="str">
        <f t="shared" si="10"/>
        <v>FMTFC</v>
      </c>
      <c r="K53" s="29" t="str">
        <f t="shared" si="11"/>
        <v>FMTFC02</v>
      </c>
      <c r="L53" s="29">
        <v>1</v>
      </c>
      <c r="M53" s="29" t="s">
        <v>1272</v>
      </c>
      <c r="N53" s="86">
        <v>7</v>
      </c>
      <c r="O53" s="29" t="str">
        <f t="shared" si="12"/>
        <v>FMTFC0201P07</v>
      </c>
      <c r="P53" s="26" t="s">
        <v>120</v>
      </c>
      <c r="Q53" s="26" t="s">
        <v>158</v>
      </c>
      <c r="R53" s="26" t="s">
        <v>1178</v>
      </c>
      <c r="S53" s="26" t="s">
        <v>179</v>
      </c>
      <c r="T53" s="41" t="s">
        <v>165</v>
      </c>
      <c r="U53" s="37">
        <v>45744</v>
      </c>
      <c r="V53" s="37" t="s">
        <v>182</v>
      </c>
      <c r="W53" s="37"/>
      <c r="X53" s="37"/>
      <c r="Y53" s="37"/>
      <c r="Z53" s="37"/>
      <c r="AA53" s="37"/>
      <c r="AB53" s="151"/>
    </row>
    <row r="54" spans="1:28" s="155" customFormat="1" ht="14.25">
      <c r="A54" s="25">
        <v>51</v>
      </c>
      <c r="B54" s="29"/>
      <c r="C54" s="29" t="s">
        <v>220</v>
      </c>
      <c r="D54" s="29"/>
      <c r="E54" s="29" t="s">
        <v>231</v>
      </c>
      <c r="F54" s="29"/>
      <c r="G54" s="86">
        <v>2</v>
      </c>
      <c r="H54" s="29"/>
      <c r="I54" s="94" t="s">
        <v>375</v>
      </c>
      <c r="J54" s="29" t="str">
        <f t="shared" si="10"/>
        <v>FMTFC</v>
      </c>
      <c r="K54" s="29" t="str">
        <f t="shared" si="11"/>
        <v>FMTFC02</v>
      </c>
      <c r="L54" s="29">
        <v>1</v>
      </c>
      <c r="M54" s="29" t="s">
        <v>1272</v>
      </c>
      <c r="N54" s="86">
        <v>8</v>
      </c>
      <c r="O54" s="29" t="str">
        <f t="shared" si="12"/>
        <v>FMTFC0201P08</v>
      </c>
      <c r="P54" s="26" t="s">
        <v>120</v>
      </c>
      <c r="Q54" s="26" t="s">
        <v>158</v>
      </c>
      <c r="R54" s="26" t="s">
        <v>1178</v>
      </c>
      <c r="S54" s="26" t="s">
        <v>179</v>
      </c>
      <c r="T54" s="41" t="s">
        <v>165</v>
      </c>
      <c r="U54" s="37">
        <v>45744</v>
      </c>
      <c r="V54" s="37" t="s">
        <v>182</v>
      </c>
      <c r="W54" s="37"/>
      <c r="X54" s="37"/>
      <c r="Y54" s="37"/>
      <c r="Z54" s="37"/>
      <c r="AA54" s="37"/>
      <c r="AB54" s="151"/>
    </row>
    <row r="55" spans="1:28" s="155" customFormat="1" ht="13.5">
      <c r="A55" s="25">
        <v>52</v>
      </c>
      <c r="B55" s="29"/>
      <c r="C55" s="29" t="s">
        <v>220</v>
      </c>
      <c r="D55" s="29"/>
      <c r="E55" s="29" t="s">
        <v>231</v>
      </c>
      <c r="F55" s="29" t="s">
        <v>49</v>
      </c>
      <c r="G55" s="86">
        <v>3</v>
      </c>
      <c r="H55" s="29"/>
      <c r="I55" s="29"/>
      <c r="J55" s="29" t="str">
        <f t="shared" si="10"/>
        <v>FMTFC</v>
      </c>
      <c r="K55" s="29" t="str">
        <f t="shared" si="11"/>
        <v>FMTFC03</v>
      </c>
      <c r="L55" s="29">
        <v>1</v>
      </c>
      <c r="M55" s="29" t="s">
        <v>283</v>
      </c>
      <c r="N55" s="29"/>
      <c r="O55" s="29" t="str">
        <f t="shared" ref="O55:O82" si="13">_xlfn.CONCAT(C55,E55,RIGHT("0"&amp;G55,2),RIGHT("0"&amp;L55,2),M55)</f>
        <v>FMTFC0301M</v>
      </c>
      <c r="P55" s="26" t="s">
        <v>120</v>
      </c>
      <c r="Q55" s="26" t="s">
        <v>158</v>
      </c>
      <c r="R55" s="26" t="s">
        <v>1179</v>
      </c>
      <c r="S55" s="26" t="s">
        <v>179</v>
      </c>
      <c r="T55" s="41" t="s">
        <v>165</v>
      </c>
      <c r="U55" s="37">
        <v>45744</v>
      </c>
      <c r="V55" s="37" t="s">
        <v>182</v>
      </c>
      <c r="W55" s="37"/>
      <c r="X55" s="37"/>
      <c r="Y55" s="37"/>
      <c r="Z55" s="37"/>
      <c r="AA55" s="37"/>
      <c r="AB55" s="151"/>
    </row>
    <row r="56" spans="1:28" s="155" customFormat="1" ht="13.5">
      <c r="A56" s="25">
        <v>53</v>
      </c>
      <c r="B56" s="29"/>
      <c r="C56" s="29" t="s">
        <v>220</v>
      </c>
      <c r="D56" s="29" t="s">
        <v>50</v>
      </c>
      <c r="E56" s="29" t="s">
        <v>232</v>
      </c>
      <c r="F56" s="29" t="s">
        <v>51</v>
      </c>
      <c r="G56" s="86">
        <v>1</v>
      </c>
      <c r="H56" s="29"/>
      <c r="I56" s="29"/>
      <c r="J56" s="29" t="str">
        <f t="shared" si="10"/>
        <v>FMTDP</v>
      </c>
      <c r="K56" s="29" t="str">
        <f t="shared" si="11"/>
        <v>FMTDP01</v>
      </c>
      <c r="L56" s="29">
        <v>1</v>
      </c>
      <c r="M56" s="29" t="s">
        <v>283</v>
      </c>
      <c r="N56" s="29"/>
      <c r="O56" s="29" t="str">
        <f t="shared" si="13"/>
        <v>FMTDP0101M</v>
      </c>
      <c r="P56" s="26" t="s">
        <v>112</v>
      </c>
      <c r="Q56" s="33" t="s">
        <v>159</v>
      </c>
      <c r="R56" s="26" t="s">
        <v>1179</v>
      </c>
      <c r="S56" s="26" t="s">
        <v>179</v>
      </c>
      <c r="T56" s="40" t="s">
        <v>116</v>
      </c>
      <c r="U56" s="37">
        <v>45751</v>
      </c>
      <c r="V56" s="37" t="s">
        <v>182</v>
      </c>
      <c r="W56" s="38"/>
      <c r="X56" s="38"/>
      <c r="Y56" s="38"/>
      <c r="Z56" s="38"/>
      <c r="AA56" s="38"/>
      <c r="AB56" s="151"/>
    </row>
    <row r="57" spans="1:28" s="155" customFormat="1" ht="13.5">
      <c r="A57" s="25">
        <v>54</v>
      </c>
      <c r="B57" s="29"/>
      <c r="C57" s="29" t="s">
        <v>220</v>
      </c>
      <c r="D57" s="29"/>
      <c r="E57" s="29" t="s">
        <v>232</v>
      </c>
      <c r="F57" s="29" t="s">
        <v>450</v>
      </c>
      <c r="G57" s="86">
        <v>2</v>
      </c>
      <c r="H57" s="29"/>
      <c r="I57" s="29"/>
      <c r="J57" s="29" t="str">
        <f t="shared" si="10"/>
        <v>FMTDP</v>
      </c>
      <c r="K57" s="29" t="str">
        <f t="shared" si="11"/>
        <v>FMTDP02</v>
      </c>
      <c r="L57" s="29">
        <v>1</v>
      </c>
      <c r="M57" s="29" t="s">
        <v>283</v>
      </c>
      <c r="N57" s="29"/>
      <c r="O57" s="29" t="str">
        <f t="shared" si="13"/>
        <v>FMTDP0201M</v>
      </c>
      <c r="P57" s="26" t="s">
        <v>112</v>
      </c>
      <c r="Q57" s="33" t="s">
        <v>159</v>
      </c>
      <c r="R57" s="26" t="s">
        <v>1178</v>
      </c>
      <c r="S57" s="26" t="s">
        <v>179</v>
      </c>
      <c r="T57" s="40" t="s">
        <v>116</v>
      </c>
      <c r="U57" s="37">
        <v>45751</v>
      </c>
      <c r="V57" s="37" t="s">
        <v>182</v>
      </c>
      <c r="W57" s="38"/>
      <c r="X57" s="38"/>
      <c r="Y57" s="38"/>
      <c r="Z57" s="38"/>
      <c r="AA57" s="38"/>
      <c r="AB57" s="151"/>
    </row>
    <row r="58" spans="1:28" s="155" customFormat="1" ht="13.5">
      <c r="A58" s="25">
        <v>55</v>
      </c>
      <c r="B58" s="29"/>
      <c r="C58" s="29" t="s">
        <v>220</v>
      </c>
      <c r="D58" s="29"/>
      <c r="E58" s="29" t="s">
        <v>232</v>
      </c>
      <c r="F58" s="29" t="s">
        <v>451</v>
      </c>
      <c r="G58" s="86">
        <v>3</v>
      </c>
      <c r="H58" s="29"/>
      <c r="I58" s="29"/>
      <c r="J58" s="29" t="str">
        <f t="shared" si="10"/>
        <v>FMTDP</v>
      </c>
      <c r="K58" s="29" t="str">
        <f t="shared" si="11"/>
        <v>FMTDP03</v>
      </c>
      <c r="L58" s="29">
        <v>1</v>
      </c>
      <c r="M58" s="29" t="s">
        <v>283</v>
      </c>
      <c r="N58" s="29"/>
      <c r="O58" s="29" t="str">
        <f t="shared" si="13"/>
        <v>FMTDP0301M</v>
      </c>
      <c r="P58" s="26" t="s">
        <v>112</v>
      </c>
      <c r="Q58" s="33" t="s">
        <v>159</v>
      </c>
      <c r="R58" s="26" t="s">
        <v>1179</v>
      </c>
      <c r="S58" s="26" t="s">
        <v>179</v>
      </c>
      <c r="T58" s="40" t="s">
        <v>116</v>
      </c>
      <c r="U58" s="37">
        <v>45751</v>
      </c>
      <c r="V58" s="37" t="s">
        <v>182</v>
      </c>
      <c r="W58" s="38"/>
      <c r="X58" s="38"/>
      <c r="Y58" s="38"/>
      <c r="Z58" s="38"/>
      <c r="AA58" s="38"/>
      <c r="AB58" s="151"/>
    </row>
    <row r="59" spans="1:28" s="155" customFormat="1" ht="13.5">
      <c r="A59" s="25">
        <v>56</v>
      </c>
      <c r="B59" s="29"/>
      <c r="C59" s="29" t="s">
        <v>220</v>
      </c>
      <c r="D59" s="29"/>
      <c r="E59" s="29" t="s">
        <v>232</v>
      </c>
      <c r="F59" s="29" t="s">
        <v>452</v>
      </c>
      <c r="G59" s="86">
        <v>4</v>
      </c>
      <c r="H59" s="29"/>
      <c r="I59" s="29"/>
      <c r="J59" s="29" t="str">
        <f t="shared" si="10"/>
        <v>FMTDP</v>
      </c>
      <c r="K59" s="29" t="str">
        <f t="shared" si="11"/>
        <v>FMTDP04</v>
      </c>
      <c r="L59" s="29">
        <v>1</v>
      </c>
      <c r="M59" s="29" t="s">
        <v>283</v>
      </c>
      <c r="N59" s="29"/>
      <c r="O59" s="29" t="str">
        <f t="shared" si="13"/>
        <v>FMTDP0401M</v>
      </c>
      <c r="P59" s="26" t="s">
        <v>112</v>
      </c>
      <c r="Q59" s="33" t="s">
        <v>159</v>
      </c>
      <c r="R59" s="26" t="s">
        <v>1179</v>
      </c>
      <c r="S59" s="26" t="s">
        <v>179</v>
      </c>
      <c r="T59" s="40" t="s">
        <v>116</v>
      </c>
      <c r="U59" s="37">
        <v>45751</v>
      </c>
      <c r="V59" s="37" t="s">
        <v>182</v>
      </c>
      <c r="W59" s="38"/>
      <c r="X59" s="38"/>
      <c r="Y59" s="38"/>
      <c r="Z59" s="38"/>
      <c r="AA59" s="38"/>
      <c r="AB59" s="151"/>
    </row>
    <row r="60" spans="1:28" s="155" customFormat="1" ht="13.5">
      <c r="A60" s="25">
        <v>57</v>
      </c>
      <c r="B60" s="29"/>
      <c r="C60" s="29" t="s">
        <v>220</v>
      </c>
      <c r="D60" s="151" t="s">
        <v>453</v>
      </c>
      <c r="E60" s="151" t="s">
        <v>233</v>
      </c>
      <c r="F60" s="29"/>
      <c r="G60" s="86">
        <v>1</v>
      </c>
      <c r="H60" s="29"/>
      <c r="I60" s="29"/>
      <c r="J60" s="29" t="str">
        <f t="shared" si="10"/>
        <v>FMTCD</v>
      </c>
      <c r="K60" s="29" t="str">
        <f t="shared" si="11"/>
        <v>FMTCD01</v>
      </c>
      <c r="L60" s="29">
        <v>1</v>
      </c>
      <c r="M60" s="29" t="s">
        <v>283</v>
      </c>
      <c r="N60" s="29"/>
      <c r="O60" s="29" t="str">
        <f t="shared" si="13"/>
        <v>FMTCD0101M</v>
      </c>
      <c r="P60" s="26" t="s">
        <v>112</v>
      </c>
      <c r="Q60" s="33" t="s">
        <v>159</v>
      </c>
      <c r="R60" s="33" t="s">
        <v>1177</v>
      </c>
      <c r="S60" s="26" t="s">
        <v>179</v>
      </c>
      <c r="T60" s="80" t="s">
        <v>217</v>
      </c>
      <c r="U60" s="37">
        <v>45744</v>
      </c>
      <c r="V60" s="37" t="s">
        <v>182</v>
      </c>
      <c r="W60" s="38"/>
      <c r="X60" s="38"/>
      <c r="Y60" s="38"/>
      <c r="Z60" s="38"/>
      <c r="AA60" s="38"/>
      <c r="AB60" s="151" t="s">
        <v>1157</v>
      </c>
    </row>
    <row r="61" spans="1:28" s="155" customFormat="1" ht="17.25" customHeight="1">
      <c r="A61" s="25">
        <v>58</v>
      </c>
      <c r="B61" s="30" t="s">
        <v>207</v>
      </c>
      <c r="C61" s="30" t="s">
        <v>221</v>
      </c>
      <c r="D61" s="29" t="s">
        <v>52</v>
      </c>
      <c r="E61" s="29" t="s">
        <v>234</v>
      </c>
      <c r="F61" s="29" t="s">
        <v>454</v>
      </c>
      <c r="G61" s="86">
        <v>1</v>
      </c>
      <c r="H61" s="29"/>
      <c r="I61" s="29"/>
      <c r="J61" s="29" t="str">
        <f t="shared" si="10"/>
        <v>BSPRQ</v>
      </c>
      <c r="K61" s="29" t="str">
        <f t="shared" si="11"/>
        <v>BSPRQ01</v>
      </c>
      <c r="L61" s="29">
        <v>1</v>
      </c>
      <c r="M61" s="29" t="s">
        <v>283</v>
      </c>
      <c r="N61" s="29"/>
      <c r="O61" s="29" t="str">
        <f t="shared" si="13"/>
        <v>BSPRQ0101M</v>
      </c>
      <c r="P61" s="26" t="s">
        <v>120</v>
      </c>
      <c r="Q61" s="26" t="s">
        <v>157</v>
      </c>
      <c r="R61" s="26" t="s">
        <v>1179</v>
      </c>
      <c r="S61" s="26" t="s">
        <v>179</v>
      </c>
      <c r="T61" s="40" t="s">
        <v>116</v>
      </c>
      <c r="U61" s="37">
        <v>45727</v>
      </c>
      <c r="V61" s="37" t="s">
        <v>182</v>
      </c>
      <c r="W61" s="37"/>
      <c r="X61" s="37"/>
      <c r="Y61" s="37"/>
      <c r="Z61" s="37"/>
      <c r="AA61" s="37"/>
      <c r="AB61" s="151"/>
    </row>
    <row r="62" spans="1:28" s="155" customFormat="1" ht="13.5">
      <c r="A62" s="25">
        <v>59</v>
      </c>
      <c r="B62" s="30"/>
      <c r="C62" s="30" t="s">
        <v>221</v>
      </c>
      <c r="D62" s="29"/>
      <c r="E62" s="29" t="s">
        <v>234</v>
      </c>
      <c r="F62" s="29" t="s">
        <v>455</v>
      </c>
      <c r="G62" s="86">
        <v>2</v>
      </c>
      <c r="H62" s="29"/>
      <c r="I62" s="29"/>
      <c r="J62" s="29" t="str">
        <f t="shared" si="10"/>
        <v>BSPRQ</v>
      </c>
      <c r="K62" s="29" t="str">
        <f t="shared" si="11"/>
        <v>BSPRQ02</v>
      </c>
      <c r="L62" s="29">
        <v>1</v>
      </c>
      <c r="M62" s="29" t="s">
        <v>283</v>
      </c>
      <c r="N62" s="29"/>
      <c r="O62" s="29" t="str">
        <f t="shared" si="13"/>
        <v>BSPRQ0201M</v>
      </c>
      <c r="P62" s="26" t="s">
        <v>120</v>
      </c>
      <c r="Q62" s="33" t="s">
        <v>159</v>
      </c>
      <c r="R62" s="26" t="s">
        <v>1179</v>
      </c>
      <c r="S62" s="26" t="s">
        <v>179</v>
      </c>
      <c r="T62" s="80" t="s">
        <v>217</v>
      </c>
      <c r="U62" s="37">
        <v>45733</v>
      </c>
      <c r="V62" s="37" t="s">
        <v>182</v>
      </c>
      <c r="W62" s="38"/>
      <c r="X62" s="38"/>
      <c r="Y62" s="38"/>
      <c r="Z62" s="38"/>
      <c r="AA62" s="38"/>
      <c r="AB62" s="151" t="s">
        <v>456</v>
      </c>
    </row>
    <row r="63" spans="1:28" s="155" customFormat="1" ht="13.5">
      <c r="A63" s="25">
        <v>60</v>
      </c>
      <c r="B63" s="30"/>
      <c r="C63" s="30" t="s">
        <v>221</v>
      </c>
      <c r="D63" s="29"/>
      <c r="E63" s="29" t="s">
        <v>234</v>
      </c>
      <c r="F63" s="29" t="s">
        <v>457</v>
      </c>
      <c r="G63" s="86">
        <v>3</v>
      </c>
      <c r="H63" s="29"/>
      <c r="I63" s="29"/>
      <c r="J63" s="29" t="str">
        <f t="shared" si="10"/>
        <v>BSPRQ</v>
      </c>
      <c r="K63" s="29" t="str">
        <f t="shared" si="11"/>
        <v>BSPRQ03</v>
      </c>
      <c r="L63" s="29">
        <v>1</v>
      </c>
      <c r="M63" s="29" t="s">
        <v>283</v>
      </c>
      <c r="N63" s="29"/>
      <c r="O63" s="29" t="str">
        <f t="shared" si="13"/>
        <v>BSPRQ0301M</v>
      </c>
      <c r="P63" s="26" t="s">
        <v>120</v>
      </c>
      <c r="Q63" s="26" t="s">
        <v>157</v>
      </c>
      <c r="R63" s="26" t="s">
        <v>1179</v>
      </c>
      <c r="S63" s="26" t="s">
        <v>179</v>
      </c>
      <c r="T63" s="80" t="s">
        <v>217</v>
      </c>
      <c r="U63" s="37">
        <v>45733</v>
      </c>
      <c r="V63" s="37" t="s">
        <v>182</v>
      </c>
      <c r="W63" s="37"/>
      <c r="X63" s="37"/>
      <c r="Y63" s="37"/>
      <c r="Z63" s="37"/>
      <c r="AA63" s="37"/>
      <c r="AB63" s="151" t="s">
        <v>458</v>
      </c>
    </row>
    <row r="64" spans="1:28" s="155" customFormat="1" ht="13.5">
      <c r="A64" s="25">
        <v>61</v>
      </c>
      <c r="B64" s="30"/>
      <c r="C64" s="30" t="s">
        <v>221</v>
      </c>
      <c r="D64" s="29"/>
      <c r="E64" s="29" t="s">
        <v>234</v>
      </c>
      <c r="F64" s="29" t="s">
        <v>459</v>
      </c>
      <c r="G64" s="86">
        <v>4</v>
      </c>
      <c r="H64" s="29"/>
      <c r="I64" s="29"/>
      <c r="J64" s="29" t="str">
        <f t="shared" si="10"/>
        <v>BSPRQ</v>
      </c>
      <c r="K64" s="29" t="str">
        <f t="shared" si="11"/>
        <v>BSPRQ04</v>
      </c>
      <c r="L64" s="29">
        <v>1</v>
      </c>
      <c r="M64" s="29" t="s">
        <v>283</v>
      </c>
      <c r="N64" s="29"/>
      <c r="O64" s="29" t="str">
        <f t="shared" si="13"/>
        <v>BSPRQ0401M</v>
      </c>
      <c r="P64" s="26" t="s">
        <v>120</v>
      </c>
      <c r="Q64" s="26" t="s">
        <v>157</v>
      </c>
      <c r="R64" s="26" t="s">
        <v>1179</v>
      </c>
      <c r="S64" s="26" t="s">
        <v>179</v>
      </c>
      <c r="T64" s="40" t="s">
        <v>116</v>
      </c>
      <c r="U64" s="37">
        <v>45730</v>
      </c>
      <c r="V64" s="37" t="s">
        <v>182</v>
      </c>
      <c r="W64" s="37"/>
      <c r="X64" s="37"/>
      <c r="Y64" s="37"/>
      <c r="Z64" s="37"/>
      <c r="AA64" s="37"/>
      <c r="AB64" s="151"/>
    </row>
    <row r="65" spans="1:28" s="155" customFormat="1" ht="13.5">
      <c r="A65" s="25">
        <v>62</v>
      </c>
      <c r="B65" s="30"/>
      <c r="C65" s="30" t="s">
        <v>221</v>
      </c>
      <c r="D65" s="29"/>
      <c r="E65" s="29" t="s">
        <v>234</v>
      </c>
      <c r="F65" s="29" t="s">
        <v>460</v>
      </c>
      <c r="G65" s="86">
        <v>5</v>
      </c>
      <c r="H65" s="29"/>
      <c r="I65" s="29"/>
      <c r="J65" s="29" t="str">
        <f t="shared" si="10"/>
        <v>BSPRQ</v>
      </c>
      <c r="K65" s="29" t="str">
        <f t="shared" si="11"/>
        <v>BSPRQ05</v>
      </c>
      <c r="L65" s="29">
        <v>1</v>
      </c>
      <c r="M65" s="29" t="s">
        <v>283</v>
      </c>
      <c r="N65" s="29"/>
      <c r="O65" s="29" t="str">
        <f t="shared" si="13"/>
        <v>BSPRQ0501M</v>
      </c>
      <c r="P65" s="26" t="s">
        <v>120</v>
      </c>
      <c r="Q65" s="33" t="s">
        <v>159</v>
      </c>
      <c r="R65" s="26" t="s">
        <v>1179</v>
      </c>
      <c r="S65" s="26" t="s">
        <v>179</v>
      </c>
      <c r="T65" s="80" t="s">
        <v>217</v>
      </c>
      <c r="U65" s="37">
        <v>45733</v>
      </c>
      <c r="V65" s="37" t="s">
        <v>182</v>
      </c>
      <c r="W65" s="38"/>
      <c r="X65" s="38"/>
      <c r="Y65" s="38"/>
      <c r="Z65" s="38"/>
      <c r="AA65" s="38"/>
      <c r="AB65" s="151" t="s">
        <v>456</v>
      </c>
    </row>
    <row r="66" spans="1:28" s="155" customFormat="1" ht="13.5">
      <c r="A66" s="25">
        <v>63</v>
      </c>
      <c r="B66" s="30"/>
      <c r="C66" s="30" t="s">
        <v>221</v>
      </c>
      <c r="D66" s="29"/>
      <c r="E66" s="29" t="s">
        <v>234</v>
      </c>
      <c r="F66" s="29" t="s">
        <v>461</v>
      </c>
      <c r="G66" s="86">
        <v>6</v>
      </c>
      <c r="H66" s="29"/>
      <c r="I66" s="29"/>
      <c r="J66" s="29" t="str">
        <f t="shared" si="10"/>
        <v>BSPRQ</v>
      </c>
      <c r="K66" s="29" t="str">
        <f t="shared" si="11"/>
        <v>BSPRQ06</v>
      </c>
      <c r="L66" s="29">
        <v>1</v>
      </c>
      <c r="M66" s="29" t="s">
        <v>283</v>
      </c>
      <c r="N66" s="29"/>
      <c r="O66" s="29" t="str">
        <f t="shared" si="13"/>
        <v>BSPRQ0601M</v>
      </c>
      <c r="P66" s="26" t="s">
        <v>120</v>
      </c>
      <c r="Q66" s="26" t="s">
        <v>158</v>
      </c>
      <c r="R66" s="26" t="s">
        <v>1177</v>
      </c>
      <c r="S66" s="26" t="s">
        <v>179</v>
      </c>
      <c r="T66" s="80" t="s">
        <v>217</v>
      </c>
      <c r="U66" s="37">
        <v>45733</v>
      </c>
      <c r="V66" s="37" t="s">
        <v>182</v>
      </c>
      <c r="W66" s="37"/>
      <c r="X66" s="37"/>
      <c r="Y66" s="37"/>
      <c r="Z66" s="37"/>
      <c r="AA66" s="37"/>
      <c r="AB66" s="151" t="s">
        <v>1141</v>
      </c>
    </row>
    <row r="67" spans="1:28" s="155" customFormat="1" ht="13.5">
      <c r="A67" s="25">
        <v>64</v>
      </c>
      <c r="B67" s="30"/>
      <c r="C67" s="30" t="s">
        <v>221</v>
      </c>
      <c r="D67" s="29" t="s">
        <v>53</v>
      </c>
      <c r="E67" s="29" t="s">
        <v>235</v>
      </c>
      <c r="F67" s="29" t="s">
        <v>462</v>
      </c>
      <c r="G67" s="86">
        <v>1</v>
      </c>
      <c r="H67" s="29"/>
      <c r="I67" s="29"/>
      <c r="J67" s="29" t="str">
        <f t="shared" si="10"/>
        <v>BSPFD</v>
      </c>
      <c r="K67" s="29" t="str">
        <f t="shared" si="11"/>
        <v>BSPFD01</v>
      </c>
      <c r="L67" s="29">
        <v>1</v>
      </c>
      <c r="M67" s="29" t="s">
        <v>283</v>
      </c>
      <c r="N67" s="29"/>
      <c r="O67" s="29" t="str">
        <f t="shared" si="13"/>
        <v>BSPFD0101M</v>
      </c>
      <c r="P67" s="26" t="s">
        <v>120</v>
      </c>
      <c r="Q67" s="26" t="s">
        <v>158</v>
      </c>
      <c r="R67" s="26" t="s">
        <v>1179</v>
      </c>
      <c r="S67" s="26" t="s">
        <v>179</v>
      </c>
      <c r="T67" s="45" t="s">
        <v>167</v>
      </c>
      <c r="U67" s="37">
        <v>45737</v>
      </c>
      <c r="V67" s="37" t="s">
        <v>182</v>
      </c>
      <c r="W67" s="37"/>
      <c r="X67" s="37"/>
      <c r="Y67" s="37"/>
      <c r="Z67" s="37"/>
      <c r="AA67" s="37"/>
      <c r="AB67" s="151"/>
    </row>
    <row r="68" spans="1:28" s="155" customFormat="1" ht="13.5">
      <c r="A68" s="25">
        <v>65</v>
      </c>
      <c r="B68" s="30"/>
      <c r="C68" s="30" t="s">
        <v>221</v>
      </c>
      <c r="D68" s="29"/>
      <c r="E68" s="29" t="s">
        <v>235</v>
      </c>
      <c r="F68" s="29" t="s">
        <v>463</v>
      </c>
      <c r="G68" s="86">
        <v>2</v>
      </c>
      <c r="H68" s="29"/>
      <c r="I68" s="29"/>
      <c r="J68" s="29" t="str">
        <f t="shared" si="10"/>
        <v>BSPFD</v>
      </c>
      <c r="K68" s="29" t="str">
        <f t="shared" si="11"/>
        <v>BSPFD02</v>
      </c>
      <c r="L68" s="29">
        <v>1</v>
      </c>
      <c r="M68" s="29" t="s">
        <v>283</v>
      </c>
      <c r="N68" s="29"/>
      <c r="O68" s="29" t="str">
        <f t="shared" si="13"/>
        <v>BSPFD0201M</v>
      </c>
      <c r="P68" s="26" t="s">
        <v>120</v>
      </c>
      <c r="Q68" s="26" t="s">
        <v>158</v>
      </c>
      <c r="R68" s="26" t="s">
        <v>1179</v>
      </c>
      <c r="S68" s="26" t="s">
        <v>179</v>
      </c>
      <c r="T68" s="45" t="s">
        <v>167</v>
      </c>
      <c r="U68" s="37">
        <v>45737</v>
      </c>
      <c r="V68" s="37" t="s">
        <v>182</v>
      </c>
      <c r="W68" s="37"/>
      <c r="X68" s="37"/>
      <c r="Y68" s="37"/>
      <c r="Z68" s="37"/>
      <c r="AA68" s="37"/>
      <c r="AB68" s="151"/>
    </row>
    <row r="69" spans="1:28" s="155" customFormat="1" ht="13.5">
      <c r="A69" s="25">
        <v>66</v>
      </c>
      <c r="B69" s="30"/>
      <c r="C69" s="30" t="s">
        <v>221</v>
      </c>
      <c r="D69" s="29"/>
      <c r="E69" s="29" t="s">
        <v>235</v>
      </c>
      <c r="F69" s="29" t="s">
        <v>464</v>
      </c>
      <c r="G69" s="86">
        <v>3</v>
      </c>
      <c r="H69" s="29"/>
      <c r="I69" s="29"/>
      <c r="J69" s="29" t="str">
        <f t="shared" si="10"/>
        <v>BSPFD</v>
      </c>
      <c r="K69" s="29" t="str">
        <f t="shared" si="11"/>
        <v>BSPFD03</v>
      </c>
      <c r="L69" s="29">
        <v>1</v>
      </c>
      <c r="M69" s="29" t="s">
        <v>283</v>
      </c>
      <c r="N69" s="29"/>
      <c r="O69" s="29" t="str">
        <f t="shared" si="13"/>
        <v>BSPFD0301M</v>
      </c>
      <c r="P69" s="26" t="s">
        <v>120</v>
      </c>
      <c r="Q69" s="26" t="s">
        <v>158</v>
      </c>
      <c r="R69" s="26" t="s">
        <v>1179</v>
      </c>
      <c r="S69" s="26" t="s">
        <v>179</v>
      </c>
      <c r="T69" s="45" t="s">
        <v>167</v>
      </c>
      <c r="U69" s="37">
        <v>45737</v>
      </c>
      <c r="V69" s="37" t="s">
        <v>182</v>
      </c>
      <c r="W69" s="37"/>
      <c r="X69" s="37"/>
      <c r="Y69" s="37"/>
      <c r="Z69" s="37"/>
      <c r="AA69" s="37"/>
      <c r="AB69" s="151"/>
    </row>
    <row r="70" spans="1:28" s="155" customFormat="1" ht="13.5">
      <c r="A70" s="25">
        <v>67</v>
      </c>
      <c r="B70" s="30"/>
      <c r="C70" s="30" t="s">
        <v>221</v>
      </c>
      <c r="D70" s="29"/>
      <c r="E70" s="29" t="s">
        <v>235</v>
      </c>
      <c r="F70" s="29" t="s">
        <v>465</v>
      </c>
      <c r="G70" s="86">
        <v>4</v>
      </c>
      <c r="H70" s="29"/>
      <c r="I70" s="29"/>
      <c r="J70" s="29" t="str">
        <f t="shared" si="10"/>
        <v>BSPFD</v>
      </c>
      <c r="K70" s="29" t="str">
        <f t="shared" si="11"/>
        <v>BSPFD04</v>
      </c>
      <c r="L70" s="29">
        <v>1</v>
      </c>
      <c r="M70" s="29" t="s">
        <v>283</v>
      </c>
      <c r="N70" s="29"/>
      <c r="O70" s="29" t="str">
        <f t="shared" si="13"/>
        <v>BSPFD0401M</v>
      </c>
      <c r="P70" s="26" t="s">
        <v>120</v>
      </c>
      <c r="Q70" s="26" t="s">
        <v>158</v>
      </c>
      <c r="R70" s="26" t="s">
        <v>1179</v>
      </c>
      <c r="S70" s="26" t="s">
        <v>179</v>
      </c>
      <c r="T70" s="45" t="s">
        <v>167</v>
      </c>
      <c r="U70" s="37">
        <v>45737</v>
      </c>
      <c r="V70" s="37" t="s">
        <v>182</v>
      </c>
      <c r="W70" s="37"/>
      <c r="X70" s="37"/>
      <c r="Y70" s="37"/>
      <c r="Z70" s="37"/>
      <c r="AA70" s="37"/>
      <c r="AB70" s="151" t="s">
        <v>466</v>
      </c>
    </row>
    <row r="71" spans="1:28" s="155" customFormat="1" ht="13.5">
      <c r="A71" s="25">
        <v>68</v>
      </c>
      <c r="B71" s="30"/>
      <c r="C71" s="30" t="s">
        <v>221</v>
      </c>
      <c r="D71" s="29"/>
      <c r="E71" s="29" t="s">
        <v>235</v>
      </c>
      <c r="F71" s="29" t="s">
        <v>467</v>
      </c>
      <c r="G71" s="86">
        <v>5</v>
      </c>
      <c r="H71" s="29"/>
      <c r="I71" s="29"/>
      <c r="J71" s="29" t="str">
        <f t="shared" si="10"/>
        <v>BSPFD</v>
      </c>
      <c r="K71" s="29" t="str">
        <f t="shared" si="11"/>
        <v>BSPFD05</v>
      </c>
      <c r="L71" s="29">
        <v>1</v>
      </c>
      <c r="M71" s="29" t="s">
        <v>283</v>
      </c>
      <c r="N71" s="29"/>
      <c r="O71" s="29" t="str">
        <f t="shared" si="13"/>
        <v>BSPFD0501M</v>
      </c>
      <c r="P71" s="26" t="s">
        <v>120</v>
      </c>
      <c r="Q71" s="26" t="s">
        <v>158</v>
      </c>
      <c r="R71" s="26" t="s">
        <v>1179</v>
      </c>
      <c r="S71" s="26" t="s">
        <v>179</v>
      </c>
      <c r="T71" s="45" t="s">
        <v>167</v>
      </c>
      <c r="U71" s="37">
        <v>45737</v>
      </c>
      <c r="V71" s="37" t="s">
        <v>182</v>
      </c>
      <c r="W71" s="37"/>
      <c r="X71" s="37"/>
      <c r="Y71" s="37"/>
      <c r="Z71" s="37"/>
      <c r="AA71" s="37"/>
      <c r="AB71" s="151" t="s">
        <v>1142</v>
      </c>
    </row>
    <row r="72" spans="1:28" s="155" customFormat="1" ht="13.5">
      <c r="A72" s="25">
        <v>69</v>
      </c>
      <c r="B72" s="30"/>
      <c r="C72" s="30" t="s">
        <v>221</v>
      </c>
      <c r="D72" s="29"/>
      <c r="E72" s="29" t="s">
        <v>235</v>
      </c>
      <c r="F72" s="29" t="s">
        <v>468</v>
      </c>
      <c r="G72" s="86">
        <v>6</v>
      </c>
      <c r="H72" s="29"/>
      <c r="I72" s="29"/>
      <c r="J72" s="29" t="str">
        <f t="shared" si="10"/>
        <v>BSPFD</v>
      </c>
      <c r="K72" s="29" t="str">
        <f t="shared" si="11"/>
        <v>BSPFD06</v>
      </c>
      <c r="L72" s="29">
        <v>1</v>
      </c>
      <c r="M72" s="29" t="s">
        <v>283</v>
      </c>
      <c r="N72" s="29"/>
      <c r="O72" s="29" t="str">
        <f t="shared" si="13"/>
        <v>BSPFD0601M</v>
      </c>
      <c r="P72" s="26" t="s">
        <v>120</v>
      </c>
      <c r="Q72" s="26" t="s">
        <v>158</v>
      </c>
      <c r="R72" s="26" t="s">
        <v>1179</v>
      </c>
      <c r="S72" s="26" t="s">
        <v>179</v>
      </c>
      <c r="T72" s="45" t="s">
        <v>167</v>
      </c>
      <c r="U72" s="37">
        <v>45737</v>
      </c>
      <c r="V72" s="37" t="s">
        <v>182</v>
      </c>
      <c r="W72" s="37"/>
      <c r="X72" s="37"/>
      <c r="Y72" s="37"/>
      <c r="Z72" s="37"/>
      <c r="AA72" s="37"/>
      <c r="AB72" s="151"/>
    </row>
    <row r="73" spans="1:28" s="155" customFormat="1" ht="13.5">
      <c r="A73" s="25">
        <v>70</v>
      </c>
      <c r="B73" s="30"/>
      <c r="C73" s="30" t="s">
        <v>221</v>
      </c>
      <c r="D73" s="29"/>
      <c r="E73" s="29" t="s">
        <v>235</v>
      </c>
      <c r="F73" s="29" t="s">
        <v>469</v>
      </c>
      <c r="G73" s="86">
        <v>7</v>
      </c>
      <c r="H73" s="29"/>
      <c r="I73" s="29"/>
      <c r="J73" s="29" t="str">
        <f t="shared" si="10"/>
        <v>BSPFD</v>
      </c>
      <c r="K73" s="29" t="str">
        <f t="shared" si="11"/>
        <v>BSPFD07</v>
      </c>
      <c r="L73" s="29">
        <v>1</v>
      </c>
      <c r="M73" s="29" t="s">
        <v>283</v>
      </c>
      <c r="N73" s="29"/>
      <c r="O73" s="29" t="str">
        <f t="shared" si="13"/>
        <v>BSPFD0701M</v>
      </c>
      <c r="P73" s="26" t="s">
        <v>120</v>
      </c>
      <c r="Q73" s="26" t="s">
        <v>158</v>
      </c>
      <c r="R73" s="26" t="s">
        <v>1179</v>
      </c>
      <c r="S73" s="26" t="s">
        <v>179</v>
      </c>
      <c r="T73" s="45" t="s">
        <v>167</v>
      </c>
      <c r="U73" s="37">
        <v>45737</v>
      </c>
      <c r="V73" s="37" t="s">
        <v>182</v>
      </c>
      <c r="W73" s="37"/>
      <c r="X73" s="37"/>
      <c r="Y73" s="37"/>
      <c r="Z73" s="37"/>
      <c r="AA73" s="37"/>
      <c r="AB73" s="151" t="s">
        <v>466</v>
      </c>
    </row>
    <row r="74" spans="1:28" s="155" customFormat="1" ht="13.5">
      <c r="A74" s="25">
        <v>71</v>
      </c>
      <c r="B74" s="30"/>
      <c r="C74" s="30" t="s">
        <v>221</v>
      </c>
      <c r="D74" s="29"/>
      <c r="E74" s="29" t="s">
        <v>235</v>
      </c>
      <c r="F74" s="29" t="s">
        <v>470</v>
      </c>
      <c r="G74" s="86">
        <v>8</v>
      </c>
      <c r="H74" s="29"/>
      <c r="I74" s="29"/>
      <c r="J74" s="29" t="str">
        <f t="shared" si="10"/>
        <v>BSPFD</v>
      </c>
      <c r="K74" s="29" t="str">
        <f t="shared" si="11"/>
        <v>BSPFD08</v>
      </c>
      <c r="L74" s="29">
        <v>1</v>
      </c>
      <c r="M74" s="29" t="s">
        <v>283</v>
      </c>
      <c r="N74" s="29"/>
      <c r="O74" s="29" t="str">
        <f t="shared" si="13"/>
        <v>BSPFD0801M</v>
      </c>
      <c r="P74" s="26" t="s">
        <v>120</v>
      </c>
      <c r="Q74" s="26" t="s">
        <v>158</v>
      </c>
      <c r="R74" s="26" t="s">
        <v>1179</v>
      </c>
      <c r="S74" s="26" t="s">
        <v>179</v>
      </c>
      <c r="T74" s="45" t="s">
        <v>167</v>
      </c>
      <c r="U74" s="37">
        <v>45737</v>
      </c>
      <c r="V74" s="37" t="s">
        <v>182</v>
      </c>
      <c r="W74" s="37"/>
      <c r="X74" s="37"/>
      <c r="Y74" s="37"/>
      <c r="Z74" s="37"/>
      <c r="AA74" s="37"/>
      <c r="AB74" s="151" t="s">
        <v>466</v>
      </c>
    </row>
    <row r="75" spans="1:28" s="155" customFormat="1" ht="13.5">
      <c r="A75" s="25">
        <v>72</v>
      </c>
      <c r="B75" s="30"/>
      <c r="C75" s="30" t="s">
        <v>221</v>
      </c>
      <c r="D75" s="29"/>
      <c r="E75" s="29" t="s">
        <v>235</v>
      </c>
      <c r="F75" s="29" t="s">
        <v>471</v>
      </c>
      <c r="G75" s="86">
        <v>9</v>
      </c>
      <c r="H75" s="29"/>
      <c r="I75" s="29"/>
      <c r="J75" s="29" t="str">
        <f t="shared" si="10"/>
        <v>BSPFD</v>
      </c>
      <c r="K75" s="29" t="str">
        <f t="shared" si="11"/>
        <v>BSPFD09</v>
      </c>
      <c r="L75" s="29">
        <v>1</v>
      </c>
      <c r="M75" s="29" t="s">
        <v>283</v>
      </c>
      <c r="N75" s="29"/>
      <c r="O75" s="29" t="str">
        <f t="shared" si="13"/>
        <v>BSPFD0901M</v>
      </c>
      <c r="P75" s="26" t="s">
        <v>120</v>
      </c>
      <c r="Q75" s="26" t="s">
        <v>158</v>
      </c>
      <c r="R75" s="26" t="s">
        <v>1179</v>
      </c>
      <c r="S75" s="26" t="s">
        <v>179</v>
      </c>
      <c r="T75" s="45" t="s">
        <v>167</v>
      </c>
      <c r="U75" s="37">
        <v>45737</v>
      </c>
      <c r="V75" s="37" t="s">
        <v>182</v>
      </c>
      <c r="W75" s="37"/>
      <c r="X75" s="37"/>
      <c r="Y75" s="37"/>
      <c r="Z75" s="37"/>
      <c r="AA75" s="37"/>
      <c r="AB75" s="151" t="s">
        <v>466</v>
      </c>
    </row>
    <row r="76" spans="1:28" s="155" customFormat="1" ht="13.5">
      <c r="A76" s="25">
        <v>73</v>
      </c>
      <c r="B76" s="30"/>
      <c r="C76" s="30" t="s">
        <v>221</v>
      </c>
      <c r="D76" s="29"/>
      <c r="E76" s="29" t="s">
        <v>235</v>
      </c>
      <c r="F76" s="29" t="s">
        <v>54</v>
      </c>
      <c r="G76" s="86">
        <v>10</v>
      </c>
      <c r="H76" s="29"/>
      <c r="I76" s="29"/>
      <c r="J76" s="29" t="str">
        <f t="shared" si="10"/>
        <v>BSPFD</v>
      </c>
      <c r="K76" s="29" t="str">
        <f t="shared" si="11"/>
        <v>BSPFD10</v>
      </c>
      <c r="L76" s="29">
        <v>1</v>
      </c>
      <c r="M76" s="29" t="s">
        <v>283</v>
      </c>
      <c r="N76" s="29"/>
      <c r="O76" s="29" t="str">
        <f t="shared" si="13"/>
        <v>BSPFD1001M</v>
      </c>
      <c r="P76" s="26" t="s">
        <v>120</v>
      </c>
      <c r="Q76" s="26" t="s">
        <v>158</v>
      </c>
      <c r="R76" s="26" t="s">
        <v>1179</v>
      </c>
      <c r="S76" s="26" t="s">
        <v>179</v>
      </c>
      <c r="T76" s="45" t="s">
        <v>167</v>
      </c>
      <c r="U76" s="37">
        <v>45737</v>
      </c>
      <c r="V76" s="37" t="s">
        <v>182</v>
      </c>
      <c r="W76" s="37"/>
      <c r="X76" s="37"/>
      <c r="Y76" s="37"/>
      <c r="Z76" s="37"/>
      <c r="AA76" s="37"/>
      <c r="AB76" s="151"/>
    </row>
    <row r="77" spans="1:28" s="155" customFormat="1" ht="13.5">
      <c r="A77" s="25">
        <v>74</v>
      </c>
      <c r="B77" s="30"/>
      <c r="C77" s="30" t="s">
        <v>221</v>
      </c>
      <c r="D77" s="29" t="s">
        <v>55</v>
      </c>
      <c r="E77" s="29" t="s">
        <v>236</v>
      </c>
      <c r="F77" s="29" t="s">
        <v>472</v>
      </c>
      <c r="G77" s="86">
        <v>1</v>
      </c>
      <c r="H77" s="29" t="s">
        <v>427</v>
      </c>
      <c r="I77" s="29"/>
      <c r="J77" s="29" t="str">
        <f t="shared" si="10"/>
        <v>BSPAQ</v>
      </c>
      <c r="K77" s="29" t="str">
        <f t="shared" si="11"/>
        <v>BSPAQ01</v>
      </c>
      <c r="L77" s="29">
        <v>1</v>
      </c>
      <c r="M77" s="29" t="s">
        <v>283</v>
      </c>
      <c r="N77" s="29"/>
      <c r="O77" s="29" t="str">
        <f t="shared" si="13"/>
        <v>BSPAQ0101M</v>
      </c>
      <c r="P77" s="26" t="s">
        <v>120</v>
      </c>
      <c r="Q77" s="26" t="s">
        <v>157</v>
      </c>
      <c r="R77" s="26" t="s">
        <v>1179</v>
      </c>
      <c r="S77" s="26" t="s">
        <v>179</v>
      </c>
      <c r="T77" s="45" t="s">
        <v>167</v>
      </c>
      <c r="U77" s="37">
        <v>45737</v>
      </c>
      <c r="V77" s="37" t="s">
        <v>182</v>
      </c>
      <c r="W77" s="37"/>
      <c r="X77" s="37"/>
      <c r="Y77" s="37"/>
      <c r="Z77" s="37"/>
      <c r="AA77" s="37"/>
      <c r="AB77" s="151"/>
    </row>
    <row r="78" spans="1:28" s="155" customFormat="1" ht="13.5">
      <c r="A78" s="25">
        <v>75</v>
      </c>
      <c r="B78" s="30"/>
      <c r="C78" s="30" t="s">
        <v>221</v>
      </c>
      <c r="D78" s="29"/>
      <c r="E78" s="29" t="s">
        <v>236</v>
      </c>
      <c r="F78" s="29"/>
      <c r="G78" s="86">
        <v>1</v>
      </c>
      <c r="H78" s="29" t="s">
        <v>428</v>
      </c>
      <c r="I78" s="29"/>
      <c r="J78" s="29" t="str">
        <f t="shared" si="10"/>
        <v>BSPAQ</v>
      </c>
      <c r="K78" s="29" t="str">
        <f t="shared" si="11"/>
        <v>BSPAQ01</v>
      </c>
      <c r="L78" s="29">
        <v>1</v>
      </c>
      <c r="M78" s="29" t="s">
        <v>283</v>
      </c>
      <c r="N78" s="29"/>
      <c r="O78" s="29" t="str">
        <f t="shared" si="13"/>
        <v>BSPAQ0101M</v>
      </c>
      <c r="P78" s="26" t="s">
        <v>120</v>
      </c>
      <c r="Q78" s="26" t="s">
        <v>157</v>
      </c>
      <c r="R78" s="26" t="s">
        <v>1179</v>
      </c>
      <c r="S78" s="26" t="s">
        <v>179</v>
      </c>
      <c r="T78" s="45" t="s">
        <v>167</v>
      </c>
      <c r="U78" s="37">
        <v>45737</v>
      </c>
      <c r="V78" s="37" t="s">
        <v>182</v>
      </c>
      <c r="W78" s="37"/>
      <c r="X78" s="37"/>
      <c r="Y78" s="37"/>
      <c r="Z78" s="37"/>
      <c r="AA78" s="37"/>
      <c r="AB78" s="151"/>
    </row>
    <row r="79" spans="1:28" s="155" customFormat="1" ht="13.5">
      <c r="A79" s="25">
        <v>76</v>
      </c>
      <c r="B79" s="30"/>
      <c r="C79" s="30" t="s">
        <v>221</v>
      </c>
      <c r="D79" s="29"/>
      <c r="E79" s="29" t="s">
        <v>236</v>
      </c>
      <c r="F79" s="29"/>
      <c r="G79" s="86">
        <v>1</v>
      </c>
      <c r="H79" s="29" t="s">
        <v>429</v>
      </c>
      <c r="I79" s="29"/>
      <c r="J79" s="29" t="str">
        <f t="shared" si="10"/>
        <v>BSPAQ</v>
      </c>
      <c r="K79" s="29" t="str">
        <f t="shared" si="11"/>
        <v>BSPAQ01</v>
      </c>
      <c r="L79" s="29">
        <v>1</v>
      </c>
      <c r="M79" s="29" t="s">
        <v>283</v>
      </c>
      <c r="N79" s="29"/>
      <c r="O79" s="29" t="str">
        <f t="shared" si="13"/>
        <v>BSPAQ0101M</v>
      </c>
      <c r="P79" s="26" t="s">
        <v>120</v>
      </c>
      <c r="Q79" s="26" t="s">
        <v>157</v>
      </c>
      <c r="R79" s="26" t="s">
        <v>1179</v>
      </c>
      <c r="S79" s="26" t="s">
        <v>179</v>
      </c>
      <c r="T79" s="45" t="s">
        <v>167</v>
      </c>
      <c r="U79" s="37">
        <v>45737</v>
      </c>
      <c r="V79" s="37" t="s">
        <v>182</v>
      </c>
      <c r="W79" s="37"/>
      <c r="X79" s="37"/>
      <c r="Y79" s="37"/>
      <c r="Z79" s="37"/>
      <c r="AA79" s="37"/>
      <c r="AB79" s="151"/>
    </row>
    <row r="80" spans="1:28" s="155" customFormat="1" ht="13.5">
      <c r="A80" s="25">
        <v>77</v>
      </c>
      <c r="B80" s="30"/>
      <c r="C80" s="30" t="s">
        <v>221</v>
      </c>
      <c r="D80" s="29"/>
      <c r="E80" s="29" t="s">
        <v>236</v>
      </c>
      <c r="F80" s="29" t="s">
        <v>473</v>
      </c>
      <c r="G80" s="86">
        <v>2</v>
      </c>
      <c r="H80" s="77" t="s">
        <v>427</v>
      </c>
      <c r="I80" s="77"/>
      <c r="J80" s="29" t="str">
        <f t="shared" si="10"/>
        <v>BSPAQ</v>
      </c>
      <c r="K80" s="29" t="str">
        <f t="shared" si="11"/>
        <v>BSPAQ02</v>
      </c>
      <c r="L80" s="29">
        <v>1</v>
      </c>
      <c r="M80" s="29" t="s">
        <v>283</v>
      </c>
      <c r="N80" s="29"/>
      <c r="O80" s="29" t="str">
        <f t="shared" si="13"/>
        <v>BSPAQ0201M</v>
      </c>
      <c r="P80" s="26" t="s">
        <v>120</v>
      </c>
      <c r="Q80" s="26" t="s">
        <v>158</v>
      </c>
      <c r="R80" s="26" t="s">
        <v>1179</v>
      </c>
      <c r="S80" s="26" t="s">
        <v>179</v>
      </c>
      <c r="T80" s="45" t="s">
        <v>167</v>
      </c>
      <c r="U80" s="37">
        <v>45737</v>
      </c>
      <c r="V80" s="37" t="s">
        <v>182</v>
      </c>
      <c r="W80" s="37"/>
      <c r="X80" s="37"/>
      <c r="Y80" s="37"/>
      <c r="Z80" s="37"/>
      <c r="AA80" s="37"/>
      <c r="AB80" s="151"/>
    </row>
    <row r="81" spans="1:28" s="155" customFormat="1" ht="13.5">
      <c r="A81" s="25">
        <v>78</v>
      </c>
      <c r="B81" s="30"/>
      <c r="C81" s="30" t="s">
        <v>221</v>
      </c>
      <c r="D81" s="29"/>
      <c r="E81" s="29" t="s">
        <v>236</v>
      </c>
      <c r="F81" s="29"/>
      <c r="G81" s="86">
        <v>2</v>
      </c>
      <c r="H81" s="77" t="s">
        <v>428</v>
      </c>
      <c r="I81" s="77"/>
      <c r="J81" s="29" t="str">
        <f t="shared" si="10"/>
        <v>BSPAQ</v>
      </c>
      <c r="K81" s="29" t="str">
        <f t="shared" si="11"/>
        <v>BSPAQ02</v>
      </c>
      <c r="L81" s="29">
        <v>1</v>
      </c>
      <c r="M81" s="29" t="s">
        <v>283</v>
      </c>
      <c r="N81" s="29"/>
      <c r="O81" s="29" t="str">
        <f t="shared" si="13"/>
        <v>BSPAQ0201M</v>
      </c>
      <c r="P81" s="26" t="s">
        <v>120</v>
      </c>
      <c r="Q81" s="26" t="s">
        <v>158</v>
      </c>
      <c r="R81" s="26" t="s">
        <v>1179</v>
      </c>
      <c r="S81" s="26" t="s">
        <v>216</v>
      </c>
      <c r="T81" s="45" t="s">
        <v>167</v>
      </c>
      <c r="U81" s="37">
        <v>45738</v>
      </c>
      <c r="V81" s="37" t="s">
        <v>182</v>
      </c>
      <c r="W81" s="37"/>
      <c r="X81" s="37"/>
      <c r="Y81" s="37"/>
      <c r="Z81" s="37"/>
      <c r="AA81" s="37"/>
      <c r="AB81" s="151"/>
    </row>
    <row r="82" spans="1:28" s="155" customFormat="1" ht="13.5">
      <c r="A82" s="25">
        <v>79</v>
      </c>
      <c r="B82" s="30"/>
      <c r="C82" s="30" t="s">
        <v>221</v>
      </c>
      <c r="D82" s="29"/>
      <c r="E82" s="29" t="s">
        <v>236</v>
      </c>
      <c r="F82" s="29" t="s">
        <v>474</v>
      </c>
      <c r="G82" s="86">
        <v>3</v>
      </c>
      <c r="H82" s="29"/>
      <c r="I82" s="29"/>
      <c r="J82" s="29" t="str">
        <f t="shared" si="10"/>
        <v>BSPAQ</v>
      </c>
      <c r="K82" s="29" t="str">
        <f t="shared" si="11"/>
        <v>BSPAQ03</v>
      </c>
      <c r="L82" s="29">
        <v>1</v>
      </c>
      <c r="M82" s="29" t="s">
        <v>283</v>
      </c>
      <c r="N82" s="29"/>
      <c r="O82" s="29" t="str">
        <f t="shared" si="13"/>
        <v>BSPAQ0301M</v>
      </c>
      <c r="P82" s="26" t="s">
        <v>120</v>
      </c>
      <c r="Q82" s="26" t="s">
        <v>158</v>
      </c>
      <c r="R82" s="26" t="s">
        <v>1179</v>
      </c>
      <c r="S82" s="26" t="s">
        <v>179</v>
      </c>
      <c r="T82" s="45" t="s">
        <v>167</v>
      </c>
      <c r="U82" s="37">
        <v>45737</v>
      </c>
      <c r="V82" s="37" t="s">
        <v>182</v>
      </c>
      <c r="W82" s="37"/>
      <c r="X82" s="37"/>
      <c r="Y82" s="37"/>
      <c r="Z82" s="37"/>
      <c r="AA82" s="37"/>
      <c r="AB82" s="151"/>
    </row>
    <row r="83" spans="1:28" s="155" customFormat="1" ht="14.25">
      <c r="A83" s="25">
        <v>80</v>
      </c>
      <c r="B83" s="30"/>
      <c r="C83" s="30" t="s">
        <v>221</v>
      </c>
      <c r="D83" s="29"/>
      <c r="E83" s="29" t="s">
        <v>236</v>
      </c>
      <c r="F83" s="29"/>
      <c r="G83" s="86">
        <v>3</v>
      </c>
      <c r="H83" s="29"/>
      <c r="I83" s="94" t="s">
        <v>1202</v>
      </c>
      <c r="J83" s="29" t="str">
        <f t="shared" si="10"/>
        <v>BSPAQ</v>
      </c>
      <c r="K83" s="29" t="str">
        <f t="shared" si="11"/>
        <v>BSPAQ03</v>
      </c>
      <c r="L83" s="29">
        <v>1</v>
      </c>
      <c r="M83" s="29" t="s">
        <v>1272</v>
      </c>
      <c r="N83" s="86">
        <v>1</v>
      </c>
      <c r="O83" s="29" t="str">
        <f t="shared" ref="O83" si="14">_xlfn.CONCAT(C83,E83,RIGHT("0"&amp;G83,2),RIGHT("0"&amp;L83,2),M83,RIGHT("0"&amp;N83,2))</f>
        <v>BSPAQ0301P01</v>
      </c>
      <c r="P83" s="26" t="s">
        <v>120</v>
      </c>
      <c r="Q83" s="26" t="s">
        <v>158</v>
      </c>
      <c r="R83" s="26" t="s">
        <v>1179</v>
      </c>
      <c r="S83" s="26" t="s">
        <v>179</v>
      </c>
      <c r="T83" s="45" t="s">
        <v>167</v>
      </c>
      <c r="U83" s="37">
        <v>45737</v>
      </c>
      <c r="V83" s="37" t="s">
        <v>182</v>
      </c>
      <c r="W83" s="37"/>
      <c r="X83" s="37"/>
      <c r="Y83" s="37"/>
      <c r="Z83" s="37"/>
      <c r="AA83" s="37"/>
      <c r="AB83" s="151"/>
    </row>
    <row r="84" spans="1:28" s="155" customFormat="1" ht="13.5">
      <c r="A84" s="25">
        <v>81</v>
      </c>
      <c r="B84" s="30"/>
      <c r="C84" s="30" t="s">
        <v>221</v>
      </c>
      <c r="D84" s="29"/>
      <c r="E84" s="29" t="s">
        <v>236</v>
      </c>
      <c r="F84" s="29" t="s">
        <v>475</v>
      </c>
      <c r="G84" s="86">
        <v>4</v>
      </c>
      <c r="H84" s="29"/>
      <c r="I84" s="29"/>
      <c r="J84" s="29" t="str">
        <f>_xlfn.CONCAT(C84,E84,)</f>
        <v>BSPAQ</v>
      </c>
      <c r="K84" s="29" t="str">
        <f>_xlfn.CONCAT(C84,E84,RIGHT("0"&amp;G84,2))</f>
        <v>BSPAQ04</v>
      </c>
      <c r="L84" s="29">
        <v>1</v>
      </c>
      <c r="M84" s="29" t="s">
        <v>283</v>
      </c>
      <c r="N84" s="29"/>
      <c r="O84" s="29" t="str">
        <f>_xlfn.CONCAT(C84,E84,RIGHT("0"&amp;G84,2),RIGHT("0"&amp;L84,2),M84)</f>
        <v>BSPAQ0401M</v>
      </c>
      <c r="P84" s="26" t="s">
        <v>120</v>
      </c>
      <c r="Q84" s="26" t="s">
        <v>158</v>
      </c>
      <c r="R84" s="26" t="s">
        <v>1179</v>
      </c>
      <c r="S84" s="26" t="s">
        <v>179</v>
      </c>
      <c r="T84" s="45" t="s">
        <v>167</v>
      </c>
      <c r="U84" s="37">
        <v>45737</v>
      </c>
      <c r="V84" s="37" t="s">
        <v>182</v>
      </c>
      <c r="W84" s="37"/>
      <c r="X84" s="37"/>
      <c r="Y84" s="37"/>
      <c r="Z84" s="37"/>
      <c r="AA84" s="37"/>
      <c r="AB84" s="151"/>
    </row>
    <row r="85" spans="1:28" s="155" customFormat="1" ht="14.25">
      <c r="A85" s="25">
        <v>82</v>
      </c>
      <c r="B85" s="30"/>
      <c r="C85" s="30" t="s">
        <v>221</v>
      </c>
      <c r="D85" s="29"/>
      <c r="E85" s="29" t="s">
        <v>236</v>
      </c>
      <c r="F85" s="29"/>
      <c r="G85" s="86">
        <v>4</v>
      </c>
      <c r="H85" s="29"/>
      <c r="I85" s="94" t="s">
        <v>1203</v>
      </c>
      <c r="J85" s="29" t="str">
        <f>_xlfn.CONCAT(C85,E85,)</f>
        <v>BSPAQ</v>
      </c>
      <c r="K85" s="29" t="str">
        <f>_xlfn.CONCAT(C85,E85,RIGHT("0"&amp;G85,2))</f>
        <v>BSPAQ04</v>
      </c>
      <c r="L85" s="29">
        <v>1</v>
      </c>
      <c r="M85" s="29" t="s">
        <v>1272</v>
      </c>
      <c r="N85" s="86">
        <v>1</v>
      </c>
      <c r="O85" s="29" t="str">
        <f t="shared" ref="O85" si="15">_xlfn.CONCAT(C85,E85,RIGHT("0"&amp;G85,2),RIGHT("0"&amp;L85,2),M85,RIGHT("0"&amp;N85,2))</f>
        <v>BSPAQ0401P01</v>
      </c>
      <c r="P85" s="26" t="s">
        <v>120</v>
      </c>
      <c r="Q85" s="26" t="s">
        <v>158</v>
      </c>
      <c r="R85" s="26" t="s">
        <v>1179</v>
      </c>
      <c r="S85" s="26" t="s">
        <v>179</v>
      </c>
      <c r="T85" s="45" t="s">
        <v>167</v>
      </c>
      <c r="U85" s="37">
        <v>45737</v>
      </c>
      <c r="V85" s="37" t="s">
        <v>182</v>
      </c>
      <c r="W85" s="37"/>
      <c r="X85" s="37"/>
      <c r="Y85" s="37"/>
      <c r="Z85" s="37"/>
      <c r="AA85" s="37"/>
      <c r="AB85" s="151"/>
    </row>
    <row r="86" spans="1:28" s="155" customFormat="1" ht="13.5">
      <c r="A86" s="25">
        <v>83</v>
      </c>
      <c r="B86" s="30"/>
      <c r="C86" s="30" t="s">
        <v>221</v>
      </c>
      <c r="D86" s="29"/>
      <c r="E86" s="29" t="s">
        <v>236</v>
      </c>
      <c r="F86" s="29" t="s">
        <v>476</v>
      </c>
      <c r="G86" s="86">
        <v>5</v>
      </c>
      <c r="H86" s="29"/>
      <c r="I86" s="29"/>
      <c r="J86" s="29" t="str">
        <f>_xlfn.CONCAT(C86,E86,)</f>
        <v>BSPAQ</v>
      </c>
      <c r="K86" s="29" t="str">
        <f>_xlfn.CONCAT(C86,E86,RIGHT("0"&amp;G86,2))</f>
        <v>BSPAQ05</v>
      </c>
      <c r="L86" s="29">
        <v>1</v>
      </c>
      <c r="M86" s="29" t="s">
        <v>283</v>
      </c>
      <c r="N86" s="29"/>
      <c r="O86" s="29" t="str">
        <f>_xlfn.CONCAT(C86,E86,RIGHT("0"&amp;G86,2),RIGHT("0"&amp;L86,2),M86)</f>
        <v>BSPAQ0501M</v>
      </c>
      <c r="P86" s="26" t="s">
        <v>120</v>
      </c>
      <c r="Q86" s="26" t="s">
        <v>158</v>
      </c>
      <c r="R86" s="26" t="s">
        <v>1179</v>
      </c>
      <c r="S86" s="26" t="s">
        <v>179</v>
      </c>
      <c r="T86" s="45" t="s">
        <v>167</v>
      </c>
      <c r="U86" s="37">
        <v>45737</v>
      </c>
      <c r="V86" s="37" t="s">
        <v>182</v>
      </c>
      <c r="W86" s="37"/>
      <c r="X86" s="37"/>
      <c r="Y86" s="37"/>
      <c r="Z86" s="37"/>
      <c r="AA86" s="37"/>
      <c r="AB86" s="151"/>
    </row>
    <row r="87" spans="1:28" s="155" customFormat="1" ht="14.25">
      <c r="A87" s="25">
        <v>84</v>
      </c>
      <c r="B87" s="30"/>
      <c r="C87" s="30" t="s">
        <v>221</v>
      </c>
      <c r="D87" s="29"/>
      <c r="E87" s="29" t="s">
        <v>236</v>
      </c>
      <c r="F87" s="29"/>
      <c r="G87" s="86">
        <v>5</v>
      </c>
      <c r="H87" s="29"/>
      <c r="I87" s="94" t="s">
        <v>347</v>
      </c>
      <c r="J87" s="29" t="str">
        <f>_xlfn.CONCAT(C87,E87,)</f>
        <v>BSPAQ</v>
      </c>
      <c r="K87" s="29" t="str">
        <f>_xlfn.CONCAT(C87,E87,RIGHT("0"&amp;G87,2))</f>
        <v>BSPAQ05</v>
      </c>
      <c r="L87" s="29">
        <v>1</v>
      </c>
      <c r="M87" s="29" t="s">
        <v>1272</v>
      </c>
      <c r="N87" s="86">
        <v>1</v>
      </c>
      <c r="O87" s="29" t="str">
        <f t="shared" ref="O87" si="16">_xlfn.CONCAT(C87,E87,RIGHT("0"&amp;G87,2),RIGHT("0"&amp;L87,2),M87,RIGHT("0"&amp;N87,2))</f>
        <v>BSPAQ0501P01</v>
      </c>
      <c r="P87" s="26" t="s">
        <v>120</v>
      </c>
      <c r="Q87" s="26" t="s">
        <v>158</v>
      </c>
      <c r="R87" s="26" t="s">
        <v>1179</v>
      </c>
      <c r="S87" s="26" t="s">
        <v>179</v>
      </c>
      <c r="T87" s="45" t="s">
        <v>167</v>
      </c>
      <c r="U87" s="37">
        <v>45737</v>
      </c>
      <c r="V87" s="37" t="s">
        <v>182</v>
      </c>
      <c r="W87" s="37"/>
      <c r="X87" s="37"/>
      <c r="Y87" s="37"/>
      <c r="Z87" s="37"/>
      <c r="AA87" s="37"/>
      <c r="AB87" s="151"/>
    </row>
    <row r="88" spans="1:28" s="155" customFormat="1" ht="13.5">
      <c r="A88" s="25">
        <v>85</v>
      </c>
      <c r="B88" s="30"/>
      <c r="C88" s="30" t="s">
        <v>221</v>
      </c>
      <c r="D88" s="29" t="s">
        <v>56</v>
      </c>
      <c r="E88" s="29" t="s">
        <v>237</v>
      </c>
      <c r="F88" s="29" t="s">
        <v>1161</v>
      </c>
      <c r="G88" s="86">
        <v>1</v>
      </c>
      <c r="H88" s="29"/>
      <c r="I88" s="29"/>
      <c r="J88" s="29" t="str">
        <f>_xlfn.CONCAT(C88,E88,)</f>
        <v>BSPDU</v>
      </c>
      <c r="K88" s="29" t="str">
        <f>_xlfn.CONCAT(C88,E88,RIGHT("0"&amp;G88,2))</f>
        <v>BSPDU01</v>
      </c>
      <c r="L88" s="29">
        <v>1</v>
      </c>
      <c r="M88" s="29" t="s">
        <v>283</v>
      </c>
      <c r="N88" s="29"/>
      <c r="O88" s="29" t="str">
        <f>_xlfn.CONCAT(C88,E88,RIGHT("0"&amp;G88,2),RIGHT("0"&amp;L88,2),M88)</f>
        <v>BSPDU0101M</v>
      </c>
      <c r="P88" s="26" t="s">
        <v>120</v>
      </c>
      <c r="Q88" s="26" t="s">
        <v>158</v>
      </c>
      <c r="R88" s="26" t="s">
        <v>1179</v>
      </c>
      <c r="S88" s="26" t="s">
        <v>179</v>
      </c>
      <c r="T88" s="45" t="s">
        <v>167</v>
      </c>
      <c r="U88" s="37">
        <v>45737</v>
      </c>
      <c r="V88" s="37" t="s">
        <v>182</v>
      </c>
      <c r="W88" s="37"/>
      <c r="X88" s="37"/>
      <c r="Y88" s="37"/>
      <c r="Z88" s="37"/>
      <c r="AA88" s="37"/>
      <c r="AB88" s="151" t="s">
        <v>1162</v>
      </c>
    </row>
    <row r="89" spans="1:28" s="155" customFormat="1" ht="14.25">
      <c r="A89" s="25">
        <v>86</v>
      </c>
      <c r="B89" s="30"/>
      <c r="C89" s="30" t="s">
        <v>221</v>
      </c>
      <c r="D89" s="29"/>
      <c r="E89" s="29" t="s">
        <v>237</v>
      </c>
      <c r="F89" s="29"/>
      <c r="G89" s="86">
        <v>1</v>
      </c>
      <c r="H89" s="29"/>
      <c r="I89" s="94" t="s">
        <v>1199</v>
      </c>
      <c r="J89" s="29" t="str">
        <f t="shared" ref="J89:J90" si="17">_xlfn.CONCAT(C89,E89,)</f>
        <v>BSPDU</v>
      </c>
      <c r="K89" s="29" t="str">
        <f t="shared" ref="K89:K90" si="18">_xlfn.CONCAT(C89,E89,RIGHT("0"&amp;G89,2))</f>
        <v>BSPDU01</v>
      </c>
      <c r="L89" s="29">
        <v>1</v>
      </c>
      <c r="M89" s="29" t="s">
        <v>1272</v>
      </c>
      <c r="N89" s="86">
        <v>1</v>
      </c>
      <c r="O89" s="29" t="str">
        <f t="shared" ref="O89:O90" si="19">_xlfn.CONCAT(C89,E89,RIGHT("0"&amp;G89,2),RIGHT("0"&amp;L89,2),M89,RIGHT("0"&amp;N89,2))</f>
        <v>BSPDU0101P01</v>
      </c>
      <c r="P89" s="26" t="s">
        <v>120</v>
      </c>
      <c r="Q89" s="26" t="s">
        <v>158</v>
      </c>
      <c r="R89" s="26" t="s">
        <v>1179</v>
      </c>
      <c r="S89" s="26" t="s">
        <v>179</v>
      </c>
      <c r="T89" s="45" t="s">
        <v>167</v>
      </c>
      <c r="U89" s="37">
        <v>45737</v>
      </c>
      <c r="V89" s="37" t="s">
        <v>182</v>
      </c>
      <c r="W89" s="37"/>
      <c r="X89" s="37"/>
      <c r="Y89" s="37"/>
      <c r="Z89" s="37"/>
      <c r="AA89" s="37"/>
      <c r="AB89" s="151"/>
    </row>
    <row r="90" spans="1:28" s="155" customFormat="1" ht="14.25">
      <c r="A90" s="25">
        <v>87</v>
      </c>
      <c r="B90" s="30"/>
      <c r="C90" s="30" t="s">
        <v>221</v>
      </c>
      <c r="D90" s="29"/>
      <c r="E90" s="29" t="s">
        <v>237</v>
      </c>
      <c r="F90" s="29"/>
      <c r="G90" s="86">
        <v>1</v>
      </c>
      <c r="H90" s="29"/>
      <c r="I90" s="94" t="s">
        <v>1200</v>
      </c>
      <c r="J90" s="29" t="str">
        <f t="shared" si="17"/>
        <v>BSPDU</v>
      </c>
      <c r="K90" s="29" t="str">
        <f t="shared" si="18"/>
        <v>BSPDU01</v>
      </c>
      <c r="L90" s="29">
        <v>1</v>
      </c>
      <c r="M90" s="29" t="s">
        <v>1272</v>
      </c>
      <c r="N90" s="86">
        <v>2</v>
      </c>
      <c r="O90" s="29" t="str">
        <f t="shared" si="19"/>
        <v>BSPDU0101P02</v>
      </c>
      <c r="P90" s="26" t="s">
        <v>120</v>
      </c>
      <c r="Q90" s="26" t="s">
        <v>158</v>
      </c>
      <c r="R90" s="26" t="s">
        <v>1179</v>
      </c>
      <c r="S90" s="26" t="s">
        <v>179</v>
      </c>
      <c r="T90" s="45" t="s">
        <v>167</v>
      </c>
      <c r="U90" s="37">
        <v>45737</v>
      </c>
      <c r="V90" s="37" t="s">
        <v>182</v>
      </c>
      <c r="W90" s="37"/>
      <c r="X90" s="37"/>
      <c r="Y90" s="37"/>
      <c r="Z90" s="37"/>
      <c r="AA90" s="37"/>
      <c r="AB90" s="151"/>
    </row>
    <row r="91" spans="1:28" s="155" customFormat="1" ht="13.5">
      <c r="A91" s="25">
        <v>88</v>
      </c>
      <c r="B91" s="30"/>
      <c r="C91" s="30" t="s">
        <v>221</v>
      </c>
      <c r="D91" s="29"/>
      <c r="E91" s="29" t="s">
        <v>237</v>
      </c>
      <c r="F91" s="29" t="s">
        <v>478</v>
      </c>
      <c r="G91" s="86">
        <v>2</v>
      </c>
      <c r="H91" s="29"/>
      <c r="I91" s="29"/>
      <c r="J91" s="29" t="str">
        <f>_xlfn.CONCAT(C91,E91,)</f>
        <v>BSPDU</v>
      </c>
      <c r="K91" s="29" t="str">
        <f>_xlfn.CONCAT(C91,E91,RIGHT("0"&amp;G91,2))</f>
        <v>BSPDU02</v>
      </c>
      <c r="L91" s="29">
        <v>1</v>
      </c>
      <c r="M91" s="29" t="s">
        <v>283</v>
      </c>
      <c r="N91" s="29"/>
      <c r="O91" s="29" t="str">
        <f>_xlfn.CONCAT(C91,E91,RIGHT("0"&amp;G91,2),RIGHT("0"&amp;L91,2),M91)</f>
        <v>BSPDU0201M</v>
      </c>
      <c r="P91" s="26" t="s">
        <v>120</v>
      </c>
      <c r="Q91" s="26" t="s">
        <v>158</v>
      </c>
      <c r="R91" s="26" t="s">
        <v>1179</v>
      </c>
      <c r="S91" s="26" t="s">
        <v>179</v>
      </c>
      <c r="T91" s="45" t="s">
        <v>167</v>
      </c>
      <c r="U91" s="37">
        <v>45737</v>
      </c>
      <c r="V91" s="37" t="s">
        <v>182</v>
      </c>
      <c r="W91" s="37"/>
      <c r="X91" s="37"/>
      <c r="Y91" s="37"/>
      <c r="Z91" s="37"/>
      <c r="AA91" s="37"/>
      <c r="AB91" s="151"/>
    </row>
    <row r="92" spans="1:28" s="155" customFormat="1" ht="14.25">
      <c r="A92" s="25">
        <v>89</v>
      </c>
      <c r="B92" s="30"/>
      <c r="C92" s="30" t="s">
        <v>221</v>
      </c>
      <c r="D92" s="29"/>
      <c r="E92" s="29" t="s">
        <v>237</v>
      </c>
      <c r="F92" s="29"/>
      <c r="G92" s="86">
        <v>2</v>
      </c>
      <c r="H92" s="29"/>
      <c r="I92" s="95" t="s">
        <v>348</v>
      </c>
      <c r="J92" s="29" t="str">
        <f t="shared" ref="J92:J93" si="20">_xlfn.CONCAT(C92,E92,)</f>
        <v>BSPDU</v>
      </c>
      <c r="K92" s="29" t="str">
        <f t="shared" ref="K92:K93" si="21">_xlfn.CONCAT(C92,E92,RIGHT("0"&amp;G92,2))</f>
        <v>BSPDU02</v>
      </c>
      <c r="L92" s="29">
        <v>1</v>
      </c>
      <c r="M92" s="29" t="s">
        <v>1272</v>
      </c>
      <c r="N92" s="86">
        <v>1</v>
      </c>
      <c r="O92" s="29" t="str">
        <f t="shared" ref="O92:O93" si="22">_xlfn.CONCAT(C92,E92,RIGHT("0"&amp;G92,2),RIGHT("0"&amp;L92,2),M92,RIGHT("0"&amp;N92,2))</f>
        <v>BSPDU0201P01</v>
      </c>
      <c r="P92" s="26" t="s">
        <v>120</v>
      </c>
      <c r="Q92" s="26" t="s">
        <v>158</v>
      </c>
      <c r="R92" s="26" t="s">
        <v>1179</v>
      </c>
      <c r="S92" s="26" t="s">
        <v>179</v>
      </c>
      <c r="T92" s="45" t="s">
        <v>167</v>
      </c>
      <c r="U92" s="37">
        <v>45737</v>
      </c>
      <c r="V92" s="37" t="s">
        <v>182</v>
      </c>
      <c r="W92" s="37"/>
      <c r="X92" s="37"/>
      <c r="Y92" s="37"/>
      <c r="Z92" s="37"/>
      <c r="AA92" s="37"/>
      <c r="AB92" s="151"/>
    </row>
    <row r="93" spans="1:28" s="155" customFormat="1" ht="14.25">
      <c r="A93" s="25">
        <v>90</v>
      </c>
      <c r="B93" s="30"/>
      <c r="C93" s="30" t="s">
        <v>221</v>
      </c>
      <c r="D93" s="29"/>
      <c r="E93" s="29" t="s">
        <v>237</v>
      </c>
      <c r="F93" s="29"/>
      <c r="G93" s="86">
        <v>2</v>
      </c>
      <c r="H93" s="29"/>
      <c r="I93" s="94" t="s">
        <v>349</v>
      </c>
      <c r="J93" s="29" t="str">
        <f t="shared" si="20"/>
        <v>BSPDU</v>
      </c>
      <c r="K93" s="29" t="str">
        <f t="shared" si="21"/>
        <v>BSPDU02</v>
      </c>
      <c r="L93" s="29">
        <v>1</v>
      </c>
      <c r="M93" s="29" t="s">
        <v>1272</v>
      </c>
      <c r="N93" s="86">
        <v>2</v>
      </c>
      <c r="O93" s="29" t="str">
        <f t="shared" si="22"/>
        <v>BSPDU0201P02</v>
      </c>
      <c r="P93" s="26" t="s">
        <v>120</v>
      </c>
      <c r="Q93" s="26" t="s">
        <v>158</v>
      </c>
      <c r="R93" s="26" t="s">
        <v>1179</v>
      </c>
      <c r="S93" s="26" t="s">
        <v>179</v>
      </c>
      <c r="T93" s="45" t="s">
        <v>167</v>
      </c>
      <c r="U93" s="37">
        <v>45737</v>
      </c>
      <c r="V93" s="37" t="s">
        <v>182</v>
      </c>
      <c r="W93" s="37"/>
      <c r="X93" s="37"/>
      <c r="Y93" s="37"/>
      <c r="Z93" s="37"/>
      <c r="AA93" s="37"/>
      <c r="AB93" s="151"/>
    </row>
    <row r="94" spans="1:28" s="155" customFormat="1" ht="13.5">
      <c r="A94" s="25">
        <v>91</v>
      </c>
      <c r="B94" s="30"/>
      <c r="C94" s="30" t="s">
        <v>221</v>
      </c>
      <c r="D94" s="29"/>
      <c r="E94" s="29" t="s">
        <v>237</v>
      </c>
      <c r="F94" s="29" t="s">
        <v>479</v>
      </c>
      <c r="G94" s="86">
        <v>3</v>
      </c>
      <c r="H94" s="29"/>
      <c r="I94" s="29"/>
      <c r="J94" s="29" t="str">
        <f>_xlfn.CONCAT(C94,E94,)</f>
        <v>BSPDU</v>
      </c>
      <c r="K94" s="29" t="str">
        <f>_xlfn.CONCAT(C94,E94,RIGHT("0"&amp;G94,2))</f>
        <v>BSPDU03</v>
      </c>
      <c r="L94" s="29">
        <v>1</v>
      </c>
      <c r="M94" s="29" t="s">
        <v>283</v>
      </c>
      <c r="N94" s="29"/>
      <c r="O94" s="29" t="str">
        <f>_xlfn.CONCAT(C94,E94,RIGHT("0"&amp;G94,2),RIGHT("0"&amp;L94,2),M94)</f>
        <v>BSPDU0301M</v>
      </c>
      <c r="P94" s="26" t="s">
        <v>120</v>
      </c>
      <c r="Q94" s="26" t="s">
        <v>158</v>
      </c>
      <c r="R94" s="26" t="s">
        <v>1179</v>
      </c>
      <c r="S94" s="26" t="s">
        <v>179</v>
      </c>
      <c r="T94" s="45" t="s">
        <v>167</v>
      </c>
      <c r="U94" s="37">
        <v>45737</v>
      </c>
      <c r="V94" s="37" t="s">
        <v>182</v>
      </c>
      <c r="W94" s="37"/>
      <c r="X94" s="37"/>
      <c r="Y94" s="37"/>
      <c r="Z94" s="37"/>
      <c r="AA94" s="37"/>
      <c r="AB94" s="24" t="s">
        <v>1143</v>
      </c>
    </row>
    <row r="95" spans="1:28" s="155" customFormat="1" ht="14.25">
      <c r="A95" s="25">
        <v>92</v>
      </c>
      <c r="B95" s="30"/>
      <c r="C95" s="30" t="s">
        <v>221</v>
      </c>
      <c r="D95" s="29"/>
      <c r="E95" s="29" t="s">
        <v>237</v>
      </c>
      <c r="F95" s="29"/>
      <c r="G95" s="86">
        <v>3</v>
      </c>
      <c r="H95" s="29"/>
      <c r="I95" s="94" t="s">
        <v>350</v>
      </c>
      <c r="J95" s="29" t="str">
        <f t="shared" ref="J95:J96" si="23">_xlfn.CONCAT(C95,E95,)</f>
        <v>BSPDU</v>
      </c>
      <c r="K95" s="29" t="str">
        <f t="shared" ref="K95:K96" si="24">_xlfn.CONCAT(C95,E95,RIGHT("0"&amp;G95,2))</f>
        <v>BSPDU03</v>
      </c>
      <c r="L95" s="29">
        <v>1</v>
      </c>
      <c r="M95" s="29" t="s">
        <v>1272</v>
      </c>
      <c r="N95" s="86">
        <v>1</v>
      </c>
      <c r="O95" s="29" t="str">
        <f t="shared" ref="O95:O96" si="25">_xlfn.CONCAT(C95,E95,RIGHT("0"&amp;G95,2),RIGHT("0"&amp;L95,2),M95,RIGHT("0"&amp;N95,2))</f>
        <v>BSPDU0301P01</v>
      </c>
      <c r="P95" s="26" t="s">
        <v>120</v>
      </c>
      <c r="Q95" s="26" t="s">
        <v>158</v>
      </c>
      <c r="R95" s="26" t="s">
        <v>1179</v>
      </c>
      <c r="S95" s="26" t="s">
        <v>179</v>
      </c>
      <c r="T95" s="45" t="s">
        <v>167</v>
      </c>
      <c r="U95" s="37">
        <v>45737</v>
      </c>
      <c r="V95" s="37" t="s">
        <v>182</v>
      </c>
      <c r="W95" s="37"/>
      <c r="X95" s="37"/>
      <c r="Y95" s="37"/>
      <c r="Z95" s="37"/>
      <c r="AA95" s="37"/>
      <c r="AB95" s="24"/>
    </row>
    <row r="96" spans="1:28" s="155" customFormat="1" ht="14.25">
      <c r="A96" s="25">
        <v>93</v>
      </c>
      <c r="B96" s="30"/>
      <c r="C96" s="30" t="s">
        <v>221</v>
      </c>
      <c r="D96" s="29"/>
      <c r="E96" s="29" t="s">
        <v>237</v>
      </c>
      <c r="F96" s="29"/>
      <c r="G96" s="86">
        <v>3</v>
      </c>
      <c r="H96" s="29"/>
      <c r="I96" s="94" t="s">
        <v>351</v>
      </c>
      <c r="J96" s="29" t="str">
        <f t="shared" si="23"/>
        <v>BSPDU</v>
      </c>
      <c r="K96" s="29" t="str">
        <f t="shared" si="24"/>
        <v>BSPDU03</v>
      </c>
      <c r="L96" s="29">
        <v>1</v>
      </c>
      <c r="M96" s="29" t="s">
        <v>1272</v>
      </c>
      <c r="N96" s="86">
        <v>2</v>
      </c>
      <c r="O96" s="29" t="str">
        <f t="shared" si="25"/>
        <v>BSPDU0301P02</v>
      </c>
      <c r="P96" s="26" t="s">
        <v>120</v>
      </c>
      <c r="Q96" s="26" t="s">
        <v>158</v>
      </c>
      <c r="R96" s="26" t="s">
        <v>1179</v>
      </c>
      <c r="S96" s="26" t="s">
        <v>179</v>
      </c>
      <c r="T96" s="45" t="s">
        <v>167</v>
      </c>
      <c r="U96" s="37">
        <v>45737</v>
      </c>
      <c r="V96" s="37" t="s">
        <v>182</v>
      </c>
      <c r="W96" s="37"/>
      <c r="X96" s="37"/>
      <c r="Y96" s="37"/>
      <c r="Z96" s="37"/>
      <c r="AA96" s="37"/>
      <c r="AB96" s="24"/>
    </row>
    <row r="97" spans="1:28" s="155" customFormat="1" ht="13.5">
      <c r="A97" s="25">
        <v>94</v>
      </c>
      <c r="B97" s="30"/>
      <c r="C97" s="30" t="s">
        <v>221</v>
      </c>
      <c r="D97" s="29"/>
      <c r="E97" s="29" t="s">
        <v>237</v>
      </c>
      <c r="F97" s="29" t="s">
        <v>480</v>
      </c>
      <c r="G97" s="86">
        <v>4</v>
      </c>
      <c r="H97" s="29"/>
      <c r="I97" s="29"/>
      <c r="J97" s="29" t="str">
        <f>_xlfn.CONCAT(C97,E97,)</f>
        <v>BSPDU</v>
      </c>
      <c r="K97" s="29" t="str">
        <f>_xlfn.CONCAT(C97,E97,RIGHT("0"&amp;G97,2))</f>
        <v>BSPDU04</v>
      </c>
      <c r="L97" s="29">
        <v>1</v>
      </c>
      <c r="M97" s="29" t="s">
        <v>283</v>
      </c>
      <c r="N97" s="29"/>
      <c r="O97" s="29" t="str">
        <f>_xlfn.CONCAT(C97,E97,RIGHT("0"&amp;G97,2),RIGHT("0"&amp;L97,2),M97)</f>
        <v>BSPDU0401M</v>
      </c>
      <c r="P97" s="26" t="s">
        <v>120</v>
      </c>
      <c r="Q97" s="26" t="s">
        <v>158</v>
      </c>
      <c r="R97" s="26" t="s">
        <v>1179</v>
      </c>
      <c r="S97" s="26" t="s">
        <v>179</v>
      </c>
      <c r="T97" s="45" t="s">
        <v>167</v>
      </c>
      <c r="U97" s="37">
        <v>45737</v>
      </c>
      <c r="V97" s="37" t="s">
        <v>182</v>
      </c>
      <c r="W97" s="37"/>
      <c r="X97" s="37"/>
      <c r="Y97" s="37"/>
      <c r="Z97" s="37"/>
      <c r="AA97" s="37"/>
      <c r="AB97" s="151"/>
    </row>
    <row r="98" spans="1:28" s="155" customFormat="1" ht="14.25">
      <c r="A98" s="25">
        <v>95</v>
      </c>
      <c r="B98" s="30"/>
      <c r="C98" s="30" t="s">
        <v>221</v>
      </c>
      <c r="D98" s="29"/>
      <c r="E98" s="29" t="s">
        <v>237</v>
      </c>
      <c r="F98" s="29"/>
      <c r="G98" s="86">
        <v>4</v>
      </c>
      <c r="H98" s="29"/>
      <c r="I98" s="94" t="s">
        <v>1201</v>
      </c>
      <c r="J98" s="29" t="str">
        <f t="shared" ref="J98:J99" si="26">_xlfn.CONCAT(C98,E98,)</f>
        <v>BSPDU</v>
      </c>
      <c r="K98" s="29" t="str">
        <f t="shared" ref="K98:K99" si="27">_xlfn.CONCAT(C98,E98,RIGHT("0"&amp;G98,2))</f>
        <v>BSPDU04</v>
      </c>
      <c r="L98" s="29">
        <v>1</v>
      </c>
      <c r="M98" s="29" t="s">
        <v>1272</v>
      </c>
      <c r="N98" s="86">
        <v>1</v>
      </c>
      <c r="O98" s="29" t="str">
        <f t="shared" ref="O98:O99" si="28">_xlfn.CONCAT(C98,E98,RIGHT("0"&amp;G98,2),RIGHT("0"&amp;L98,2),M98,RIGHT("0"&amp;N98,2))</f>
        <v>BSPDU0401P01</v>
      </c>
      <c r="P98" s="26" t="s">
        <v>120</v>
      </c>
      <c r="Q98" s="26" t="s">
        <v>158</v>
      </c>
      <c r="R98" s="26" t="s">
        <v>1179</v>
      </c>
      <c r="S98" s="26" t="s">
        <v>179</v>
      </c>
      <c r="T98" s="45" t="s">
        <v>167</v>
      </c>
      <c r="U98" s="37">
        <v>45737</v>
      </c>
      <c r="V98" s="37" t="s">
        <v>182</v>
      </c>
      <c r="W98" s="37"/>
      <c r="X98" s="37"/>
      <c r="Y98" s="37"/>
      <c r="Z98" s="37"/>
      <c r="AA98" s="37"/>
      <c r="AB98" s="151"/>
    </row>
    <row r="99" spans="1:28" s="155" customFormat="1" ht="14.25">
      <c r="A99" s="25">
        <v>96</v>
      </c>
      <c r="B99" s="30"/>
      <c r="C99" s="30" t="s">
        <v>221</v>
      </c>
      <c r="D99" s="29"/>
      <c r="E99" s="29" t="s">
        <v>237</v>
      </c>
      <c r="F99" s="29"/>
      <c r="G99" s="86">
        <v>4</v>
      </c>
      <c r="H99" s="29"/>
      <c r="I99" s="94" t="s">
        <v>352</v>
      </c>
      <c r="J99" s="29" t="str">
        <f t="shared" si="26"/>
        <v>BSPDU</v>
      </c>
      <c r="K99" s="29" t="str">
        <f t="shared" si="27"/>
        <v>BSPDU04</v>
      </c>
      <c r="L99" s="29">
        <v>1</v>
      </c>
      <c r="M99" s="29" t="s">
        <v>1272</v>
      </c>
      <c r="N99" s="86">
        <v>2</v>
      </c>
      <c r="O99" s="29" t="str">
        <f t="shared" si="28"/>
        <v>BSPDU0401P02</v>
      </c>
      <c r="P99" s="26" t="s">
        <v>120</v>
      </c>
      <c r="Q99" s="26" t="s">
        <v>158</v>
      </c>
      <c r="R99" s="26" t="s">
        <v>1179</v>
      </c>
      <c r="S99" s="26" t="s">
        <v>179</v>
      </c>
      <c r="T99" s="45" t="s">
        <v>167</v>
      </c>
      <c r="U99" s="37">
        <v>45737</v>
      </c>
      <c r="V99" s="37" t="s">
        <v>182</v>
      </c>
      <c r="W99" s="37"/>
      <c r="X99" s="37"/>
      <c r="Y99" s="37"/>
      <c r="Z99" s="37"/>
      <c r="AA99" s="37"/>
      <c r="AB99" s="151"/>
    </row>
    <row r="100" spans="1:28" s="155" customFormat="1" ht="17.25" customHeight="1">
      <c r="A100" s="25">
        <v>97</v>
      </c>
      <c r="B100" s="30" t="s">
        <v>206</v>
      </c>
      <c r="C100" s="30" t="s">
        <v>222</v>
      </c>
      <c r="D100" s="29" t="s">
        <v>481</v>
      </c>
      <c r="E100" s="29" t="s">
        <v>238</v>
      </c>
      <c r="F100" s="29" t="s">
        <v>482</v>
      </c>
      <c r="G100" s="86">
        <v>1</v>
      </c>
      <c r="H100" s="29" t="s">
        <v>416</v>
      </c>
      <c r="I100" s="29"/>
      <c r="J100" s="29" t="str">
        <f>_xlfn.CONCAT(C100,E100,)</f>
        <v>HSPBT</v>
      </c>
      <c r="K100" s="29" t="str">
        <f>_xlfn.CONCAT(C100,E100,RIGHT("0"&amp;G100,2))</f>
        <v>HSPBT01</v>
      </c>
      <c r="L100" s="29">
        <v>1</v>
      </c>
      <c r="M100" s="29" t="s">
        <v>283</v>
      </c>
      <c r="N100" s="29"/>
      <c r="O100" s="29" t="str">
        <f>_xlfn.CONCAT(C100,E100,RIGHT("0"&amp;G100,2),RIGHT("0"&amp;L100,2),M100)</f>
        <v>HSPBT0101M</v>
      </c>
      <c r="P100" s="26" t="s">
        <v>120</v>
      </c>
      <c r="Q100" s="26" t="s">
        <v>157</v>
      </c>
      <c r="R100" s="26" t="s">
        <v>1177</v>
      </c>
      <c r="S100" s="26" t="s">
        <v>179</v>
      </c>
      <c r="T100" s="41" t="s">
        <v>165</v>
      </c>
      <c r="U100" s="37">
        <v>45707</v>
      </c>
      <c r="V100" s="37" t="s">
        <v>182</v>
      </c>
      <c r="W100" s="37"/>
      <c r="X100" s="37"/>
      <c r="Y100" s="37" t="s">
        <v>212</v>
      </c>
      <c r="Z100" s="37">
        <v>45737</v>
      </c>
      <c r="AA100" s="37"/>
      <c r="AB100" s="151"/>
    </row>
    <row r="101" spans="1:28" s="155" customFormat="1" ht="17.25" customHeight="1">
      <c r="A101" s="25">
        <v>98</v>
      </c>
      <c r="B101" s="30"/>
      <c r="C101" s="30" t="s">
        <v>222</v>
      </c>
      <c r="D101" s="29"/>
      <c r="E101" s="29" t="s">
        <v>238</v>
      </c>
      <c r="F101" s="29"/>
      <c r="G101" s="86">
        <v>1</v>
      </c>
      <c r="H101" s="29"/>
      <c r="I101" s="29" t="s">
        <v>353</v>
      </c>
      <c r="J101" s="29" t="str">
        <f t="shared" ref="J101:J103" si="29">_xlfn.CONCAT(C101,E101,)</f>
        <v>HSPBT</v>
      </c>
      <c r="K101" s="29" t="str">
        <f t="shared" ref="K101:K103" si="30">_xlfn.CONCAT(C101,E101,RIGHT("0"&amp;G101,2))</f>
        <v>HSPBT01</v>
      </c>
      <c r="L101" s="29">
        <v>1</v>
      </c>
      <c r="M101" s="29" t="s">
        <v>1272</v>
      </c>
      <c r="N101" s="86">
        <v>1</v>
      </c>
      <c r="O101" s="29" t="str">
        <f t="shared" ref="O101:O103" si="31">_xlfn.CONCAT(C101,E101,RIGHT("0"&amp;G101,2),RIGHT("0"&amp;L101,2),M101,RIGHT("0"&amp;N101,2))</f>
        <v>HSPBT0101P01</v>
      </c>
      <c r="P101" s="26" t="s">
        <v>120</v>
      </c>
      <c r="Q101" s="26" t="s">
        <v>157</v>
      </c>
      <c r="R101" s="26" t="s">
        <v>1177</v>
      </c>
      <c r="S101" s="26" t="s">
        <v>179</v>
      </c>
      <c r="T101" s="41" t="s">
        <v>165</v>
      </c>
      <c r="U101" s="37">
        <v>45707</v>
      </c>
      <c r="V101" s="37" t="s">
        <v>182</v>
      </c>
      <c r="W101" s="37"/>
      <c r="X101" s="37"/>
      <c r="Y101" s="37"/>
      <c r="Z101" s="37"/>
      <c r="AA101" s="37"/>
      <c r="AB101" s="151"/>
    </row>
    <row r="102" spans="1:28" s="155" customFormat="1" ht="17.25" customHeight="1">
      <c r="A102" s="25">
        <v>99</v>
      </c>
      <c r="B102" s="30"/>
      <c r="C102" s="30" t="s">
        <v>222</v>
      </c>
      <c r="D102" s="29"/>
      <c r="E102" s="29" t="s">
        <v>238</v>
      </c>
      <c r="F102" s="29"/>
      <c r="G102" s="86">
        <v>1</v>
      </c>
      <c r="H102" s="29"/>
      <c r="I102" s="94" t="s">
        <v>1220</v>
      </c>
      <c r="J102" s="29" t="str">
        <f t="shared" si="29"/>
        <v>HSPBT</v>
      </c>
      <c r="K102" s="29" t="str">
        <f t="shared" si="30"/>
        <v>HSPBT01</v>
      </c>
      <c r="L102" s="29">
        <v>1</v>
      </c>
      <c r="M102" s="29" t="s">
        <v>1272</v>
      </c>
      <c r="N102" s="86">
        <v>2</v>
      </c>
      <c r="O102" s="29" t="str">
        <f t="shared" si="31"/>
        <v>HSPBT0101P02</v>
      </c>
      <c r="P102" s="26" t="s">
        <v>120</v>
      </c>
      <c r="Q102" s="26" t="s">
        <v>157</v>
      </c>
      <c r="R102" s="26" t="s">
        <v>1177</v>
      </c>
      <c r="S102" s="26" t="s">
        <v>179</v>
      </c>
      <c r="T102" s="41" t="s">
        <v>165</v>
      </c>
      <c r="U102" s="37">
        <v>45707</v>
      </c>
      <c r="V102" s="37" t="s">
        <v>182</v>
      </c>
      <c r="W102" s="37"/>
      <c r="X102" s="37"/>
      <c r="Y102" s="37"/>
      <c r="Z102" s="37"/>
      <c r="AA102" s="37"/>
      <c r="AB102" s="151"/>
    </row>
    <row r="103" spans="1:28" s="155" customFormat="1" ht="17.25" customHeight="1">
      <c r="A103" s="25">
        <v>100</v>
      </c>
      <c r="B103" s="30"/>
      <c r="C103" s="30" t="s">
        <v>222</v>
      </c>
      <c r="D103" s="29"/>
      <c r="E103" s="29" t="s">
        <v>238</v>
      </c>
      <c r="F103" s="29"/>
      <c r="G103" s="86">
        <v>1</v>
      </c>
      <c r="H103" s="29"/>
      <c r="I103" s="94" t="s">
        <v>1219</v>
      </c>
      <c r="J103" s="29" t="str">
        <f t="shared" si="29"/>
        <v>HSPBT</v>
      </c>
      <c r="K103" s="29" t="str">
        <f t="shared" si="30"/>
        <v>HSPBT01</v>
      </c>
      <c r="L103" s="29">
        <v>1</v>
      </c>
      <c r="M103" s="29" t="s">
        <v>1272</v>
      </c>
      <c r="N103" s="86">
        <v>3</v>
      </c>
      <c r="O103" s="29" t="str">
        <f t="shared" si="31"/>
        <v>HSPBT0101P03</v>
      </c>
      <c r="P103" s="26" t="s">
        <v>120</v>
      </c>
      <c r="Q103" s="26" t="s">
        <v>157</v>
      </c>
      <c r="R103" s="26" t="s">
        <v>1177</v>
      </c>
      <c r="S103" s="26" t="s">
        <v>179</v>
      </c>
      <c r="T103" s="41" t="s">
        <v>165</v>
      </c>
      <c r="U103" s="37">
        <v>45707</v>
      </c>
      <c r="V103" s="37" t="s">
        <v>182</v>
      </c>
      <c r="W103" s="37"/>
      <c r="X103" s="37"/>
      <c r="Y103" s="37"/>
      <c r="Z103" s="37"/>
      <c r="AA103" s="37"/>
      <c r="AB103" s="151"/>
    </row>
    <row r="104" spans="1:28" s="155" customFormat="1" ht="17.25" customHeight="1">
      <c r="A104" s="25">
        <v>101</v>
      </c>
      <c r="B104" s="30"/>
      <c r="C104" s="30" t="s">
        <v>222</v>
      </c>
      <c r="D104" s="29"/>
      <c r="E104" s="29" t="s">
        <v>238</v>
      </c>
      <c r="F104" s="29"/>
      <c r="G104" s="86">
        <v>1</v>
      </c>
      <c r="H104" s="29" t="s">
        <v>417</v>
      </c>
      <c r="I104" s="29"/>
      <c r="J104" s="29" t="str">
        <f>_xlfn.CONCAT(C104,E104,)</f>
        <v>HSPBT</v>
      </c>
      <c r="K104" s="29" t="str">
        <f>_xlfn.CONCAT(C104,E104,RIGHT("0"&amp;G104,2))</f>
        <v>HSPBT01</v>
      </c>
      <c r="L104" s="29">
        <v>1</v>
      </c>
      <c r="M104" s="29" t="s">
        <v>283</v>
      </c>
      <c r="N104" s="29"/>
      <c r="O104" s="29" t="str">
        <f>_xlfn.CONCAT(C104,E104,RIGHT("0"&amp;G104,2),RIGHT("0"&amp;L104,2),M104)</f>
        <v>HSPBT0101M</v>
      </c>
      <c r="P104" s="26" t="s">
        <v>120</v>
      </c>
      <c r="Q104" s="26" t="s">
        <v>157</v>
      </c>
      <c r="R104" s="26" t="s">
        <v>1177</v>
      </c>
      <c r="S104" s="26" t="s">
        <v>179</v>
      </c>
      <c r="T104" s="41" t="s">
        <v>165</v>
      </c>
      <c r="U104" s="37">
        <v>45707</v>
      </c>
      <c r="V104" s="37" t="s">
        <v>182</v>
      </c>
      <c r="W104" s="37"/>
      <c r="X104" s="37"/>
      <c r="Y104" s="37"/>
      <c r="Z104" s="37"/>
      <c r="AA104" s="37"/>
      <c r="AB104" s="151"/>
    </row>
    <row r="105" spans="1:28" s="155" customFormat="1" ht="13.5">
      <c r="A105" s="25">
        <v>102</v>
      </c>
      <c r="B105" s="30"/>
      <c r="C105" s="30" t="s">
        <v>222</v>
      </c>
      <c r="D105" s="29"/>
      <c r="E105" s="29" t="s">
        <v>238</v>
      </c>
      <c r="F105" s="29" t="s">
        <v>483</v>
      </c>
      <c r="G105" s="86">
        <v>3</v>
      </c>
      <c r="H105" s="29" t="s">
        <v>418</v>
      </c>
      <c r="I105" s="29"/>
      <c r="J105" s="29" t="str">
        <f>_xlfn.CONCAT(C105,E105,)</f>
        <v>HSPBT</v>
      </c>
      <c r="K105" s="29" t="str">
        <f>_xlfn.CONCAT(C105,E105,RIGHT("0"&amp;G105,2))</f>
        <v>HSPBT03</v>
      </c>
      <c r="L105" s="29">
        <v>1</v>
      </c>
      <c r="M105" s="29" t="s">
        <v>283</v>
      </c>
      <c r="N105" s="29"/>
      <c r="O105" s="29" t="str">
        <f>_xlfn.CONCAT(C105,E105,RIGHT("0"&amp;G105,2),RIGHT("0"&amp;L105,2),M105)</f>
        <v>HSPBT0301M</v>
      </c>
      <c r="P105" s="26" t="s">
        <v>120</v>
      </c>
      <c r="Q105" s="26" t="s">
        <v>158</v>
      </c>
      <c r="R105" s="26" t="s">
        <v>1177</v>
      </c>
      <c r="S105" s="26" t="s">
        <v>179</v>
      </c>
      <c r="T105" s="41" t="s">
        <v>165</v>
      </c>
      <c r="U105" s="37">
        <v>45707</v>
      </c>
      <c r="V105" s="37" t="s">
        <v>182</v>
      </c>
      <c r="W105" s="37"/>
      <c r="X105" s="37"/>
      <c r="Y105" s="37" t="s">
        <v>201</v>
      </c>
      <c r="Z105" s="37">
        <v>45737</v>
      </c>
      <c r="AA105" s="37"/>
      <c r="AB105" s="151"/>
    </row>
    <row r="106" spans="1:28" s="155" customFormat="1" ht="13.5">
      <c r="A106" s="25">
        <v>103</v>
      </c>
      <c r="B106" s="30"/>
      <c r="C106" s="30" t="s">
        <v>222</v>
      </c>
      <c r="D106" s="29"/>
      <c r="E106" s="29" t="s">
        <v>238</v>
      </c>
      <c r="F106" s="29"/>
      <c r="G106" s="86">
        <v>3</v>
      </c>
      <c r="H106" s="29"/>
      <c r="I106" s="29" t="s">
        <v>354</v>
      </c>
      <c r="J106" s="29" t="str">
        <f>_xlfn.CONCAT(C106,E106,)</f>
        <v>HSPBT</v>
      </c>
      <c r="K106" s="29" t="str">
        <f>_xlfn.CONCAT(C106,E106,RIGHT("0"&amp;G106,2))</f>
        <v>HSPBT03</v>
      </c>
      <c r="L106" s="29">
        <v>1</v>
      </c>
      <c r="M106" s="29" t="s">
        <v>1272</v>
      </c>
      <c r="N106" s="86">
        <v>1</v>
      </c>
      <c r="O106" s="29" t="str">
        <f t="shared" ref="O106" si="32">_xlfn.CONCAT(C106,E106,RIGHT("0"&amp;G106,2),RIGHT("0"&amp;L106,2),M106,RIGHT("0"&amp;N106,2))</f>
        <v>HSPBT0301P01</v>
      </c>
      <c r="P106" s="26" t="s">
        <v>120</v>
      </c>
      <c r="Q106" s="26" t="s">
        <v>158</v>
      </c>
      <c r="R106" s="26" t="s">
        <v>1177</v>
      </c>
      <c r="S106" s="26" t="s">
        <v>179</v>
      </c>
      <c r="T106" s="41" t="s">
        <v>165</v>
      </c>
      <c r="U106" s="37">
        <v>45707</v>
      </c>
      <c r="V106" s="37" t="s">
        <v>182</v>
      </c>
      <c r="W106" s="37"/>
      <c r="X106" s="37"/>
      <c r="Y106" s="37"/>
      <c r="Z106" s="37"/>
      <c r="AA106" s="37"/>
      <c r="AB106" s="151"/>
    </row>
    <row r="107" spans="1:28" s="155" customFormat="1" ht="13.5">
      <c r="A107" s="25">
        <v>104</v>
      </c>
      <c r="B107" s="30"/>
      <c r="C107" s="30" t="s">
        <v>222</v>
      </c>
      <c r="D107" s="29"/>
      <c r="E107" s="29" t="s">
        <v>238</v>
      </c>
      <c r="F107" s="29"/>
      <c r="G107" s="86">
        <v>3</v>
      </c>
      <c r="H107" s="29" t="s">
        <v>419</v>
      </c>
      <c r="I107" s="29"/>
      <c r="J107" s="29" t="str">
        <f t="shared" ref="J107:J118" si="33">_xlfn.CONCAT(C107,E107,)</f>
        <v>HSPBT</v>
      </c>
      <c r="K107" s="29" t="str">
        <f t="shared" ref="K107:K118" si="34">_xlfn.CONCAT(C107,E107,RIGHT("0"&amp;G107,2))</f>
        <v>HSPBT03</v>
      </c>
      <c r="L107" s="29">
        <v>1</v>
      </c>
      <c r="M107" s="29" t="s">
        <v>283</v>
      </c>
      <c r="N107" s="29"/>
      <c r="O107" s="29" t="str">
        <f t="shared" ref="O107:O115" si="35">_xlfn.CONCAT(C107,E107,RIGHT("0"&amp;G107,2),RIGHT("0"&amp;L107,2),M107)</f>
        <v>HSPBT0301M</v>
      </c>
      <c r="P107" s="26" t="s">
        <v>120</v>
      </c>
      <c r="Q107" s="26" t="s">
        <v>158</v>
      </c>
      <c r="R107" s="26" t="s">
        <v>1177</v>
      </c>
      <c r="S107" s="26" t="s">
        <v>179</v>
      </c>
      <c r="T107" s="41" t="s">
        <v>165</v>
      </c>
      <c r="U107" s="37">
        <v>45707</v>
      </c>
      <c r="V107" s="37" t="s">
        <v>182</v>
      </c>
      <c r="W107" s="37"/>
      <c r="X107" s="37"/>
      <c r="Y107" s="37"/>
      <c r="Z107" s="37"/>
      <c r="AA107" s="37"/>
      <c r="AB107" s="151"/>
    </row>
    <row r="108" spans="1:28" s="155" customFormat="1" ht="13.5">
      <c r="A108" s="25">
        <v>105</v>
      </c>
      <c r="B108" s="30"/>
      <c r="C108" s="30" t="s">
        <v>222</v>
      </c>
      <c r="D108" s="29"/>
      <c r="E108" s="29" t="s">
        <v>238</v>
      </c>
      <c r="F108" s="29" t="s">
        <v>484</v>
      </c>
      <c r="G108" s="86">
        <v>2</v>
      </c>
      <c r="H108" s="29"/>
      <c r="I108" s="29"/>
      <c r="J108" s="29" t="str">
        <f t="shared" si="33"/>
        <v>HSPBT</v>
      </c>
      <c r="K108" s="29" t="str">
        <f t="shared" si="34"/>
        <v>HSPBT02</v>
      </c>
      <c r="L108" s="29">
        <v>1</v>
      </c>
      <c r="M108" s="29" t="s">
        <v>283</v>
      </c>
      <c r="N108" s="29"/>
      <c r="O108" s="29" t="str">
        <f t="shared" si="35"/>
        <v>HSPBT0201M</v>
      </c>
      <c r="P108" s="26" t="s">
        <v>120</v>
      </c>
      <c r="Q108" s="26" t="s">
        <v>158</v>
      </c>
      <c r="R108" s="26" t="s">
        <v>1177</v>
      </c>
      <c r="S108" s="26" t="s">
        <v>179</v>
      </c>
      <c r="T108" s="41" t="s">
        <v>165</v>
      </c>
      <c r="U108" s="37">
        <v>45707</v>
      </c>
      <c r="V108" s="37" t="s">
        <v>182</v>
      </c>
      <c r="W108" s="37"/>
      <c r="X108" s="37"/>
      <c r="Y108" s="37" t="s">
        <v>213</v>
      </c>
      <c r="Z108" s="37">
        <v>45737</v>
      </c>
      <c r="AA108" s="37"/>
      <c r="AB108" s="151"/>
    </row>
    <row r="109" spans="1:28" s="155" customFormat="1" ht="13.5">
      <c r="A109" s="25">
        <v>106</v>
      </c>
      <c r="B109" s="30"/>
      <c r="C109" s="30" t="s">
        <v>222</v>
      </c>
      <c r="D109" s="29"/>
      <c r="E109" s="29" t="s">
        <v>238</v>
      </c>
      <c r="F109" s="29" t="s">
        <v>485</v>
      </c>
      <c r="G109" s="86">
        <v>4</v>
      </c>
      <c r="H109" s="29"/>
      <c r="I109" s="29"/>
      <c r="J109" s="29" t="str">
        <f t="shared" si="33"/>
        <v>HSPBT</v>
      </c>
      <c r="K109" s="29" t="str">
        <f t="shared" si="34"/>
        <v>HSPBT04</v>
      </c>
      <c r="L109" s="29">
        <v>1</v>
      </c>
      <c r="M109" s="29" t="s">
        <v>283</v>
      </c>
      <c r="N109" s="29"/>
      <c r="O109" s="29" t="str">
        <f t="shared" si="35"/>
        <v>HSPBT0401M</v>
      </c>
      <c r="P109" s="26" t="s">
        <v>119</v>
      </c>
      <c r="Q109" s="26" t="s">
        <v>158</v>
      </c>
      <c r="R109" s="26" t="s">
        <v>1177</v>
      </c>
      <c r="S109" s="26" t="s">
        <v>179</v>
      </c>
      <c r="T109" s="41" t="s">
        <v>165</v>
      </c>
      <c r="U109" s="37">
        <v>45707</v>
      </c>
      <c r="V109" s="37" t="s">
        <v>182</v>
      </c>
      <c r="W109" s="37"/>
      <c r="X109" s="37"/>
      <c r="Y109" s="37" t="s">
        <v>200</v>
      </c>
      <c r="Z109" s="37">
        <v>45742</v>
      </c>
      <c r="AA109" s="37"/>
      <c r="AB109" s="151"/>
    </row>
    <row r="110" spans="1:28" s="155" customFormat="1" ht="13.5">
      <c r="A110" s="25">
        <v>107</v>
      </c>
      <c r="B110" s="30"/>
      <c r="C110" s="30" t="s">
        <v>222</v>
      </c>
      <c r="D110" s="29"/>
      <c r="E110" s="29" t="s">
        <v>238</v>
      </c>
      <c r="F110" s="29" t="s">
        <v>486</v>
      </c>
      <c r="G110" s="86">
        <v>5</v>
      </c>
      <c r="H110" s="29"/>
      <c r="I110" s="29"/>
      <c r="J110" s="29" t="str">
        <f t="shared" si="33"/>
        <v>HSPBT</v>
      </c>
      <c r="K110" s="29" t="str">
        <f t="shared" si="34"/>
        <v>HSPBT05</v>
      </c>
      <c r="L110" s="29">
        <v>1</v>
      </c>
      <c r="M110" s="29" t="s">
        <v>283</v>
      </c>
      <c r="N110" s="29"/>
      <c r="O110" s="29" t="str">
        <f t="shared" si="35"/>
        <v>HSPBT0501M</v>
      </c>
      <c r="P110" s="26" t="s">
        <v>119</v>
      </c>
      <c r="Q110" s="26" t="s">
        <v>158</v>
      </c>
      <c r="R110" s="26" t="s">
        <v>1177</v>
      </c>
      <c r="S110" s="26" t="s">
        <v>179</v>
      </c>
      <c r="T110" s="41" t="s">
        <v>165</v>
      </c>
      <c r="U110" s="37">
        <v>45707</v>
      </c>
      <c r="V110" s="37" t="s">
        <v>182</v>
      </c>
      <c r="W110" s="37"/>
      <c r="X110" s="37"/>
      <c r="Y110" s="37" t="s">
        <v>203</v>
      </c>
      <c r="Z110" s="37">
        <v>45737</v>
      </c>
      <c r="AA110" s="37"/>
      <c r="AB110" s="151"/>
    </row>
    <row r="111" spans="1:28" s="155" customFormat="1" ht="13.5">
      <c r="A111" s="25">
        <v>108</v>
      </c>
      <c r="B111" s="30"/>
      <c r="C111" s="30" t="s">
        <v>222</v>
      </c>
      <c r="D111" s="29"/>
      <c r="E111" s="29" t="s">
        <v>238</v>
      </c>
      <c r="F111" s="29" t="s">
        <v>487</v>
      </c>
      <c r="G111" s="86">
        <v>6</v>
      </c>
      <c r="H111" s="29"/>
      <c r="I111" s="29"/>
      <c r="J111" s="29" t="str">
        <f t="shared" si="33"/>
        <v>HSPBT</v>
      </c>
      <c r="K111" s="29" t="str">
        <f t="shared" si="34"/>
        <v>HSPBT06</v>
      </c>
      <c r="L111" s="29">
        <v>1</v>
      </c>
      <c r="M111" s="29" t="s">
        <v>283</v>
      </c>
      <c r="N111" s="29"/>
      <c r="O111" s="29" t="str">
        <f t="shared" si="35"/>
        <v>HSPBT0601M</v>
      </c>
      <c r="P111" s="26" t="s">
        <v>119</v>
      </c>
      <c r="Q111" s="26" t="s">
        <v>158</v>
      </c>
      <c r="R111" s="26" t="s">
        <v>1177</v>
      </c>
      <c r="S111" s="26" t="s">
        <v>179</v>
      </c>
      <c r="T111" s="41" t="s">
        <v>165</v>
      </c>
      <c r="U111" s="37">
        <v>45707</v>
      </c>
      <c r="V111" s="37" t="s">
        <v>182</v>
      </c>
      <c r="W111" s="37"/>
      <c r="X111" s="37"/>
      <c r="Y111" s="37" t="s">
        <v>198</v>
      </c>
      <c r="Z111" s="37">
        <v>45744</v>
      </c>
      <c r="AA111" s="37"/>
      <c r="AB111" s="151"/>
    </row>
    <row r="112" spans="1:28" s="155" customFormat="1" ht="13.5">
      <c r="A112" s="25">
        <v>109</v>
      </c>
      <c r="B112" s="30"/>
      <c r="C112" s="30" t="s">
        <v>222</v>
      </c>
      <c r="D112" s="29"/>
      <c r="E112" s="29" t="s">
        <v>238</v>
      </c>
      <c r="F112" s="29" t="s">
        <v>57</v>
      </c>
      <c r="G112" s="86">
        <v>7</v>
      </c>
      <c r="H112" s="29"/>
      <c r="I112" s="29"/>
      <c r="J112" s="29" t="str">
        <f t="shared" si="33"/>
        <v>HSPBT</v>
      </c>
      <c r="K112" s="29" t="str">
        <f t="shared" si="34"/>
        <v>HSPBT07</v>
      </c>
      <c r="L112" s="29">
        <v>1</v>
      </c>
      <c r="M112" s="29" t="s">
        <v>283</v>
      </c>
      <c r="N112" s="29"/>
      <c r="O112" s="29" t="str">
        <f t="shared" si="35"/>
        <v>HSPBT0701M</v>
      </c>
      <c r="P112" s="26" t="s">
        <v>119</v>
      </c>
      <c r="Q112" s="26" t="s">
        <v>158</v>
      </c>
      <c r="R112" s="26" t="s">
        <v>1177</v>
      </c>
      <c r="S112" s="26" t="s">
        <v>179</v>
      </c>
      <c r="T112" s="41" t="s">
        <v>165</v>
      </c>
      <c r="U112" s="37">
        <v>45707</v>
      </c>
      <c r="V112" s="37" t="s">
        <v>182</v>
      </c>
      <c r="W112" s="37"/>
      <c r="X112" s="37"/>
      <c r="Y112" s="37" t="s">
        <v>201</v>
      </c>
      <c r="Z112" s="37">
        <v>45744</v>
      </c>
      <c r="AA112" s="37"/>
      <c r="AB112" s="151"/>
    </row>
    <row r="113" spans="1:28" s="155" customFormat="1" ht="13.5">
      <c r="A113" s="25">
        <v>110</v>
      </c>
      <c r="B113" s="30"/>
      <c r="C113" s="30" t="s">
        <v>222</v>
      </c>
      <c r="D113" s="29"/>
      <c r="E113" s="29" t="s">
        <v>238</v>
      </c>
      <c r="F113" s="29" t="s">
        <v>488</v>
      </c>
      <c r="G113" s="86">
        <v>8</v>
      </c>
      <c r="H113" s="29"/>
      <c r="I113" s="29"/>
      <c r="J113" s="29" t="str">
        <f t="shared" si="33"/>
        <v>HSPBT</v>
      </c>
      <c r="K113" s="29" t="str">
        <f t="shared" si="34"/>
        <v>HSPBT08</v>
      </c>
      <c r="L113" s="29">
        <v>1</v>
      </c>
      <c r="M113" s="29" t="s">
        <v>283</v>
      </c>
      <c r="N113" s="29"/>
      <c r="O113" s="29" t="str">
        <f t="shared" si="35"/>
        <v>HSPBT0801M</v>
      </c>
      <c r="P113" s="26" t="s">
        <v>120</v>
      </c>
      <c r="Q113" s="26" t="s">
        <v>158</v>
      </c>
      <c r="R113" s="26" t="s">
        <v>1177</v>
      </c>
      <c r="S113" s="26" t="s">
        <v>179</v>
      </c>
      <c r="T113" s="41" t="s">
        <v>165</v>
      </c>
      <c r="U113" s="37">
        <v>45707</v>
      </c>
      <c r="V113" s="37" t="s">
        <v>182</v>
      </c>
      <c r="W113" s="37"/>
      <c r="X113" s="37"/>
      <c r="Y113" s="37" t="s">
        <v>203</v>
      </c>
      <c r="Z113" s="37">
        <v>45744</v>
      </c>
      <c r="AA113" s="37"/>
      <c r="AB113" s="151" t="s">
        <v>1174</v>
      </c>
    </row>
    <row r="114" spans="1:28" s="155" customFormat="1" ht="13.5">
      <c r="A114" s="25">
        <v>111</v>
      </c>
      <c r="B114" s="30"/>
      <c r="C114" s="30" t="s">
        <v>222</v>
      </c>
      <c r="D114" s="29"/>
      <c r="E114" s="29" t="s">
        <v>238</v>
      </c>
      <c r="F114" s="29" t="s">
        <v>58</v>
      </c>
      <c r="G114" s="86">
        <v>14</v>
      </c>
      <c r="H114" s="29"/>
      <c r="I114" s="29"/>
      <c r="J114" s="29" t="str">
        <f t="shared" si="33"/>
        <v>HSPBT</v>
      </c>
      <c r="K114" s="29" t="str">
        <f t="shared" si="34"/>
        <v>HSPBT14</v>
      </c>
      <c r="L114" s="29">
        <v>1</v>
      </c>
      <c r="M114" s="29" t="s">
        <v>283</v>
      </c>
      <c r="N114" s="29"/>
      <c r="O114" s="29" t="str">
        <f t="shared" si="35"/>
        <v>HSPBT1401M</v>
      </c>
      <c r="P114" s="26" t="s">
        <v>120</v>
      </c>
      <c r="Q114" s="26" t="s">
        <v>157</v>
      </c>
      <c r="R114" s="26" t="s">
        <v>1177</v>
      </c>
      <c r="S114" s="26" t="s">
        <v>179</v>
      </c>
      <c r="T114" s="41" t="s">
        <v>165</v>
      </c>
      <c r="U114" s="37">
        <v>45707</v>
      </c>
      <c r="V114" s="37" t="s">
        <v>182</v>
      </c>
      <c r="W114" s="37"/>
      <c r="X114" s="37"/>
      <c r="Y114" s="37" t="s">
        <v>201</v>
      </c>
      <c r="Z114" s="37">
        <v>45758</v>
      </c>
      <c r="AA114" s="37"/>
      <c r="AB114" s="151"/>
    </row>
    <row r="115" spans="1:28" s="155" customFormat="1" ht="13.5">
      <c r="A115" s="25">
        <v>112</v>
      </c>
      <c r="B115" s="30"/>
      <c r="C115" s="30" t="s">
        <v>222</v>
      </c>
      <c r="D115" s="29"/>
      <c r="E115" s="29" t="s">
        <v>238</v>
      </c>
      <c r="F115" s="29" t="s">
        <v>489</v>
      </c>
      <c r="G115" s="86">
        <v>10</v>
      </c>
      <c r="H115" s="29" t="s">
        <v>416</v>
      </c>
      <c r="I115" s="29"/>
      <c r="J115" s="29" t="str">
        <f t="shared" si="33"/>
        <v>HSPBT</v>
      </c>
      <c r="K115" s="29" t="str">
        <f t="shared" si="34"/>
        <v>HSPBT10</v>
      </c>
      <c r="L115" s="29">
        <v>1</v>
      </c>
      <c r="M115" s="29" t="s">
        <v>283</v>
      </c>
      <c r="N115" s="29"/>
      <c r="O115" s="29" t="str">
        <f t="shared" si="35"/>
        <v>HSPBT1001M</v>
      </c>
      <c r="P115" s="26" t="s">
        <v>120</v>
      </c>
      <c r="Q115" s="26" t="s">
        <v>158</v>
      </c>
      <c r="R115" s="26" t="s">
        <v>1177</v>
      </c>
      <c r="S115" s="26" t="s">
        <v>179</v>
      </c>
      <c r="T115" s="41" t="s">
        <v>165</v>
      </c>
      <c r="U115" s="37">
        <v>45707</v>
      </c>
      <c r="V115" s="37" t="s">
        <v>182</v>
      </c>
      <c r="W115" s="37"/>
      <c r="X115" s="37"/>
      <c r="Y115" s="37" t="s">
        <v>198</v>
      </c>
      <c r="Z115" s="37">
        <v>45751</v>
      </c>
      <c r="AA115" s="37"/>
      <c r="AB115" s="151"/>
    </row>
    <row r="116" spans="1:28" s="155" customFormat="1" ht="13.5">
      <c r="A116" s="25">
        <v>113</v>
      </c>
      <c r="B116" s="30"/>
      <c r="C116" s="30" t="s">
        <v>222</v>
      </c>
      <c r="D116" s="29"/>
      <c r="E116" s="29" t="s">
        <v>238</v>
      </c>
      <c r="F116" s="29"/>
      <c r="G116" s="86">
        <v>10</v>
      </c>
      <c r="H116" s="29"/>
      <c r="I116" s="29" t="s">
        <v>353</v>
      </c>
      <c r="J116" s="29" t="str">
        <f t="shared" si="33"/>
        <v>HSPBT</v>
      </c>
      <c r="K116" s="29" t="str">
        <f t="shared" si="34"/>
        <v>HSPBT10</v>
      </c>
      <c r="L116" s="29">
        <v>1</v>
      </c>
      <c r="M116" s="29" t="s">
        <v>1272</v>
      </c>
      <c r="N116" s="86">
        <v>1</v>
      </c>
      <c r="O116" s="29" t="str">
        <f t="shared" ref="O116:O118" si="36">_xlfn.CONCAT(C116,E116,RIGHT("0"&amp;G116,2),RIGHT("0"&amp;L116,2),M116,RIGHT("0"&amp;N116,2))</f>
        <v>HSPBT1001P01</v>
      </c>
      <c r="P116" s="26" t="s">
        <v>120</v>
      </c>
      <c r="Q116" s="26" t="s">
        <v>158</v>
      </c>
      <c r="R116" s="26" t="s">
        <v>1177</v>
      </c>
      <c r="S116" s="26" t="s">
        <v>179</v>
      </c>
      <c r="T116" s="41" t="s">
        <v>165</v>
      </c>
      <c r="U116" s="37">
        <v>45707</v>
      </c>
      <c r="V116" s="37" t="s">
        <v>182</v>
      </c>
      <c r="W116" s="37"/>
      <c r="X116" s="37"/>
      <c r="Y116" s="37"/>
      <c r="Z116" s="37"/>
      <c r="AA116" s="37"/>
      <c r="AB116" s="151"/>
    </row>
    <row r="117" spans="1:28" s="155" customFormat="1" ht="14.25">
      <c r="A117" s="25">
        <v>114</v>
      </c>
      <c r="B117" s="30"/>
      <c r="C117" s="30" t="s">
        <v>222</v>
      </c>
      <c r="D117" s="29"/>
      <c r="E117" s="29" t="s">
        <v>238</v>
      </c>
      <c r="F117" s="29"/>
      <c r="G117" s="86">
        <v>10</v>
      </c>
      <c r="H117" s="29"/>
      <c r="I117" s="94" t="s">
        <v>1220</v>
      </c>
      <c r="J117" s="29" t="str">
        <f t="shared" si="33"/>
        <v>HSPBT</v>
      </c>
      <c r="K117" s="29" t="str">
        <f t="shared" si="34"/>
        <v>HSPBT10</v>
      </c>
      <c r="L117" s="29">
        <v>1</v>
      </c>
      <c r="M117" s="29" t="s">
        <v>1272</v>
      </c>
      <c r="N117" s="86">
        <v>2</v>
      </c>
      <c r="O117" s="29" t="str">
        <f t="shared" si="36"/>
        <v>HSPBT1001P02</v>
      </c>
      <c r="P117" s="26" t="s">
        <v>120</v>
      </c>
      <c r="Q117" s="26" t="s">
        <v>158</v>
      </c>
      <c r="R117" s="26" t="s">
        <v>1177</v>
      </c>
      <c r="S117" s="26" t="s">
        <v>179</v>
      </c>
      <c r="T117" s="41" t="s">
        <v>165</v>
      </c>
      <c r="U117" s="37">
        <v>45707</v>
      </c>
      <c r="V117" s="37" t="s">
        <v>182</v>
      </c>
      <c r="W117" s="37"/>
      <c r="X117" s="37"/>
      <c r="Y117" s="37"/>
      <c r="Z117" s="37"/>
      <c r="AA117" s="37"/>
      <c r="AB117" s="151"/>
    </row>
    <row r="118" spans="1:28" s="155" customFormat="1" ht="14.25">
      <c r="A118" s="25">
        <v>115</v>
      </c>
      <c r="B118" s="30"/>
      <c r="C118" s="30" t="s">
        <v>222</v>
      </c>
      <c r="D118" s="29"/>
      <c r="E118" s="29" t="s">
        <v>238</v>
      </c>
      <c r="F118" s="29"/>
      <c r="G118" s="86">
        <v>10</v>
      </c>
      <c r="H118" s="29"/>
      <c r="I118" s="94" t="s">
        <v>1219</v>
      </c>
      <c r="J118" s="29" t="str">
        <f t="shared" si="33"/>
        <v>HSPBT</v>
      </c>
      <c r="K118" s="29" t="str">
        <f t="shared" si="34"/>
        <v>HSPBT10</v>
      </c>
      <c r="L118" s="29">
        <v>1</v>
      </c>
      <c r="M118" s="29" t="s">
        <v>1272</v>
      </c>
      <c r="N118" s="86">
        <v>3</v>
      </c>
      <c r="O118" s="29" t="str">
        <f t="shared" si="36"/>
        <v>HSPBT1001P03</v>
      </c>
      <c r="P118" s="26" t="s">
        <v>120</v>
      </c>
      <c r="Q118" s="26" t="s">
        <v>158</v>
      </c>
      <c r="R118" s="26" t="s">
        <v>1177</v>
      </c>
      <c r="S118" s="26" t="s">
        <v>179</v>
      </c>
      <c r="T118" s="41" t="s">
        <v>165</v>
      </c>
      <c r="U118" s="37">
        <v>45707</v>
      </c>
      <c r="V118" s="37" t="s">
        <v>182</v>
      </c>
      <c r="W118" s="37"/>
      <c r="X118" s="37"/>
      <c r="Y118" s="37"/>
      <c r="Z118" s="37"/>
      <c r="AA118" s="37"/>
      <c r="AB118" s="151"/>
    </row>
    <row r="119" spans="1:28" s="155" customFormat="1" ht="13.5">
      <c r="A119" s="25">
        <v>116</v>
      </c>
      <c r="B119" s="30"/>
      <c r="C119" s="30" t="s">
        <v>222</v>
      </c>
      <c r="D119" s="29"/>
      <c r="E119" s="29" t="s">
        <v>238</v>
      </c>
      <c r="F119" s="29"/>
      <c r="G119" s="86">
        <v>10</v>
      </c>
      <c r="H119" s="29" t="s">
        <v>417</v>
      </c>
      <c r="I119" s="29"/>
      <c r="J119" s="29" t="str">
        <f t="shared" ref="J119:J126" si="37">_xlfn.CONCAT(C119,E119,)</f>
        <v>HSPBT</v>
      </c>
      <c r="K119" s="29" t="str">
        <f t="shared" ref="K119:K126" si="38">_xlfn.CONCAT(C119,E119,RIGHT("0"&amp;G119,2))</f>
        <v>HSPBT10</v>
      </c>
      <c r="L119" s="29">
        <v>1</v>
      </c>
      <c r="M119" s="29" t="s">
        <v>283</v>
      </c>
      <c r="N119" s="29"/>
      <c r="O119" s="29" t="str">
        <f>_xlfn.CONCAT(C119,E119,RIGHT("0"&amp;G119,2),RIGHT("0"&amp;L119,2),M119)</f>
        <v>HSPBT1001M</v>
      </c>
      <c r="P119" s="26" t="s">
        <v>120</v>
      </c>
      <c r="Q119" s="26" t="s">
        <v>158</v>
      </c>
      <c r="R119" s="26" t="s">
        <v>1177</v>
      </c>
      <c r="S119" s="26" t="s">
        <v>179</v>
      </c>
      <c r="T119" s="41" t="s">
        <v>165</v>
      </c>
      <c r="U119" s="37">
        <v>45707</v>
      </c>
      <c r="V119" s="37" t="s">
        <v>182</v>
      </c>
      <c r="W119" s="37"/>
      <c r="X119" s="37"/>
      <c r="Y119" s="37"/>
      <c r="Z119" s="37"/>
      <c r="AA119" s="37"/>
      <c r="AB119" s="151"/>
    </row>
    <row r="120" spans="1:28" s="155" customFormat="1" ht="13.5">
      <c r="A120" s="25">
        <v>117</v>
      </c>
      <c r="B120" s="30"/>
      <c r="C120" s="30" t="s">
        <v>222</v>
      </c>
      <c r="D120" s="29"/>
      <c r="E120" s="29" t="s">
        <v>238</v>
      </c>
      <c r="F120" s="29" t="s">
        <v>490</v>
      </c>
      <c r="G120" s="86">
        <v>11</v>
      </c>
      <c r="H120" s="29" t="s">
        <v>418</v>
      </c>
      <c r="I120" s="29"/>
      <c r="J120" s="29" t="str">
        <f t="shared" si="37"/>
        <v>HSPBT</v>
      </c>
      <c r="K120" s="29" t="str">
        <f t="shared" si="38"/>
        <v>HSPBT11</v>
      </c>
      <c r="L120" s="29">
        <v>1</v>
      </c>
      <c r="M120" s="29" t="s">
        <v>283</v>
      </c>
      <c r="N120" s="29"/>
      <c r="O120" s="29" t="str">
        <f>_xlfn.CONCAT(C120,E120,RIGHT("0"&amp;G120,2),RIGHT("0"&amp;L120,2),M120)</f>
        <v>HSPBT1101M</v>
      </c>
      <c r="P120" s="26" t="s">
        <v>120</v>
      </c>
      <c r="Q120" s="26" t="s">
        <v>158</v>
      </c>
      <c r="R120" s="26" t="s">
        <v>1177</v>
      </c>
      <c r="S120" s="26" t="s">
        <v>179</v>
      </c>
      <c r="T120" s="41" t="s">
        <v>165</v>
      </c>
      <c r="U120" s="37">
        <v>45707</v>
      </c>
      <c r="V120" s="37" t="s">
        <v>182</v>
      </c>
      <c r="W120" s="37"/>
      <c r="X120" s="37"/>
      <c r="Y120" s="37" t="s">
        <v>201</v>
      </c>
      <c r="Z120" s="37">
        <v>45751</v>
      </c>
      <c r="AA120" s="37"/>
      <c r="AB120" s="151"/>
    </row>
    <row r="121" spans="1:28" s="155" customFormat="1" ht="13.5">
      <c r="A121" s="25">
        <v>118</v>
      </c>
      <c r="B121" s="30"/>
      <c r="C121" s="30" t="s">
        <v>222</v>
      </c>
      <c r="D121" s="29"/>
      <c r="E121" s="29" t="s">
        <v>238</v>
      </c>
      <c r="F121" s="29"/>
      <c r="G121" s="86">
        <v>11</v>
      </c>
      <c r="H121" s="29"/>
      <c r="I121" s="29" t="s">
        <v>354</v>
      </c>
      <c r="J121" s="29" t="str">
        <f t="shared" si="37"/>
        <v>HSPBT</v>
      </c>
      <c r="K121" s="29" t="str">
        <f t="shared" si="38"/>
        <v>HSPBT11</v>
      </c>
      <c r="L121" s="29">
        <v>1</v>
      </c>
      <c r="M121" s="29" t="s">
        <v>1272</v>
      </c>
      <c r="N121" s="86">
        <v>1</v>
      </c>
      <c r="O121" s="29" t="str">
        <f t="shared" ref="O121" si="39">_xlfn.CONCAT(C121,E121,RIGHT("0"&amp;G121,2),RIGHT("0"&amp;L121,2),M121,RIGHT("0"&amp;N121,2))</f>
        <v>HSPBT1101P01</v>
      </c>
      <c r="P121" s="26" t="s">
        <v>120</v>
      </c>
      <c r="Q121" s="26" t="s">
        <v>158</v>
      </c>
      <c r="R121" s="26" t="s">
        <v>1177</v>
      </c>
      <c r="S121" s="26" t="s">
        <v>179</v>
      </c>
      <c r="T121" s="41" t="s">
        <v>165</v>
      </c>
      <c r="U121" s="37">
        <v>45707</v>
      </c>
      <c r="V121" s="37" t="s">
        <v>182</v>
      </c>
      <c r="W121" s="37"/>
      <c r="X121" s="37"/>
      <c r="Y121" s="37"/>
      <c r="Z121" s="37"/>
      <c r="AA121" s="37"/>
      <c r="AB121" s="151"/>
    </row>
    <row r="122" spans="1:28" s="155" customFormat="1" ht="13.5">
      <c r="A122" s="25">
        <v>119</v>
      </c>
      <c r="B122" s="30"/>
      <c r="C122" s="30" t="s">
        <v>222</v>
      </c>
      <c r="D122" s="29"/>
      <c r="E122" s="29" t="s">
        <v>238</v>
      </c>
      <c r="F122" s="29"/>
      <c r="G122" s="86">
        <v>11</v>
      </c>
      <c r="H122" s="29" t="s">
        <v>419</v>
      </c>
      <c r="I122" s="29"/>
      <c r="J122" s="29" t="str">
        <f t="shared" si="37"/>
        <v>HSPBT</v>
      </c>
      <c r="K122" s="29" t="str">
        <f t="shared" si="38"/>
        <v>HSPBT11</v>
      </c>
      <c r="L122" s="29">
        <v>1</v>
      </c>
      <c r="M122" s="29" t="s">
        <v>283</v>
      </c>
      <c r="N122" s="29"/>
      <c r="O122" s="29" t="str">
        <f>_xlfn.CONCAT(C122,E122,RIGHT("0"&amp;G122,2),RIGHT("0"&amp;L122,2),M122)</f>
        <v>HSPBT1101M</v>
      </c>
      <c r="P122" s="26" t="s">
        <v>120</v>
      </c>
      <c r="Q122" s="26" t="s">
        <v>158</v>
      </c>
      <c r="R122" s="26" t="s">
        <v>1177</v>
      </c>
      <c r="S122" s="26" t="s">
        <v>179</v>
      </c>
      <c r="T122" s="41" t="s">
        <v>165</v>
      </c>
      <c r="U122" s="37">
        <v>45707</v>
      </c>
      <c r="V122" s="37" t="s">
        <v>182</v>
      </c>
      <c r="W122" s="37"/>
      <c r="X122" s="37"/>
      <c r="Y122" s="37"/>
      <c r="Z122" s="37"/>
      <c r="AA122" s="37"/>
      <c r="AB122" s="151"/>
    </row>
    <row r="123" spans="1:28" s="155" customFormat="1" ht="13.5">
      <c r="A123" s="25">
        <v>120</v>
      </c>
      <c r="B123" s="30"/>
      <c r="C123" s="30" t="s">
        <v>222</v>
      </c>
      <c r="D123" s="29"/>
      <c r="E123" s="29" t="s">
        <v>238</v>
      </c>
      <c r="F123" s="29" t="s">
        <v>491</v>
      </c>
      <c r="G123" s="86">
        <v>12</v>
      </c>
      <c r="H123" s="29"/>
      <c r="I123" s="29"/>
      <c r="J123" s="29" t="str">
        <f t="shared" si="37"/>
        <v>HSPBT</v>
      </c>
      <c r="K123" s="29" t="str">
        <f t="shared" si="38"/>
        <v>HSPBT12</v>
      </c>
      <c r="L123" s="29">
        <v>1</v>
      </c>
      <c r="M123" s="29" t="s">
        <v>283</v>
      </c>
      <c r="N123" s="29"/>
      <c r="O123" s="29" t="str">
        <f>_xlfn.CONCAT(C123,E123,RIGHT("0"&amp;G123,2),RIGHT("0"&amp;L123,2),M123)</f>
        <v>HSPBT1201M</v>
      </c>
      <c r="P123" s="26" t="s">
        <v>120</v>
      </c>
      <c r="Q123" s="26" t="s">
        <v>158</v>
      </c>
      <c r="R123" s="26" t="s">
        <v>1177</v>
      </c>
      <c r="S123" s="26" t="s">
        <v>179</v>
      </c>
      <c r="T123" s="41" t="s">
        <v>165</v>
      </c>
      <c r="U123" s="37">
        <v>45707</v>
      </c>
      <c r="V123" s="37" t="s">
        <v>182</v>
      </c>
      <c r="W123" s="37"/>
      <c r="X123" s="37"/>
      <c r="Y123" s="37" t="s">
        <v>200</v>
      </c>
      <c r="Z123" s="37">
        <v>45744</v>
      </c>
      <c r="AA123" s="37"/>
      <c r="AB123" s="151"/>
    </row>
    <row r="124" spans="1:28" s="155" customFormat="1" ht="13.5">
      <c r="A124" s="25">
        <v>121</v>
      </c>
      <c r="B124" s="30"/>
      <c r="C124" s="30" t="s">
        <v>222</v>
      </c>
      <c r="D124" s="29"/>
      <c r="E124" s="29" t="s">
        <v>238</v>
      </c>
      <c r="F124" s="29" t="s">
        <v>492</v>
      </c>
      <c r="G124" s="86">
        <v>13</v>
      </c>
      <c r="H124" s="29"/>
      <c r="I124" s="29"/>
      <c r="J124" s="29" t="str">
        <f t="shared" si="37"/>
        <v>HSPBT</v>
      </c>
      <c r="K124" s="29" t="str">
        <f t="shared" si="38"/>
        <v>HSPBT13</v>
      </c>
      <c r="L124" s="29">
        <v>1</v>
      </c>
      <c r="M124" s="29" t="s">
        <v>283</v>
      </c>
      <c r="N124" s="29"/>
      <c r="O124" s="29" t="str">
        <f>_xlfn.CONCAT(C124,E124,RIGHT("0"&amp;G124,2),RIGHT("0"&amp;L124,2),M124)</f>
        <v>HSPBT1301M</v>
      </c>
      <c r="P124" s="26" t="s">
        <v>120</v>
      </c>
      <c r="Q124" s="26" t="s">
        <v>158</v>
      </c>
      <c r="R124" s="26" t="s">
        <v>1177</v>
      </c>
      <c r="S124" s="26" t="s">
        <v>179</v>
      </c>
      <c r="T124" s="41" t="s">
        <v>165</v>
      </c>
      <c r="U124" s="37">
        <v>45707</v>
      </c>
      <c r="V124" s="37" t="s">
        <v>182</v>
      </c>
      <c r="W124" s="37"/>
      <c r="X124" s="37"/>
      <c r="Y124" s="37" t="s">
        <v>203</v>
      </c>
      <c r="Z124" s="37">
        <v>45758</v>
      </c>
      <c r="AA124" s="37"/>
      <c r="AB124" s="151"/>
    </row>
    <row r="125" spans="1:28" s="155" customFormat="1" ht="13.5">
      <c r="A125" s="25">
        <v>122</v>
      </c>
      <c r="B125" s="30"/>
      <c r="C125" s="30" t="s">
        <v>222</v>
      </c>
      <c r="D125" s="29"/>
      <c r="E125" s="29" t="s">
        <v>238</v>
      </c>
      <c r="F125" s="29" t="s">
        <v>493</v>
      </c>
      <c r="G125" s="86">
        <v>9</v>
      </c>
      <c r="H125" s="29"/>
      <c r="I125" s="29"/>
      <c r="J125" s="29" t="str">
        <f t="shared" si="37"/>
        <v>HSPBT</v>
      </c>
      <c r="K125" s="29" t="str">
        <f t="shared" si="38"/>
        <v>HSPBT09</v>
      </c>
      <c r="L125" s="29">
        <v>1</v>
      </c>
      <c r="M125" s="29" t="s">
        <v>283</v>
      </c>
      <c r="N125" s="29"/>
      <c r="O125" s="29" t="str">
        <f>_xlfn.CONCAT(C125,E125,RIGHT("0"&amp;G125,2),RIGHT("0"&amp;L125,2),M125)</f>
        <v>HSPBT0901M</v>
      </c>
      <c r="P125" s="26" t="s">
        <v>120</v>
      </c>
      <c r="Q125" s="26" t="s">
        <v>158</v>
      </c>
      <c r="R125" s="26" t="s">
        <v>1177</v>
      </c>
      <c r="S125" s="26" t="s">
        <v>179</v>
      </c>
      <c r="T125" s="41" t="s">
        <v>165</v>
      </c>
      <c r="U125" s="37">
        <v>45707</v>
      </c>
      <c r="V125" s="37" t="s">
        <v>182</v>
      </c>
      <c r="W125" s="37"/>
      <c r="X125" s="37"/>
      <c r="Y125" s="37" t="s">
        <v>203</v>
      </c>
      <c r="Z125" s="37">
        <v>45751</v>
      </c>
      <c r="AA125" s="37"/>
      <c r="AB125" s="151" t="s">
        <v>1174</v>
      </c>
    </row>
    <row r="126" spans="1:28" s="155" customFormat="1" ht="13.5">
      <c r="A126" s="25">
        <v>123</v>
      </c>
      <c r="B126" s="30"/>
      <c r="C126" s="30" t="s">
        <v>222</v>
      </c>
      <c r="D126" s="29"/>
      <c r="E126" s="29" t="s">
        <v>238</v>
      </c>
      <c r="F126" s="29" t="s">
        <v>59</v>
      </c>
      <c r="G126" s="86">
        <v>15</v>
      </c>
      <c r="H126" s="29"/>
      <c r="I126" s="29"/>
      <c r="J126" s="29" t="str">
        <f t="shared" si="37"/>
        <v>HSPBT</v>
      </c>
      <c r="K126" s="29" t="str">
        <f t="shared" si="38"/>
        <v>HSPBT15</v>
      </c>
      <c r="L126" s="29">
        <v>1</v>
      </c>
      <c r="M126" s="29" t="s">
        <v>283</v>
      </c>
      <c r="N126" s="29"/>
      <c r="O126" s="29" t="str">
        <f>_xlfn.CONCAT(C126,E126,RIGHT("0"&amp;G126,2),RIGHT("0"&amp;L126,2),M126)</f>
        <v>HSPBT1501M</v>
      </c>
      <c r="P126" s="26" t="s">
        <v>120</v>
      </c>
      <c r="Q126" s="26" t="s">
        <v>158</v>
      </c>
      <c r="R126" s="26" t="s">
        <v>1177</v>
      </c>
      <c r="S126" s="26" t="s">
        <v>179</v>
      </c>
      <c r="T126" s="41" t="s">
        <v>165</v>
      </c>
      <c r="U126" s="37">
        <v>45707</v>
      </c>
      <c r="V126" s="37" t="s">
        <v>182</v>
      </c>
      <c r="W126" s="37"/>
      <c r="X126" s="37"/>
      <c r="Y126" s="37" t="s">
        <v>198</v>
      </c>
      <c r="Z126" s="37">
        <v>45758</v>
      </c>
      <c r="AA126" s="37"/>
      <c r="AB126" s="151"/>
    </row>
    <row r="127" spans="1:28" s="155" customFormat="1" ht="14.25">
      <c r="A127" s="25">
        <v>124</v>
      </c>
      <c r="B127" s="30"/>
      <c r="C127" s="30" t="s">
        <v>222</v>
      </c>
      <c r="D127" s="29"/>
      <c r="E127" s="29" t="s">
        <v>238</v>
      </c>
      <c r="F127" s="29"/>
      <c r="G127" s="86">
        <v>15</v>
      </c>
      <c r="H127" s="29"/>
      <c r="I127" s="94" t="s">
        <v>355</v>
      </c>
      <c r="J127" s="29" t="str">
        <f t="shared" ref="J127:J128" si="40">_xlfn.CONCAT(C127,E127,)</f>
        <v>HSPBT</v>
      </c>
      <c r="K127" s="29" t="str">
        <f t="shared" ref="K127:K128" si="41">_xlfn.CONCAT(C127,E127,RIGHT("0"&amp;G127,2))</f>
        <v>HSPBT15</v>
      </c>
      <c r="L127" s="29">
        <v>1</v>
      </c>
      <c r="M127" s="29" t="s">
        <v>1272</v>
      </c>
      <c r="N127" s="86">
        <v>1</v>
      </c>
      <c r="O127" s="29" t="str">
        <f t="shared" ref="O127:O128" si="42">_xlfn.CONCAT(C127,E127,RIGHT("0"&amp;G127,2),RIGHT("0"&amp;L127,2),M127,RIGHT("0"&amp;N127,2))</f>
        <v>HSPBT1501P01</v>
      </c>
      <c r="P127" s="26" t="s">
        <v>120</v>
      </c>
      <c r="Q127" s="26" t="s">
        <v>158</v>
      </c>
      <c r="R127" s="26" t="s">
        <v>1177</v>
      </c>
      <c r="S127" s="26" t="s">
        <v>179</v>
      </c>
      <c r="T127" s="41" t="s">
        <v>165</v>
      </c>
      <c r="U127" s="37">
        <v>45707</v>
      </c>
      <c r="V127" s="37" t="s">
        <v>182</v>
      </c>
      <c r="W127" s="37"/>
      <c r="X127" s="37"/>
      <c r="Y127" s="37"/>
      <c r="Z127" s="37"/>
      <c r="AA127" s="37"/>
      <c r="AB127" s="151"/>
    </row>
    <row r="128" spans="1:28" s="155" customFormat="1" ht="14.25">
      <c r="A128" s="25">
        <v>125</v>
      </c>
      <c r="B128" s="30"/>
      <c r="C128" s="30" t="s">
        <v>222</v>
      </c>
      <c r="D128" s="29"/>
      <c r="E128" s="29" t="s">
        <v>238</v>
      </c>
      <c r="F128" s="29"/>
      <c r="G128" s="86">
        <v>15</v>
      </c>
      <c r="H128" s="29"/>
      <c r="I128" s="94" t="s">
        <v>356</v>
      </c>
      <c r="J128" s="29" t="str">
        <f t="shared" si="40"/>
        <v>HSPBT</v>
      </c>
      <c r="K128" s="29" t="str">
        <f t="shared" si="41"/>
        <v>HSPBT15</v>
      </c>
      <c r="L128" s="29">
        <v>1</v>
      </c>
      <c r="M128" s="29" t="s">
        <v>1272</v>
      </c>
      <c r="N128" s="86">
        <v>2</v>
      </c>
      <c r="O128" s="29" t="str">
        <f t="shared" si="42"/>
        <v>HSPBT1501P02</v>
      </c>
      <c r="P128" s="26" t="s">
        <v>120</v>
      </c>
      <c r="Q128" s="26" t="s">
        <v>158</v>
      </c>
      <c r="R128" s="26" t="s">
        <v>1177</v>
      </c>
      <c r="S128" s="26" t="s">
        <v>179</v>
      </c>
      <c r="T128" s="41" t="s">
        <v>165</v>
      </c>
      <c r="U128" s="37">
        <v>45707</v>
      </c>
      <c r="V128" s="37" t="s">
        <v>182</v>
      </c>
      <c r="W128" s="37"/>
      <c r="X128" s="37"/>
      <c r="Y128" s="37"/>
      <c r="Z128" s="37"/>
      <c r="AA128" s="37"/>
      <c r="AB128" s="151"/>
    </row>
    <row r="129" spans="1:28" s="155" customFormat="1" ht="13.5">
      <c r="A129" s="25">
        <v>126</v>
      </c>
      <c r="B129" s="30"/>
      <c r="C129" s="30" t="s">
        <v>222</v>
      </c>
      <c r="D129" s="29"/>
      <c r="E129" s="29" t="s">
        <v>238</v>
      </c>
      <c r="F129" s="29" t="s">
        <v>494</v>
      </c>
      <c r="G129" s="86">
        <v>16</v>
      </c>
      <c r="H129" s="29"/>
      <c r="I129" s="29"/>
      <c r="J129" s="29" t="str">
        <f t="shared" ref="J129:J136" si="43">_xlfn.CONCAT(C129,E129,)</f>
        <v>HSPBT</v>
      </c>
      <c r="K129" s="29" t="str">
        <f t="shared" ref="K129:K136" si="44">_xlfn.CONCAT(C129,E129,RIGHT("0"&amp;G129,2))</f>
        <v>HSPBT16</v>
      </c>
      <c r="L129" s="29">
        <v>1</v>
      </c>
      <c r="M129" s="29" t="s">
        <v>283</v>
      </c>
      <c r="N129" s="29"/>
      <c r="O129" s="29" t="str">
        <f>_xlfn.CONCAT(C129,E129,RIGHT("0"&amp;G129,2),RIGHT("0"&amp;L129,2),M129)</f>
        <v>HSPBT1601M</v>
      </c>
      <c r="P129" s="26" t="s">
        <v>120</v>
      </c>
      <c r="Q129" s="26" t="s">
        <v>158</v>
      </c>
      <c r="R129" s="26" t="s">
        <v>1177</v>
      </c>
      <c r="S129" s="26" t="s">
        <v>179</v>
      </c>
      <c r="T129" s="41" t="s">
        <v>165</v>
      </c>
      <c r="U129" s="37">
        <v>45707</v>
      </c>
      <c r="V129" s="37" t="s">
        <v>182</v>
      </c>
      <c r="W129" s="37"/>
      <c r="X129" s="37"/>
      <c r="Y129" s="37" t="s">
        <v>200</v>
      </c>
      <c r="Z129" s="37">
        <v>45751</v>
      </c>
      <c r="AA129" s="37"/>
      <c r="AB129" s="151"/>
    </row>
    <row r="130" spans="1:28" s="155" customFormat="1" ht="13.5">
      <c r="A130" s="25">
        <v>127</v>
      </c>
      <c r="B130" s="30"/>
      <c r="C130" s="30" t="s">
        <v>222</v>
      </c>
      <c r="D130" s="29"/>
      <c r="E130" s="29" t="s">
        <v>238</v>
      </c>
      <c r="F130" s="29" t="s">
        <v>495</v>
      </c>
      <c r="G130" s="86">
        <v>17</v>
      </c>
      <c r="H130" s="29"/>
      <c r="I130" s="29"/>
      <c r="J130" s="29" t="str">
        <f t="shared" si="43"/>
        <v>HSPBT</v>
      </c>
      <c r="K130" s="29" t="str">
        <f t="shared" si="44"/>
        <v>HSPBT17</v>
      </c>
      <c r="L130" s="29">
        <v>1</v>
      </c>
      <c r="M130" s="29" t="s">
        <v>283</v>
      </c>
      <c r="N130" s="29"/>
      <c r="O130" s="29" t="str">
        <f>_xlfn.CONCAT(C130,E130,RIGHT("0"&amp;G130,2),RIGHT("0"&amp;L130,2),M130)</f>
        <v>HSPBT1701M</v>
      </c>
      <c r="P130" s="26" t="s">
        <v>120</v>
      </c>
      <c r="Q130" s="26" t="s">
        <v>158</v>
      </c>
      <c r="R130" s="26" t="s">
        <v>1177</v>
      </c>
      <c r="S130" s="26" t="s">
        <v>179</v>
      </c>
      <c r="T130" s="41" t="s">
        <v>165</v>
      </c>
      <c r="U130" s="37">
        <v>45707</v>
      </c>
      <c r="V130" s="37" t="s">
        <v>182</v>
      </c>
      <c r="W130" s="37"/>
      <c r="X130" s="37"/>
      <c r="Y130" s="37" t="s">
        <v>200</v>
      </c>
      <c r="Z130" s="37">
        <v>45758</v>
      </c>
      <c r="AA130" s="37"/>
      <c r="AB130" s="151"/>
    </row>
    <row r="131" spans="1:28" s="155" customFormat="1" ht="13.5">
      <c r="A131" s="25">
        <v>128</v>
      </c>
      <c r="B131" s="30"/>
      <c r="C131" s="30" t="s">
        <v>222</v>
      </c>
      <c r="D131" s="29" t="s">
        <v>60</v>
      </c>
      <c r="E131" s="29" t="s">
        <v>239</v>
      </c>
      <c r="F131" s="151" t="s">
        <v>496</v>
      </c>
      <c r="G131" s="86">
        <v>1</v>
      </c>
      <c r="H131" s="151" t="s">
        <v>420</v>
      </c>
      <c r="I131" s="151"/>
      <c r="J131" s="29" t="str">
        <f t="shared" si="43"/>
        <v>HSPHS</v>
      </c>
      <c r="K131" s="29" t="str">
        <f t="shared" si="44"/>
        <v>HSPHS01</v>
      </c>
      <c r="L131" s="29">
        <v>1</v>
      </c>
      <c r="M131" s="29" t="s">
        <v>283</v>
      </c>
      <c r="N131" s="29"/>
      <c r="O131" s="29" t="str">
        <f>_xlfn.CONCAT(C131,E131,RIGHT("0"&amp;G131,2),RIGHT("0"&amp;L131,2),M131)</f>
        <v>HSPHS0101M</v>
      </c>
      <c r="P131" s="26" t="s">
        <v>120</v>
      </c>
      <c r="Q131" s="26" t="s">
        <v>158</v>
      </c>
      <c r="R131" s="26" t="s">
        <v>1177</v>
      </c>
      <c r="S131" s="26" t="s">
        <v>179</v>
      </c>
      <c r="T131" s="41" t="s">
        <v>165</v>
      </c>
      <c r="U131" s="37">
        <v>45716</v>
      </c>
      <c r="V131" s="37" t="s">
        <v>182</v>
      </c>
      <c r="W131" s="37"/>
      <c r="X131" s="37"/>
      <c r="Y131" s="37"/>
      <c r="Z131" s="37"/>
      <c r="AA131" s="37"/>
      <c r="AB131" s="178" t="s">
        <v>1173</v>
      </c>
    </row>
    <row r="132" spans="1:28" s="155" customFormat="1" ht="13.5">
      <c r="A132" s="25">
        <v>129</v>
      </c>
      <c r="B132" s="30"/>
      <c r="C132" s="30" t="s">
        <v>222</v>
      </c>
      <c r="D132" s="29"/>
      <c r="E132" s="29" t="s">
        <v>239</v>
      </c>
      <c r="F132" s="151"/>
      <c r="G132" s="86">
        <v>1</v>
      </c>
      <c r="H132" s="151" t="s">
        <v>421</v>
      </c>
      <c r="I132" s="151"/>
      <c r="J132" s="29" t="str">
        <f t="shared" si="43"/>
        <v>HSPHS</v>
      </c>
      <c r="K132" s="29" t="str">
        <f t="shared" si="44"/>
        <v>HSPHS01</v>
      </c>
      <c r="L132" s="29">
        <v>1</v>
      </c>
      <c r="M132" s="29" t="s">
        <v>283</v>
      </c>
      <c r="N132" s="29"/>
      <c r="O132" s="29" t="str">
        <f>_xlfn.CONCAT(C132,E132,RIGHT("0"&amp;G132,2),RIGHT("0"&amp;L132,2),M132)</f>
        <v>HSPHS0101M</v>
      </c>
      <c r="P132" s="26" t="s">
        <v>120</v>
      </c>
      <c r="Q132" s="26" t="s">
        <v>158</v>
      </c>
      <c r="R132" s="26" t="s">
        <v>1177</v>
      </c>
      <c r="S132" s="26" t="s">
        <v>179</v>
      </c>
      <c r="T132" s="41" t="s">
        <v>165</v>
      </c>
      <c r="U132" s="37">
        <v>45716</v>
      </c>
      <c r="V132" s="37" t="s">
        <v>182</v>
      </c>
      <c r="W132" s="37"/>
      <c r="X132" s="37"/>
      <c r="Y132" s="37"/>
      <c r="Z132" s="37"/>
      <c r="AA132" s="37"/>
      <c r="AB132" s="178"/>
    </row>
    <row r="133" spans="1:28" s="155" customFormat="1" ht="13.5">
      <c r="A133" s="25">
        <v>130</v>
      </c>
      <c r="B133" s="30"/>
      <c r="C133" s="30" t="s">
        <v>222</v>
      </c>
      <c r="D133" s="29"/>
      <c r="E133" s="29" t="s">
        <v>239</v>
      </c>
      <c r="F133" s="151" t="s">
        <v>498</v>
      </c>
      <c r="G133" s="86">
        <v>2</v>
      </c>
      <c r="H133" s="151"/>
      <c r="I133" s="151"/>
      <c r="J133" s="29" t="str">
        <f t="shared" si="43"/>
        <v>HSPHS</v>
      </c>
      <c r="K133" s="29" t="str">
        <f t="shared" si="44"/>
        <v>HSPHS02</v>
      </c>
      <c r="L133" s="29">
        <v>1</v>
      </c>
      <c r="M133" s="29" t="s">
        <v>283</v>
      </c>
      <c r="N133" s="29"/>
      <c r="O133" s="29" t="str">
        <f>_xlfn.CONCAT(C133,E133,RIGHT("0"&amp;G133,2),RIGHT("0"&amp;L133,2),M133)</f>
        <v>HSPHS0201M</v>
      </c>
      <c r="P133" s="26" t="s">
        <v>120</v>
      </c>
      <c r="Q133" s="26" t="s">
        <v>157</v>
      </c>
      <c r="R133" s="26" t="s">
        <v>1177</v>
      </c>
      <c r="S133" s="26" t="s">
        <v>179</v>
      </c>
      <c r="T133" s="41" t="s">
        <v>165</v>
      </c>
      <c r="U133" s="37">
        <v>45716</v>
      </c>
      <c r="V133" s="37" t="s">
        <v>182</v>
      </c>
      <c r="W133" s="37"/>
      <c r="X133" s="37"/>
      <c r="Y133" s="37"/>
      <c r="Z133" s="37"/>
      <c r="AA133" s="37"/>
      <c r="AB133" s="178"/>
    </row>
    <row r="134" spans="1:28" s="155" customFormat="1" ht="14.25">
      <c r="A134" s="25">
        <v>131</v>
      </c>
      <c r="B134" s="30"/>
      <c r="C134" s="30" t="s">
        <v>222</v>
      </c>
      <c r="D134" s="29"/>
      <c r="E134" s="29" t="s">
        <v>239</v>
      </c>
      <c r="F134" s="151"/>
      <c r="G134" s="86">
        <v>2</v>
      </c>
      <c r="H134" s="151"/>
      <c r="I134" s="94" t="s">
        <v>1204</v>
      </c>
      <c r="J134" s="29" t="str">
        <f t="shared" si="43"/>
        <v>HSPHS</v>
      </c>
      <c r="K134" s="29" t="str">
        <f t="shared" si="44"/>
        <v>HSPHS02</v>
      </c>
      <c r="L134" s="29">
        <v>1</v>
      </c>
      <c r="M134" s="29" t="s">
        <v>1272</v>
      </c>
      <c r="N134" s="86">
        <v>1</v>
      </c>
      <c r="O134" s="29" t="str">
        <f t="shared" ref="O134" si="45">_xlfn.CONCAT(C134,E134,RIGHT("0"&amp;G134,2),RIGHT("0"&amp;L134,2),M134,RIGHT("0"&amp;N134,2))</f>
        <v>HSPHS0201P01</v>
      </c>
      <c r="P134" s="26" t="s">
        <v>120</v>
      </c>
      <c r="Q134" s="26" t="s">
        <v>157</v>
      </c>
      <c r="R134" s="26" t="s">
        <v>1177</v>
      </c>
      <c r="S134" s="26" t="s">
        <v>179</v>
      </c>
      <c r="T134" s="41" t="s">
        <v>165</v>
      </c>
      <c r="U134" s="37">
        <v>45716</v>
      </c>
      <c r="V134" s="37" t="s">
        <v>182</v>
      </c>
      <c r="W134" s="37"/>
      <c r="X134" s="37"/>
      <c r="Y134" s="37"/>
      <c r="Z134" s="37"/>
      <c r="AA134" s="37"/>
      <c r="AB134" s="178"/>
    </row>
    <row r="135" spans="1:28" s="155" customFormat="1" ht="13.5">
      <c r="A135" s="25">
        <v>132</v>
      </c>
      <c r="B135" s="30"/>
      <c r="C135" s="30" t="s">
        <v>222</v>
      </c>
      <c r="D135" s="29"/>
      <c r="E135" s="29" t="s">
        <v>239</v>
      </c>
      <c r="F135" s="151" t="s">
        <v>499</v>
      </c>
      <c r="G135" s="86">
        <v>3</v>
      </c>
      <c r="H135" s="151"/>
      <c r="I135" s="151"/>
      <c r="J135" s="29" t="str">
        <f t="shared" si="43"/>
        <v>HSPHS</v>
      </c>
      <c r="K135" s="29" t="str">
        <f t="shared" si="44"/>
        <v>HSPHS03</v>
      </c>
      <c r="L135" s="29">
        <v>1</v>
      </c>
      <c r="M135" s="29" t="s">
        <v>283</v>
      </c>
      <c r="N135" s="29"/>
      <c r="O135" s="29" t="str">
        <f>_xlfn.CONCAT(C135,E135,RIGHT("0"&amp;G135,2),RIGHT("0"&amp;L135,2),M135)</f>
        <v>HSPHS0301M</v>
      </c>
      <c r="P135" s="26" t="s">
        <v>120</v>
      </c>
      <c r="Q135" s="26" t="s">
        <v>158</v>
      </c>
      <c r="R135" s="26" t="s">
        <v>1177</v>
      </c>
      <c r="S135" s="26" t="s">
        <v>179</v>
      </c>
      <c r="T135" s="41" t="s">
        <v>165</v>
      </c>
      <c r="U135" s="37">
        <v>45716</v>
      </c>
      <c r="V135" s="37" t="s">
        <v>182</v>
      </c>
      <c r="W135" s="37"/>
      <c r="X135" s="37"/>
      <c r="Y135" s="37"/>
      <c r="Z135" s="37"/>
      <c r="AA135" s="37"/>
      <c r="AB135" s="178"/>
    </row>
    <row r="136" spans="1:28" s="155" customFormat="1" ht="13.5">
      <c r="A136" s="25">
        <v>133</v>
      </c>
      <c r="B136" s="30"/>
      <c r="C136" s="30" t="s">
        <v>222</v>
      </c>
      <c r="D136" s="29"/>
      <c r="E136" s="29" t="s">
        <v>239</v>
      </c>
      <c r="F136" s="151" t="s">
        <v>500</v>
      </c>
      <c r="G136" s="86">
        <v>4</v>
      </c>
      <c r="H136" s="151"/>
      <c r="I136" s="151"/>
      <c r="J136" s="29" t="str">
        <f t="shared" si="43"/>
        <v>HSPHS</v>
      </c>
      <c r="K136" s="29" t="str">
        <f t="shared" si="44"/>
        <v>HSPHS04</v>
      </c>
      <c r="L136" s="29">
        <v>1</v>
      </c>
      <c r="M136" s="29" t="s">
        <v>283</v>
      </c>
      <c r="N136" s="29"/>
      <c r="O136" s="29" t="str">
        <f>_xlfn.CONCAT(C136,E136,RIGHT("0"&amp;G136,2),RIGHT("0"&amp;L136,2),M136)</f>
        <v>HSPHS0401M</v>
      </c>
      <c r="P136" s="26" t="s">
        <v>120</v>
      </c>
      <c r="Q136" s="26" t="s">
        <v>158</v>
      </c>
      <c r="R136" s="26" t="s">
        <v>1177</v>
      </c>
      <c r="S136" s="26" t="s">
        <v>179</v>
      </c>
      <c r="T136" s="41" t="s">
        <v>165</v>
      </c>
      <c r="U136" s="37">
        <v>45716</v>
      </c>
      <c r="V136" s="37" t="s">
        <v>182</v>
      </c>
      <c r="W136" s="37"/>
      <c r="X136" s="37"/>
      <c r="Y136" s="37"/>
      <c r="Z136" s="37"/>
      <c r="AA136" s="37"/>
      <c r="AB136" s="178"/>
    </row>
    <row r="137" spans="1:28" s="155" customFormat="1" ht="13.5">
      <c r="A137" s="25">
        <v>134</v>
      </c>
      <c r="B137" s="30"/>
      <c r="C137" s="30" t="s">
        <v>222</v>
      </c>
      <c r="D137" s="29"/>
      <c r="E137" s="29" t="s">
        <v>239</v>
      </c>
      <c r="F137" s="151"/>
      <c r="G137" s="86">
        <v>4</v>
      </c>
      <c r="H137" s="151"/>
      <c r="I137" s="151" t="s">
        <v>1205</v>
      </c>
      <c r="J137" s="29" t="str">
        <f t="shared" ref="J137:J139" si="46">_xlfn.CONCAT(C137,E137,)</f>
        <v>HSPHS</v>
      </c>
      <c r="K137" s="29" t="str">
        <f t="shared" ref="K137:K139" si="47">_xlfn.CONCAT(C137,E137,RIGHT("0"&amp;G137,2))</f>
        <v>HSPHS04</v>
      </c>
      <c r="L137" s="29">
        <v>1</v>
      </c>
      <c r="M137" s="29" t="s">
        <v>1272</v>
      </c>
      <c r="N137" s="86">
        <v>1</v>
      </c>
      <c r="O137" s="29" t="str">
        <f t="shared" ref="O137:O139" si="48">_xlfn.CONCAT(C137,E137,RIGHT("0"&amp;G137,2),RIGHT("0"&amp;L137,2),M137,RIGHT("0"&amp;N137,2))</f>
        <v>HSPHS0401P01</v>
      </c>
      <c r="P137" s="26" t="s">
        <v>120</v>
      </c>
      <c r="Q137" s="26" t="s">
        <v>158</v>
      </c>
      <c r="R137" s="26" t="s">
        <v>1177</v>
      </c>
      <c r="S137" s="26" t="s">
        <v>179</v>
      </c>
      <c r="T137" s="41" t="s">
        <v>165</v>
      </c>
      <c r="U137" s="37">
        <v>45716</v>
      </c>
      <c r="V137" s="37" t="s">
        <v>182</v>
      </c>
      <c r="W137" s="37"/>
      <c r="X137" s="37"/>
      <c r="Y137" s="37"/>
      <c r="Z137" s="37"/>
      <c r="AA137" s="37"/>
      <c r="AB137" s="178"/>
    </row>
    <row r="138" spans="1:28" s="155" customFormat="1" ht="13.5">
      <c r="A138" s="25">
        <v>135</v>
      </c>
      <c r="B138" s="30"/>
      <c r="C138" s="30" t="s">
        <v>222</v>
      </c>
      <c r="D138" s="29"/>
      <c r="E138" s="29" t="s">
        <v>239</v>
      </c>
      <c r="F138" s="151"/>
      <c r="G138" s="86">
        <v>4</v>
      </c>
      <c r="H138" s="151"/>
      <c r="I138" s="151" t="s">
        <v>1206</v>
      </c>
      <c r="J138" s="29" t="str">
        <f t="shared" si="46"/>
        <v>HSPHS</v>
      </c>
      <c r="K138" s="29" t="str">
        <f t="shared" si="47"/>
        <v>HSPHS04</v>
      </c>
      <c r="L138" s="29">
        <v>1</v>
      </c>
      <c r="M138" s="29" t="s">
        <v>1272</v>
      </c>
      <c r="N138" s="86">
        <v>2</v>
      </c>
      <c r="O138" s="29" t="str">
        <f t="shared" si="48"/>
        <v>HSPHS0401P02</v>
      </c>
      <c r="P138" s="26" t="s">
        <v>120</v>
      </c>
      <c r="Q138" s="26" t="s">
        <v>158</v>
      </c>
      <c r="R138" s="26" t="s">
        <v>1177</v>
      </c>
      <c r="S138" s="26" t="s">
        <v>179</v>
      </c>
      <c r="T138" s="41" t="s">
        <v>165</v>
      </c>
      <c r="U138" s="37">
        <v>45716</v>
      </c>
      <c r="V138" s="37" t="s">
        <v>182</v>
      </c>
      <c r="W138" s="37"/>
      <c r="X138" s="37"/>
      <c r="Y138" s="37"/>
      <c r="Z138" s="37"/>
      <c r="AA138" s="37"/>
      <c r="AB138" s="178"/>
    </row>
    <row r="139" spans="1:28" s="155" customFormat="1" ht="14.25">
      <c r="A139" s="25">
        <v>136</v>
      </c>
      <c r="B139" s="30"/>
      <c r="C139" s="30" t="s">
        <v>222</v>
      </c>
      <c r="D139" s="29"/>
      <c r="E139" s="29" t="s">
        <v>239</v>
      </c>
      <c r="F139" s="151"/>
      <c r="G139" s="86">
        <v>4</v>
      </c>
      <c r="H139" s="151"/>
      <c r="I139" s="94" t="s">
        <v>1221</v>
      </c>
      <c r="J139" s="29" t="str">
        <f t="shared" si="46"/>
        <v>HSPHS</v>
      </c>
      <c r="K139" s="29" t="str">
        <f t="shared" si="47"/>
        <v>HSPHS04</v>
      </c>
      <c r="L139" s="29">
        <v>1</v>
      </c>
      <c r="M139" s="29" t="s">
        <v>1272</v>
      </c>
      <c r="N139" s="86">
        <v>3</v>
      </c>
      <c r="O139" s="29" t="str">
        <f t="shared" si="48"/>
        <v>HSPHS0401P03</v>
      </c>
      <c r="P139" s="26" t="s">
        <v>120</v>
      </c>
      <c r="Q139" s="26" t="s">
        <v>158</v>
      </c>
      <c r="R139" s="26" t="s">
        <v>1177</v>
      </c>
      <c r="S139" s="26" t="s">
        <v>179</v>
      </c>
      <c r="T139" s="41" t="s">
        <v>165</v>
      </c>
      <c r="U139" s="37">
        <v>45716</v>
      </c>
      <c r="V139" s="37" t="s">
        <v>182</v>
      </c>
      <c r="W139" s="37"/>
      <c r="X139" s="37"/>
      <c r="Y139" s="37"/>
      <c r="Z139" s="37"/>
      <c r="AA139" s="37"/>
      <c r="AB139" s="178"/>
    </row>
    <row r="140" spans="1:28" s="155" customFormat="1" ht="13.5">
      <c r="A140" s="25">
        <v>137</v>
      </c>
      <c r="B140" s="30"/>
      <c r="C140" s="30" t="s">
        <v>222</v>
      </c>
      <c r="D140" s="29"/>
      <c r="E140" s="29" t="s">
        <v>239</v>
      </c>
      <c r="F140" s="151" t="s">
        <v>501</v>
      </c>
      <c r="G140" s="86">
        <v>5</v>
      </c>
      <c r="H140" s="151"/>
      <c r="I140" s="151"/>
      <c r="J140" s="29" t="str">
        <f>_xlfn.CONCAT(C140,E140,)</f>
        <v>HSPHS</v>
      </c>
      <c r="K140" s="29" t="str">
        <f>_xlfn.CONCAT(C140,E140,RIGHT("0"&amp;G140,2))</f>
        <v>HSPHS05</v>
      </c>
      <c r="L140" s="29">
        <v>1</v>
      </c>
      <c r="M140" s="29" t="s">
        <v>283</v>
      </c>
      <c r="N140" s="29"/>
      <c r="O140" s="29" t="str">
        <f>_xlfn.CONCAT(C140,E140,RIGHT("0"&amp;G140,2),RIGHT("0"&amp;L140,2),M140)</f>
        <v>HSPHS0501M</v>
      </c>
      <c r="P140" s="26" t="s">
        <v>119</v>
      </c>
      <c r="Q140" s="26" t="s">
        <v>158</v>
      </c>
      <c r="R140" s="26" t="s">
        <v>1177</v>
      </c>
      <c r="S140" s="26" t="s">
        <v>179</v>
      </c>
      <c r="T140" s="41" t="s">
        <v>165</v>
      </c>
      <c r="U140" s="37">
        <v>45716</v>
      </c>
      <c r="V140" s="37" t="s">
        <v>182</v>
      </c>
      <c r="W140" s="37"/>
      <c r="X140" s="37"/>
      <c r="Y140" s="37"/>
      <c r="Z140" s="37"/>
      <c r="AA140" s="37"/>
      <c r="AB140" s="178"/>
    </row>
    <row r="141" spans="1:28" s="155" customFormat="1" ht="14.25">
      <c r="A141" s="25">
        <v>138</v>
      </c>
      <c r="B141" s="30"/>
      <c r="C141" s="30" t="s">
        <v>222</v>
      </c>
      <c r="D141" s="29"/>
      <c r="E141" s="29" t="s">
        <v>239</v>
      </c>
      <c r="F141" s="151"/>
      <c r="G141" s="86">
        <v>5</v>
      </c>
      <c r="H141" s="151"/>
      <c r="I141" s="94" t="s">
        <v>357</v>
      </c>
      <c r="J141" s="29" t="str">
        <f>_xlfn.CONCAT(C141,E141,)</f>
        <v>HSPHS</v>
      </c>
      <c r="K141" s="29" t="str">
        <f>_xlfn.CONCAT(C141,E141,RIGHT("0"&amp;G141,2))</f>
        <v>HSPHS05</v>
      </c>
      <c r="L141" s="29">
        <v>1</v>
      </c>
      <c r="M141" s="29" t="s">
        <v>1272</v>
      </c>
      <c r="N141" s="86">
        <v>1</v>
      </c>
      <c r="O141" s="29" t="str">
        <f t="shared" ref="O141" si="49">_xlfn.CONCAT(C141,E141,RIGHT("0"&amp;G141,2),RIGHT("0"&amp;L141,2),M141,RIGHT("0"&amp;N141,2))</f>
        <v>HSPHS0501P01</v>
      </c>
      <c r="P141" s="26" t="s">
        <v>119</v>
      </c>
      <c r="Q141" s="26" t="s">
        <v>158</v>
      </c>
      <c r="R141" s="26" t="s">
        <v>1177</v>
      </c>
      <c r="S141" s="26" t="s">
        <v>179</v>
      </c>
      <c r="T141" s="41" t="s">
        <v>165</v>
      </c>
      <c r="U141" s="37">
        <v>45716</v>
      </c>
      <c r="V141" s="37" t="s">
        <v>182</v>
      </c>
      <c r="W141" s="37"/>
      <c r="X141" s="37"/>
      <c r="Y141" s="37"/>
      <c r="Z141" s="37"/>
      <c r="AA141" s="37"/>
      <c r="AB141" s="178"/>
    </row>
    <row r="142" spans="1:28" s="155" customFormat="1" ht="13.5">
      <c r="A142" s="25">
        <v>139</v>
      </c>
      <c r="B142" s="30"/>
      <c r="C142" s="30" t="s">
        <v>222</v>
      </c>
      <c r="D142" s="29"/>
      <c r="E142" s="29" t="s">
        <v>239</v>
      </c>
      <c r="F142" s="29" t="s">
        <v>502</v>
      </c>
      <c r="G142" s="86">
        <v>6</v>
      </c>
      <c r="H142" s="29"/>
      <c r="I142" s="29"/>
      <c r="J142" s="29" t="str">
        <f t="shared" ref="J142:J151" si="50">_xlfn.CONCAT(C142,E142,)</f>
        <v>HSPHS</v>
      </c>
      <c r="K142" s="29" t="str">
        <f t="shared" ref="K142:K151" si="51">_xlfn.CONCAT(C142,E142,RIGHT("0"&amp;G142,2))</f>
        <v>HSPHS06</v>
      </c>
      <c r="L142" s="29">
        <v>1</v>
      </c>
      <c r="M142" s="29" t="s">
        <v>283</v>
      </c>
      <c r="N142" s="29"/>
      <c r="O142" s="29" t="str">
        <f t="shared" ref="O142:O150" si="52">_xlfn.CONCAT(C142,E142,RIGHT("0"&amp;G142,2),RIGHT("0"&amp;L142,2),M142)</f>
        <v>HSPHS0601M</v>
      </c>
      <c r="P142" s="26" t="s">
        <v>119</v>
      </c>
      <c r="Q142" s="26" t="s">
        <v>158</v>
      </c>
      <c r="R142" s="26" t="s">
        <v>1177</v>
      </c>
      <c r="S142" s="26" t="s">
        <v>179</v>
      </c>
      <c r="T142" s="41" t="s">
        <v>165</v>
      </c>
      <c r="U142" s="37">
        <v>45716</v>
      </c>
      <c r="V142" s="37" t="s">
        <v>182</v>
      </c>
      <c r="W142" s="37"/>
      <c r="X142" s="37"/>
      <c r="Y142" s="37"/>
      <c r="Z142" s="37"/>
      <c r="AA142" s="37"/>
      <c r="AB142" s="178"/>
    </row>
    <row r="143" spans="1:28" s="155" customFormat="1" ht="13.5">
      <c r="A143" s="25">
        <v>140</v>
      </c>
      <c r="B143" s="30"/>
      <c r="C143" s="30" t="s">
        <v>222</v>
      </c>
      <c r="D143" s="29"/>
      <c r="E143" s="29" t="s">
        <v>239</v>
      </c>
      <c r="F143" s="29" t="s">
        <v>503</v>
      </c>
      <c r="G143" s="86">
        <v>7</v>
      </c>
      <c r="H143" s="29"/>
      <c r="I143" s="29"/>
      <c r="J143" s="29" t="str">
        <f t="shared" si="50"/>
        <v>HSPHS</v>
      </c>
      <c r="K143" s="29" t="str">
        <f t="shared" si="51"/>
        <v>HSPHS07</v>
      </c>
      <c r="L143" s="29">
        <v>1</v>
      </c>
      <c r="M143" s="29" t="s">
        <v>283</v>
      </c>
      <c r="N143" s="29"/>
      <c r="O143" s="29" t="str">
        <f t="shared" si="52"/>
        <v>HSPHS0701M</v>
      </c>
      <c r="P143" s="26" t="s">
        <v>120</v>
      </c>
      <c r="Q143" s="26" t="s">
        <v>158</v>
      </c>
      <c r="R143" s="26" t="s">
        <v>1177</v>
      </c>
      <c r="S143" s="26" t="s">
        <v>179</v>
      </c>
      <c r="T143" s="41" t="s">
        <v>165</v>
      </c>
      <c r="U143" s="37">
        <v>45716</v>
      </c>
      <c r="V143" s="37" t="s">
        <v>182</v>
      </c>
      <c r="W143" s="37"/>
      <c r="X143" s="37"/>
      <c r="Y143" s="37"/>
      <c r="Z143" s="37"/>
      <c r="AA143" s="37"/>
      <c r="AB143" s="178"/>
    </row>
    <row r="144" spans="1:28" s="155" customFormat="1" ht="13.5">
      <c r="A144" s="25">
        <v>141</v>
      </c>
      <c r="B144" s="30"/>
      <c r="C144" s="30" t="s">
        <v>222</v>
      </c>
      <c r="D144" s="29"/>
      <c r="E144" s="29" t="s">
        <v>239</v>
      </c>
      <c r="F144" s="29" t="s">
        <v>504</v>
      </c>
      <c r="G144" s="86">
        <v>8</v>
      </c>
      <c r="H144" s="29"/>
      <c r="I144" s="29"/>
      <c r="J144" s="29" t="str">
        <f t="shared" si="50"/>
        <v>HSPHS</v>
      </c>
      <c r="K144" s="29" t="str">
        <f t="shared" si="51"/>
        <v>HSPHS08</v>
      </c>
      <c r="L144" s="29">
        <v>1</v>
      </c>
      <c r="M144" s="29" t="s">
        <v>283</v>
      </c>
      <c r="N144" s="29"/>
      <c r="O144" s="29" t="str">
        <f t="shared" si="52"/>
        <v>HSPHS0801M</v>
      </c>
      <c r="P144" s="26" t="s">
        <v>119</v>
      </c>
      <c r="Q144" s="26" t="s">
        <v>158</v>
      </c>
      <c r="R144" s="26" t="s">
        <v>1177</v>
      </c>
      <c r="S144" s="26" t="s">
        <v>179</v>
      </c>
      <c r="T144" s="41" t="s">
        <v>165</v>
      </c>
      <c r="U144" s="37">
        <v>45716</v>
      </c>
      <c r="V144" s="37" t="s">
        <v>182</v>
      </c>
      <c r="W144" s="37"/>
      <c r="X144" s="37"/>
      <c r="Y144" s="37"/>
      <c r="Z144" s="37"/>
      <c r="AA144" s="37"/>
      <c r="AB144" s="151" t="s">
        <v>1144</v>
      </c>
    </row>
    <row r="145" spans="1:28" s="155" customFormat="1" ht="13.5">
      <c r="A145" s="25">
        <v>142</v>
      </c>
      <c r="B145" s="30"/>
      <c r="C145" s="30" t="s">
        <v>222</v>
      </c>
      <c r="D145" s="29"/>
      <c r="E145" s="29" t="s">
        <v>239</v>
      </c>
      <c r="F145" s="29" t="s">
        <v>505</v>
      </c>
      <c r="G145" s="86">
        <v>9</v>
      </c>
      <c r="H145" s="29"/>
      <c r="I145" s="29"/>
      <c r="J145" s="29" t="str">
        <f t="shared" si="50"/>
        <v>HSPHS</v>
      </c>
      <c r="K145" s="29" t="str">
        <f t="shared" si="51"/>
        <v>HSPHS09</v>
      </c>
      <c r="L145" s="29">
        <v>1</v>
      </c>
      <c r="M145" s="29" t="s">
        <v>283</v>
      </c>
      <c r="N145" s="29"/>
      <c r="O145" s="29" t="str">
        <f t="shared" si="52"/>
        <v>HSPHS0901M</v>
      </c>
      <c r="P145" s="26" t="s">
        <v>119</v>
      </c>
      <c r="Q145" s="26" t="s">
        <v>158</v>
      </c>
      <c r="R145" s="26" t="s">
        <v>1177</v>
      </c>
      <c r="S145" s="26" t="s">
        <v>179</v>
      </c>
      <c r="T145" s="41" t="s">
        <v>165</v>
      </c>
      <c r="U145" s="37">
        <v>45716</v>
      </c>
      <c r="V145" s="37" t="s">
        <v>182</v>
      </c>
      <c r="W145" s="37"/>
      <c r="X145" s="37"/>
      <c r="Y145" s="37"/>
      <c r="Z145" s="37"/>
      <c r="AA145" s="37"/>
      <c r="AB145" s="151"/>
    </row>
    <row r="146" spans="1:28" s="155" customFormat="1" ht="13.5">
      <c r="A146" s="25">
        <v>143</v>
      </c>
      <c r="B146" s="30"/>
      <c r="C146" s="30" t="s">
        <v>222</v>
      </c>
      <c r="D146" s="29"/>
      <c r="E146" s="29" t="s">
        <v>239</v>
      </c>
      <c r="F146" s="29" t="s">
        <v>506</v>
      </c>
      <c r="G146" s="86">
        <v>10</v>
      </c>
      <c r="H146" s="29"/>
      <c r="I146" s="29"/>
      <c r="J146" s="29" t="str">
        <f t="shared" si="50"/>
        <v>HSPHS</v>
      </c>
      <c r="K146" s="29" t="str">
        <f t="shared" si="51"/>
        <v>HSPHS10</v>
      </c>
      <c r="L146" s="29">
        <v>1</v>
      </c>
      <c r="M146" s="29" t="s">
        <v>283</v>
      </c>
      <c r="N146" s="29"/>
      <c r="O146" s="29" t="str">
        <f t="shared" si="52"/>
        <v>HSPHS1001M</v>
      </c>
      <c r="P146" s="26" t="s">
        <v>119</v>
      </c>
      <c r="Q146" s="26" t="s">
        <v>158</v>
      </c>
      <c r="R146" s="26" t="s">
        <v>1177</v>
      </c>
      <c r="S146" s="26" t="s">
        <v>179</v>
      </c>
      <c r="T146" s="41" t="s">
        <v>165</v>
      </c>
      <c r="U146" s="37">
        <v>45716</v>
      </c>
      <c r="V146" s="37" t="s">
        <v>182</v>
      </c>
      <c r="W146" s="37"/>
      <c r="X146" s="37"/>
      <c r="Y146" s="37"/>
      <c r="Z146" s="37"/>
      <c r="AA146" s="37"/>
      <c r="AB146" s="151"/>
    </row>
    <row r="147" spans="1:28" s="155" customFormat="1" ht="13.5">
      <c r="A147" s="25">
        <v>144</v>
      </c>
      <c r="B147" s="30"/>
      <c r="C147" s="30" t="s">
        <v>222</v>
      </c>
      <c r="D147" s="29"/>
      <c r="E147" s="29" t="s">
        <v>239</v>
      </c>
      <c r="F147" s="29" t="s">
        <v>507</v>
      </c>
      <c r="G147" s="86">
        <v>11</v>
      </c>
      <c r="H147" s="29"/>
      <c r="I147" s="29"/>
      <c r="J147" s="29" t="str">
        <f t="shared" si="50"/>
        <v>HSPHS</v>
      </c>
      <c r="K147" s="29" t="str">
        <f t="shared" si="51"/>
        <v>HSPHS11</v>
      </c>
      <c r="L147" s="29">
        <v>1</v>
      </c>
      <c r="M147" s="29" t="s">
        <v>283</v>
      </c>
      <c r="N147" s="29"/>
      <c r="O147" s="29" t="str">
        <f t="shared" si="52"/>
        <v>HSPHS1101M</v>
      </c>
      <c r="P147" s="26" t="s">
        <v>119</v>
      </c>
      <c r="Q147" s="26" t="s">
        <v>158</v>
      </c>
      <c r="R147" s="26" t="s">
        <v>1177</v>
      </c>
      <c r="S147" s="26" t="s">
        <v>179</v>
      </c>
      <c r="T147" s="41" t="s">
        <v>165</v>
      </c>
      <c r="U147" s="37">
        <v>45716</v>
      </c>
      <c r="V147" s="37" t="s">
        <v>182</v>
      </c>
      <c r="W147" s="37"/>
      <c r="X147" s="37"/>
      <c r="Y147" s="37"/>
      <c r="Z147" s="37"/>
      <c r="AA147" s="37"/>
      <c r="AB147" s="151"/>
    </row>
    <row r="148" spans="1:28" s="155" customFormat="1" ht="13.5">
      <c r="A148" s="25">
        <v>145</v>
      </c>
      <c r="B148" s="30"/>
      <c r="C148" s="30" t="s">
        <v>222</v>
      </c>
      <c r="D148" s="29"/>
      <c r="E148" s="29" t="s">
        <v>239</v>
      </c>
      <c r="F148" s="151" t="s">
        <v>508</v>
      </c>
      <c r="G148" s="86">
        <v>12</v>
      </c>
      <c r="H148" s="151" t="s">
        <v>420</v>
      </c>
      <c r="I148" s="151"/>
      <c r="J148" s="29" t="str">
        <f t="shared" si="50"/>
        <v>HSPHS</v>
      </c>
      <c r="K148" s="29" t="str">
        <f t="shared" si="51"/>
        <v>HSPHS12</v>
      </c>
      <c r="L148" s="29">
        <v>1</v>
      </c>
      <c r="M148" s="29" t="s">
        <v>283</v>
      </c>
      <c r="N148" s="29"/>
      <c r="O148" s="29" t="str">
        <f t="shared" si="52"/>
        <v>HSPHS1201M</v>
      </c>
      <c r="P148" s="26" t="s">
        <v>120</v>
      </c>
      <c r="Q148" s="26" t="s">
        <v>158</v>
      </c>
      <c r="R148" s="26" t="s">
        <v>1177</v>
      </c>
      <c r="S148" s="26" t="s">
        <v>179</v>
      </c>
      <c r="T148" s="41" t="s">
        <v>165</v>
      </c>
      <c r="U148" s="37">
        <v>45716</v>
      </c>
      <c r="V148" s="37" t="s">
        <v>182</v>
      </c>
      <c r="W148" s="37"/>
      <c r="X148" s="37"/>
      <c r="Y148" s="37"/>
      <c r="Z148" s="37"/>
      <c r="AA148" s="37"/>
      <c r="AB148" s="178" t="s">
        <v>497</v>
      </c>
    </row>
    <row r="149" spans="1:28" s="155" customFormat="1" ht="13.5">
      <c r="A149" s="25">
        <v>146</v>
      </c>
      <c r="B149" s="30"/>
      <c r="C149" s="30" t="s">
        <v>222</v>
      </c>
      <c r="D149" s="29"/>
      <c r="E149" s="29" t="s">
        <v>239</v>
      </c>
      <c r="F149" s="151"/>
      <c r="G149" s="86">
        <v>12</v>
      </c>
      <c r="H149" s="151" t="s">
        <v>421</v>
      </c>
      <c r="I149" s="151"/>
      <c r="J149" s="29" t="str">
        <f t="shared" si="50"/>
        <v>HSPHS</v>
      </c>
      <c r="K149" s="29" t="str">
        <f t="shared" si="51"/>
        <v>HSPHS12</v>
      </c>
      <c r="L149" s="29">
        <v>1</v>
      </c>
      <c r="M149" s="29" t="s">
        <v>283</v>
      </c>
      <c r="N149" s="29"/>
      <c r="O149" s="29" t="str">
        <f t="shared" si="52"/>
        <v>HSPHS1201M</v>
      </c>
      <c r="P149" s="26" t="s">
        <v>120</v>
      </c>
      <c r="Q149" s="26" t="s">
        <v>158</v>
      </c>
      <c r="R149" s="26" t="s">
        <v>1177</v>
      </c>
      <c r="S149" s="26" t="s">
        <v>179</v>
      </c>
      <c r="T149" s="41" t="s">
        <v>165</v>
      </c>
      <c r="U149" s="37">
        <v>45716</v>
      </c>
      <c r="V149" s="37" t="s">
        <v>182</v>
      </c>
      <c r="W149" s="37"/>
      <c r="X149" s="37"/>
      <c r="Y149" s="37"/>
      <c r="Z149" s="37"/>
      <c r="AA149" s="37"/>
      <c r="AB149" s="178"/>
    </row>
    <row r="150" spans="1:28" s="155" customFormat="1" ht="13.5">
      <c r="A150" s="25">
        <v>147</v>
      </c>
      <c r="B150" s="30"/>
      <c r="C150" s="30" t="s">
        <v>222</v>
      </c>
      <c r="D150" s="29"/>
      <c r="E150" s="29" t="s">
        <v>239</v>
      </c>
      <c r="F150" s="151" t="s">
        <v>509</v>
      </c>
      <c r="G150" s="86">
        <v>13</v>
      </c>
      <c r="H150" s="151"/>
      <c r="I150" s="151"/>
      <c r="J150" s="29" t="str">
        <f t="shared" si="50"/>
        <v>HSPHS</v>
      </c>
      <c r="K150" s="29" t="str">
        <f t="shared" si="51"/>
        <v>HSPHS13</v>
      </c>
      <c r="L150" s="29">
        <v>1</v>
      </c>
      <c r="M150" s="29" t="s">
        <v>283</v>
      </c>
      <c r="N150" s="29"/>
      <c r="O150" s="29" t="str">
        <f t="shared" si="52"/>
        <v>HSPHS1301M</v>
      </c>
      <c r="P150" s="26" t="s">
        <v>120</v>
      </c>
      <c r="Q150" s="26" t="s">
        <v>157</v>
      </c>
      <c r="R150" s="26" t="s">
        <v>1177</v>
      </c>
      <c r="S150" s="26" t="s">
        <v>179</v>
      </c>
      <c r="T150" s="41" t="s">
        <v>165</v>
      </c>
      <c r="U150" s="37">
        <v>45716</v>
      </c>
      <c r="V150" s="37" t="s">
        <v>182</v>
      </c>
      <c r="W150" s="37"/>
      <c r="X150" s="37"/>
      <c r="Y150" s="37"/>
      <c r="Z150" s="37"/>
      <c r="AA150" s="37"/>
      <c r="AB150" s="178"/>
    </row>
    <row r="151" spans="1:28" s="155" customFormat="1" ht="14.25">
      <c r="A151" s="25">
        <v>148</v>
      </c>
      <c r="B151" s="30"/>
      <c r="C151" s="30" t="s">
        <v>222</v>
      </c>
      <c r="D151" s="29"/>
      <c r="E151" s="29" t="s">
        <v>239</v>
      </c>
      <c r="F151" s="151"/>
      <c r="G151" s="86">
        <v>13</v>
      </c>
      <c r="H151" s="151"/>
      <c r="I151" s="94" t="s">
        <v>1204</v>
      </c>
      <c r="J151" s="29" t="str">
        <f t="shared" si="50"/>
        <v>HSPHS</v>
      </c>
      <c r="K151" s="29" t="str">
        <f t="shared" si="51"/>
        <v>HSPHS13</v>
      </c>
      <c r="L151" s="29">
        <v>1</v>
      </c>
      <c r="M151" s="29" t="s">
        <v>1272</v>
      </c>
      <c r="N151" s="86">
        <v>1</v>
      </c>
      <c r="O151" s="29" t="str">
        <f t="shared" ref="O151" si="53">_xlfn.CONCAT(C151,E151,RIGHT("0"&amp;G151,2),RIGHT("0"&amp;L151,2),M151,RIGHT("0"&amp;N151,2))</f>
        <v>HSPHS1301P01</v>
      </c>
      <c r="P151" s="26" t="s">
        <v>120</v>
      </c>
      <c r="Q151" s="26" t="s">
        <v>157</v>
      </c>
      <c r="R151" s="26" t="s">
        <v>1177</v>
      </c>
      <c r="S151" s="26" t="s">
        <v>179</v>
      </c>
      <c r="T151" s="41" t="s">
        <v>165</v>
      </c>
      <c r="U151" s="37">
        <v>45716</v>
      </c>
      <c r="V151" s="37" t="s">
        <v>182</v>
      </c>
      <c r="W151" s="37"/>
      <c r="X151" s="37"/>
      <c r="Y151" s="37"/>
      <c r="Z151" s="37"/>
      <c r="AA151" s="37"/>
      <c r="AB151" s="178"/>
    </row>
    <row r="152" spans="1:28" s="155" customFormat="1" ht="13.5">
      <c r="A152" s="25">
        <v>149</v>
      </c>
      <c r="B152" s="30"/>
      <c r="C152" s="30" t="s">
        <v>222</v>
      </c>
      <c r="D152" s="29"/>
      <c r="E152" s="29" t="s">
        <v>239</v>
      </c>
      <c r="F152" s="151" t="s">
        <v>510</v>
      </c>
      <c r="G152" s="86">
        <v>14</v>
      </c>
      <c r="H152" s="151"/>
      <c r="I152" s="151"/>
      <c r="J152" s="29" t="str">
        <f>_xlfn.CONCAT(C152,E152,)</f>
        <v>HSPHS</v>
      </c>
      <c r="K152" s="29" t="str">
        <f>_xlfn.CONCAT(C152,E152,RIGHT("0"&amp;G152,2))</f>
        <v>HSPHS14</v>
      </c>
      <c r="L152" s="29">
        <v>1</v>
      </c>
      <c r="M152" s="29" t="s">
        <v>283</v>
      </c>
      <c r="N152" s="29"/>
      <c r="O152" s="29" t="str">
        <f>_xlfn.CONCAT(C152,E152,RIGHT("0"&amp;G152,2),RIGHT("0"&amp;L152,2),M152)</f>
        <v>HSPHS1401M</v>
      </c>
      <c r="P152" s="26" t="s">
        <v>120</v>
      </c>
      <c r="Q152" s="26" t="s">
        <v>158</v>
      </c>
      <c r="R152" s="26" t="s">
        <v>1177</v>
      </c>
      <c r="S152" s="26" t="s">
        <v>179</v>
      </c>
      <c r="T152" s="41" t="s">
        <v>165</v>
      </c>
      <c r="U152" s="37">
        <v>45716</v>
      </c>
      <c r="V152" s="37" t="s">
        <v>182</v>
      </c>
      <c r="W152" s="37"/>
      <c r="X152" s="37"/>
      <c r="Y152" s="37"/>
      <c r="Z152" s="37"/>
      <c r="AA152" s="37"/>
      <c r="AB152" s="178"/>
    </row>
    <row r="153" spans="1:28" s="155" customFormat="1" ht="13.5">
      <c r="A153" s="25">
        <v>150</v>
      </c>
      <c r="B153" s="30"/>
      <c r="C153" s="30" t="s">
        <v>222</v>
      </c>
      <c r="D153" s="29"/>
      <c r="E153" s="29" t="s">
        <v>239</v>
      </c>
      <c r="F153" s="151" t="s">
        <v>511</v>
      </c>
      <c r="G153" s="86">
        <v>15</v>
      </c>
      <c r="H153" s="151"/>
      <c r="I153" s="151"/>
      <c r="J153" s="29" t="str">
        <f>_xlfn.CONCAT(C153,E153,)</f>
        <v>HSPHS</v>
      </c>
      <c r="K153" s="29" t="str">
        <f>_xlfn.CONCAT(C153,E153,RIGHT("0"&amp;G153,2))</f>
        <v>HSPHS15</v>
      </c>
      <c r="L153" s="29">
        <v>1</v>
      </c>
      <c r="M153" s="29" t="s">
        <v>283</v>
      </c>
      <c r="N153" s="29"/>
      <c r="O153" s="29" t="str">
        <f>_xlfn.CONCAT(C153,E153,RIGHT("0"&amp;G153,2),RIGHT("0"&amp;L153,2),M153)</f>
        <v>HSPHS1501M</v>
      </c>
      <c r="P153" s="26" t="s">
        <v>120</v>
      </c>
      <c r="Q153" s="26" t="s">
        <v>158</v>
      </c>
      <c r="R153" s="26" t="s">
        <v>1177</v>
      </c>
      <c r="S153" s="26" t="s">
        <v>179</v>
      </c>
      <c r="T153" s="41" t="s">
        <v>165</v>
      </c>
      <c r="U153" s="37">
        <v>45716</v>
      </c>
      <c r="V153" s="37" t="s">
        <v>182</v>
      </c>
      <c r="W153" s="37"/>
      <c r="X153" s="37"/>
      <c r="Y153" s="37"/>
      <c r="Z153" s="37"/>
      <c r="AA153" s="37"/>
      <c r="AB153" s="178"/>
    </row>
    <row r="154" spans="1:28" s="155" customFormat="1" ht="13.5">
      <c r="A154" s="25">
        <v>151</v>
      </c>
      <c r="B154" s="30"/>
      <c r="C154" s="30" t="s">
        <v>222</v>
      </c>
      <c r="D154" s="29"/>
      <c r="E154" s="29" t="s">
        <v>239</v>
      </c>
      <c r="F154" s="151"/>
      <c r="G154" s="86">
        <v>15</v>
      </c>
      <c r="H154" s="151"/>
      <c r="I154" s="151" t="s">
        <v>1205</v>
      </c>
      <c r="J154" s="29" t="str">
        <f t="shared" ref="J154:J156" si="54">_xlfn.CONCAT(C154,E154,)</f>
        <v>HSPHS</v>
      </c>
      <c r="K154" s="29" t="str">
        <f t="shared" ref="K154:K156" si="55">_xlfn.CONCAT(C154,E154,RIGHT("0"&amp;G154,2))</f>
        <v>HSPHS15</v>
      </c>
      <c r="L154" s="29">
        <v>1</v>
      </c>
      <c r="M154" s="29" t="s">
        <v>1272</v>
      </c>
      <c r="N154" s="86">
        <v>1</v>
      </c>
      <c r="O154" s="29" t="str">
        <f t="shared" ref="O154:O156" si="56">_xlfn.CONCAT(C154,E154,RIGHT("0"&amp;G154,2),RIGHT("0"&amp;L154,2),M154,RIGHT("0"&amp;N154,2))</f>
        <v>HSPHS1501P01</v>
      </c>
      <c r="P154" s="26" t="s">
        <v>120</v>
      </c>
      <c r="Q154" s="26" t="s">
        <v>158</v>
      </c>
      <c r="R154" s="26" t="s">
        <v>1177</v>
      </c>
      <c r="S154" s="26" t="s">
        <v>179</v>
      </c>
      <c r="T154" s="41" t="s">
        <v>165</v>
      </c>
      <c r="U154" s="37">
        <v>45716</v>
      </c>
      <c r="V154" s="37" t="s">
        <v>182</v>
      </c>
      <c r="W154" s="37"/>
      <c r="X154" s="37"/>
      <c r="Y154" s="37"/>
      <c r="Z154" s="37"/>
      <c r="AA154" s="37"/>
      <c r="AB154" s="178"/>
    </row>
    <row r="155" spans="1:28" s="155" customFormat="1" ht="13.5">
      <c r="A155" s="25">
        <v>152</v>
      </c>
      <c r="B155" s="30"/>
      <c r="C155" s="30" t="s">
        <v>222</v>
      </c>
      <c r="D155" s="29"/>
      <c r="E155" s="29" t="s">
        <v>239</v>
      </c>
      <c r="F155" s="151"/>
      <c r="G155" s="86">
        <v>15</v>
      </c>
      <c r="H155" s="151"/>
      <c r="I155" s="151" t="s">
        <v>1206</v>
      </c>
      <c r="J155" s="29" t="str">
        <f t="shared" si="54"/>
        <v>HSPHS</v>
      </c>
      <c r="K155" s="29" t="str">
        <f t="shared" si="55"/>
        <v>HSPHS15</v>
      </c>
      <c r="L155" s="29">
        <v>1</v>
      </c>
      <c r="M155" s="29" t="s">
        <v>1272</v>
      </c>
      <c r="N155" s="86">
        <v>2</v>
      </c>
      <c r="O155" s="29" t="str">
        <f t="shared" si="56"/>
        <v>HSPHS1501P02</v>
      </c>
      <c r="P155" s="26" t="s">
        <v>120</v>
      </c>
      <c r="Q155" s="26" t="s">
        <v>158</v>
      </c>
      <c r="R155" s="26" t="s">
        <v>1177</v>
      </c>
      <c r="S155" s="26" t="s">
        <v>179</v>
      </c>
      <c r="T155" s="41" t="s">
        <v>165</v>
      </c>
      <c r="U155" s="37">
        <v>45716</v>
      </c>
      <c r="V155" s="37" t="s">
        <v>182</v>
      </c>
      <c r="W155" s="37"/>
      <c r="X155" s="37"/>
      <c r="Y155" s="37"/>
      <c r="Z155" s="37"/>
      <c r="AA155" s="37"/>
      <c r="AB155" s="178"/>
    </row>
    <row r="156" spans="1:28" s="155" customFormat="1" ht="14.25">
      <c r="A156" s="25">
        <v>153</v>
      </c>
      <c r="B156" s="30"/>
      <c r="C156" s="30" t="s">
        <v>222</v>
      </c>
      <c r="D156" s="29"/>
      <c r="E156" s="29" t="s">
        <v>239</v>
      </c>
      <c r="F156" s="151"/>
      <c r="G156" s="86">
        <v>15</v>
      </c>
      <c r="H156" s="151"/>
      <c r="I156" s="94" t="s">
        <v>1221</v>
      </c>
      <c r="J156" s="29" t="str">
        <f t="shared" si="54"/>
        <v>HSPHS</v>
      </c>
      <c r="K156" s="29" t="str">
        <f t="shared" si="55"/>
        <v>HSPHS15</v>
      </c>
      <c r="L156" s="29">
        <v>1</v>
      </c>
      <c r="M156" s="29" t="s">
        <v>1272</v>
      </c>
      <c r="N156" s="86">
        <v>3</v>
      </c>
      <c r="O156" s="29" t="str">
        <f t="shared" si="56"/>
        <v>HSPHS1501P03</v>
      </c>
      <c r="P156" s="26" t="s">
        <v>120</v>
      </c>
      <c r="Q156" s="26" t="s">
        <v>158</v>
      </c>
      <c r="R156" s="26" t="s">
        <v>1177</v>
      </c>
      <c r="S156" s="26" t="s">
        <v>179</v>
      </c>
      <c r="T156" s="41" t="s">
        <v>165</v>
      </c>
      <c r="U156" s="37">
        <v>45716</v>
      </c>
      <c r="V156" s="37" t="s">
        <v>182</v>
      </c>
      <c r="W156" s="37"/>
      <c r="X156" s="37"/>
      <c r="Y156" s="37"/>
      <c r="Z156" s="37"/>
      <c r="AA156" s="37"/>
      <c r="AB156" s="178"/>
    </row>
    <row r="157" spans="1:28" s="155" customFormat="1" ht="13.5">
      <c r="A157" s="25">
        <v>154</v>
      </c>
      <c r="B157" s="30"/>
      <c r="C157" s="30" t="s">
        <v>222</v>
      </c>
      <c r="D157" s="29"/>
      <c r="E157" s="29" t="s">
        <v>239</v>
      </c>
      <c r="F157" s="151" t="s">
        <v>512</v>
      </c>
      <c r="G157" s="86">
        <v>16</v>
      </c>
      <c r="H157" s="151"/>
      <c r="I157" s="151"/>
      <c r="J157" s="29" t="str">
        <f t="shared" ref="J157:J162" si="57">_xlfn.CONCAT(C157,E157,)</f>
        <v>HSPHS</v>
      </c>
      <c r="K157" s="29" t="str">
        <f t="shared" ref="K157:K162" si="58">_xlfn.CONCAT(C157,E157,RIGHT("0"&amp;G157,2))</f>
        <v>HSPHS16</v>
      </c>
      <c r="L157" s="29">
        <v>1</v>
      </c>
      <c r="M157" s="29" t="s">
        <v>283</v>
      </c>
      <c r="N157" s="29"/>
      <c r="O157" s="29" t="str">
        <f>_xlfn.CONCAT(C157,E157,RIGHT("0"&amp;G157,2),RIGHT("0"&amp;L157,2),M157)</f>
        <v>HSPHS1601M</v>
      </c>
      <c r="P157" s="26" t="s">
        <v>120</v>
      </c>
      <c r="Q157" s="26" t="s">
        <v>158</v>
      </c>
      <c r="R157" s="26" t="s">
        <v>1177</v>
      </c>
      <c r="S157" s="26" t="s">
        <v>179</v>
      </c>
      <c r="T157" s="41" t="s">
        <v>165</v>
      </c>
      <c r="U157" s="37">
        <v>45716</v>
      </c>
      <c r="V157" s="37" t="s">
        <v>182</v>
      </c>
      <c r="W157" s="37"/>
      <c r="X157" s="37"/>
      <c r="Y157" s="37"/>
      <c r="Z157" s="37"/>
      <c r="AA157" s="37"/>
      <c r="AB157" s="178"/>
    </row>
    <row r="158" spans="1:28" s="155" customFormat="1" ht="14.25">
      <c r="A158" s="25">
        <v>155</v>
      </c>
      <c r="B158" s="30"/>
      <c r="C158" s="30" t="s">
        <v>222</v>
      </c>
      <c r="D158" s="29"/>
      <c r="E158" s="29" t="s">
        <v>239</v>
      </c>
      <c r="F158" s="151"/>
      <c r="G158" s="86">
        <v>16</v>
      </c>
      <c r="H158" s="151"/>
      <c r="I158" s="94" t="s">
        <v>357</v>
      </c>
      <c r="J158" s="29" t="str">
        <f t="shared" si="57"/>
        <v>HSPHS</v>
      </c>
      <c r="K158" s="29" t="str">
        <f t="shared" si="58"/>
        <v>HSPHS16</v>
      </c>
      <c r="L158" s="29">
        <v>1</v>
      </c>
      <c r="M158" s="29" t="s">
        <v>1272</v>
      </c>
      <c r="N158" s="86">
        <v>1</v>
      </c>
      <c r="O158" s="29" t="str">
        <f t="shared" ref="O158" si="59">_xlfn.CONCAT(C158,E158,RIGHT("0"&amp;G158,2),RIGHT("0"&amp;L158,2),M158,RIGHT("0"&amp;N158,2))</f>
        <v>HSPHS1601P01</v>
      </c>
      <c r="P158" s="26" t="s">
        <v>120</v>
      </c>
      <c r="Q158" s="26" t="s">
        <v>158</v>
      </c>
      <c r="R158" s="26" t="s">
        <v>1177</v>
      </c>
      <c r="S158" s="26" t="s">
        <v>179</v>
      </c>
      <c r="T158" s="41" t="s">
        <v>165</v>
      </c>
      <c r="U158" s="37">
        <v>45716</v>
      </c>
      <c r="V158" s="37" t="s">
        <v>182</v>
      </c>
      <c r="W158" s="37"/>
      <c r="X158" s="37"/>
      <c r="Y158" s="37"/>
      <c r="Z158" s="37"/>
      <c r="AA158" s="37"/>
      <c r="AB158" s="178"/>
    </row>
    <row r="159" spans="1:28" s="155" customFormat="1" ht="13.5">
      <c r="A159" s="25">
        <v>156</v>
      </c>
      <c r="B159" s="30"/>
      <c r="C159" s="30" t="s">
        <v>222</v>
      </c>
      <c r="D159" s="29"/>
      <c r="E159" s="29" t="s">
        <v>239</v>
      </c>
      <c r="F159" s="29" t="s">
        <v>513</v>
      </c>
      <c r="G159" s="86">
        <v>17</v>
      </c>
      <c r="H159" s="29"/>
      <c r="I159" s="29"/>
      <c r="J159" s="29" t="str">
        <f t="shared" si="57"/>
        <v>HSPHS</v>
      </c>
      <c r="K159" s="29" t="str">
        <f t="shared" si="58"/>
        <v>HSPHS17</v>
      </c>
      <c r="L159" s="29">
        <v>1</v>
      </c>
      <c r="M159" s="29" t="s">
        <v>283</v>
      </c>
      <c r="N159" s="29"/>
      <c r="O159" s="29" t="str">
        <f>_xlfn.CONCAT(C159,E159,RIGHT("0"&amp;G159,2),RIGHT("0"&amp;L159,2),M159)</f>
        <v>HSPHS1701M</v>
      </c>
      <c r="P159" s="26" t="s">
        <v>120</v>
      </c>
      <c r="Q159" s="26" t="s">
        <v>158</v>
      </c>
      <c r="R159" s="26" t="s">
        <v>1177</v>
      </c>
      <c r="S159" s="26" t="s">
        <v>179</v>
      </c>
      <c r="T159" s="41" t="s">
        <v>165</v>
      </c>
      <c r="U159" s="37">
        <v>45716</v>
      </c>
      <c r="V159" s="37" t="s">
        <v>182</v>
      </c>
      <c r="W159" s="37"/>
      <c r="X159" s="37"/>
      <c r="Y159" s="37"/>
      <c r="Z159" s="37"/>
      <c r="AA159" s="37"/>
      <c r="AB159" s="178"/>
    </row>
    <row r="160" spans="1:28" s="155" customFormat="1" ht="14.25">
      <c r="A160" s="25">
        <v>157</v>
      </c>
      <c r="B160" s="30"/>
      <c r="C160" s="30" t="s">
        <v>222</v>
      </c>
      <c r="D160" s="29"/>
      <c r="E160" s="29" t="s">
        <v>239</v>
      </c>
      <c r="F160" s="29"/>
      <c r="G160" s="86">
        <v>17</v>
      </c>
      <c r="H160" s="29"/>
      <c r="I160" s="94" t="s">
        <v>358</v>
      </c>
      <c r="J160" s="29" t="str">
        <f t="shared" si="57"/>
        <v>HSPHS</v>
      </c>
      <c r="K160" s="29" t="str">
        <f t="shared" si="58"/>
        <v>HSPHS17</v>
      </c>
      <c r="L160" s="29">
        <v>1</v>
      </c>
      <c r="M160" s="29" t="s">
        <v>1272</v>
      </c>
      <c r="N160" s="86">
        <v>1</v>
      </c>
      <c r="O160" s="29" t="str">
        <f t="shared" ref="O160" si="60">_xlfn.CONCAT(C160,E160,RIGHT("0"&amp;G160,2),RIGHT("0"&amp;L160,2),M160,RIGHT("0"&amp;N160,2))</f>
        <v>HSPHS1701P01</v>
      </c>
      <c r="P160" s="26" t="s">
        <v>120</v>
      </c>
      <c r="Q160" s="26" t="s">
        <v>158</v>
      </c>
      <c r="R160" s="26" t="s">
        <v>1177</v>
      </c>
      <c r="S160" s="26" t="s">
        <v>179</v>
      </c>
      <c r="T160" s="41" t="s">
        <v>165</v>
      </c>
      <c r="U160" s="37">
        <v>45716</v>
      </c>
      <c r="V160" s="37" t="s">
        <v>182</v>
      </c>
      <c r="W160" s="37"/>
      <c r="X160" s="37"/>
      <c r="Y160" s="37"/>
      <c r="Z160" s="37"/>
      <c r="AA160" s="37"/>
      <c r="AB160" s="178"/>
    </row>
    <row r="161" spans="1:28" s="155" customFormat="1" ht="13.5">
      <c r="A161" s="25">
        <v>158</v>
      </c>
      <c r="B161" s="30"/>
      <c r="C161" s="30" t="s">
        <v>222</v>
      </c>
      <c r="D161" s="29"/>
      <c r="E161" s="29" t="s">
        <v>239</v>
      </c>
      <c r="F161" s="29" t="s">
        <v>514</v>
      </c>
      <c r="G161" s="86">
        <v>18</v>
      </c>
      <c r="H161" s="29"/>
      <c r="I161" s="29"/>
      <c r="J161" s="29" t="str">
        <f t="shared" si="57"/>
        <v>HSPHS</v>
      </c>
      <c r="K161" s="29" t="str">
        <f t="shared" si="58"/>
        <v>HSPHS18</v>
      </c>
      <c r="L161" s="29">
        <v>1</v>
      </c>
      <c r="M161" s="29" t="s">
        <v>283</v>
      </c>
      <c r="N161" s="29"/>
      <c r="O161" s="29" t="str">
        <f>_xlfn.CONCAT(C161,E161,RIGHT("0"&amp;G161,2),RIGHT("0"&amp;L161,2),M161)</f>
        <v>HSPHS1801M</v>
      </c>
      <c r="P161" s="26" t="s">
        <v>120</v>
      </c>
      <c r="Q161" s="26" t="s">
        <v>158</v>
      </c>
      <c r="R161" s="26" t="s">
        <v>1177</v>
      </c>
      <c r="S161" s="26" t="s">
        <v>179</v>
      </c>
      <c r="T161" s="41" t="s">
        <v>165</v>
      </c>
      <c r="U161" s="37">
        <v>45716</v>
      </c>
      <c r="V161" s="37" t="s">
        <v>182</v>
      </c>
      <c r="W161" s="37"/>
      <c r="X161" s="37"/>
      <c r="Y161" s="37"/>
      <c r="Z161" s="37"/>
      <c r="AA161" s="37"/>
      <c r="AB161" s="178"/>
    </row>
    <row r="162" spans="1:28" s="155" customFormat="1" ht="13.5">
      <c r="A162" s="25">
        <v>159</v>
      </c>
      <c r="B162" s="30"/>
      <c r="C162" s="30" t="s">
        <v>222</v>
      </c>
      <c r="D162" s="29"/>
      <c r="E162" s="29" t="s">
        <v>239</v>
      </c>
      <c r="F162" s="29" t="s">
        <v>61</v>
      </c>
      <c r="G162" s="86">
        <v>19</v>
      </c>
      <c r="H162" s="29"/>
      <c r="I162" s="29"/>
      <c r="J162" s="29" t="str">
        <f t="shared" si="57"/>
        <v>HSPHS</v>
      </c>
      <c r="K162" s="29" t="str">
        <f t="shared" si="58"/>
        <v>HSPHS19</v>
      </c>
      <c r="L162" s="29">
        <v>1</v>
      </c>
      <c r="M162" s="29" t="s">
        <v>283</v>
      </c>
      <c r="N162" s="29"/>
      <c r="O162" s="29" t="str">
        <f>_xlfn.CONCAT(C162,E162,RIGHT("0"&amp;G162,2),RIGHT("0"&amp;L162,2),M162)</f>
        <v>HSPHS1901M</v>
      </c>
      <c r="P162" s="26" t="s">
        <v>120</v>
      </c>
      <c r="Q162" s="26" t="s">
        <v>158</v>
      </c>
      <c r="R162" s="26" t="s">
        <v>1177</v>
      </c>
      <c r="S162" s="26" t="s">
        <v>179</v>
      </c>
      <c r="T162" s="41" t="s">
        <v>165</v>
      </c>
      <c r="U162" s="37">
        <v>45716</v>
      </c>
      <c r="V162" s="37" t="s">
        <v>182</v>
      </c>
      <c r="W162" s="37"/>
      <c r="X162" s="37"/>
      <c r="Y162" s="37"/>
      <c r="Z162" s="37"/>
      <c r="AA162" s="37"/>
      <c r="AB162" s="151"/>
    </row>
    <row r="163" spans="1:28" s="155" customFormat="1" ht="14.25">
      <c r="A163" s="25">
        <v>160</v>
      </c>
      <c r="B163" s="30"/>
      <c r="C163" s="30" t="s">
        <v>222</v>
      </c>
      <c r="D163" s="29"/>
      <c r="E163" s="29" t="s">
        <v>239</v>
      </c>
      <c r="F163" s="29"/>
      <c r="G163" s="86">
        <v>19</v>
      </c>
      <c r="H163" s="29"/>
      <c r="I163" s="94" t="s">
        <v>359</v>
      </c>
      <c r="J163" s="29" t="str">
        <f t="shared" ref="J163:J164" si="61">_xlfn.CONCAT(C163,E163,)</f>
        <v>HSPHS</v>
      </c>
      <c r="K163" s="29" t="str">
        <f t="shared" ref="K163:K164" si="62">_xlfn.CONCAT(C163,E163,RIGHT("0"&amp;G163,2))</f>
        <v>HSPHS19</v>
      </c>
      <c r="L163" s="29">
        <v>1</v>
      </c>
      <c r="M163" s="29" t="s">
        <v>1272</v>
      </c>
      <c r="N163" s="86">
        <v>1</v>
      </c>
      <c r="O163" s="29" t="str">
        <f t="shared" ref="O163:O164" si="63">_xlfn.CONCAT(C163,E163,RIGHT("0"&amp;G163,2),RIGHT("0"&amp;L163,2),M163,RIGHT("0"&amp;N163,2))</f>
        <v>HSPHS1901P01</v>
      </c>
      <c r="P163" s="26" t="s">
        <v>120</v>
      </c>
      <c r="Q163" s="26" t="s">
        <v>158</v>
      </c>
      <c r="R163" s="26" t="s">
        <v>1177</v>
      </c>
      <c r="S163" s="26" t="s">
        <v>179</v>
      </c>
      <c r="T163" s="41" t="s">
        <v>165</v>
      </c>
      <c r="U163" s="37">
        <v>45716</v>
      </c>
      <c r="V163" s="37" t="s">
        <v>182</v>
      </c>
      <c r="W163" s="37"/>
      <c r="X163" s="37"/>
      <c r="Y163" s="37"/>
      <c r="Z163" s="37"/>
      <c r="AA163" s="37"/>
      <c r="AB163" s="151"/>
    </row>
    <row r="164" spans="1:28" s="155" customFormat="1" ht="14.25">
      <c r="A164" s="25">
        <v>161</v>
      </c>
      <c r="B164" s="30"/>
      <c r="C164" s="30" t="s">
        <v>222</v>
      </c>
      <c r="D164" s="29"/>
      <c r="E164" s="29" t="s">
        <v>239</v>
      </c>
      <c r="F164" s="29"/>
      <c r="G164" s="86">
        <v>19</v>
      </c>
      <c r="H164" s="29"/>
      <c r="I164" s="94" t="s">
        <v>1207</v>
      </c>
      <c r="J164" s="29" t="str">
        <f t="shared" si="61"/>
        <v>HSPHS</v>
      </c>
      <c r="K164" s="29" t="str">
        <f t="shared" si="62"/>
        <v>HSPHS19</v>
      </c>
      <c r="L164" s="29">
        <v>1</v>
      </c>
      <c r="M164" s="29" t="s">
        <v>1272</v>
      </c>
      <c r="N164" s="86">
        <v>2</v>
      </c>
      <c r="O164" s="29" t="str">
        <f t="shared" si="63"/>
        <v>HSPHS1901P02</v>
      </c>
      <c r="P164" s="26" t="s">
        <v>120</v>
      </c>
      <c r="Q164" s="26" t="s">
        <v>158</v>
      </c>
      <c r="R164" s="26" t="s">
        <v>1177</v>
      </c>
      <c r="S164" s="26" t="s">
        <v>179</v>
      </c>
      <c r="T164" s="41" t="s">
        <v>165</v>
      </c>
      <c r="U164" s="37">
        <v>45716</v>
      </c>
      <c r="V164" s="37" t="s">
        <v>182</v>
      </c>
      <c r="W164" s="37"/>
      <c r="X164" s="37"/>
      <c r="Y164" s="37"/>
      <c r="Z164" s="37"/>
      <c r="AA164" s="37"/>
      <c r="AB164" s="151"/>
    </row>
    <row r="165" spans="1:28" s="155" customFormat="1" ht="14.25">
      <c r="A165" s="25">
        <v>162</v>
      </c>
      <c r="B165" s="30"/>
      <c r="C165" s="30" t="s">
        <v>222</v>
      </c>
      <c r="D165" s="29" t="s">
        <v>56</v>
      </c>
      <c r="E165" s="29" t="s">
        <v>237</v>
      </c>
      <c r="F165" s="29" t="s">
        <v>515</v>
      </c>
      <c r="G165" s="86">
        <v>1</v>
      </c>
      <c r="H165" s="29"/>
      <c r="I165" s="94"/>
      <c r="J165" s="29" t="str">
        <f>_xlfn.CONCAT(C165,E165,)</f>
        <v>HSPDU</v>
      </c>
      <c r="K165" s="29" t="str">
        <f>_xlfn.CONCAT(C165,E165,RIGHT("0"&amp;G165,2))</f>
        <v>HSPDU01</v>
      </c>
      <c r="L165" s="29">
        <v>1</v>
      </c>
      <c r="M165" s="29" t="s">
        <v>283</v>
      </c>
      <c r="N165" s="29"/>
      <c r="O165" s="29" t="str">
        <f>_xlfn.CONCAT(C165,E165,RIGHT("0"&amp;G165,2),RIGHT("0"&amp;L165,2),M165)</f>
        <v>HSPDU0101M</v>
      </c>
      <c r="P165" s="26" t="s">
        <v>120</v>
      </c>
      <c r="Q165" s="26" t="s">
        <v>158</v>
      </c>
      <c r="R165" s="26" t="s">
        <v>1177</v>
      </c>
      <c r="S165" s="26" t="s">
        <v>179</v>
      </c>
      <c r="T165" s="45" t="s">
        <v>167</v>
      </c>
      <c r="U165" s="37">
        <v>45716</v>
      </c>
      <c r="V165" s="37" t="s">
        <v>182</v>
      </c>
      <c r="W165" s="37"/>
      <c r="X165" s="37"/>
      <c r="Y165" s="37"/>
      <c r="Z165" s="37"/>
      <c r="AA165" s="37"/>
      <c r="AB165" s="24" t="s">
        <v>1145</v>
      </c>
    </row>
    <row r="166" spans="1:28" s="155" customFormat="1" ht="14.25">
      <c r="A166" s="25">
        <v>163</v>
      </c>
      <c r="B166" s="30"/>
      <c r="C166" s="30" t="s">
        <v>222</v>
      </c>
      <c r="D166" s="29"/>
      <c r="E166" s="29" t="s">
        <v>237</v>
      </c>
      <c r="F166" s="29"/>
      <c r="G166" s="86">
        <v>1</v>
      </c>
      <c r="H166" s="29"/>
      <c r="I166" s="94" t="s">
        <v>349</v>
      </c>
      <c r="J166" s="29" t="str">
        <f>_xlfn.CONCAT(C166,E166,)</f>
        <v>HSPDU</v>
      </c>
      <c r="K166" s="29" t="str">
        <f>_xlfn.CONCAT(C166,E166,RIGHT("0"&amp;G166,2))</f>
        <v>HSPDU01</v>
      </c>
      <c r="L166" s="29">
        <v>1</v>
      </c>
      <c r="M166" s="29" t="s">
        <v>1272</v>
      </c>
      <c r="N166" s="86">
        <v>1</v>
      </c>
      <c r="O166" s="29" t="str">
        <f t="shared" ref="O166" si="64">_xlfn.CONCAT(C166,E166,RIGHT("0"&amp;G166,2),RIGHT("0"&amp;L166,2),M166,RIGHT("0"&amp;N166,2))</f>
        <v>HSPDU0101P01</v>
      </c>
      <c r="P166" s="26" t="s">
        <v>120</v>
      </c>
      <c r="Q166" s="26" t="s">
        <v>158</v>
      </c>
      <c r="R166" s="26" t="s">
        <v>1177</v>
      </c>
      <c r="S166" s="26" t="s">
        <v>179</v>
      </c>
      <c r="T166" s="45" t="s">
        <v>167</v>
      </c>
      <c r="U166" s="37">
        <v>45716</v>
      </c>
      <c r="V166" s="37" t="s">
        <v>182</v>
      </c>
      <c r="W166" s="37"/>
      <c r="X166" s="37"/>
      <c r="Y166" s="37"/>
      <c r="Z166" s="37"/>
      <c r="AA166" s="37"/>
      <c r="AB166" s="24"/>
    </row>
    <row r="167" spans="1:28" s="155" customFormat="1" ht="13.5">
      <c r="A167" s="25">
        <v>164</v>
      </c>
      <c r="B167" s="30"/>
      <c r="C167" s="30" t="s">
        <v>222</v>
      </c>
      <c r="D167" s="29"/>
      <c r="E167" s="29" t="s">
        <v>237</v>
      </c>
      <c r="F167" s="31" t="s">
        <v>516</v>
      </c>
      <c r="G167" s="86">
        <v>2</v>
      </c>
      <c r="H167" s="29"/>
      <c r="J167" s="29" t="str">
        <f>_xlfn.CONCAT(C167,E167,)</f>
        <v>HSPDU</v>
      </c>
      <c r="K167" s="29" t="str">
        <f>_xlfn.CONCAT(C167,E167,RIGHT("0"&amp;G167,2))</f>
        <v>HSPDU02</v>
      </c>
      <c r="L167" s="29">
        <v>1</v>
      </c>
      <c r="M167" s="29" t="s">
        <v>283</v>
      </c>
      <c r="N167" s="29"/>
      <c r="O167" s="29" t="str">
        <f>_xlfn.CONCAT(C167,E167,RIGHT("0"&amp;G167,2),RIGHT("0"&amp;L167,2),M167)</f>
        <v>HSPDU0201M</v>
      </c>
      <c r="P167" s="26" t="s">
        <v>120</v>
      </c>
      <c r="Q167" s="26" t="s">
        <v>158</v>
      </c>
      <c r="R167" s="26" t="s">
        <v>1177</v>
      </c>
      <c r="S167" s="26" t="s">
        <v>179</v>
      </c>
      <c r="T167" s="45" t="s">
        <v>167</v>
      </c>
      <c r="U167" s="37">
        <v>45716</v>
      </c>
      <c r="V167" s="37" t="s">
        <v>182</v>
      </c>
      <c r="W167" s="37"/>
      <c r="X167" s="37"/>
      <c r="Y167" s="37"/>
      <c r="Z167" s="37"/>
      <c r="AA167" s="37"/>
      <c r="AB167" s="24" t="s">
        <v>1146</v>
      </c>
    </row>
    <row r="168" spans="1:28" s="155" customFormat="1" ht="14.25">
      <c r="A168" s="25">
        <v>165</v>
      </c>
      <c r="B168" s="30"/>
      <c r="C168" s="30" t="s">
        <v>222</v>
      </c>
      <c r="D168" s="29"/>
      <c r="E168" s="29" t="s">
        <v>237</v>
      </c>
      <c r="F168" s="31"/>
      <c r="G168" s="86">
        <v>2</v>
      </c>
      <c r="H168" s="29"/>
      <c r="I168" s="94" t="s">
        <v>1236</v>
      </c>
      <c r="J168" s="29" t="str">
        <f t="shared" ref="J168:J170" si="65">_xlfn.CONCAT(C168,E168,)</f>
        <v>HSPDU</v>
      </c>
      <c r="K168" s="29" t="str">
        <f t="shared" ref="K168:K170" si="66">_xlfn.CONCAT(C168,E168,RIGHT("0"&amp;G168,2))</f>
        <v>HSPDU02</v>
      </c>
      <c r="L168" s="29">
        <v>1</v>
      </c>
      <c r="M168" s="29" t="s">
        <v>1272</v>
      </c>
      <c r="N168" s="86">
        <v>1</v>
      </c>
      <c r="O168" s="29" t="str">
        <f t="shared" ref="O168:O170" si="67">_xlfn.CONCAT(C168,E168,RIGHT("0"&amp;G168,2),RIGHT("0"&amp;L168,2),M168,RIGHT("0"&amp;N168,2))</f>
        <v>HSPDU0201P01</v>
      </c>
      <c r="P168" s="26" t="s">
        <v>120</v>
      </c>
      <c r="Q168" s="26" t="s">
        <v>158</v>
      </c>
      <c r="R168" s="26" t="s">
        <v>1177</v>
      </c>
      <c r="S168" s="26" t="s">
        <v>179</v>
      </c>
      <c r="T168" s="45" t="s">
        <v>167</v>
      </c>
      <c r="U168" s="37">
        <v>45716</v>
      </c>
      <c r="V168" s="37" t="s">
        <v>182</v>
      </c>
      <c r="W168" s="37"/>
      <c r="X168" s="37"/>
      <c r="Y168" s="37"/>
      <c r="Z168" s="37"/>
      <c r="AA168" s="37"/>
      <c r="AB168" s="24"/>
    </row>
    <row r="169" spans="1:28" s="155" customFormat="1" ht="14.25">
      <c r="A169" s="25">
        <v>166</v>
      </c>
      <c r="B169" s="30"/>
      <c r="C169" s="30" t="s">
        <v>222</v>
      </c>
      <c r="D169" s="29"/>
      <c r="E169" s="29" t="s">
        <v>237</v>
      </c>
      <c r="F169" s="31"/>
      <c r="G169" s="86">
        <v>2</v>
      </c>
      <c r="H169" s="29"/>
      <c r="I169" s="94" t="s">
        <v>1212</v>
      </c>
      <c r="J169" s="29" t="str">
        <f t="shared" si="65"/>
        <v>HSPDU</v>
      </c>
      <c r="K169" s="29" t="str">
        <f t="shared" si="66"/>
        <v>HSPDU02</v>
      </c>
      <c r="L169" s="29">
        <v>1</v>
      </c>
      <c r="M169" s="29" t="s">
        <v>1272</v>
      </c>
      <c r="N169" s="86">
        <v>2</v>
      </c>
      <c r="O169" s="29" t="str">
        <f t="shared" si="67"/>
        <v>HSPDU0201P02</v>
      </c>
      <c r="P169" s="26" t="s">
        <v>120</v>
      </c>
      <c r="Q169" s="26" t="s">
        <v>158</v>
      </c>
      <c r="R169" s="26" t="s">
        <v>1177</v>
      </c>
      <c r="S169" s="26" t="s">
        <v>179</v>
      </c>
      <c r="T169" s="45" t="s">
        <v>167</v>
      </c>
      <c r="U169" s="37">
        <v>45716</v>
      </c>
      <c r="V169" s="37" t="s">
        <v>182</v>
      </c>
      <c r="W169" s="37"/>
      <c r="X169" s="37"/>
      <c r="Y169" s="37"/>
      <c r="Z169" s="37"/>
      <c r="AA169" s="37"/>
      <c r="AB169" s="24"/>
    </row>
    <row r="170" spans="1:28" s="155" customFormat="1" ht="14.25">
      <c r="A170" s="25">
        <v>167</v>
      </c>
      <c r="B170" s="30"/>
      <c r="C170" s="30" t="s">
        <v>222</v>
      </c>
      <c r="D170" s="29"/>
      <c r="E170" s="29" t="s">
        <v>237</v>
      </c>
      <c r="F170" s="31"/>
      <c r="G170" s="86">
        <v>2</v>
      </c>
      <c r="H170" s="29"/>
      <c r="I170" s="94" t="s">
        <v>1213</v>
      </c>
      <c r="J170" s="29" t="str">
        <f t="shared" si="65"/>
        <v>HSPDU</v>
      </c>
      <c r="K170" s="29" t="str">
        <f t="shared" si="66"/>
        <v>HSPDU02</v>
      </c>
      <c r="L170" s="29">
        <v>1</v>
      </c>
      <c r="M170" s="29" t="s">
        <v>1272</v>
      </c>
      <c r="N170" s="86">
        <v>3</v>
      </c>
      <c r="O170" s="29" t="str">
        <f t="shared" si="67"/>
        <v>HSPDU0201P03</v>
      </c>
      <c r="P170" s="26" t="s">
        <v>120</v>
      </c>
      <c r="Q170" s="26" t="s">
        <v>158</v>
      </c>
      <c r="R170" s="26" t="s">
        <v>1177</v>
      </c>
      <c r="S170" s="26" t="s">
        <v>179</v>
      </c>
      <c r="T170" s="45" t="s">
        <v>167</v>
      </c>
      <c r="U170" s="37">
        <v>45716</v>
      </c>
      <c r="V170" s="37" t="s">
        <v>182</v>
      </c>
      <c r="W170" s="37"/>
      <c r="X170" s="37"/>
      <c r="Y170" s="37"/>
      <c r="Z170" s="37"/>
      <c r="AA170" s="37"/>
      <c r="AB170" s="24"/>
    </row>
    <row r="171" spans="1:28" s="155" customFormat="1" ht="13.5">
      <c r="A171" s="25">
        <v>168</v>
      </c>
      <c r="B171" s="30"/>
      <c r="C171" s="30" t="s">
        <v>222</v>
      </c>
      <c r="D171" s="29"/>
      <c r="E171" s="29" t="s">
        <v>237</v>
      </c>
      <c r="F171" s="29" t="s">
        <v>517</v>
      </c>
      <c r="G171" s="86">
        <v>3</v>
      </c>
      <c r="H171" s="29"/>
      <c r="I171" s="29"/>
      <c r="J171" s="29" t="str">
        <f>_xlfn.CONCAT(C171,E171,)</f>
        <v>HSPDU</v>
      </c>
      <c r="K171" s="29" t="str">
        <f>_xlfn.CONCAT(C171,E171,RIGHT("0"&amp;G171,2))</f>
        <v>HSPDU03</v>
      </c>
      <c r="L171" s="29">
        <v>1</v>
      </c>
      <c r="M171" s="29" t="s">
        <v>283</v>
      </c>
      <c r="N171" s="29"/>
      <c r="O171" s="29" t="str">
        <f>_xlfn.CONCAT(C171,E171,RIGHT("0"&amp;G171,2),RIGHT("0"&amp;L171,2),M171)</f>
        <v>HSPDU0301M</v>
      </c>
      <c r="P171" s="26" t="s">
        <v>120</v>
      </c>
      <c r="Q171" s="26" t="s">
        <v>157</v>
      </c>
      <c r="R171" s="26" t="s">
        <v>1177</v>
      </c>
      <c r="S171" s="26" t="s">
        <v>179</v>
      </c>
      <c r="T171" s="45" t="s">
        <v>167</v>
      </c>
      <c r="U171" s="37">
        <v>45716</v>
      </c>
      <c r="V171" s="37" t="s">
        <v>182</v>
      </c>
      <c r="W171" s="37"/>
      <c r="X171" s="37"/>
      <c r="Y171" s="37"/>
      <c r="Z171" s="37"/>
      <c r="AA171" s="37"/>
      <c r="AB171" s="24" t="s">
        <v>1147</v>
      </c>
    </row>
    <row r="172" spans="1:28" s="155" customFormat="1" ht="14.25">
      <c r="A172" s="25">
        <v>169</v>
      </c>
      <c r="B172" s="30"/>
      <c r="C172" s="30" t="s">
        <v>222</v>
      </c>
      <c r="D172" s="29"/>
      <c r="E172" s="29" t="s">
        <v>237</v>
      </c>
      <c r="F172" s="29"/>
      <c r="G172" s="86">
        <v>3</v>
      </c>
      <c r="H172" s="29"/>
      <c r="I172" s="94" t="s">
        <v>1214</v>
      </c>
      <c r="J172" s="29" t="str">
        <f t="shared" ref="J172:J173" si="68">_xlfn.CONCAT(C172,E172,)</f>
        <v>HSPDU</v>
      </c>
      <c r="K172" s="29" t="str">
        <f t="shared" ref="K172:K173" si="69">_xlfn.CONCAT(C172,E172,RIGHT("0"&amp;G172,2))</f>
        <v>HSPDU03</v>
      </c>
      <c r="L172" s="29">
        <v>1</v>
      </c>
      <c r="M172" s="29" t="s">
        <v>1272</v>
      </c>
      <c r="N172" s="86">
        <v>1</v>
      </c>
      <c r="O172" s="29" t="str">
        <f t="shared" ref="O172:O173" si="70">_xlfn.CONCAT(C172,E172,RIGHT("0"&amp;G172,2),RIGHT("0"&amp;L172,2),M172,RIGHT("0"&amp;N172,2))</f>
        <v>HSPDU0301P01</v>
      </c>
      <c r="P172" s="26" t="s">
        <v>120</v>
      </c>
      <c r="Q172" s="26" t="s">
        <v>157</v>
      </c>
      <c r="R172" s="26" t="s">
        <v>1177</v>
      </c>
      <c r="S172" s="26" t="s">
        <v>179</v>
      </c>
      <c r="T172" s="45" t="s">
        <v>167</v>
      </c>
      <c r="U172" s="37">
        <v>45716</v>
      </c>
      <c r="V172" s="37" t="s">
        <v>182</v>
      </c>
      <c r="W172" s="37"/>
      <c r="X172" s="37"/>
      <c r="Y172" s="37"/>
      <c r="Z172" s="37"/>
      <c r="AA172" s="37"/>
      <c r="AB172" s="24"/>
    </row>
    <row r="173" spans="1:28" s="155" customFormat="1" ht="14.25">
      <c r="A173" s="25">
        <v>170</v>
      </c>
      <c r="B173" s="30"/>
      <c r="C173" s="30" t="s">
        <v>222</v>
      </c>
      <c r="D173" s="29"/>
      <c r="E173" s="29" t="s">
        <v>237</v>
      </c>
      <c r="F173" s="29"/>
      <c r="G173" s="86">
        <v>3</v>
      </c>
      <c r="H173" s="29"/>
      <c r="I173" s="94" t="s">
        <v>1215</v>
      </c>
      <c r="J173" s="29" t="str">
        <f t="shared" si="68"/>
        <v>HSPDU</v>
      </c>
      <c r="K173" s="29" t="str">
        <f t="shared" si="69"/>
        <v>HSPDU03</v>
      </c>
      <c r="L173" s="29">
        <v>1</v>
      </c>
      <c r="M173" s="29" t="s">
        <v>1272</v>
      </c>
      <c r="N173" s="86">
        <v>2</v>
      </c>
      <c r="O173" s="29" t="str">
        <f t="shared" si="70"/>
        <v>HSPDU0301P02</v>
      </c>
      <c r="P173" s="26" t="s">
        <v>120</v>
      </c>
      <c r="Q173" s="26" t="s">
        <v>157</v>
      </c>
      <c r="R173" s="26" t="s">
        <v>1177</v>
      </c>
      <c r="S173" s="26" t="s">
        <v>179</v>
      </c>
      <c r="T173" s="45" t="s">
        <v>167</v>
      </c>
      <c r="U173" s="37">
        <v>45716</v>
      </c>
      <c r="V173" s="37" t="s">
        <v>182</v>
      </c>
      <c r="W173" s="37"/>
      <c r="X173" s="37"/>
      <c r="Y173" s="37"/>
      <c r="Z173" s="37"/>
      <c r="AA173" s="37"/>
      <c r="AB173" s="24"/>
    </row>
    <row r="174" spans="1:28" s="155" customFormat="1" ht="13.5">
      <c r="A174" s="25">
        <v>171</v>
      </c>
      <c r="B174" s="30"/>
      <c r="C174" s="30" t="s">
        <v>222</v>
      </c>
      <c r="D174" s="29"/>
      <c r="E174" s="29" t="s">
        <v>237</v>
      </c>
      <c r="F174" s="29" t="s">
        <v>518</v>
      </c>
      <c r="G174" s="86">
        <v>4</v>
      </c>
      <c r="H174" s="29"/>
      <c r="I174" s="29"/>
      <c r="J174" s="29" t="str">
        <f t="shared" ref="J174:J179" si="71">_xlfn.CONCAT(C174,E174,)</f>
        <v>HSPDU</v>
      </c>
      <c r="K174" s="29" t="str">
        <f t="shared" ref="K174:K179" si="72">_xlfn.CONCAT(C174,E174,RIGHT("0"&amp;G174,2))</f>
        <v>HSPDU04</v>
      </c>
      <c r="L174" s="29">
        <v>1</v>
      </c>
      <c r="M174" s="29" t="s">
        <v>283</v>
      </c>
      <c r="N174" s="29"/>
      <c r="O174" s="29" t="str">
        <f>_xlfn.CONCAT(C174,E174,RIGHT("0"&amp;G174,2),RIGHT("0"&amp;L174,2),M174)</f>
        <v>HSPDU0401M</v>
      </c>
      <c r="P174" s="26" t="s">
        <v>120</v>
      </c>
      <c r="Q174" s="26" t="s">
        <v>158</v>
      </c>
      <c r="R174" s="26" t="s">
        <v>1177</v>
      </c>
      <c r="S174" s="26" t="s">
        <v>179</v>
      </c>
      <c r="T174" s="45" t="s">
        <v>167</v>
      </c>
      <c r="U174" s="37">
        <v>45716</v>
      </c>
      <c r="V174" s="37" t="s">
        <v>182</v>
      </c>
      <c r="W174" s="37"/>
      <c r="X174" s="37"/>
      <c r="Y174" s="37"/>
      <c r="Z174" s="37"/>
      <c r="AA174" s="37"/>
      <c r="AB174" s="24" t="s">
        <v>1148</v>
      </c>
    </row>
    <row r="175" spans="1:28" s="155" customFormat="1" ht="14.25">
      <c r="A175" s="25">
        <v>172</v>
      </c>
      <c r="B175" s="30"/>
      <c r="C175" s="30" t="s">
        <v>222</v>
      </c>
      <c r="D175" s="29"/>
      <c r="E175" s="29" t="s">
        <v>237</v>
      </c>
      <c r="F175" s="29"/>
      <c r="G175" s="86">
        <v>4</v>
      </c>
      <c r="H175" s="29"/>
      <c r="I175" s="94" t="s">
        <v>363</v>
      </c>
      <c r="J175" s="29" t="str">
        <f t="shared" si="71"/>
        <v>HSPDU</v>
      </c>
      <c r="K175" s="29" t="str">
        <f t="shared" si="72"/>
        <v>HSPDU04</v>
      </c>
      <c r="L175" s="29">
        <v>1</v>
      </c>
      <c r="M175" s="29" t="s">
        <v>1272</v>
      </c>
      <c r="N175" s="86">
        <v>1</v>
      </c>
      <c r="O175" s="29" t="str">
        <f t="shared" ref="O175" si="73">_xlfn.CONCAT(C175,E175,RIGHT("0"&amp;G175,2),RIGHT("0"&amp;L175,2),M175,RIGHT("0"&amp;N175,2))</f>
        <v>HSPDU0401P01</v>
      </c>
      <c r="P175" s="26" t="s">
        <v>120</v>
      </c>
      <c r="Q175" s="26" t="s">
        <v>158</v>
      </c>
      <c r="R175" s="26" t="s">
        <v>1177</v>
      </c>
      <c r="S175" s="26" t="s">
        <v>179</v>
      </c>
      <c r="T175" s="45" t="s">
        <v>167</v>
      </c>
      <c r="U175" s="37">
        <v>45716</v>
      </c>
      <c r="V175" s="37" t="s">
        <v>182</v>
      </c>
      <c r="W175" s="37"/>
      <c r="X175" s="37"/>
      <c r="Y175" s="37"/>
      <c r="Z175" s="37"/>
      <c r="AA175" s="37"/>
      <c r="AB175" s="24"/>
    </row>
    <row r="176" spans="1:28" s="155" customFormat="1" ht="13.5">
      <c r="A176" s="25">
        <v>173</v>
      </c>
      <c r="B176" s="30"/>
      <c r="C176" s="30" t="s">
        <v>222</v>
      </c>
      <c r="D176" s="29"/>
      <c r="E176" s="29" t="s">
        <v>237</v>
      </c>
      <c r="F176" s="29" t="s">
        <v>519</v>
      </c>
      <c r="G176" s="86">
        <v>5</v>
      </c>
      <c r="H176" s="29"/>
      <c r="I176" s="29"/>
      <c r="J176" s="29" t="str">
        <f t="shared" si="71"/>
        <v>HSPDU</v>
      </c>
      <c r="K176" s="29" t="str">
        <f t="shared" si="72"/>
        <v>HSPDU05</v>
      </c>
      <c r="L176" s="29">
        <v>1</v>
      </c>
      <c r="M176" s="29" t="s">
        <v>283</v>
      </c>
      <c r="N176" s="29"/>
      <c r="O176" s="29" t="str">
        <f>_xlfn.CONCAT(C176,E176,RIGHT("0"&amp;G176,2),RIGHT("0"&amp;L176,2),M176)</f>
        <v>HSPDU0501M</v>
      </c>
      <c r="P176" s="26" t="s">
        <v>120</v>
      </c>
      <c r="Q176" s="26" t="s">
        <v>158</v>
      </c>
      <c r="R176" s="26" t="s">
        <v>1177</v>
      </c>
      <c r="S176" s="26" t="s">
        <v>179</v>
      </c>
      <c r="T176" s="45" t="s">
        <v>167</v>
      </c>
      <c r="U176" s="37">
        <v>45716</v>
      </c>
      <c r="V176" s="37" t="s">
        <v>182</v>
      </c>
      <c r="W176" s="37"/>
      <c r="X176" s="37"/>
      <c r="Y176" s="37"/>
      <c r="Z176" s="37"/>
      <c r="AA176" s="37"/>
      <c r="AB176" s="24" t="s">
        <v>1149</v>
      </c>
    </row>
    <row r="177" spans="1:28" s="155" customFormat="1" ht="13.5">
      <c r="A177" s="25">
        <v>174</v>
      </c>
      <c r="B177" s="30"/>
      <c r="C177" s="30" t="s">
        <v>222</v>
      </c>
      <c r="D177" s="29"/>
      <c r="E177" s="29" t="s">
        <v>237</v>
      </c>
      <c r="F177" s="29" t="s">
        <v>520</v>
      </c>
      <c r="G177" s="86">
        <v>6</v>
      </c>
      <c r="H177" s="29"/>
      <c r="I177" s="29"/>
      <c r="J177" s="29" t="str">
        <f t="shared" si="71"/>
        <v>HSPDU</v>
      </c>
      <c r="K177" s="29" t="str">
        <f t="shared" si="72"/>
        <v>HSPDU06</v>
      </c>
      <c r="L177" s="29">
        <v>1</v>
      </c>
      <c r="M177" s="29" t="s">
        <v>283</v>
      </c>
      <c r="N177" s="29"/>
      <c r="O177" s="29" t="str">
        <f>_xlfn.CONCAT(C177,E177,RIGHT("0"&amp;G177,2),RIGHT("0"&amp;L177,2),M177)</f>
        <v>HSPDU0601M</v>
      </c>
      <c r="P177" s="26" t="s">
        <v>120</v>
      </c>
      <c r="Q177" s="26" t="s">
        <v>158</v>
      </c>
      <c r="R177" s="26" t="s">
        <v>1177</v>
      </c>
      <c r="S177" s="26" t="s">
        <v>179</v>
      </c>
      <c r="T177" s="45" t="s">
        <v>167</v>
      </c>
      <c r="U177" s="37">
        <v>45716</v>
      </c>
      <c r="V177" s="37" t="s">
        <v>182</v>
      </c>
      <c r="W177" s="37"/>
      <c r="X177" s="37"/>
      <c r="Y177" s="37"/>
      <c r="Z177" s="37"/>
      <c r="AA177" s="37"/>
      <c r="AB177" s="24" t="s">
        <v>1150</v>
      </c>
    </row>
    <row r="178" spans="1:28" s="155" customFormat="1" ht="13.5">
      <c r="A178" s="25">
        <v>175</v>
      </c>
      <c r="B178" s="30"/>
      <c r="C178" s="30" t="s">
        <v>222</v>
      </c>
      <c r="D178" s="29"/>
      <c r="E178" s="29" t="s">
        <v>237</v>
      </c>
      <c r="F178" s="29" t="s">
        <v>521</v>
      </c>
      <c r="G178" s="86">
        <v>7</v>
      </c>
      <c r="H178" s="29"/>
      <c r="I178" s="29"/>
      <c r="J178" s="29" t="str">
        <f t="shared" si="71"/>
        <v>HSPDU</v>
      </c>
      <c r="K178" s="29" t="str">
        <f t="shared" si="72"/>
        <v>HSPDU07</v>
      </c>
      <c r="L178" s="29">
        <v>1</v>
      </c>
      <c r="M178" s="29" t="s">
        <v>283</v>
      </c>
      <c r="N178" s="29"/>
      <c r="O178" s="29" t="str">
        <f>_xlfn.CONCAT(C178,E178,RIGHT("0"&amp;G178,2),RIGHT("0"&amp;L178,2),M178)</f>
        <v>HSPDU0701M</v>
      </c>
      <c r="P178" s="26" t="s">
        <v>120</v>
      </c>
      <c r="Q178" s="26" t="s">
        <v>158</v>
      </c>
      <c r="R178" s="26" t="s">
        <v>1177</v>
      </c>
      <c r="S178" s="26" t="s">
        <v>179</v>
      </c>
      <c r="T178" s="45" t="s">
        <v>167</v>
      </c>
      <c r="U178" s="37">
        <v>45716</v>
      </c>
      <c r="V178" s="37" t="s">
        <v>182</v>
      </c>
      <c r="W178" s="37"/>
      <c r="X178" s="37"/>
      <c r="Y178" s="37"/>
      <c r="Z178" s="37"/>
      <c r="AA178" s="37"/>
      <c r="AB178" s="24" t="s">
        <v>1151</v>
      </c>
    </row>
    <row r="179" spans="1:28" s="155" customFormat="1" ht="13.5">
      <c r="A179" s="25">
        <v>176</v>
      </c>
      <c r="B179" s="30"/>
      <c r="C179" s="30" t="s">
        <v>222</v>
      </c>
      <c r="D179" s="29"/>
      <c r="E179" s="29" t="s">
        <v>237</v>
      </c>
      <c r="F179" s="29" t="s">
        <v>522</v>
      </c>
      <c r="G179" s="86">
        <v>8</v>
      </c>
      <c r="H179" s="29"/>
      <c r="I179" s="29"/>
      <c r="J179" s="29" t="str">
        <f t="shared" si="71"/>
        <v>HSPDU</v>
      </c>
      <c r="K179" s="29" t="str">
        <f t="shared" si="72"/>
        <v>HSPDU08</v>
      </c>
      <c r="L179" s="29">
        <v>1</v>
      </c>
      <c r="M179" s="29" t="s">
        <v>283</v>
      </c>
      <c r="N179" s="29"/>
      <c r="O179" s="29" t="str">
        <f>_xlfn.CONCAT(C179,E179,RIGHT("0"&amp;G179,2),RIGHT("0"&amp;L179,2),M179)</f>
        <v>HSPDU0801M</v>
      </c>
      <c r="P179" s="26" t="s">
        <v>120</v>
      </c>
      <c r="Q179" s="26" t="s">
        <v>157</v>
      </c>
      <c r="R179" s="26" t="s">
        <v>1177</v>
      </c>
      <c r="S179" s="26" t="s">
        <v>179</v>
      </c>
      <c r="T179" s="45" t="s">
        <v>167</v>
      </c>
      <c r="U179" s="37">
        <v>45716</v>
      </c>
      <c r="V179" s="37" t="s">
        <v>182</v>
      </c>
      <c r="W179" s="37"/>
      <c r="X179" s="37"/>
      <c r="Y179" s="37"/>
      <c r="Z179" s="37"/>
      <c r="AA179" s="37"/>
      <c r="AB179" s="24" t="s">
        <v>1152</v>
      </c>
    </row>
    <row r="180" spans="1:28" s="155" customFormat="1" ht="14.25">
      <c r="A180" s="25">
        <v>177</v>
      </c>
      <c r="B180" s="30"/>
      <c r="C180" s="30" t="s">
        <v>222</v>
      </c>
      <c r="D180" s="29"/>
      <c r="E180" s="29" t="s">
        <v>237</v>
      </c>
      <c r="F180" s="29"/>
      <c r="G180" s="86">
        <v>8</v>
      </c>
      <c r="H180" s="29"/>
      <c r="I180" s="94" t="s">
        <v>1216</v>
      </c>
      <c r="J180" s="29" t="str">
        <f t="shared" ref="J180:J183" si="74">_xlfn.CONCAT(C180,E180,)</f>
        <v>HSPDU</v>
      </c>
      <c r="K180" s="29" t="str">
        <f t="shared" ref="K180:K183" si="75">_xlfn.CONCAT(C180,E180,RIGHT("0"&amp;G180,2))</f>
        <v>HSPDU08</v>
      </c>
      <c r="L180" s="29">
        <v>1</v>
      </c>
      <c r="M180" s="29" t="s">
        <v>1272</v>
      </c>
      <c r="N180" s="86">
        <v>1</v>
      </c>
      <c r="O180" s="29" t="str">
        <f t="shared" ref="O180:O183" si="76">_xlfn.CONCAT(C180,E180,RIGHT("0"&amp;G180,2),RIGHT("0"&amp;L180,2),M180,RIGHT("0"&amp;N180,2))</f>
        <v>HSPDU0801P01</v>
      </c>
      <c r="P180" s="26" t="s">
        <v>120</v>
      </c>
      <c r="Q180" s="26" t="s">
        <v>157</v>
      </c>
      <c r="R180" s="26" t="s">
        <v>1177</v>
      </c>
      <c r="S180" s="26" t="s">
        <v>179</v>
      </c>
      <c r="T180" s="45" t="s">
        <v>167</v>
      </c>
      <c r="U180" s="37">
        <v>45716</v>
      </c>
      <c r="V180" s="37" t="s">
        <v>182</v>
      </c>
      <c r="W180" s="37"/>
      <c r="X180" s="37"/>
      <c r="Y180" s="37"/>
      <c r="Z180" s="37"/>
      <c r="AA180" s="37"/>
      <c r="AB180" s="24"/>
    </row>
    <row r="181" spans="1:28" s="155" customFormat="1" ht="14.25">
      <c r="A181" s="25">
        <v>178</v>
      </c>
      <c r="B181" s="30"/>
      <c r="C181" s="30" t="s">
        <v>222</v>
      </c>
      <c r="D181" s="29"/>
      <c r="E181" s="29" t="s">
        <v>237</v>
      </c>
      <c r="F181" s="29"/>
      <c r="G181" s="86">
        <v>8</v>
      </c>
      <c r="H181" s="29"/>
      <c r="I181" s="94" t="s">
        <v>364</v>
      </c>
      <c r="J181" s="29" t="str">
        <f t="shared" si="74"/>
        <v>HSPDU</v>
      </c>
      <c r="K181" s="29" t="str">
        <f t="shared" si="75"/>
        <v>HSPDU08</v>
      </c>
      <c r="L181" s="29">
        <v>1</v>
      </c>
      <c r="M181" s="29" t="s">
        <v>1272</v>
      </c>
      <c r="N181" s="86">
        <v>2</v>
      </c>
      <c r="O181" s="29" t="str">
        <f t="shared" si="76"/>
        <v>HSPDU0801P02</v>
      </c>
      <c r="P181" s="26" t="s">
        <v>120</v>
      </c>
      <c r="Q181" s="26" t="s">
        <v>157</v>
      </c>
      <c r="R181" s="26" t="s">
        <v>1177</v>
      </c>
      <c r="S181" s="26" t="s">
        <v>179</v>
      </c>
      <c r="T181" s="45" t="s">
        <v>167</v>
      </c>
      <c r="U181" s="37">
        <v>45716</v>
      </c>
      <c r="V181" s="37" t="s">
        <v>182</v>
      </c>
      <c r="W181" s="37"/>
      <c r="X181" s="37"/>
      <c r="Y181" s="37"/>
      <c r="Z181" s="37"/>
      <c r="AA181" s="37"/>
      <c r="AB181" s="24"/>
    </row>
    <row r="182" spans="1:28" s="155" customFormat="1" ht="14.25">
      <c r="A182" s="25">
        <v>179</v>
      </c>
      <c r="B182" s="30"/>
      <c r="C182" s="30" t="s">
        <v>222</v>
      </c>
      <c r="D182" s="29"/>
      <c r="E182" s="29" t="s">
        <v>237</v>
      </c>
      <c r="F182" s="29"/>
      <c r="G182" s="86">
        <v>8</v>
      </c>
      <c r="H182" s="29"/>
      <c r="I182" s="94" t="s">
        <v>1217</v>
      </c>
      <c r="J182" s="29" t="str">
        <f t="shared" si="74"/>
        <v>HSPDU</v>
      </c>
      <c r="K182" s="29" t="str">
        <f t="shared" si="75"/>
        <v>HSPDU08</v>
      </c>
      <c r="L182" s="29">
        <v>1</v>
      </c>
      <c r="M182" s="29" t="s">
        <v>1272</v>
      </c>
      <c r="N182" s="86">
        <v>3</v>
      </c>
      <c r="O182" s="29" t="str">
        <f t="shared" si="76"/>
        <v>HSPDU0801P03</v>
      </c>
      <c r="P182" s="26" t="s">
        <v>120</v>
      </c>
      <c r="Q182" s="26" t="s">
        <v>157</v>
      </c>
      <c r="R182" s="26" t="s">
        <v>1177</v>
      </c>
      <c r="S182" s="26" t="s">
        <v>179</v>
      </c>
      <c r="T182" s="45" t="s">
        <v>167</v>
      </c>
      <c r="U182" s="37">
        <v>45716</v>
      </c>
      <c r="V182" s="37" t="s">
        <v>182</v>
      </c>
      <c r="W182" s="37"/>
      <c r="X182" s="37"/>
      <c r="Y182" s="37"/>
      <c r="Z182" s="37"/>
      <c r="AA182" s="37"/>
      <c r="AB182" s="24"/>
    </row>
    <row r="183" spans="1:28" s="155" customFormat="1" ht="14.25">
      <c r="A183" s="25">
        <v>180</v>
      </c>
      <c r="B183" s="30"/>
      <c r="C183" s="30" t="s">
        <v>222</v>
      </c>
      <c r="D183" s="29"/>
      <c r="E183" s="29" t="s">
        <v>237</v>
      </c>
      <c r="F183" s="29"/>
      <c r="G183" s="86">
        <v>8</v>
      </c>
      <c r="H183" s="29"/>
      <c r="I183" s="94" t="s">
        <v>1218</v>
      </c>
      <c r="J183" s="29" t="str">
        <f t="shared" si="74"/>
        <v>HSPDU</v>
      </c>
      <c r="K183" s="29" t="str">
        <f t="shared" si="75"/>
        <v>HSPDU08</v>
      </c>
      <c r="L183" s="29">
        <v>1</v>
      </c>
      <c r="M183" s="29" t="s">
        <v>1272</v>
      </c>
      <c r="N183" s="86">
        <v>4</v>
      </c>
      <c r="O183" s="29" t="str">
        <f t="shared" si="76"/>
        <v>HSPDU0801P04</v>
      </c>
      <c r="P183" s="26" t="s">
        <v>120</v>
      </c>
      <c r="Q183" s="26" t="s">
        <v>157</v>
      </c>
      <c r="R183" s="26" t="s">
        <v>1177</v>
      </c>
      <c r="S183" s="26" t="s">
        <v>179</v>
      </c>
      <c r="T183" s="45" t="s">
        <v>167</v>
      </c>
      <c r="U183" s="37">
        <v>45716</v>
      </c>
      <c r="V183" s="37" t="s">
        <v>182</v>
      </c>
      <c r="W183" s="37"/>
      <c r="X183" s="37"/>
      <c r="Y183" s="37"/>
      <c r="Z183" s="37"/>
      <c r="AA183" s="37"/>
      <c r="AB183" s="24"/>
    </row>
    <row r="184" spans="1:28" s="155" customFormat="1" ht="13.5">
      <c r="A184" s="25">
        <v>181</v>
      </c>
      <c r="B184" s="30"/>
      <c r="C184" s="30" t="s">
        <v>222</v>
      </c>
      <c r="D184" s="29"/>
      <c r="E184" s="29" t="s">
        <v>237</v>
      </c>
      <c r="F184" s="29" t="s">
        <v>523</v>
      </c>
      <c r="G184" s="86">
        <v>9</v>
      </c>
      <c r="H184" s="29"/>
      <c r="I184" s="29"/>
      <c r="J184" s="29" t="str">
        <f>_xlfn.CONCAT(C184,E184,)</f>
        <v>HSPDU</v>
      </c>
      <c r="K184" s="29" t="str">
        <f>_xlfn.CONCAT(C184,E184,RIGHT("0"&amp;G184,2))</f>
        <v>HSPDU09</v>
      </c>
      <c r="L184" s="29">
        <v>1</v>
      </c>
      <c r="M184" s="29" t="s">
        <v>283</v>
      </c>
      <c r="N184" s="29"/>
      <c r="O184" s="29" t="str">
        <f>_xlfn.CONCAT(C184,E184,RIGHT("0"&amp;G184,2),RIGHT("0"&amp;L184,2),M184)</f>
        <v>HSPDU0901M</v>
      </c>
      <c r="P184" s="26" t="s">
        <v>120</v>
      </c>
      <c r="Q184" s="26" t="s">
        <v>157</v>
      </c>
      <c r="R184" s="26" t="s">
        <v>1177</v>
      </c>
      <c r="S184" s="26" t="s">
        <v>179</v>
      </c>
      <c r="T184" s="45" t="s">
        <v>167</v>
      </c>
      <c r="U184" s="37">
        <v>45716</v>
      </c>
      <c r="V184" s="37" t="s">
        <v>182</v>
      </c>
      <c r="W184" s="37"/>
      <c r="X184" s="37"/>
      <c r="Y184" s="37"/>
      <c r="Z184" s="37"/>
      <c r="AA184" s="37"/>
      <c r="AB184" s="24" t="s">
        <v>1153</v>
      </c>
    </row>
    <row r="185" spans="1:28" s="155" customFormat="1" ht="13.5">
      <c r="A185" s="25">
        <v>182</v>
      </c>
      <c r="B185" s="30"/>
      <c r="C185" s="30" t="s">
        <v>222</v>
      </c>
      <c r="D185" s="29"/>
      <c r="E185" s="29" t="s">
        <v>237</v>
      </c>
      <c r="F185" s="29"/>
      <c r="G185" s="86">
        <v>9</v>
      </c>
      <c r="H185" s="29"/>
      <c r="I185" s="29" t="s">
        <v>1222</v>
      </c>
      <c r="J185" s="29" t="str">
        <f t="shared" ref="J185:J186" si="77">_xlfn.CONCAT(C185,E185,)</f>
        <v>HSPDU</v>
      </c>
      <c r="K185" s="29" t="str">
        <f t="shared" ref="K185:K186" si="78">_xlfn.CONCAT(C185,E185,RIGHT("0"&amp;G185,2))</f>
        <v>HSPDU09</v>
      </c>
      <c r="L185" s="29">
        <v>1</v>
      </c>
      <c r="M185" s="29" t="s">
        <v>1272</v>
      </c>
      <c r="N185" s="86">
        <v>1</v>
      </c>
      <c r="O185" s="29" t="str">
        <f t="shared" ref="O185:O186" si="79">_xlfn.CONCAT(C185,E185,RIGHT("0"&amp;G185,2),RIGHT("0"&amp;L185,2),M185,RIGHT("0"&amp;N185,2))</f>
        <v>HSPDU0901P01</v>
      </c>
      <c r="P185" s="26" t="s">
        <v>120</v>
      </c>
      <c r="Q185" s="26" t="s">
        <v>157</v>
      </c>
      <c r="R185" s="26" t="s">
        <v>1177</v>
      </c>
      <c r="S185" s="26" t="s">
        <v>179</v>
      </c>
      <c r="T185" s="45" t="s">
        <v>167</v>
      </c>
      <c r="U185" s="37">
        <v>45716</v>
      </c>
      <c r="V185" s="37" t="s">
        <v>182</v>
      </c>
      <c r="W185" s="37"/>
      <c r="X185" s="37"/>
      <c r="Y185" s="37"/>
      <c r="Z185" s="37"/>
      <c r="AA185" s="37"/>
      <c r="AB185" s="24"/>
    </row>
    <row r="186" spans="1:28" s="155" customFormat="1" ht="14.25">
      <c r="A186" s="25">
        <v>183</v>
      </c>
      <c r="B186" s="30"/>
      <c r="C186" s="30" t="s">
        <v>222</v>
      </c>
      <c r="D186" s="29"/>
      <c r="E186" s="29" t="s">
        <v>237</v>
      </c>
      <c r="F186" s="29"/>
      <c r="G186" s="86">
        <v>9</v>
      </c>
      <c r="H186" s="29"/>
      <c r="I186" s="94" t="s">
        <v>1218</v>
      </c>
      <c r="J186" s="29" t="str">
        <f t="shared" si="77"/>
        <v>HSPDU</v>
      </c>
      <c r="K186" s="29" t="str">
        <f t="shared" si="78"/>
        <v>HSPDU09</v>
      </c>
      <c r="L186" s="29">
        <v>1</v>
      </c>
      <c r="M186" s="29" t="s">
        <v>1272</v>
      </c>
      <c r="N186" s="86">
        <v>2</v>
      </c>
      <c r="O186" s="29" t="str">
        <f t="shared" si="79"/>
        <v>HSPDU0901P02</v>
      </c>
      <c r="P186" s="26" t="s">
        <v>120</v>
      </c>
      <c r="Q186" s="26" t="s">
        <v>157</v>
      </c>
      <c r="R186" s="26" t="s">
        <v>1177</v>
      </c>
      <c r="S186" s="26" t="s">
        <v>179</v>
      </c>
      <c r="T186" s="45" t="s">
        <v>167</v>
      </c>
      <c r="U186" s="37">
        <v>45716</v>
      </c>
      <c r="V186" s="37" t="s">
        <v>182</v>
      </c>
      <c r="W186" s="37"/>
      <c r="X186" s="37"/>
      <c r="Y186" s="37"/>
      <c r="Z186" s="37"/>
      <c r="AA186" s="37"/>
      <c r="AB186" s="24"/>
    </row>
    <row r="187" spans="1:28" s="155" customFormat="1" ht="13.5">
      <c r="A187" s="25">
        <v>184</v>
      </c>
      <c r="B187" s="30"/>
      <c r="C187" s="30" t="s">
        <v>222</v>
      </c>
      <c r="D187" s="31" t="s">
        <v>524</v>
      </c>
      <c r="E187" s="31" t="s">
        <v>240</v>
      </c>
      <c r="F187" s="31" t="s">
        <v>525</v>
      </c>
      <c r="G187" s="86">
        <v>1</v>
      </c>
      <c r="H187" s="29"/>
      <c r="I187" s="29"/>
      <c r="J187" s="29" t="str">
        <f t="shared" ref="J187:J196" si="80">_xlfn.CONCAT(C187,E187,)</f>
        <v>HSPHP</v>
      </c>
      <c r="K187" s="29" t="str">
        <f t="shared" ref="K187:K196" si="81">_xlfn.CONCAT(C187,E187,RIGHT("0"&amp;G187,2))</f>
        <v>HSPHP01</v>
      </c>
      <c r="L187" s="29">
        <v>1</v>
      </c>
      <c r="M187" s="29" t="s">
        <v>283</v>
      </c>
      <c r="N187" s="29"/>
      <c r="O187" s="29" t="str">
        <f>_xlfn.CONCAT(C187,E187,RIGHT("0"&amp;G187,2),RIGHT("0"&amp;L187,2),M187)</f>
        <v>HSPHP0101M</v>
      </c>
      <c r="P187" s="26" t="s">
        <v>120</v>
      </c>
      <c r="Q187" s="26" t="s">
        <v>158</v>
      </c>
      <c r="R187" s="26" t="s">
        <v>1177</v>
      </c>
      <c r="S187" s="26" t="s">
        <v>179</v>
      </c>
      <c r="T187" s="41" t="s">
        <v>165</v>
      </c>
      <c r="U187" s="37">
        <v>45707</v>
      </c>
      <c r="V187" s="37" t="s">
        <v>182</v>
      </c>
      <c r="W187" s="37"/>
      <c r="X187" s="37"/>
      <c r="Y187" s="37"/>
      <c r="Z187" s="37"/>
      <c r="AA187" s="37"/>
      <c r="AB187" s="24"/>
    </row>
    <row r="188" spans="1:28" s="155" customFormat="1" ht="13.5">
      <c r="A188" s="25">
        <v>185</v>
      </c>
      <c r="B188" s="30"/>
      <c r="C188" s="30" t="s">
        <v>222</v>
      </c>
      <c r="D188" s="31"/>
      <c r="E188" s="31" t="s">
        <v>240</v>
      </c>
      <c r="F188" s="31" t="s">
        <v>526</v>
      </c>
      <c r="G188" s="86">
        <v>2</v>
      </c>
      <c r="H188" s="29"/>
      <c r="I188" s="29"/>
      <c r="J188" s="29" t="str">
        <f t="shared" si="80"/>
        <v>HSPHP</v>
      </c>
      <c r="K188" s="29" t="str">
        <f t="shared" si="81"/>
        <v>HSPHP02</v>
      </c>
      <c r="L188" s="29">
        <v>1</v>
      </c>
      <c r="M188" s="29" t="s">
        <v>283</v>
      </c>
      <c r="N188" s="29"/>
      <c r="O188" s="29" t="str">
        <f>_xlfn.CONCAT(C188,E188,RIGHT("0"&amp;G188,2),RIGHT("0"&amp;L188,2),M188)</f>
        <v>HSPHP0201M</v>
      </c>
      <c r="P188" s="26" t="s">
        <v>120</v>
      </c>
      <c r="Q188" s="26" t="s">
        <v>158</v>
      </c>
      <c r="R188" s="26" t="s">
        <v>1177</v>
      </c>
      <c r="S188" s="26" t="s">
        <v>179</v>
      </c>
      <c r="T188" s="41" t="s">
        <v>165</v>
      </c>
      <c r="U188" s="37">
        <v>45708</v>
      </c>
      <c r="V188" s="37" t="s">
        <v>182</v>
      </c>
      <c r="W188" s="37"/>
      <c r="X188" s="37"/>
      <c r="Y188" s="37"/>
      <c r="Z188" s="37"/>
      <c r="AA188" s="37"/>
      <c r="AB188" s="24"/>
    </row>
    <row r="189" spans="1:28" s="155" customFormat="1" ht="13.5">
      <c r="A189" s="25">
        <v>186</v>
      </c>
      <c r="B189" s="30"/>
      <c r="C189" s="30" t="s">
        <v>222</v>
      </c>
      <c r="D189" s="31"/>
      <c r="E189" s="31" t="s">
        <v>240</v>
      </c>
      <c r="F189" s="31" t="s">
        <v>527</v>
      </c>
      <c r="G189" s="86">
        <v>3</v>
      </c>
      <c r="H189" s="29"/>
      <c r="I189" s="29"/>
      <c r="J189" s="29" t="str">
        <f t="shared" si="80"/>
        <v>HSPHP</v>
      </c>
      <c r="K189" s="29" t="str">
        <f t="shared" si="81"/>
        <v>HSPHP03</v>
      </c>
      <c r="L189" s="29">
        <v>1</v>
      </c>
      <c r="M189" s="29" t="s">
        <v>283</v>
      </c>
      <c r="N189" s="29"/>
      <c r="O189" s="29" t="str">
        <f>_xlfn.CONCAT(C189,E189,RIGHT("0"&amp;G189,2),RIGHT("0"&amp;L189,2),M189)</f>
        <v>HSPHP0301M</v>
      </c>
      <c r="P189" s="26" t="s">
        <v>120</v>
      </c>
      <c r="Q189" s="26" t="s">
        <v>158</v>
      </c>
      <c r="R189" s="26" t="s">
        <v>1177</v>
      </c>
      <c r="S189" s="26" t="s">
        <v>179</v>
      </c>
      <c r="T189" s="41" t="s">
        <v>165</v>
      </c>
      <c r="U189" s="37">
        <v>45709</v>
      </c>
      <c r="V189" s="37" t="s">
        <v>182</v>
      </c>
      <c r="W189" s="37"/>
      <c r="X189" s="37"/>
      <c r="Y189" s="37"/>
      <c r="Z189" s="37"/>
      <c r="AA189" s="37"/>
      <c r="AB189" s="24"/>
    </row>
    <row r="190" spans="1:28" s="155" customFormat="1" ht="13.5">
      <c r="A190" s="25">
        <v>187</v>
      </c>
      <c r="B190" s="30"/>
      <c r="C190" s="30" t="s">
        <v>222</v>
      </c>
      <c r="D190" s="31"/>
      <c r="E190" s="31" t="s">
        <v>240</v>
      </c>
      <c r="F190" s="31" t="s">
        <v>528</v>
      </c>
      <c r="G190" s="86">
        <v>4</v>
      </c>
      <c r="H190" s="29"/>
      <c r="I190" s="29"/>
      <c r="J190" s="29" t="str">
        <f t="shared" si="80"/>
        <v>HSPHP</v>
      </c>
      <c r="K190" s="29" t="str">
        <f t="shared" si="81"/>
        <v>HSPHP04</v>
      </c>
      <c r="L190" s="29">
        <v>1</v>
      </c>
      <c r="M190" s="29" t="s">
        <v>283</v>
      </c>
      <c r="N190" s="29"/>
      <c r="O190" s="29" t="str">
        <f>_xlfn.CONCAT(C190,E190,RIGHT("0"&amp;G190,2),RIGHT("0"&amp;L190,2),M190)</f>
        <v>HSPHP0401M</v>
      </c>
      <c r="P190" s="26" t="s">
        <v>120</v>
      </c>
      <c r="Q190" s="26" t="s">
        <v>158</v>
      </c>
      <c r="R190" s="26" t="s">
        <v>1177</v>
      </c>
      <c r="S190" s="26" t="s">
        <v>179</v>
      </c>
      <c r="T190" s="41" t="s">
        <v>165</v>
      </c>
      <c r="U190" s="37">
        <v>45709</v>
      </c>
      <c r="V190" s="37" t="s">
        <v>182</v>
      </c>
      <c r="W190" s="37"/>
      <c r="X190" s="37"/>
      <c r="Y190" s="37"/>
      <c r="Z190" s="37"/>
      <c r="AA190" s="37"/>
      <c r="AB190" s="24"/>
    </row>
    <row r="191" spans="1:28" s="155" customFormat="1" ht="14.25">
      <c r="A191" s="25">
        <v>188</v>
      </c>
      <c r="B191" s="30"/>
      <c r="C191" s="30" t="s">
        <v>222</v>
      </c>
      <c r="D191" s="31"/>
      <c r="E191" s="31" t="s">
        <v>240</v>
      </c>
      <c r="F191" s="31"/>
      <c r="G191" s="86">
        <v>4</v>
      </c>
      <c r="H191" s="29"/>
      <c r="I191" s="94" t="s">
        <v>360</v>
      </c>
      <c r="J191" s="29" t="str">
        <f t="shared" si="80"/>
        <v>HSPHP</v>
      </c>
      <c r="K191" s="29" t="str">
        <f t="shared" si="81"/>
        <v>HSPHP04</v>
      </c>
      <c r="L191" s="29">
        <v>1</v>
      </c>
      <c r="M191" s="29" t="s">
        <v>1272</v>
      </c>
      <c r="N191" s="86">
        <v>1</v>
      </c>
      <c r="O191" s="29" t="str">
        <f t="shared" ref="O191" si="82">_xlfn.CONCAT(C191,E191,RIGHT("0"&amp;G191,2),RIGHT("0"&amp;L191,2),M191,RIGHT("0"&amp;N191,2))</f>
        <v>HSPHP0401P01</v>
      </c>
      <c r="P191" s="26" t="s">
        <v>120</v>
      </c>
      <c r="Q191" s="26" t="s">
        <v>158</v>
      </c>
      <c r="R191" s="26" t="s">
        <v>1177</v>
      </c>
      <c r="S191" s="26" t="s">
        <v>179</v>
      </c>
      <c r="T191" s="41" t="s">
        <v>165</v>
      </c>
      <c r="U191" s="37">
        <v>45709</v>
      </c>
      <c r="V191" s="37" t="s">
        <v>182</v>
      </c>
      <c r="W191" s="37"/>
      <c r="X191" s="37"/>
      <c r="Y191" s="37"/>
      <c r="Z191" s="37"/>
      <c r="AA191" s="37"/>
      <c r="AB191" s="24"/>
    </row>
    <row r="192" spans="1:28" s="155" customFormat="1" ht="13.5">
      <c r="A192" s="25">
        <v>189</v>
      </c>
      <c r="B192" s="30"/>
      <c r="C192" s="30" t="s">
        <v>222</v>
      </c>
      <c r="D192" s="31"/>
      <c r="E192" s="31" t="s">
        <v>240</v>
      </c>
      <c r="F192" s="31" t="s">
        <v>529</v>
      </c>
      <c r="G192" s="86">
        <v>5</v>
      </c>
      <c r="H192" s="29" t="s">
        <v>422</v>
      </c>
      <c r="I192" s="29"/>
      <c r="J192" s="29" t="str">
        <f t="shared" si="80"/>
        <v>HSPHP</v>
      </c>
      <c r="K192" s="29" t="str">
        <f t="shared" si="81"/>
        <v>HSPHP05</v>
      </c>
      <c r="L192" s="29">
        <v>1</v>
      </c>
      <c r="M192" s="29" t="s">
        <v>283</v>
      </c>
      <c r="N192" s="29"/>
      <c r="O192" s="29" t="str">
        <f>_xlfn.CONCAT(C192,E192,RIGHT("0"&amp;G192,2),RIGHT("0"&amp;L192,2),M192)</f>
        <v>HSPHP0501M</v>
      </c>
      <c r="P192" s="26" t="s">
        <v>120</v>
      </c>
      <c r="Q192" s="26" t="s">
        <v>158</v>
      </c>
      <c r="R192" s="26" t="s">
        <v>1177</v>
      </c>
      <c r="S192" s="26" t="s">
        <v>179</v>
      </c>
      <c r="T192" s="41" t="s">
        <v>165</v>
      </c>
      <c r="U192" s="37">
        <v>45710</v>
      </c>
      <c r="V192" s="37" t="s">
        <v>182</v>
      </c>
      <c r="W192" s="37"/>
      <c r="X192" s="37"/>
      <c r="Y192" s="37"/>
      <c r="Z192" s="37"/>
      <c r="AA192" s="37"/>
      <c r="AB192" s="24"/>
    </row>
    <row r="193" spans="1:28" s="155" customFormat="1" ht="13.5">
      <c r="A193" s="25">
        <v>190</v>
      </c>
      <c r="B193" s="30"/>
      <c r="C193" s="30" t="s">
        <v>222</v>
      </c>
      <c r="D193" s="31"/>
      <c r="E193" s="31" t="s">
        <v>240</v>
      </c>
      <c r="F193" s="31"/>
      <c r="G193" s="86">
        <v>5</v>
      </c>
      <c r="H193" s="29" t="s">
        <v>423</v>
      </c>
      <c r="I193" s="29"/>
      <c r="J193" s="29" t="str">
        <f t="shared" si="80"/>
        <v>HSPHP</v>
      </c>
      <c r="K193" s="29" t="str">
        <f t="shared" si="81"/>
        <v>HSPHP05</v>
      </c>
      <c r="L193" s="29">
        <v>1</v>
      </c>
      <c r="M193" s="29" t="s">
        <v>283</v>
      </c>
      <c r="N193" s="29"/>
      <c r="O193" s="29" t="str">
        <f>_xlfn.CONCAT(C193,E193,RIGHT("0"&amp;G193,2),RIGHT("0"&amp;L193,2),M193)</f>
        <v>HSPHP0501M</v>
      </c>
      <c r="P193" s="26" t="s">
        <v>120</v>
      </c>
      <c r="Q193" s="26" t="s">
        <v>158</v>
      </c>
      <c r="R193" s="26" t="s">
        <v>1177</v>
      </c>
      <c r="S193" s="26" t="s">
        <v>179</v>
      </c>
      <c r="T193" s="41" t="s">
        <v>165</v>
      </c>
      <c r="U193" s="37">
        <v>45710</v>
      </c>
      <c r="V193" s="37" t="s">
        <v>182</v>
      </c>
      <c r="W193" s="37"/>
      <c r="X193" s="37"/>
      <c r="Y193" s="37"/>
      <c r="Z193" s="37"/>
      <c r="AA193" s="37"/>
      <c r="AB193" s="24"/>
    </row>
    <row r="194" spans="1:28" s="155" customFormat="1" ht="13.5">
      <c r="A194" s="25">
        <v>191</v>
      </c>
      <c r="B194" s="30"/>
      <c r="C194" s="30" t="s">
        <v>222</v>
      </c>
      <c r="D194" s="29" t="s">
        <v>530</v>
      </c>
      <c r="E194" s="29" t="s">
        <v>241</v>
      </c>
      <c r="F194" s="29" t="s">
        <v>531</v>
      </c>
      <c r="G194" s="86">
        <v>1</v>
      </c>
      <c r="H194" s="29"/>
      <c r="I194" s="29"/>
      <c r="J194" s="29" t="str">
        <f t="shared" si="80"/>
        <v>HSPSA</v>
      </c>
      <c r="K194" s="29" t="str">
        <f t="shared" si="81"/>
        <v>HSPSA01</v>
      </c>
      <c r="L194" s="29">
        <v>1</v>
      </c>
      <c r="M194" s="29" t="s">
        <v>283</v>
      </c>
      <c r="N194" s="29"/>
      <c r="O194" s="29" t="str">
        <f>_xlfn.CONCAT(C194,E194,RIGHT("0"&amp;G194,2),RIGHT("0"&amp;L194,2),M194)</f>
        <v>HSPSA0101M</v>
      </c>
      <c r="P194" s="26" t="s">
        <v>119</v>
      </c>
      <c r="Q194" s="26" t="s">
        <v>158</v>
      </c>
      <c r="R194" s="26" t="s">
        <v>1177</v>
      </c>
      <c r="S194" s="26" t="s">
        <v>179</v>
      </c>
      <c r="T194" s="45" t="s">
        <v>167</v>
      </c>
      <c r="U194" s="37">
        <v>45716</v>
      </c>
      <c r="V194" s="37" t="s">
        <v>182</v>
      </c>
      <c r="W194" s="37"/>
      <c r="X194" s="37"/>
      <c r="Y194" s="37"/>
      <c r="Z194" s="37"/>
      <c r="AA194" s="37"/>
      <c r="AB194" s="151"/>
    </row>
    <row r="195" spans="1:28" s="155" customFormat="1" ht="13.5">
      <c r="A195" s="25">
        <v>192</v>
      </c>
      <c r="B195" s="30"/>
      <c r="C195" s="30" t="s">
        <v>222</v>
      </c>
      <c r="D195" s="29"/>
      <c r="E195" s="29" t="s">
        <v>241</v>
      </c>
      <c r="F195" s="29" t="s">
        <v>62</v>
      </c>
      <c r="G195" s="86">
        <v>2</v>
      </c>
      <c r="H195" s="29"/>
      <c r="I195" s="29"/>
      <c r="J195" s="29" t="str">
        <f t="shared" si="80"/>
        <v>HSPSA</v>
      </c>
      <c r="K195" s="29" t="str">
        <f t="shared" si="81"/>
        <v>HSPSA02</v>
      </c>
      <c r="L195" s="29">
        <v>1</v>
      </c>
      <c r="M195" s="29" t="s">
        <v>283</v>
      </c>
      <c r="N195" s="29"/>
      <c r="O195" s="29" t="str">
        <f>_xlfn.CONCAT(C195,E195,RIGHT("0"&amp;G195,2),RIGHT("0"&amp;L195,2),M195)</f>
        <v>HSPSA0201M</v>
      </c>
      <c r="P195" s="26" t="s">
        <v>119</v>
      </c>
      <c r="Q195" s="26" t="s">
        <v>158</v>
      </c>
      <c r="R195" s="26" t="s">
        <v>1177</v>
      </c>
      <c r="S195" s="26" t="s">
        <v>179</v>
      </c>
      <c r="T195" s="45" t="s">
        <v>167</v>
      </c>
      <c r="U195" s="37">
        <v>45716</v>
      </c>
      <c r="V195" s="37" t="s">
        <v>182</v>
      </c>
      <c r="W195" s="37"/>
      <c r="X195" s="37"/>
      <c r="Y195" s="37"/>
      <c r="Z195" s="37"/>
      <c r="AA195" s="37"/>
      <c r="AB195" s="151"/>
    </row>
    <row r="196" spans="1:28" s="155" customFormat="1" ht="13.5">
      <c r="A196" s="25">
        <v>193</v>
      </c>
      <c r="B196" s="30"/>
      <c r="C196" s="30" t="s">
        <v>222</v>
      </c>
      <c r="D196" s="29" t="s">
        <v>63</v>
      </c>
      <c r="E196" s="29" t="s">
        <v>242</v>
      </c>
      <c r="F196" s="29" t="s">
        <v>532</v>
      </c>
      <c r="G196" s="86">
        <v>1</v>
      </c>
      <c r="H196" s="29"/>
      <c r="I196" s="29"/>
      <c r="J196" s="29" t="str">
        <f t="shared" si="80"/>
        <v>HSPPC</v>
      </c>
      <c r="K196" s="29" t="str">
        <f t="shared" si="81"/>
        <v>HSPPC01</v>
      </c>
      <c r="L196" s="29">
        <v>1</v>
      </c>
      <c r="M196" s="29" t="s">
        <v>283</v>
      </c>
      <c r="N196" s="29"/>
      <c r="O196" s="29" t="str">
        <f>_xlfn.CONCAT(C196,E196,RIGHT("0"&amp;G196,2),RIGHT("0"&amp;L196,2),M196)</f>
        <v>HSPPC0101M</v>
      </c>
      <c r="P196" s="26" t="s">
        <v>119</v>
      </c>
      <c r="Q196" s="26" t="s">
        <v>158</v>
      </c>
      <c r="R196" s="26" t="s">
        <v>1182</v>
      </c>
      <c r="S196" s="26" t="s">
        <v>179</v>
      </c>
      <c r="T196" s="41" t="s">
        <v>165</v>
      </c>
      <c r="U196" s="37">
        <v>45728</v>
      </c>
      <c r="V196" s="37" t="s">
        <v>182</v>
      </c>
      <c r="W196" s="37"/>
      <c r="X196" s="37"/>
      <c r="Y196" s="37"/>
      <c r="Z196" s="37"/>
      <c r="AA196" s="37"/>
      <c r="AB196" s="151"/>
    </row>
    <row r="197" spans="1:28" s="155" customFormat="1" ht="14.25">
      <c r="A197" s="25">
        <v>194</v>
      </c>
      <c r="B197" s="30"/>
      <c r="C197" s="30" t="s">
        <v>222</v>
      </c>
      <c r="D197" s="29"/>
      <c r="E197" s="29" t="s">
        <v>242</v>
      </c>
      <c r="F197" s="29"/>
      <c r="G197" s="86">
        <v>1</v>
      </c>
      <c r="H197" s="29"/>
      <c r="I197" s="94" t="s">
        <v>361</v>
      </c>
      <c r="J197" s="29" t="str">
        <f t="shared" ref="J197:J198" si="83">_xlfn.CONCAT(C197,E197,)</f>
        <v>HSPPC</v>
      </c>
      <c r="K197" s="29" t="str">
        <f t="shared" ref="K197:K198" si="84">_xlfn.CONCAT(C197,E197,RIGHT("0"&amp;G197,2))</f>
        <v>HSPPC01</v>
      </c>
      <c r="L197" s="29">
        <v>1</v>
      </c>
      <c r="M197" s="29" t="s">
        <v>1272</v>
      </c>
      <c r="N197" s="86">
        <v>1</v>
      </c>
      <c r="O197" s="29" t="str">
        <f t="shared" ref="O197:O198" si="85">_xlfn.CONCAT(C197,E197,RIGHT("0"&amp;G197,2),RIGHT("0"&amp;L197,2),M197,RIGHT("0"&amp;N197,2))</f>
        <v>HSPPC0101P01</v>
      </c>
      <c r="P197" s="26" t="s">
        <v>119</v>
      </c>
      <c r="Q197" s="26" t="s">
        <v>158</v>
      </c>
      <c r="R197" s="26" t="s">
        <v>1182</v>
      </c>
      <c r="S197" s="26" t="s">
        <v>179</v>
      </c>
      <c r="T197" s="41" t="s">
        <v>165</v>
      </c>
      <c r="U197" s="37">
        <v>45728</v>
      </c>
      <c r="V197" s="37" t="s">
        <v>182</v>
      </c>
      <c r="W197" s="37"/>
      <c r="X197" s="37"/>
      <c r="Y197" s="37"/>
      <c r="Z197" s="37"/>
      <c r="AA197" s="37"/>
      <c r="AB197" s="151"/>
    </row>
    <row r="198" spans="1:28" s="155" customFormat="1" ht="14.25">
      <c r="A198" s="25">
        <v>195</v>
      </c>
      <c r="B198" s="30"/>
      <c r="C198" s="30" t="s">
        <v>222</v>
      </c>
      <c r="D198" s="29"/>
      <c r="E198" s="29" t="s">
        <v>242</v>
      </c>
      <c r="F198" s="29"/>
      <c r="G198" s="86">
        <v>1</v>
      </c>
      <c r="H198" s="29"/>
      <c r="I198" s="94" t="s">
        <v>1208</v>
      </c>
      <c r="J198" s="29" t="str">
        <f t="shared" si="83"/>
        <v>HSPPC</v>
      </c>
      <c r="K198" s="29" t="str">
        <f t="shared" si="84"/>
        <v>HSPPC01</v>
      </c>
      <c r="L198" s="29">
        <v>1</v>
      </c>
      <c r="M198" s="29" t="s">
        <v>1272</v>
      </c>
      <c r="N198" s="86">
        <v>2</v>
      </c>
      <c r="O198" s="29" t="str">
        <f t="shared" si="85"/>
        <v>HSPPC0101P02</v>
      </c>
      <c r="P198" s="26" t="s">
        <v>119</v>
      </c>
      <c r="Q198" s="26" t="s">
        <v>158</v>
      </c>
      <c r="R198" s="26" t="s">
        <v>1182</v>
      </c>
      <c r="S198" s="26" t="s">
        <v>179</v>
      </c>
      <c r="T198" s="41" t="s">
        <v>165</v>
      </c>
      <c r="U198" s="37">
        <v>45728</v>
      </c>
      <c r="V198" s="37" t="s">
        <v>182</v>
      </c>
      <c r="W198" s="37"/>
      <c r="X198" s="37"/>
      <c r="Y198" s="37"/>
      <c r="Z198" s="37"/>
      <c r="AA198" s="37"/>
      <c r="AB198" s="151"/>
    </row>
    <row r="199" spans="1:28" s="155" customFormat="1" ht="13.5">
      <c r="A199" s="25">
        <v>196</v>
      </c>
      <c r="B199" s="30"/>
      <c r="C199" s="30" t="s">
        <v>222</v>
      </c>
      <c r="D199" s="29"/>
      <c r="E199" s="29" t="s">
        <v>242</v>
      </c>
      <c r="F199" s="77" t="s">
        <v>533</v>
      </c>
      <c r="G199" s="86">
        <v>2</v>
      </c>
      <c r="H199" s="29"/>
      <c r="I199" s="29"/>
      <c r="J199" s="29" t="str">
        <f>_xlfn.CONCAT(C199,E199,)</f>
        <v>HSPPC</v>
      </c>
      <c r="K199" s="29" t="str">
        <f>_xlfn.CONCAT(C199,E199,RIGHT("0"&amp;G199,2))</f>
        <v>HSPPC02</v>
      </c>
      <c r="L199" s="29">
        <v>1</v>
      </c>
      <c r="M199" s="29" t="s">
        <v>283</v>
      </c>
      <c r="N199" s="29"/>
      <c r="O199" s="29" t="str">
        <f>_xlfn.CONCAT(C199,E199,RIGHT("0"&amp;G199,2),RIGHT("0"&amp;L199,2),M199)</f>
        <v>HSPPC0201M</v>
      </c>
      <c r="P199" s="26" t="s">
        <v>119</v>
      </c>
      <c r="Q199" s="26" t="s">
        <v>158</v>
      </c>
      <c r="R199" s="26" t="s">
        <v>1182</v>
      </c>
      <c r="S199" s="26" t="s">
        <v>179</v>
      </c>
      <c r="T199" s="41" t="s">
        <v>165</v>
      </c>
      <c r="U199" s="37">
        <v>45728</v>
      </c>
      <c r="V199" s="37" t="s">
        <v>182</v>
      </c>
      <c r="W199" s="37"/>
      <c r="X199" s="37"/>
      <c r="Y199" s="37"/>
      <c r="Z199" s="37"/>
      <c r="AA199" s="37"/>
      <c r="AB199" s="151"/>
    </row>
    <row r="200" spans="1:28" s="155" customFormat="1" ht="13.5">
      <c r="A200" s="25">
        <v>197</v>
      </c>
      <c r="B200" s="30"/>
      <c r="C200" s="30" t="s">
        <v>222</v>
      </c>
      <c r="D200" s="29"/>
      <c r="E200" s="29" t="s">
        <v>242</v>
      </c>
      <c r="F200" s="29" t="s">
        <v>534</v>
      </c>
      <c r="G200" s="86">
        <v>3</v>
      </c>
      <c r="H200" s="29"/>
      <c r="I200" s="29"/>
      <c r="J200" s="29" t="str">
        <f>_xlfn.CONCAT(C200,E200,)</f>
        <v>HSPPC</v>
      </c>
      <c r="K200" s="29" t="str">
        <f>_xlfn.CONCAT(C200,E200,RIGHT("0"&amp;G200,2))</f>
        <v>HSPPC03</v>
      </c>
      <c r="L200" s="29">
        <v>1</v>
      </c>
      <c r="M200" s="29" t="s">
        <v>283</v>
      </c>
      <c r="N200" s="29"/>
      <c r="O200" s="29" t="str">
        <f>_xlfn.CONCAT(C200,E200,RIGHT("0"&amp;G200,2),RIGHT("0"&amp;L200,2),M200)</f>
        <v>HSPPC0301M</v>
      </c>
      <c r="P200" s="26" t="s">
        <v>119</v>
      </c>
      <c r="Q200" s="26" t="s">
        <v>158</v>
      </c>
      <c r="R200" s="26" t="s">
        <v>1182</v>
      </c>
      <c r="S200" s="26" t="s">
        <v>179</v>
      </c>
      <c r="T200" s="41" t="s">
        <v>165</v>
      </c>
      <c r="U200" s="37">
        <v>45728</v>
      </c>
      <c r="V200" s="37" t="s">
        <v>182</v>
      </c>
      <c r="W200" s="37"/>
      <c r="X200" s="37"/>
      <c r="Y200" s="37"/>
      <c r="Z200" s="37"/>
      <c r="AA200" s="37"/>
      <c r="AB200" s="151"/>
    </row>
    <row r="201" spans="1:28" s="155" customFormat="1" ht="13.5">
      <c r="A201" s="25">
        <v>198</v>
      </c>
      <c r="B201" s="30"/>
      <c r="C201" s="30" t="s">
        <v>222</v>
      </c>
      <c r="D201" s="29"/>
      <c r="E201" s="29" t="s">
        <v>242</v>
      </c>
      <c r="F201" s="29" t="s">
        <v>64</v>
      </c>
      <c r="G201" s="86">
        <v>4</v>
      </c>
      <c r="H201" s="29"/>
      <c r="I201" s="29"/>
      <c r="J201" s="29" t="str">
        <f>_xlfn.CONCAT(C201,E201,)</f>
        <v>HSPPC</v>
      </c>
      <c r="K201" s="29" t="str">
        <f>_xlfn.CONCAT(C201,E201,RIGHT("0"&amp;G201,2))</f>
        <v>HSPPC04</v>
      </c>
      <c r="L201" s="29">
        <v>1</v>
      </c>
      <c r="M201" s="29" t="s">
        <v>283</v>
      </c>
      <c r="N201" s="29"/>
      <c r="O201" s="29" t="str">
        <f>_xlfn.CONCAT(C201,E201,RIGHT("0"&amp;G201,2),RIGHT("0"&amp;L201,2),M201)</f>
        <v>HSPPC0401M</v>
      </c>
      <c r="P201" s="26" t="s">
        <v>119</v>
      </c>
      <c r="Q201" s="26" t="s">
        <v>158</v>
      </c>
      <c r="R201" s="26" t="s">
        <v>1182</v>
      </c>
      <c r="S201" s="26" t="s">
        <v>179</v>
      </c>
      <c r="T201" s="41" t="s">
        <v>165</v>
      </c>
      <c r="U201" s="37">
        <v>45728</v>
      </c>
      <c r="V201" s="37" t="s">
        <v>182</v>
      </c>
      <c r="W201" s="37"/>
      <c r="X201" s="37"/>
      <c r="Y201" s="37"/>
      <c r="Z201" s="37"/>
      <c r="AA201" s="37"/>
      <c r="AB201" s="151"/>
    </row>
    <row r="202" spans="1:28" s="155" customFormat="1" ht="14.25">
      <c r="A202" s="25">
        <v>199</v>
      </c>
      <c r="B202" s="30"/>
      <c r="C202" s="30" t="s">
        <v>222</v>
      </c>
      <c r="D202" s="29"/>
      <c r="E202" s="29" t="s">
        <v>242</v>
      </c>
      <c r="F202" s="29"/>
      <c r="G202" s="86">
        <v>4</v>
      </c>
      <c r="H202" s="29"/>
      <c r="I202" s="94" t="s">
        <v>362</v>
      </c>
      <c r="J202" s="29" t="str">
        <f t="shared" ref="J202:J204" si="86">_xlfn.CONCAT(C202,E202,)</f>
        <v>HSPPC</v>
      </c>
      <c r="K202" s="29" t="str">
        <f t="shared" ref="K202:K204" si="87">_xlfn.CONCAT(C202,E202,RIGHT("0"&amp;G202,2))</f>
        <v>HSPPC04</v>
      </c>
      <c r="L202" s="29">
        <v>1</v>
      </c>
      <c r="M202" s="29" t="s">
        <v>1272</v>
      </c>
      <c r="N202" s="86">
        <v>1</v>
      </c>
      <c r="O202" s="29" t="str">
        <f t="shared" ref="O202:O204" si="88">_xlfn.CONCAT(C202,E202,RIGHT("0"&amp;G202,2),RIGHT("0"&amp;L202,2),M202,RIGHT("0"&amp;N202,2))</f>
        <v>HSPPC0401P01</v>
      </c>
      <c r="P202" s="26" t="s">
        <v>119</v>
      </c>
      <c r="Q202" s="26" t="s">
        <v>158</v>
      </c>
      <c r="R202" s="26" t="s">
        <v>1182</v>
      </c>
      <c r="S202" s="26" t="s">
        <v>179</v>
      </c>
      <c r="T202" s="41" t="s">
        <v>165</v>
      </c>
      <c r="U202" s="37">
        <v>45728</v>
      </c>
      <c r="V202" s="37" t="s">
        <v>182</v>
      </c>
      <c r="W202" s="37"/>
      <c r="X202" s="37"/>
      <c r="Y202" s="37"/>
      <c r="Z202" s="37"/>
      <c r="AA202" s="37"/>
      <c r="AB202" s="151"/>
    </row>
    <row r="203" spans="1:28" s="155" customFormat="1" ht="14.25">
      <c r="A203" s="25">
        <v>200</v>
      </c>
      <c r="B203" s="30"/>
      <c r="C203" s="30" t="s">
        <v>222</v>
      </c>
      <c r="D203" s="29"/>
      <c r="E203" s="29" t="s">
        <v>242</v>
      </c>
      <c r="F203" s="29"/>
      <c r="G203" s="86">
        <v>4</v>
      </c>
      <c r="H203" s="29"/>
      <c r="I203" s="94" t="s">
        <v>1209</v>
      </c>
      <c r="J203" s="29" t="str">
        <f t="shared" si="86"/>
        <v>HSPPC</v>
      </c>
      <c r="K203" s="29" t="str">
        <f t="shared" si="87"/>
        <v>HSPPC04</v>
      </c>
      <c r="L203" s="29">
        <v>1</v>
      </c>
      <c r="M203" s="29" t="s">
        <v>1272</v>
      </c>
      <c r="N203" s="86">
        <v>2</v>
      </c>
      <c r="O203" s="29" t="str">
        <f t="shared" si="88"/>
        <v>HSPPC0401P02</v>
      </c>
      <c r="P203" s="26" t="s">
        <v>119</v>
      </c>
      <c r="Q203" s="26" t="s">
        <v>158</v>
      </c>
      <c r="R203" s="26" t="s">
        <v>1182</v>
      </c>
      <c r="S203" s="26" t="s">
        <v>179</v>
      </c>
      <c r="T203" s="41" t="s">
        <v>165</v>
      </c>
      <c r="U203" s="37">
        <v>45728</v>
      </c>
      <c r="V203" s="37" t="s">
        <v>182</v>
      </c>
      <c r="W203" s="37"/>
      <c r="X203" s="37"/>
      <c r="Y203" s="37"/>
      <c r="Z203" s="37"/>
      <c r="AA203" s="37"/>
      <c r="AB203" s="151"/>
    </row>
    <row r="204" spans="1:28" s="155" customFormat="1" ht="14.25">
      <c r="A204" s="25">
        <v>201</v>
      </c>
      <c r="B204" s="30"/>
      <c r="C204" s="30" t="s">
        <v>222</v>
      </c>
      <c r="D204" s="29"/>
      <c r="E204" s="29" t="s">
        <v>242</v>
      </c>
      <c r="F204" s="29"/>
      <c r="G204" s="86">
        <v>4</v>
      </c>
      <c r="H204" s="29"/>
      <c r="I204" s="94" t="s">
        <v>1210</v>
      </c>
      <c r="J204" s="29" t="str">
        <f t="shared" si="86"/>
        <v>HSPPC</v>
      </c>
      <c r="K204" s="29" t="str">
        <f t="shared" si="87"/>
        <v>HSPPC04</v>
      </c>
      <c r="L204" s="29">
        <v>1</v>
      </c>
      <c r="M204" s="29" t="s">
        <v>1272</v>
      </c>
      <c r="N204" s="86">
        <v>3</v>
      </c>
      <c r="O204" s="29" t="str">
        <f t="shared" si="88"/>
        <v>HSPPC0401P03</v>
      </c>
      <c r="P204" s="26" t="s">
        <v>119</v>
      </c>
      <c r="Q204" s="26" t="s">
        <v>158</v>
      </c>
      <c r="R204" s="26" t="s">
        <v>1182</v>
      </c>
      <c r="S204" s="26" t="s">
        <v>179</v>
      </c>
      <c r="T204" s="41" t="s">
        <v>165</v>
      </c>
      <c r="U204" s="37">
        <v>45728</v>
      </c>
      <c r="V204" s="37" t="s">
        <v>182</v>
      </c>
      <c r="W204" s="37"/>
      <c r="X204" s="37"/>
      <c r="Y204" s="37"/>
      <c r="Z204" s="37"/>
      <c r="AA204" s="37"/>
      <c r="AB204" s="151"/>
    </row>
    <row r="205" spans="1:28" s="155" customFormat="1" ht="13.5">
      <c r="A205" s="25">
        <v>202</v>
      </c>
      <c r="B205" s="30"/>
      <c r="C205" s="30" t="s">
        <v>222</v>
      </c>
      <c r="D205" s="29"/>
      <c r="E205" s="29" t="s">
        <v>242</v>
      </c>
      <c r="F205" s="29" t="s">
        <v>209</v>
      </c>
      <c r="G205" s="87">
        <v>5</v>
      </c>
      <c r="H205" s="29" t="s">
        <v>424</v>
      </c>
      <c r="I205" s="29"/>
      <c r="J205" s="29" t="str">
        <f t="shared" ref="J205:J210" si="89">_xlfn.CONCAT(C205,E205,)</f>
        <v>HSPPC</v>
      </c>
      <c r="K205" s="29" t="str">
        <f t="shared" ref="K205:K210" si="90">_xlfn.CONCAT(C205,E205,RIGHT("0"&amp;G205,2))</f>
        <v>HSPPC05</v>
      </c>
      <c r="L205" s="29">
        <v>1</v>
      </c>
      <c r="M205" s="29" t="s">
        <v>283</v>
      </c>
      <c r="N205" s="29"/>
      <c r="O205" s="29" t="str">
        <f>_xlfn.CONCAT(C205,E205,RIGHT("0"&amp;G205,2),RIGHT("0"&amp;L205,2),M205)</f>
        <v>HSPPC0501M</v>
      </c>
      <c r="P205" s="26" t="s">
        <v>119</v>
      </c>
      <c r="Q205" s="26" t="s">
        <v>158</v>
      </c>
      <c r="R205" s="28" t="s">
        <v>1180</v>
      </c>
      <c r="S205" s="26" t="s">
        <v>179</v>
      </c>
      <c r="T205" s="41" t="s">
        <v>165</v>
      </c>
      <c r="U205" s="37">
        <v>45730</v>
      </c>
      <c r="V205" s="37" t="s">
        <v>182</v>
      </c>
      <c r="W205" s="37"/>
      <c r="X205" s="37"/>
      <c r="Y205" s="37"/>
      <c r="Z205" s="37"/>
      <c r="AA205" s="37"/>
      <c r="AB205" s="151"/>
    </row>
    <row r="206" spans="1:28" s="155" customFormat="1" ht="14.25">
      <c r="A206" s="25">
        <v>203</v>
      </c>
      <c r="B206" s="30"/>
      <c r="C206" s="30" t="s">
        <v>222</v>
      </c>
      <c r="D206" s="29"/>
      <c r="E206" s="29" t="s">
        <v>242</v>
      </c>
      <c r="F206" s="29"/>
      <c r="G206" s="87">
        <v>5</v>
      </c>
      <c r="H206" s="29"/>
      <c r="I206" s="94" t="s">
        <v>1211</v>
      </c>
      <c r="J206" s="29" t="str">
        <f t="shared" si="89"/>
        <v>HSPPC</v>
      </c>
      <c r="K206" s="29" t="str">
        <f t="shared" si="90"/>
        <v>HSPPC05</v>
      </c>
      <c r="L206" s="29">
        <v>1</v>
      </c>
      <c r="M206" s="29" t="s">
        <v>1272</v>
      </c>
      <c r="N206" s="86">
        <v>1</v>
      </c>
      <c r="O206" s="29" t="str">
        <f t="shared" ref="O206" si="91">_xlfn.CONCAT(C206,E206,RIGHT("0"&amp;G206,2),RIGHT("0"&amp;L206,2),M206,RIGHT("0"&amp;N206,2))</f>
        <v>HSPPC0501P01</v>
      </c>
      <c r="P206" s="26" t="s">
        <v>119</v>
      </c>
      <c r="Q206" s="26" t="s">
        <v>158</v>
      </c>
      <c r="R206" s="28" t="s">
        <v>1180</v>
      </c>
      <c r="S206" s="26" t="s">
        <v>179</v>
      </c>
      <c r="T206" s="41" t="s">
        <v>165</v>
      </c>
      <c r="U206" s="37">
        <v>45730</v>
      </c>
      <c r="V206" s="37" t="s">
        <v>182</v>
      </c>
      <c r="W206" s="37"/>
      <c r="X206" s="37"/>
      <c r="Y206" s="37"/>
      <c r="Z206" s="37"/>
      <c r="AA206" s="37"/>
      <c r="AB206" s="151"/>
    </row>
    <row r="207" spans="1:28" s="155" customFormat="1" ht="13.5">
      <c r="A207" s="25">
        <v>204</v>
      </c>
      <c r="B207" s="30"/>
      <c r="C207" s="30" t="s">
        <v>222</v>
      </c>
      <c r="D207" s="29"/>
      <c r="E207" s="29" t="s">
        <v>242</v>
      </c>
      <c r="F207" s="29"/>
      <c r="G207" s="87">
        <v>5</v>
      </c>
      <c r="H207" s="29" t="s">
        <v>425</v>
      </c>
      <c r="I207" s="29"/>
      <c r="J207" s="29" t="str">
        <f t="shared" si="89"/>
        <v>HSPPC</v>
      </c>
      <c r="K207" s="29" t="str">
        <f t="shared" si="90"/>
        <v>HSPPC05</v>
      </c>
      <c r="L207" s="29">
        <v>1</v>
      </c>
      <c r="M207" s="29" t="s">
        <v>283</v>
      </c>
      <c r="N207" s="29"/>
      <c r="O207" s="29" t="str">
        <f>_xlfn.CONCAT(C207,E207,RIGHT("0"&amp;G207,2),RIGHT("0"&amp;L207,2),M207)</f>
        <v>HSPPC0501M</v>
      </c>
      <c r="P207" s="26" t="s">
        <v>119</v>
      </c>
      <c r="Q207" s="26" t="s">
        <v>158</v>
      </c>
      <c r="R207" s="28" t="s">
        <v>1180</v>
      </c>
      <c r="S207" s="26" t="s">
        <v>179</v>
      </c>
      <c r="T207" s="41" t="s">
        <v>165</v>
      </c>
      <c r="U207" s="37">
        <v>45730</v>
      </c>
      <c r="V207" s="37" t="s">
        <v>182</v>
      </c>
      <c r="W207" s="37"/>
      <c r="X207" s="37"/>
      <c r="Y207" s="37"/>
      <c r="Z207" s="37"/>
      <c r="AA207" s="37"/>
      <c r="AB207" s="151"/>
    </row>
    <row r="208" spans="1:28" s="155" customFormat="1" ht="14.25">
      <c r="A208" s="25">
        <v>205</v>
      </c>
      <c r="B208" s="30"/>
      <c r="C208" s="30" t="s">
        <v>222</v>
      </c>
      <c r="D208" s="29"/>
      <c r="E208" s="29" t="s">
        <v>242</v>
      </c>
      <c r="F208" s="29"/>
      <c r="G208" s="87">
        <v>5</v>
      </c>
      <c r="H208" s="29"/>
      <c r="I208" s="94" t="s">
        <v>1211</v>
      </c>
      <c r="J208" s="29" t="str">
        <f t="shared" si="89"/>
        <v>HSPPC</v>
      </c>
      <c r="K208" s="29" t="str">
        <f t="shared" si="90"/>
        <v>HSPPC05</v>
      </c>
      <c r="L208" s="29">
        <v>1</v>
      </c>
      <c r="M208" s="29" t="s">
        <v>1272</v>
      </c>
      <c r="N208" s="86">
        <v>1</v>
      </c>
      <c r="O208" s="29" t="str">
        <f t="shared" ref="O208" si="92">_xlfn.CONCAT(C208,E208,RIGHT("0"&amp;G208,2),RIGHT("0"&amp;L208,2),M208,RIGHT("0"&amp;N208,2))</f>
        <v>HSPPC0501P01</v>
      </c>
      <c r="P208" s="26" t="s">
        <v>119</v>
      </c>
      <c r="Q208" s="26" t="s">
        <v>158</v>
      </c>
      <c r="R208" s="28" t="s">
        <v>1180</v>
      </c>
      <c r="S208" s="26" t="s">
        <v>179</v>
      </c>
      <c r="T208" s="41" t="s">
        <v>165</v>
      </c>
      <c r="U208" s="37">
        <v>45730</v>
      </c>
      <c r="V208" s="37" t="s">
        <v>182</v>
      </c>
      <c r="W208" s="37"/>
      <c r="X208" s="37"/>
      <c r="Y208" s="37"/>
      <c r="Z208" s="37"/>
      <c r="AA208" s="37"/>
      <c r="AB208" s="151"/>
    </row>
    <row r="209" spans="1:28" s="155" customFormat="1" ht="13.5">
      <c r="A209" s="25">
        <v>206</v>
      </c>
      <c r="B209" s="30"/>
      <c r="C209" s="30" t="s">
        <v>222</v>
      </c>
      <c r="D209" s="29"/>
      <c r="E209" s="29" t="s">
        <v>242</v>
      </c>
      <c r="F209" s="29"/>
      <c r="G209" s="87">
        <v>5</v>
      </c>
      <c r="H209" s="29" t="s">
        <v>426</v>
      </c>
      <c r="I209" s="29"/>
      <c r="J209" s="29" t="str">
        <f t="shared" si="89"/>
        <v>HSPPC</v>
      </c>
      <c r="K209" s="29" t="str">
        <f t="shared" si="90"/>
        <v>HSPPC05</v>
      </c>
      <c r="L209" s="29">
        <v>1</v>
      </c>
      <c r="M209" s="29" t="s">
        <v>283</v>
      </c>
      <c r="N209" s="29"/>
      <c r="O209" s="29" t="str">
        <f>_xlfn.CONCAT(C209,E209,RIGHT("0"&amp;G209,2),RIGHT("0"&amp;L209,2),M209)</f>
        <v>HSPPC0501M</v>
      </c>
      <c r="P209" s="26" t="s">
        <v>119</v>
      </c>
      <c r="Q209" s="26" t="s">
        <v>158</v>
      </c>
      <c r="R209" s="28" t="s">
        <v>1180</v>
      </c>
      <c r="S209" s="26" t="s">
        <v>179</v>
      </c>
      <c r="T209" s="41" t="s">
        <v>165</v>
      </c>
      <c r="U209" s="37">
        <v>45730</v>
      </c>
      <c r="V209" s="37" t="s">
        <v>182</v>
      </c>
      <c r="W209" s="37"/>
      <c r="X209" s="37"/>
      <c r="Y209" s="37"/>
      <c r="Z209" s="37"/>
      <c r="AA209" s="37"/>
      <c r="AB209" s="151"/>
    </row>
    <row r="210" spans="1:28" s="155" customFormat="1" ht="17.25" customHeight="1">
      <c r="A210" s="25">
        <v>207</v>
      </c>
      <c r="B210" s="30" t="s">
        <v>205</v>
      </c>
      <c r="C210" s="30" t="s">
        <v>223</v>
      </c>
      <c r="D210" s="29" t="s">
        <v>65</v>
      </c>
      <c r="E210" s="29" t="s">
        <v>234</v>
      </c>
      <c r="F210" s="29" t="s">
        <v>535</v>
      </c>
      <c r="G210" s="86">
        <v>1</v>
      </c>
      <c r="H210" s="29"/>
      <c r="I210" s="29"/>
      <c r="J210" s="29" t="str">
        <f t="shared" si="89"/>
        <v>BEXRQ</v>
      </c>
      <c r="K210" s="29" t="str">
        <f t="shared" si="90"/>
        <v>BEXRQ01</v>
      </c>
      <c r="L210" s="29">
        <v>1</v>
      </c>
      <c r="M210" s="29" t="s">
        <v>283</v>
      </c>
      <c r="N210" s="29"/>
      <c r="O210" s="29" t="str">
        <f>_xlfn.CONCAT(C210,E210,RIGHT("0"&amp;G210,2),RIGHT("0"&amp;L210,2),M210)</f>
        <v>BEXRQ0101M</v>
      </c>
      <c r="P210" s="26" t="s">
        <v>120</v>
      </c>
      <c r="Q210" s="26" t="s">
        <v>158</v>
      </c>
      <c r="R210" s="26" t="s">
        <v>1179</v>
      </c>
      <c r="S210" s="26" t="s">
        <v>179</v>
      </c>
      <c r="T210" s="42" t="s">
        <v>166</v>
      </c>
      <c r="U210" s="37">
        <v>45709</v>
      </c>
      <c r="V210" s="37" t="s">
        <v>182</v>
      </c>
      <c r="W210" s="37"/>
      <c r="X210" s="37"/>
      <c r="Y210" s="37"/>
      <c r="Z210" s="37"/>
      <c r="AA210" s="37"/>
      <c r="AB210" s="34" t="s">
        <v>1158</v>
      </c>
    </row>
    <row r="211" spans="1:28" s="155" customFormat="1" ht="17.25" customHeight="1">
      <c r="A211" s="25">
        <v>208</v>
      </c>
      <c r="B211" s="30"/>
      <c r="C211" s="30" t="s">
        <v>223</v>
      </c>
      <c r="D211" s="29"/>
      <c r="E211" s="29" t="s">
        <v>234</v>
      </c>
      <c r="F211" s="29"/>
      <c r="G211" s="86">
        <v>1</v>
      </c>
      <c r="H211" s="29"/>
      <c r="I211" s="29" t="s">
        <v>1223</v>
      </c>
      <c r="J211" s="29" t="str">
        <f t="shared" ref="J211:J212" si="93">_xlfn.CONCAT(C211,E211,)</f>
        <v>BEXRQ</v>
      </c>
      <c r="K211" s="29" t="str">
        <f t="shared" ref="K211:K212" si="94">_xlfn.CONCAT(C211,E211,RIGHT("0"&amp;G211,2))</f>
        <v>BEXRQ01</v>
      </c>
      <c r="L211" s="29">
        <v>1</v>
      </c>
      <c r="M211" s="29" t="s">
        <v>1272</v>
      </c>
      <c r="N211" s="86">
        <v>1</v>
      </c>
      <c r="O211" s="29" t="str">
        <f t="shared" ref="O211:O212" si="95">_xlfn.CONCAT(C211,E211,RIGHT("0"&amp;G211,2),RIGHT("0"&amp;L211,2),M211,RIGHT("0"&amp;N211,2))</f>
        <v>BEXRQ0101P01</v>
      </c>
      <c r="P211" s="26" t="s">
        <v>120</v>
      </c>
      <c r="Q211" s="26" t="s">
        <v>158</v>
      </c>
      <c r="R211" s="26" t="s">
        <v>1179</v>
      </c>
      <c r="S211" s="26" t="s">
        <v>179</v>
      </c>
      <c r="T211" s="42" t="s">
        <v>166</v>
      </c>
      <c r="U211" s="37">
        <v>45709</v>
      </c>
      <c r="V211" s="37" t="s">
        <v>182</v>
      </c>
      <c r="W211" s="37"/>
      <c r="X211" s="37"/>
      <c r="Y211" s="37"/>
      <c r="Z211" s="37"/>
      <c r="AA211" s="37"/>
      <c r="AB211" s="34"/>
    </row>
    <row r="212" spans="1:28" s="155" customFormat="1" ht="17.25" customHeight="1">
      <c r="A212" s="25">
        <v>209</v>
      </c>
      <c r="B212" s="30"/>
      <c r="C212" s="30" t="s">
        <v>223</v>
      </c>
      <c r="D212" s="29"/>
      <c r="E212" s="29" t="s">
        <v>234</v>
      </c>
      <c r="F212" s="29"/>
      <c r="G212" s="86">
        <v>1</v>
      </c>
      <c r="H212" s="29"/>
      <c r="I212" s="29" t="s">
        <v>379</v>
      </c>
      <c r="J212" s="29" t="str">
        <f t="shared" si="93"/>
        <v>BEXRQ</v>
      </c>
      <c r="K212" s="29" t="str">
        <f t="shared" si="94"/>
        <v>BEXRQ01</v>
      </c>
      <c r="L212" s="29">
        <v>1</v>
      </c>
      <c r="M212" s="29" t="s">
        <v>1272</v>
      </c>
      <c r="N212" s="86">
        <v>2</v>
      </c>
      <c r="O212" s="29" t="str">
        <f t="shared" si="95"/>
        <v>BEXRQ0101P02</v>
      </c>
      <c r="P212" s="26" t="s">
        <v>120</v>
      </c>
      <c r="Q212" s="26" t="s">
        <v>158</v>
      </c>
      <c r="R212" s="26" t="s">
        <v>1179</v>
      </c>
      <c r="S212" s="26" t="s">
        <v>179</v>
      </c>
      <c r="T212" s="42" t="s">
        <v>166</v>
      </c>
      <c r="U212" s="37">
        <v>45709</v>
      </c>
      <c r="V212" s="37" t="s">
        <v>182</v>
      </c>
      <c r="W212" s="37"/>
      <c r="X212" s="37"/>
      <c r="Y212" s="37"/>
      <c r="Z212" s="37"/>
      <c r="AA212" s="37"/>
      <c r="AB212" s="34"/>
    </row>
    <row r="213" spans="1:28" s="155" customFormat="1" ht="17.25" customHeight="1">
      <c r="A213" s="25">
        <v>210</v>
      </c>
      <c r="B213" s="30"/>
      <c r="C213" s="30" t="s">
        <v>223</v>
      </c>
      <c r="D213" s="29"/>
      <c r="E213" s="29" t="s">
        <v>234</v>
      </c>
      <c r="F213" s="29" t="s">
        <v>441</v>
      </c>
      <c r="G213" s="86">
        <v>2</v>
      </c>
      <c r="H213" s="29"/>
      <c r="I213" s="29"/>
      <c r="J213" s="29" t="str">
        <f>_xlfn.CONCAT(C213,E213,)</f>
        <v>BEXRQ</v>
      </c>
      <c r="K213" s="29" t="str">
        <f>_xlfn.CONCAT(C213,E213,RIGHT("0"&amp;G213,2))</f>
        <v>BEXRQ02</v>
      </c>
      <c r="L213" s="29">
        <v>1</v>
      </c>
      <c r="M213" s="29" t="s">
        <v>283</v>
      </c>
      <c r="N213" s="29"/>
      <c r="O213" s="29" t="str">
        <f>_xlfn.CONCAT(C213,E213,RIGHT("0"&amp;G213,2),RIGHT("0"&amp;L213,2),M213)</f>
        <v>BEXRQ0201M</v>
      </c>
      <c r="P213" s="26" t="s">
        <v>112</v>
      </c>
      <c r="Q213" s="26" t="s">
        <v>158</v>
      </c>
      <c r="R213" s="26" t="s">
        <v>1179</v>
      </c>
      <c r="S213" s="26" t="s">
        <v>216</v>
      </c>
      <c r="T213" s="42" t="s">
        <v>166</v>
      </c>
      <c r="U213" s="37">
        <v>45709</v>
      </c>
      <c r="V213" s="37" t="s">
        <v>182</v>
      </c>
      <c r="W213" s="37"/>
      <c r="X213" s="37"/>
      <c r="Y213" s="37"/>
      <c r="Z213" s="37"/>
      <c r="AA213" s="37"/>
      <c r="AB213" s="83" t="s">
        <v>584</v>
      </c>
    </row>
    <row r="214" spans="1:28" s="155" customFormat="1" ht="17.25" customHeight="1">
      <c r="A214" s="25">
        <v>211</v>
      </c>
      <c r="B214" s="30"/>
      <c r="C214" s="30" t="s">
        <v>223</v>
      </c>
      <c r="D214" s="29"/>
      <c r="E214" s="29" t="s">
        <v>234</v>
      </c>
      <c r="F214" s="29"/>
      <c r="G214" s="86">
        <v>2</v>
      </c>
      <c r="H214" s="29"/>
      <c r="I214" s="95" t="s">
        <v>1224</v>
      </c>
      <c r="J214" s="29" t="str">
        <f>_xlfn.CONCAT(C214,E214,)</f>
        <v>BEXRQ</v>
      </c>
      <c r="K214" s="29" t="str">
        <f>_xlfn.CONCAT(C214,E214,RIGHT("0"&amp;G214,2))</f>
        <v>BEXRQ02</v>
      </c>
      <c r="L214" s="29">
        <v>1</v>
      </c>
      <c r="M214" s="29" t="s">
        <v>1272</v>
      </c>
      <c r="N214" s="86">
        <v>1</v>
      </c>
      <c r="O214" s="29" t="str">
        <f t="shared" ref="O214" si="96">_xlfn.CONCAT(C214,E214,RIGHT("0"&amp;G214,2),RIGHT("0"&amp;L214,2),M214,RIGHT("0"&amp;N214,2))</f>
        <v>BEXRQ0201P01</v>
      </c>
      <c r="P214" s="26" t="s">
        <v>112</v>
      </c>
      <c r="Q214" s="26" t="s">
        <v>158</v>
      </c>
      <c r="R214" s="26" t="s">
        <v>1179</v>
      </c>
      <c r="S214" s="26" t="s">
        <v>216</v>
      </c>
      <c r="T214" s="42" t="s">
        <v>166</v>
      </c>
      <c r="U214" s="37">
        <v>45709</v>
      </c>
      <c r="V214" s="37" t="s">
        <v>182</v>
      </c>
      <c r="W214" s="37"/>
      <c r="X214" s="37"/>
      <c r="Y214" s="37"/>
      <c r="Z214" s="37"/>
      <c r="AA214" s="37"/>
      <c r="AB214" s="83"/>
    </row>
    <row r="215" spans="1:28" s="155" customFormat="1" ht="13.5">
      <c r="A215" s="25">
        <v>212</v>
      </c>
      <c r="B215" s="30"/>
      <c r="C215" s="30" t="s">
        <v>223</v>
      </c>
      <c r="D215" s="29"/>
      <c r="E215" s="29" t="s">
        <v>234</v>
      </c>
      <c r="F215" s="29" t="s">
        <v>536</v>
      </c>
      <c r="G215" s="86">
        <v>3</v>
      </c>
      <c r="H215" s="29"/>
      <c r="I215" s="29"/>
      <c r="J215" s="29" t="str">
        <f>_xlfn.CONCAT(C215,E215,)</f>
        <v>BEXRQ</v>
      </c>
      <c r="K215" s="29" t="str">
        <f>_xlfn.CONCAT(C215,E215,RIGHT("0"&amp;G215,2))</f>
        <v>BEXRQ03</v>
      </c>
      <c r="L215" s="29">
        <v>1</v>
      </c>
      <c r="M215" s="29" t="s">
        <v>283</v>
      </c>
      <c r="N215" s="29"/>
      <c r="O215" s="29" t="str">
        <f>_xlfn.CONCAT(C215,E215,RIGHT("0"&amp;G215,2),RIGHT("0"&amp;L215,2),M215)</f>
        <v>BEXRQ0301M</v>
      </c>
      <c r="P215" s="26" t="s">
        <v>120</v>
      </c>
      <c r="Q215" s="26" t="s">
        <v>158</v>
      </c>
      <c r="R215" s="26" t="s">
        <v>1178</v>
      </c>
      <c r="S215" s="26" t="s">
        <v>179</v>
      </c>
      <c r="T215" s="42" t="s">
        <v>166</v>
      </c>
      <c r="U215" s="37">
        <v>45709</v>
      </c>
      <c r="V215" s="37" t="s">
        <v>182</v>
      </c>
      <c r="W215" s="37"/>
      <c r="X215" s="37"/>
      <c r="Y215" s="37"/>
      <c r="Z215" s="37"/>
      <c r="AA215" s="37"/>
      <c r="AB215" s="151"/>
    </row>
    <row r="216" spans="1:28" s="155" customFormat="1" ht="13.5">
      <c r="A216" s="25">
        <v>213</v>
      </c>
      <c r="B216" s="30"/>
      <c r="C216" s="30" t="s">
        <v>223</v>
      </c>
      <c r="D216" s="29"/>
      <c r="E216" s="29" t="s">
        <v>234</v>
      </c>
      <c r="F216" s="29" t="s">
        <v>537</v>
      </c>
      <c r="G216" s="86">
        <v>4</v>
      </c>
      <c r="H216" s="29"/>
      <c r="I216" s="29"/>
      <c r="J216" s="29" t="str">
        <f>_xlfn.CONCAT(C216,E216,)</f>
        <v>BEXRQ</v>
      </c>
      <c r="K216" s="29" t="str">
        <f>_xlfn.CONCAT(C216,E216,RIGHT("0"&amp;G216,2))</f>
        <v>BEXRQ04</v>
      </c>
      <c r="L216" s="29">
        <v>1</v>
      </c>
      <c r="M216" s="29" t="s">
        <v>283</v>
      </c>
      <c r="N216" s="29"/>
      <c r="O216" s="29" t="str">
        <f>_xlfn.CONCAT(C216,E216,RIGHT("0"&amp;G216,2),RIGHT("0"&amp;L216,2),M216)</f>
        <v>BEXRQ0401M</v>
      </c>
      <c r="P216" s="26" t="s">
        <v>120</v>
      </c>
      <c r="Q216" s="26" t="s">
        <v>158</v>
      </c>
      <c r="R216" s="26" t="s">
        <v>1179</v>
      </c>
      <c r="S216" s="26" t="s">
        <v>179</v>
      </c>
      <c r="T216" s="42" t="s">
        <v>166</v>
      </c>
      <c r="U216" s="37">
        <v>45709</v>
      </c>
      <c r="V216" s="37" t="s">
        <v>182</v>
      </c>
      <c r="W216" s="37"/>
      <c r="X216" s="37"/>
      <c r="Y216" s="37"/>
      <c r="Z216" s="37"/>
      <c r="AA216" s="37"/>
      <c r="AB216" s="151"/>
    </row>
    <row r="217" spans="1:28" s="155" customFormat="1" ht="14.25">
      <c r="A217" s="25">
        <v>214</v>
      </c>
      <c r="B217" s="30"/>
      <c r="C217" s="30" t="s">
        <v>223</v>
      </c>
      <c r="D217" s="29"/>
      <c r="E217" s="29" t="s">
        <v>234</v>
      </c>
      <c r="F217" s="29"/>
      <c r="G217" s="86">
        <v>4</v>
      </c>
      <c r="H217" s="29"/>
      <c r="I217" s="95" t="s">
        <v>1225</v>
      </c>
      <c r="J217" s="29" t="str">
        <f t="shared" ref="J217:J218" si="97">_xlfn.CONCAT(C217,E217,)</f>
        <v>BEXRQ</v>
      </c>
      <c r="K217" s="29" t="str">
        <f t="shared" ref="K217:K218" si="98">_xlfn.CONCAT(C217,E217,RIGHT("0"&amp;G217,2))</f>
        <v>BEXRQ04</v>
      </c>
      <c r="L217" s="29">
        <v>1</v>
      </c>
      <c r="M217" s="29" t="s">
        <v>1272</v>
      </c>
      <c r="N217" s="86">
        <v>1</v>
      </c>
      <c r="O217" s="29" t="str">
        <f t="shared" ref="O217:O218" si="99">_xlfn.CONCAT(C217,E217,RIGHT("0"&amp;G217,2),RIGHT("0"&amp;L217,2),M217,RIGHT("0"&amp;N217,2))</f>
        <v>BEXRQ0401P01</v>
      </c>
      <c r="P217" s="26" t="s">
        <v>120</v>
      </c>
      <c r="Q217" s="26" t="s">
        <v>158</v>
      </c>
      <c r="R217" s="26" t="s">
        <v>1179</v>
      </c>
      <c r="S217" s="26" t="s">
        <v>179</v>
      </c>
      <c r="T217" s="42" t="s">
        <v>166</v>
      </c>
      <c r="U217" s="37">
        <v>45709</v>
      </c>
      <c r="V217" s="37" t="s">
        <v>182</v>
      </c>
      <c r="W217" s="37"/>
      <c r="X217" s="37"/>
      <c r="Y217" s="37"/>
      <c r="Z217" s="37"/>
      <c r="AA217" s="37"/>
      <c r="AB217" s="151"/>
    </row>
    <row r="218" spans="1:28" s="155" customFormat="1" ht="14.25">
      <c r="A218" s="25">
        <v>215</v>
      </c>
      <c r="B218" s="30"/>
      <c r="C218" s="30" t="s">
        <v>223</v>
      </c>
      <c r="D218" s="29"/>
      <c r="E218" s="29" t="s">
        <v>234</v>
      </c>
      <c r="F218" s="29"/>
      <c r="G218" s="86">
        <v>4</v>
      </c>
      <c r="H218" s="29"/>
      <c r="I218" s="95" t="s">
        <v>1226</v>
      </c>
      <c r="J218" s="29" t="str">
        <f t="shared" si="97"/>
        <v>BEXRQ</v>
      </c>
      <c r="K218" s="29" t="str">
        <f t="shared" si="98"/>
        <v>BEXRQ04</v>
      </c>
      <c r="L218" s="29">
        <v>1</v>
      </c>
      <c r="M218" s="29" t="s">
        <v>1272</v>
      </c>
      <c r="N218" s="86">
        <v>2</v>
      </c>
      <c r="O218" s="29" t="str">
        <f t="shared" si="99"/>
        <v>BEXRQ0401P02</v>
      </c>
      <c r="P218" s="26" t="s">
        <v>120</v>
      </c>
      <c r="Q218" s="26" t="s">
        <v>158</v>
      </c>
      <c r="R218" s="26" t="s">
        <v>1179</v>
      </c>
      <c r="S218" s="26" t="s">
        <v>179</v>
      </c>
      <c r="T218" s="42" t="s">
        <v>166</v>
      </c>
      <c r="U218" s="37">
        <v>45709</v>
      </c>
      <c r="V218" s="37" t="s">
        <v>182</v>
      </c>
      <c r="W218" s="37"/>
      <c r="X218" s="37"/>
      <c r="Y218" s="37"/>
      <c r="Z218" s="37"/>
      <c r="AA218" s="37"/>
      <c r="AB218" s="151"/>
    </row>
    <row r="219" spans="1:28" s="155" customFormat="1" ht="13.5">
      <c r="A219" s="25">
        <v>216</v>
      </c>
      <c r="B219" s="30"/>
      <c r="C219" s="30" t="s">
        <v>223</v>
      </c>
      <c r="D219" s="29"/>
      <c r="E219" s="29" t="s">
        <v>234</v>
      </c>
      <c r="F219" s="29" t="s">
        <v>586</v>
      </c>
      <c r="G219" s="86">
        <v>5</v>
      </c>
      <c r="H219" s="29"/>
      <c r="I219" s="29"/>
      <c r="J219" s="29" t="str">
        <f>_xlfn.CONCAT(C219,E219,)</f>
        <v>BEXRQ</v>
      </c>
      <c r="K219" s="29" t="str">
        <f>_xlfn.CONCAT(C219,E219,RIGHT("0"&amp;G219,2))</f>
        <v>BEXRQ05</v>
      </c>
      <c r="L219" s="29">
        <v>1</v>
      </c>
      <c r="M219" s="29" t="s">
        <v>283</v>
      </c>
      <c r="N219" s="29"/>
      <c r="O219" s="29" t="str">
        <f>_xlfn.CONCAT(C219,E219,RIGHT("0"&amp;G219,2),RIGHT("0"&amp;L219,2),M219)</f>
        <v>BEXRQ0501M</v>
      </c>
      <c r="P219" s="26" t="s">
        <v>120</v>
      </c>
      <c r="Q219" s="26" t="s">
        <v>158</v>
      </c>
      <c r="R219" s="26" t="s">
        <v>1179</v>
      </c>
      <c r="S219" s="26" t="s">
        <v>179</v>
      </c>
      <c r="T219" s="42" t="s">
        <v>166</v>
      </c>
      <c r="U219" s="37">
        <v>45709</v>
      </c>
      <c r="V219" s="37" t="s">
        <v>182</v>
      </c>
      <c r="W219" s="37"/>
      <c r="X219" s="37"/>
      <c r="Y219" s="37"/>
      <c r="Z219" s="37"/>
      <c r="AA219" s="37"/>
      <c r="AB219" s="151"/>
    </row>
    <row r="220" spans="1:28" s="155" customFormat="1" ht="13.5">
      <c r="A220" s="25">
        <v>217</v>
      </c>
      <c r="B220" s="30"/>
      <c r="C220" s="30" t="s">
        <v>223</v>
      </c>
      <c r="D220" s="29"/>
      <c r="E220" s="29" t="s">
        <v>234</v>
      </c>
      <c r="F220" s="29" t="s">
        <v>587</v>
      </c>
      <c r="G220" s="86">
        <v>6</v>
      </c>
      <c r="H220" s="29"/>
      <c r="I220" s="29"/>
      <c r="J220" s="29" t="str">
        <f>_xlfn.CONCAT(C220,E220,)</f>
        <v>BEXRQ</v>
      </c>
      <c r="K220" s="29" t="str">
        <f>_xlfn.CONCAT(C220,E220,RIGHT("0"&amp;G220,2))</f>
        <v>BEXRQ06</v>
      </c>
      <c r="L220" s="29">
        <v>1</v>
      </c>
      <c r="M220" s="29" t="s">
        <v>283</v>
      </c>
      <c r="N220" s="29"/>
      <c r="O220" s="29" t="str">
        <f>_xlfn.CONCAT(C220,E220,RIGHT("0"&amp;G220,2),RIGHT("0"&amp;L220,2),M220)</f>
        <v>BEXRQ0601M</v>
      </c>
      <c r="P220" s="26" t="s">
        <v>120</v>
      </c>
      <c r="Q220" s="26" t="s">
        <v>158</v>
      </c>
      <c r="R220" s="26" t="s">
        <v>1178</v>
      </c>
      <c r="S220" s="26" t="s">
        <v>179</v>
      </c>
      <c r="T220" s="42" t="s">
        <v>166</v>
      </c>
      <c r="U220" s="37">
        <v>45709</v>
      </c>
      <c r="V220" s="37" t="s">
        <v>182</v>
      </c>
      <c r="W220" s="37"/>
      <c r="X220" s="37"/>
      <c r="Y220" s="37"/>
      <c r="Z220" s="37"/>
      <c r="AA220" s="37"/>
      <c r="AB220" s="151"/>
    </row>
    <row r="221" spans="1:28" s="155" customFormat="1" ht="14.25">
      <c r="A221" s="25">
        <v>218</v>
      </c>
      <c r="B221" s="30"/>
      <c r="C221" s="30" t="s">
        <v>223</v>
      </c>
      <c r="D221" s="29"/>
      <c r="E221" s="29" t="s">
        <v>234</v>
      </c>
      <c r="F221" s="29"/>
      <c r="G221" s="86">
        <v>6</v>
      </c>
      <c r="H221" s="29"/>
      <c r="I221" s="95" t="s">
        <v>1227</v>
      </c>
      <c r="J221" s="29" t="str">
        <f t="shared" ref="J221:J222" si="100">_xlfn.CONCAT(C221,E221,)</f>
        <v>BEXRQ</v>
      </c>
      <c r="K221" s="29" t="str">
        <f t="shared" ref="K221:K222" si="101">_xlfn.CONCAT(C221,E221,RIGHT("0"&amp;G221,2))</f>
        <v>BEXRQ06</v>
      </c>
      <c r="L221" s="29">
        <v>1</v>
      </c>
      <c r="M221" s="29" t="s">
        <v>1272</v>
      </c>
      <c r="N221" s="86">
        <v>1</v>
      </c>
      <c r="O221" s="29" t="str">
        <f t="shared" ref="O221:O222" si="102">_xlfn.CONCAT(C221,E221,RIGHT("0"&amp;G221,2),RIGHT("0"&amp;L221,2),M221,RIGHT("0"&amp;N221,2))</f>
        <v>BEXRQ0601P01</v>
      </c>
      <c r="P221" s="26" t="s">
        <v>120</v>
      </c>
      <c r="Q221" s="26" t="s">
        <v>158</v>
      </c>
      <c r="R221" s="26" t="s">
        <v>1178</v>
      </c>
      <c r="S221" s="26" t="s">
        <v>179</v>
      </c>
      <c r="T221" s="42" t="s">
        <v>166</v>
      </c>
      <c r="U221" s="37">
        <v>45709</v>
      </c>
      <c r="V221" s="37" t="s">
        <v>182</v>
      </c>
      <c r="W221" s="37"/>
      <c r="X221" s="37"/>
      <c r="Y221" s="37"/>
      <c r="Z221" s="37"/>
      <c r="AA221" s="37"/>
      <c r="AB221" s="151"/>
    </row>
    <row r="222" spans="1:28" s="155" customFormat="1" ht="14.25">
      <c r="A222" s="25">
        <v>219</v>
      </c>
      <c r="B222" s="30"/>
      <c r="C222" s="30" t="s">
        <v>223</v>
      </c>
      <c r="D222" s="29"/>
      <c r="E222" s="29" t="s">
        <v>234</v>
      </c>
      <c r="F222" s="29"/>
      <c r="G222" s="86">
        <v>6</v>
      </c>
      <c r="H222" s="29"/>
      <c r="I222" s="95" t="s">
        <v>1228</v>
      </c>
      <c r="J222" s="29" t="str">
        <f t="shared" si="100"/>
        <v>BEXRQ</v>
      </c>
      <c r="K222" s="29" t="str">
        <f t="shared" si="101"/>
        <v>BEXRQ06</v>
      </c>
      <c r="L222" s="29">
        <v>1</v>
      </c>
      <c r="M222" s="29" t="s">
        <v>1272</v>
      </c>
      <c r="N222" s="86">
        <v>2</v>
      </c>
      <c r="O222" s="29" t="str">
        <f t="shared" si="102"/>
        <v>BEXRQ0601P02</v>
      </c>
      <c r="P222" s="26" t="s">
        <v>120</v>
      </c>
      <c r="Q222" s="26" t="s">
        <v>158</v>
      </c>
      <c r="R222" s="26" t="s">
        <v>1178</v>
      </c>
      <c r="S222" s="26" t="s">
        <v>179</v>
      </c>
      <c r="T222" s="42" t="s">
        <v>166</v>
      </c>
      <c r="U222" s="37">
        <v>45709</v>
      </c>
      <c r="V222" s="37" t="s">
        <v>182</v>
      </c>
      <c r="W222" s="37"/>
      <c r="X222" s="37"/>
      <c r="Y222" s="37"/>
      <c r="Z222" s="37"/>
      <c r="AA222" s="37"/>
      <c r="AB222" s="151"/>
    </row>
    <row r="223" spans="1:28" s="155" customFormat="1" ht="13.5">
      <c r="A223" s="25">
        <v>220</v>
      </c>
      <c r="B223" s="30"/>
      <c r="C223" s="30" t="s">
        <v>223</v>
      </c>
      <c r="D223" s="29" t="s">
        <v>66</v>
      </c>
      <c r="E223" s="29" t="s">
        <v>243</v>
      </c>
      <c r="F223" s="29" t="s">
        <v>588</v>
      </c>
      <c r="G223" s="86">
        <v>1</v>
      </c>
      <c r="H223" s="29"/>
      <c r="I223" s="29"/>
      <c r="J223" s="29" t="str">
        <f>_xlfn.CONCAT(C223,E223,)</f>
        <v>BEXPM</v>
      </c>
      <c r="K223" s="29" t="str">
        <f>_xlfn.CONCAT(C223,E223,RIGHT("0"&amp;G223,2))</f>
        <v>BEXPM01</v>
      </c>
      <c r="L223" s="29">
        <v>1</v>
      </c>
      <c r="M223" s="29" t="s">
        <v>283</v>
      </c>
      <c r="N223" s="29"/>
      <c r="O223" s="29" t="str">
        <f>_xlfn.CONCAT(C223,E223,RIGHT("0"&amp;G223,2),RIGHT("0"&amp;L223,2),M223)</f>
        <v>BEXPM0101M</v>
      </c>
      <c r="P223" s="26" t="s">
        <v>120</v>
      </c>
      <c r="Q223" s="26" t="s">
        <v>158</v>
      </c>
      <c r="R223" s="26" t="s">
        <v>1179</v>
      </c>
      <c r="S223" s="26" t="s">
        <v>179</v>
      </c>
      <c r="T223" s="42" t="s">
        <v>166</v>
      </c>
      <c r="U223" s="37">
        <v>45714</v>
      </c>
      <c r="V223" s="37" t="s">
        <v>182</v>
      </c>
      <c r="W223" s="37"/>
      <c r="X223" s="37"/>
      <c r="Y223" s="37"/>
      <c r="Z223" s="37"/>
      <c r="AA223" s="37"/>
      <c r="AB223" s="151"/>
    </row>
    <row r="224" spans="1:28" s="155" customFormat="1" ht="14.25">
      <c r="A224" s="25">
        <v>221</v>
      </c>
      <c r="B224" s="30"/>
      <c r="C224" s="30" t="s">
        <v>223</v>
      </c>
      <c r="D224" s="29"/>
      <c r="E224" s="29" t="s">
        <v>243</v>
      </c>
      <c r="F224" s="29"/>
      <c r="G224" s="86">
        <v>1</v>
      </c>
      <c r="H224" s="29"/>
      <c r="I224" s="95" t="s">
        <v>1229</v>
      </c>
      <c r="J224" s="29" t="str">
        <f t="shared" ref="J224:J226" si="103">_xlfn.CONCAT(C224,E224,)</f>
        <v>BEXPM</v>
      </c>
      <c r="K224" s="29" t="str">
        <f t="shared" ref="K224:K226" si="104">_xlfn.CONCAT(C224,E224,RIGHT("0"&amp;G224,2))</f>
        <v>BEXPM01</v>
      </c>
      <c r="L224" s="29">
        <v>1</v>
      </c>
      <c r="M224" s="29" t="s">
        <v>1272</v>
      </c>
      <c r="N224" s="86">
        <v>1</v>
      </c>
      <c r="O224" s="29" t="str">
        <f t="shared" ref="O224:O226" si="105">_xlfn.CONCAT(C224,E224,RIGHT("0"&amp;G224,2),RIGHT("0"&amp;L224,2),M224,RIGHT("0"&amp;N224,2))</f>
        <v>BEXPM0101P01</v>
      </c>
      <c r="P224" s="26" t="s">
        <v>120</v>
      </c>
      <c r="Q224" s="26" t="s">
        <v>158</v>
      </c>
      <c r="R224" s="26" t="s">
        <v>1178</v>
      </c>
      <c r="S224" s="26" t="s">
        <v>179</v>
      </c>
      <c r="T224" s="42" t="s">
        <v>166</v>
      </c>
      <c r="U224" s="37">
        <v>45709</v>
      </c>
      <c r="V224" s="37" t="s">
        <v>182</v>
      </c>
      <c r="W224" s="37"/>
      <c r="X224" s="37"/>
      <c r="Y224" s="37"/>
      <c r="Z224" s="37"/>
      <c r="AA224" s="37"/>
      <c r="AB224" s="151"/>
    </row>
    <row r="225" spans="1:28" s="155" customFormat="1" ht="14.25">
      <c r="A225" s="25">
        <v>222</v>
      </c>
      <c r="B225" s="30"/>
      <c r="C225" s="30" t="s">
        <v>223</v>
      </c>
      <c r="D225" s="29"/>
      <c r="E225" s="29" t="s">
        <v>243</v>
      </c>
      <c r="F225" s="29"/>
      <c r="G225" s="86">
        <v>1</v>
      </c>
      <c r="H225" s="29"/>
      <c r="I225" s="95" t="s">
        <v>1231</v>
      </c>
      <c r="J225" s="29" t="str">
        <f t="shared" si="103"/>
        <v>BEXPM</v>
      </c>
      <c r="K225" s="29" t="str">
        <f t="shared" si="104"/>
        <v>BEXPM01</v>
      </c>
      <c r="L225" s="29">
        <v>1</v>
      </c>
      <c r="M225" s="29" t="s">
        <v>1272</v>
      </c>
      <c r="N225" s="86">
        <v>2</v>
      </c>
      <c r="O225" s="29" t="str">
        <f t="shared" si="105"/>
        <v>BEXPM0101P02</v>
      </c>
      <c r="P225" s="26" t="s">
        <v>120</v>
      </c>
      <c r="Q225" s="26" t="s">
        <v>158</v>
      </c>
      <c r="R225" s="26" t="s">
        <v>1178</v>
      </c>
      <c r="S225" s="26" t="s">
        <v>179</v>
      </c>
      <c r="T225" s="42" t="s">
        <v>166</v>
      </c>
      <c r="U225" s="37">
        <v>45709</v>
      </c>
      <c r="V225" s="37" t="s">
        <v>182</v>
      </c>
      <c r="W225" s="37"/>
      <c r="X225" s="37"/>
      <c r="Y225" s="37"/>
      <c r="Z225" s="37"/>
      <c r="AA225" s="37"/>
      <c r="AB225" s="151"/>
    </row>
    <row r="226" spans="1:28" s="155" customFormat="1" ht="14.25">
      <c r="A226" s="25">
        <v>223</v>
      </c>
      <c r="B226" s="30"/>
      <c r="C226" s="30" t="s">
        <v>223</v>
      </c>
      <c r="D226" s="29"/>
      <c r="E226" s="29" t="s">
        <v>243</v>
      </c>
      <c r="F226" s="29"/>
      <c r="G226" s="86">
        <v>1</v>
      </c>
      <c r="H226" s="29"/>
      <c r="I226" s="95" t="s">
        <v>1230</v>
      </c>
      <c r="J226" s="29" t="str">
        <f t="shared" si="103"/>
        <v>BEXPM</v>
      </c>
      <c r="K226" s="29" t="str">
        <f t="shared" si="104"/>
        <v>BEXPM01</v>
      </c>
      <c r="L226" s="29">
        <v>1</v>
      </c>
      <c r="M226" s="29" t="s">
        <v>1272</v>
      </c>
      <c r="N226" s="86">
        <v>3</v>
      </c>
      <c r="O226" s="29" t="str">
        <f t="shared" si="105"/>
        <v>BEXPM0101P03</v>
      </c>
      <c r="P226" s="26" t="s">
        <v>120</v>
      </c>
      <c r="Q226" s="26" t="s">
        <v>158</v>
      </c>
      <c r="R226" s="26" t="s">
        <v>1178</v>
      </c>
      <c r="S226" s="26" t="s">
        <v>179</v>
      </c>
      <c r="T226" s="42" t="s">
        <v>166</v>
      </c>
      <c r="U226" s="37">
        <v>45709</v>
      </c>
      <c r="V226" s="37" t="s">
        <v>182</v>
      </c>
      <c r="W226" s="37"/>
      <c r="X226" s="37"/>
      <c r="Y226" s="37"/>
      <c r="Z226" s="37"/>
      <c r="AA226" s="37"/>
      <c r="AB226" s="151"/>
    </row>
    <row r="227" spans="1:28" s="155" customFormat="1" ht="13.5">
      <c r="A227" s="25">
        <v>224</v>
      </c>
      <c r="B227" s="30"/>
      <c r="C227" s="30" t="s">
        <v>223</v>
      </c>
      <c r="D227" s="29"/>
      <c r="E227" s="29" t="s">
        <v>243</v>
      </c>
      <c r="F227" s="29" t="s">
        <v>538</v>
      </c>
      <c r="G227" s="86">
        <v>2</v>
      </c>
      <c r="H227" s="29"/>
      <c r="I227" s="29"/>
      <c r="J227" s="29" t="str">
        <f t="shared" ref="J227:J234" si="106">_xlfn.CONCAT(C227,E227,)</f>
        <v>BEXPM</v>
      </c>
      <c r="K227" s="29" t="str">
        <f t="shared" ref="K227:K234" si="107">_xlfn.CONCAT(C227,E227,RIGHT("0"&amp;G227,2))</f>
        <v>BEXPM02</v>
      </c>
      <c r="L227" s="29">
        <v>1</v>
      </c>
      <c r="M227" s="29" t="s">
        <v>283</v>
      </c>
      <c r="N227" s="29"/>
      <c r="O227" s="29" t="str">
        <f>_xlfn.CONCAT(C227,E227,RIGHT("0"&amp;G227,2),RIGHT("0"&amp;L227,2),M227)</f>
        <v>BEXPM0201M</v>
      </c>
      <c r="P227" s="26" t="s">
        <v>120</v>
      </c>
      <c r="Q227" s="26" t="s">
        <v>158</v>
      </c>
      <c r="R227" s="26" t="s">
        <v>1179</v>
      </c>
      <c r="S227" s="26" t="s">
        <v>179</v>
      </c>
      <c r="T227" s="42" t="s">
        <v>166</v>
      </c>
      <c r="U227" s="37">
        <v>45714</v>
      </c>
      <c r="V227" s="37" t="s">
        <v>182</v>
      </c>
      <c r="W227" s="37"/>
      <c r="X227" s="37"/>
      <c r="Y227" s="37"/>
      <c r="Z227" s="37"/>
      <c r="AA227" s="37"/>
      <c r="AB227" s="151"/>
    </row>
    <row r="228" spans="1:28" s="155" customFormat="1" ht="13.5">
      <c r="A228" s="25">
        <v>225</v>
      </c>
      <c r="B228" s="30"/>
      <c r="C228" s="30" t="s">
        <v>223</v>
      </c>
      <c r="D228" s="29"/>
      <c r="E228" s="29" t="s">
        <v>243</v>
      </c>
      <c r="F228" s="29" t="s">
        <v>539</v>
      </c>
      <c r="G228" s="86">
        <v>3</v>
      </c>
      <c r="H228" s="29"/>
      <c r="I228" s="29"/>
      <c r="J228" s="29" t="str">
        <f t="shared" si="106"/>
        <v>BEXPM</v>
      </c>
      <c r="K228" s="29" t="str">
        <f t="shared" si="107"/>
        <v>BEXPM03</v>
      </c>
      <c r="L228" s="29">
        <v>1</v>
      </c>
      <c r="M228" s="29" t="s">
        <v>283</v>
      </c>
      <c r="N228" s="29"/>
      <c r="O228" s="29" t="str">
        <f>_xlfn.CONCAT(C228,E228,RIGHT("0"&amp;G228,2),RIGHT("0"&amp;L228,2),M228)</f>
        <v>BEXPM0301M</v>
      </c>
      <c r="P228" s="26" t="s">
        <v>120</v>
      </c>
      <c r="Q228" s="26" t="s">
        <v>158</v>
      </c>
      <c r="R228" s="26" t="s">
        <v>1178</v>
      </c>
      <c r="S228" s="26" t="s">
        <v>179</v>
      </c>
      <c r="T228" s="42" t="s">
        <v>166</v>
      </c>
      <c r="U228" s="37">
        <v>45714</v>
      </c>
      <c r="V228" s="37" t="s">
        <v>182</v>
      </c>
      <c r="W228" s="37"/>
      <c r="X228" s="37"/>
      <c r="Y228" s="37"/>
      <c r="Z228" s="37"/>
      <c r="AA228" s="37"/>
      <c r="AB228" s="151" t="s">
        <v>584</v>
      </c>
    </row>
    <row r="229" spans="1:28" s="155" customFormat="1" ht="14.25">
      <c r="A229" s="25">
        <v>226</v>
      </c>
      <c r="B229" s="30"/>
      <c r="C229" s="30" t="s">
        <v>223</v>
      </c>
      <c r="D229" s="29"/>
      <c r="E229" s="29" t="s">
        <v>243</v>
      </c>
      <c r="F229" s="29"/>
      <c r="G229" s="86">
        <v>3</v>
      </c>
      <c r="H229" s="29"/>
      <c r="I229" s="95" t="s">
        <v>1232</v>
      </c>
      <c r="J229" s="29" t="str">
        <f t="shared" si="106"/>
        <v>BEXPM</v>
      </c>
      <c r="K229" s="29" t="str">
        <f t="shared" si="107"/>
        <v>BEXPM03</v>
      </c>
      <c r="L229" s="29">
        <v>1</v>
      </c>
      <c r="M229" s="29" t="s">
        <v>1272</v>
      </c>
      <c r="N229" s="86">
        <v>1</v>
      </c>
      <c r="O229" s="29" t="str">
        <f t="shared" ref="O229" si="108">_xlfn.CONCAT(C229,E229,RIGHT("0"&amp;G229,2),RIGHT("0"&amp;L229,2),M229,RIGHT("0"&amp;N229,2))</f>
        <v>BEXPM0301P01</v>
      </c>
      <c r="P229" s="26" t="s">
        <v>120</v>
      </c>
      <c r="Q229" s="26" t="s">
        <v>158</v>
      </c>
      <c r="R229" s="26" t="s">
        <v>1178</v>
      </c>
      <c r="S229" s="26" t="s">
        <v>179</v>
      </c>
      <c r="T229" s="42" t="s">
        <v>166</v>
      </c>
      <c r="U229" s="37">
        <v>45714</v>
      </c>
      <c r="V229" s="37" t="s">
        <v>182</v>
      </c>
      <c r="W229" s="37"/>
      <c r="X229" s="37"/>
      <c r="Y229" s="37"/>
      <c r="Z229" s="37"/>
      <c r="AA229" s="37"/>
      <c r="AB229" s="151"/>
    </row>
    <row r="230" spans="1:28" s="155" customFormat="1" ht="13.5">
      <c r="A230" s="25">
        <v>227</v>
      </c>
      <c r="B230" s="30"/>
      <c r="C230" s="30" t="s">
        <v>223</v>
      </c>
      <c r="D230" s="29"/>
      <c r="E230" s="29" t="s">
        <v>243</v>
      </c>
      <c r="F230" s="29" t="s">
        <v>540</v>
      </c>
      <c r="G230" s="86">
        <v>4</v>
      </c>
      <c r="H230" s="29"/>
      <c r="I230" s="29"/>
      <c r="J230" s="29" t="str">
        <f t="shared" si="106"/>
        <v>BEXPM</v>
      </c>
      <c r="K230" s="29" t="str">
        <f t="shared" si="107"/>
        <v>BEXPM04</v>
      </c>
      <c r="L230" s="29">
        <v>1</v>
      </c>
      <c r="M230" s="29" t="s">
        <v>283</v>
      </c>
      <c r="N230" s="29"/>
      <c r="O230" s="29" t="str">
        <f>_xlfn.CONCAT(C230,E230,RIGHT("0"&amp;G230,2),RIGHT("0"&amp;L230,2),M230)</f>
        <v>BEXPM0401M</v>
      </c>
      <c r="P230" s="26" t="s">
        <v>120</v>
      </c>
      <c r="Q230" s="26" t="s">
        <v>158</v>
      </c>
      <c r="R230" s="26" t="s">
        <v>1178</v>
      </c>
      <c r="S230" s="26" t="s">
        <v>179</v>
      </c>
      <c r="T230" s="42" t="s">
        <v>166</v>
      </c>
      <c r="U230" s="37">
        <v>45714</v>
      </c>
      <c r="V230" s="37" t="s">
        <v>182</v>
      </c>
      <c r="W230" s="37"/>
      <c r="X230" s="37"/>
      <c r="Y230" s="37"/>
      <c r="Z230" s="37"/>
      <c r="AA230" s="37"/>
      <c r="AB230" s="151"/>
    </row>
    <row r="231" spans="1:28" s="155" customFormat="1" ht="13.5">
      <c r="A231" s="25">
        <v>228</v>
      </c>
      <c r="B231" s="30"/>
      <c r="C231" s="30" t="s">
        <v>223</v>
      </c>
      <c r="D231" s="29"/>
      <c r="E231" s="29" t="s">
        <v>243</v>
      </c>
      <c r="F231" s="29" t="s">
        <v>67</v>
      </c>
      <c r="G231" s="86">
        <v>5</v>
      </c>
      <c r="H231" s="29"/>
      <c r="I231" s="29"/>
      <c r="J231" s="29" t="str">
        <f t="shared" si="106"/>
        <v>BEXPM</v>
      </c>
      <c r="K231" s="29" t="str">
        <f t="shared" si="107"/>
        <v>BEXPM05</v>
      </c>
      <c r="L231" s="29">
        <v>1</v>
      </c>
      <c r="M231" s="29" t="s">
        <v>283</v>
      </c>
      <c r="N231" s="29"/>
      <c r="O231" s="29" t="str">
        <f>_xlfn.CONCAT(C231,E231,RIGHT("0"&amp;G231,2),RIGHT("0"&amp;L231,2),M231)</f>
        <v>BEXPM0501M</v>
      </c>
      <c r="P231" s="26" t="s">
        <v>120</v>
      </c>
      <c r="Q231" s="26" t="s">
        <v>158</v>
      </c>
      <c r="R231" s="26" t="s">
        <v>1179</v>
      </c>
      <c r="S231" s="26" t="s">
        <v>179</v>
      </c>
      <c r="T231" s="42" t="s">
        <v>166</v>
      </c>
      <c r="U231" s="37">
        <v>45714</v>
      </c>
      <c r="V231" s="37" t="s">
        <v>182</v>
      </c>
      <c r="W231" s="37"/>
      <c r="X231" s="37"/>
      <c r="Y231" s="37"/>
      <c r="Z231" s="37"/>
      <c r="AA231" s="37"/>
      <c r="AB231" s="151"/>
    </row>
    <row r="232" spans="1:28" s="155" customFormat="1" ht="13.5">
      <c r="A232" s="25">
        <v>229</v>
      </c>
      <c r="B232" s="30"/>
      <c r="C232" s="30" t="s">
        <v>223</v>
      </c>
      <c r="D232" s="29"/>
      <c r="E232" s="29" t="s">
        <v>243</v>
      </c>
      <c r="F232" s="29"/>
      <c r="G232" s="86">
        <v>5</v>
      </c>
      <c r="H232" s="29"/>
      <c r="I232" s="29" t="s">
        <v>1237</v>
      </c>
      <c r="J232" s="29" t="str">
        <f t="shared" si="106"/>
        <v>BEXPM</v>
      </c>
      <c r="K232" s="29" t="str">
        <f t="shared" si="107"/>
        <v>BEXPM05</v>
      </c>
      <c r="L232" s="29">
        <v>1</v>
      </c>
      <c r="M232" s="29" t="s">
        <v>1272</v>
      </c>
      <c r="N232" s="86">
        <v>1</v>
      </c>
      <c r="O232" s="29" t="str">
        <f t="shared" ref="O232" si="109">_xlfn.CONCAT(C232,E232,RIGHT("0"&amp;G232,2),RIGHT("0"&amp;L232,2),M232,RIGHT("0"&amp;N232,2))</f>
        <v>BEXPM0501P01</v>
      </c>
      <c r="P232" s="26" t="s">
        <v>120</v>
      </c>
      <c r="Q232" s="26" t="s">
        <v>158</v>
      </c>
      <c r="R232" s="26" t="s">
        <v>1178</v>
      </c>
      <c r="S232" s="26" t="s">
        <v>179</v>
      </c>
      <c r="T232" s="42" t="s">
        <v>166</v>
      </c>
      <c r="U232" s="37">
        <v>45714</v>
      </c>
      <c r="V232" s="37" t="s">
        <v>182</v>
      </c>
      <c r="W232" s="37"/>
      <c r="X232" s="37"/>
      <c r="Y232" s="37"/>
      <c r="Z232" s="37"/>
      <c r="AA232" s="37"/>
      <c r="AB232" s="151"/>
    </row>
    <row r="233" spans="1:28" s="155" customFormat="1" ht="13.5">
      <c r="A233" s="25">
        <v>230</v>
      </c>
      <c r="B233" s="30"/>
      <c r="C233" s="30" t="s">
        <v>223</v>
      </c>
      <c r="D233" s="29" t="s">
        <v>68</v>
      </c>
      <c r="E233" s="29" t="s">
        <v>244</v>
      </c>
      <c r="F233" s="29" t="s">
        <v>69</v>
      </c>
      <c r="G233" s="86">
        <v>1</v>
      </c>
      <c r="H233" s="29"/>
      <c r="I233" s="29"/>
      <c r="J233" s="29" t="str">
        <f t="shared" si="106"/>
        <v>BEXRM</v>
      </c>
      <c r="K233" s="29" t="str">
        <f t="shared" si="107"/>
        <v>BEXRM01</v>
      </c>
      <c r="L233" s="29">
        <v>1</v>
      </c>
      <c r="M233" s="29" t="s">
        <v>283</v>
      </c>
      <c r="N233" s="29"/>
      <c r="O233" s="29" t="str">
        <f>_xlfn.CONCAT(C233,E233,RIGHT("0"&amp;G233,2),RIGHT("0"&amp;L233,2),M233)</f>
        <v>BEXRM0101M</v>
      </c>
      <c r="P233" s="26" t="s">
        <v>120</v>
      </c>
      <c r="Q233" s="26" t="s">
        <v>157</v>
      </c>
      <c r="R233" s="26" t="s">
        <v>1178</v>
      </c>
      <c r="S233" s="26" t="s">
        <v>179</v>
      </c>
      <c r="T233" s="42" t="s">
        <v>166</v>
      </c>
      <c r="U233" s="37">
        <v>45716</v>
      </c>
      <c r="V233" s="37" t="s">
        <v>182</v>
      </c>
      <c r="W233" s="37"/>
      <c r="X233" s="37"/>
      <c r="Y233" s="37"/>
      <c r="Z233" s="37"/>
      <c r="AA233" s="37"/>
      <c r="AB233" s="151"/>
    </row>
    <row r="234" spans="1:28" s="155" customFormat="1" ht="13.5">
      <c r="A234" s="25">
        <v>231</v>
      </c>
      <c r="B234" s="30"/>
      <c r="C234" s="30" t="s">
        <v>223</v>
      </c>
      <c r="D234" s="29"/>
      <c r="E234" s="29" t="s">
        <v>244</v>
      </c>
      <c r="F234" s="29" t="s">
        <v>70</v>
      </c>
      <c r="G234" s="86">
        <v>2</v>
      </c>
      <c r="H234" s="29"/>
      <c r="I234" s="29"/>
      <c r="J234" s="29" t="str">
        <f t="shared" si="106"/>
        <v>BEXRM</v>
      </c>
      <c r="K234" s="29" t="str">
        <f t="shared" si="107"/>
        <v>BEXRM02</v>
      </c>
      <c r="L234" s="29">
        <v>1</v>
      </c>
      <c r="M234" s="29" t="s">
        <v>283</v>
      </c>
      <c r="N234" s="29"/>
      <c r="O234" s="29" t="str">
        <f>_xlfn.CONCAT(C234,E234,RIGHT("0"&amp;G234,2),RIGHT("0"&amp;L234,2),M234)</f>
        <v>BEXRM0201M</v>
      </c>
      <c r="P234" s="26" t="s">
        <v>120</v>
      </c>
      <c r="Q234" s="26" t="s">
        <v>158</v>
      </c>
      <c r="R234" s="26" t="s">
        <v>1178</v>
      </c>
      <c r="S234" s="26" t="s">
        <v>179</v>
      </c>
      <c r="T234" s="42" t="s">
        <v>166</v>
      </c>
      <c r="U234" s="37">
        <v>45716</v>
      </c>
      <c r="V234" s="37" t="s">
        <v>182</v>
      </c>
      <c r="W234" s="37"/>
      <c r="X234" s="37"/>
      <c r="Y234" s="37"/>
      <c r="Z234" s="37"/>
      <c r="AA234" s="37"/>
      <c r="AB234" s="151"/>
    </row>
    <row r="235" spans="1:28" s="155" customFormat="1" ht="14.25">
      <c r="A235" s="25">
        <v>232</v>
      </c>
      <c r="B235" s="30"/>
      <c r="C235" s="30" t="s">
        <v>223</v>
      </c>
      <c r="D235" s="29"/>
      <c r="E235" s="29" t="s">
        <v>244</v>
      </c>
      <c r="F235" s="29"/>
      <c r="G235" s="86">
        <v>2</v>
      </c>
      <c r="H235" s="29"/>
      <c r="I235" s="95" t="s">
        <v>380</v>
      </c>
      <c r="J235" s="29" t="str">
        <f t="shared" ref="J235:J239" si="110">_xlfn.CONCAT(C235,E235,)</f>
        <v>BEXRM</v>
      </c>
      <c r="K235" s="29" t="str">
        <f t="shared" ref="K235:K239" si="111">_xlfn.CONCAT(C235,E235,RIGHT("0"&amp;G235,2))</f>
        <v>BEXRM02</v>
      </c>
      <c r="L235" s="29">
        <v>1</v>
      </c>
      <c r="M235" s="29" t="s">
        <v>1272</v>
      </c>
      <c r="N235" s="86">
        <v>1</v>
      </c>
      <c r="O235" s="29" t="str">
        <f t="shared" ref="O235:O239" si="112">_xlfn.CONCAT(C235,E235,RIGHT("0"&amp;G235,2),RIGHT("0"&amp;L235,2),M235,RIGHT("0"&amp;N235,2))</f>
        <v>BEXRM0201P01</v>
      </c>
      <c r="P235" s="26" t="s">
        <v>120</v>
      </c>
      <c r="Q235" s="26" t="s">
        <v>158</v>
      </c>
      <c r="R235" s="26" t="s">
        <v>1178</v>
      </c>
      <c r="S235" s="26" t="s">
        <v>179</v>
      </c>
      <c r="T235" s="42" t="s">
        <v>166</v>
      </c>
      <c r="U235" s="37">
        <v>45716</v>
      </c>
      <c r="V235" s="37" t="s">
        <v>182</v>
      </c>
      <c r="W235" s="37"/>
      <c r="X235" s="37"/>
      <c r="Y235" s="37"/>
      <c r="Z235" s="37"/>
      <c r="AA235" s="37"/>
      <c r="AB235" s="151"/>
    </row>
    <row r="236" spans="1:28" s="155" customFormat="1" ht="14.25">
      <c r="A236" s="25">
        <v>233</v>
      </c>
      <c r="B236" s="30"/>
      <c r="C236" s="30" t="s">
        <v>223</v>
      </c>
      <c r="D236" s="29"/>
      <c r="E236" s="29" t="s">
        <v>244</v>
      </c>
      <c r="F236" s="29"/>
      <c r="G236" s="86">
        <v>2</v>
      </c>
      <c r="H236" s="29"/>
      <c r="I236" s="95" t="s">
        <v>381</v>
      </c>
      <c r="J236" s="29" t="str">
        <f t="shared" si="110"/>
        <v>BEXRM</v>
      </c>
      <c r="K236" s="29" t="str">
        <f t="shared" si="111"/>
        <v>BEXRM02</v>
      </c>
      <c r="L236" s="29">
        <v>1</v>
      </c>
      <c r="M236" s="29" t="s">
        <v>1272</v>
      </c>
      <c r="N236" s="86">
        <v>2</v>
      </c>
      <c r="O236" s="29" t="str">
        <f t="shared" si="112"/>
        <v>BEXRM0201P02</v>
      </c>
      <c r="P236" s="26" t="s">
        <v>120</v>
      </c>
      <c r="Q236" s="26" t="s">
        <v>158</v>
      </c>
      <c r="R236" s="26" t="s">
        <v>1178</v>
      </c>
      <c r="S236" s="26" t="s">
        <v>179</v>
      </c>
      <c r="T236" s="42" t="s">
        <v>166</v>
      </c>
      <c r="U236" s="37">
        <v>45716</v>
      </c>
      <c r="V236" s="37" t="s">
        <v>182</v>
      </c>
      <c r="W236" s="37"/>
      <c r="X236" s="37"/>
      <c r="Y236" s="37"/>
      <c r="Z236" s="37"/>
      <c r="AA236" s="37"/>
      <c r="AB236" s="151"/>
    </row>
    <row r="237" spans="1:28" s="155" customFormat="1" ht="14.25">
      <c r="A237" s="25">
        <v>234</v>
      </c>
      <c r="B237" s="30"/>
      <c r="C237" s="30" t="s">
        <v>223</v>
      </c>
      <c r="D237" s="29"/>
      <c r="E237" s="29" t="s">
        <v>244</v>
      </c>
      <c r="F237" s="29"/>
      <c r="G237" s="86">
        <v>2</v>
      </c>
      <c r="H237" s="29"/>
      <c r="I237" s="95" t="s">
        <v>1233</v>
      </c>
      <c r="J237" s="29" t="str">
        <f t="shared" si="110"/>
        <v>BEXRM</v>
      </c>
      <c r="K237" s="29" t="str">
        <f t="shared" si="111"/>
        <v>BEXRM02</v>
      </c>
      <c r="L237" s="29">
        <v>1</v>
      </c>
      <c r="M237" s="29" t="s">
        <v>1272</v>
      </c>
      <c r="N237" s="86">
        <v>3</v>
      </c>
      <c r="O237" s="29" t="str">
        <f t="shared" si="112"/>
        <v>BEXRM0201P03</v>
      </c>
      <c r="P237" s="26" t="s">
        <v>120</v>
      </c>
      <c r="Q237" s="26" t="s">
        <v>158</v>
      </c>
      <c r="R237" s="26" t="s">
        <v>1178</v>
      </c>
      <c r="S237" s="26" t="s">
        <v>179</v>
      </c>
      <c r="T237" s="42" t="s">
        <v>166</v>
      </c>
      <c r="U237" s="37">
        <v>45716</v>
      </c>
      <c r="V237" s="37" t="s">
        <v>182</v>
      </c>
      <c r="W237" s="37"/>
      <c r="X237" s="37"/>
      <c r="Y237" s="37"/>
      <c r="Z237" s="37"/>
      <c r="AA237" s="37"/>
      <c r="AB237" s="151"/>
    </row>
    <row r="238" spans="1:28" s="155" customFormat="1" ht="14.25">
      <c r="A238" s="25">
        <v>235</v>
      </c>
      <c r="B238" s="30"/>
      <c r="C238" s="30" t="s">
        <v>223</v>
      </c>
      <c r="D238" s="29"/>
      <c r="E238" s="29" t="s">
        <v>244</v>
      </c>
      <c r="F238" s="29"/>
      <c r="G238" s="86">
        <v>2</v>
      </c>
      <c r="H238" s="29"/>
      <c r="I238" s="95" t="s">
        <v>1234</v>
      </c>
      <c r="J238" s="29" t="str">
        <f t="shared" si="110"/>
        <v>BEXRM</v>
      </c>
      <c r="K238" s="29" t="str">
        <f t="shared" si="111"/>
        <v>BEXRM02</v>
      </c>
      <c r="L238" s="29">
        <v>1</v>
      </c>
      <c r="M238" s="29" t="s">
        <v>1272</v>
      </c>
      <c r="N238" s="86">
        <v>4</v>
      </c>
      <c r="O238" s="29" t="str">
        <f t="shared" si="112"/>
        <v>BEXRM0201P04</v>
      </c>
      <c r="P238" s="26" t="s">
        <v>120</v>
      </c>
      <c r="Q238" s="26" t="s">
        <v>158</v>
      </c>
      <c r="R238" s="26" t="s">
        <v>1178</v>
      </c>
      <c r="S238" s="26" t="s">
        <v>179</v>
      </c>
      <c r="T238" s="42" t="s">
        <v>166</v>
      </c>
      <c r="U238" s="37">
        <v>45716</v>
      </c>
      <c r="V238" s="37" t="s">
        <v>182</v>
      </c>
      <c r="W238" s="37"/>
      <c r="X238" s="37"/>
      <c r="Y238" s="37"/>
      <c r="Z238" s="37"/>
      <c r="AA238" s="37"/>
      <c r="AB238" s="151"/>
    </row>
    <row r="239" spans="1:28" s="155" customFormat="1" ht="14.25">
      <c r="A239" s="25">
        <v>236</v>
      </c>
      <c r="B239" s="30"/>
      <c r="C239" s="30" t="s">
        <v>223</v>
      </c>
      <c r="D239" s="29"/>
      <c r="E239" s="29" t="s">
        <v>244</v>
      </c>
      <c r="F239" s="29"/>
      <c r="G239" s="86">
        <v>2</v>
      </c>
      <c r="H239" s="29"/>
      <c r="I239" s="141" t="s">
        <v>1235</v>
      </c>
      <c r="J239" s="29" t="str">
        <f t="shared" si="110"/>
        <v>BEXRM</v>
      </c>
      <c r="K239" s="29" t="str">
        <f t="shared" si="111"/>
        <v>BEXRM02</v>
      </c>
      <c r="L239" s="29">
        <v>1</v>
      </c>
      <c r="M239" s="29" t="s">
        <v>1272</v>
      </c>
      <c r="N239" s="86">
        <v>5</v>
      </c>
      <c r="O239" s="29" t="str">
        <f t="shared" si="112"/>
        <v>BEXRM0201P05</v>
      </c>
      <c r="P239" s="26" t="s">
        <v>120</v>
      </c>
      <c r="Q239" s="26" t="s">
        <v>158</v>
      </c>
      <c r="R239" s="26" t="s">
        <v>1178</v>
      </c>
      <c r="S239" s="26" t="s">
        <v>179</v>
      </c>
      <c r="T239" s="42" t="s">
        <v>166</v>
      </c>
      <c r="U239" s="37">
        <v>45716</v>
      </c>
      <c r="V239" s="37" t="s">
        <v>182</v>
      </c>
      <c r="W239" s="37"/>
      <c r="X239" s="37"/>
      <c r="Y239" s="37"/>
      <c r="Z239" s="37"/>
      <c r="AA239" s="37"/>
      <c r="AB239" s="151"/>
    </row>
    <row r="240" spans="1:28" s="155" customFormat="1" ht="13.5">
      <c r="A240" s="25">
        <v>237</v>
      </c>
      <c r="B240" s="30"/>
      <c r="C240" s="30" t="s">
        <v>223</v>
      </c>
      <c r="D240" s="29"/>
      <c r="E240" s="29" t="s">
        <v>244</v>
      </c>
      <c r="F240" s="29" t="s">
        <v>71</v>
      </c>
      <c r="G240" s="86">
        <v>3</v>
      </c>
      <c r="H240" s="29"/>
      <c r="I240" s="29"/>
      <c r="J240" s="29" t="str">
        <f>_xlfn.CONCAT(C240,E240,)</f>
        <v>BEXRM</v>
      </c>
      <c r="K240" s="29" t="str">
        <f>_xlfn.CONCAT(C240,E240,RIGHT("0"&amp;G240,2))</f>
        <v>BEXRM03</v>
      </c>
      <c r="L240" s="29">
        <v>1</v>
      </c>
      <c r="M240" s="29" t="s">
        <v>283</v>
      </c>
      <c r="N240" s="29"/>
      <c r="O240" s="29" t="str">
        <f>_xlfn.CONCAT(C240,E240,RIGHT("0"&amp;G240,2),RIGHT("0"&amp;L240,2),M240)</f>
        <v>BEXRM0301M</v>
      </c>
      <c r="P240" s="26" t="s">
        <v>120</v>
      </c>
      <c r="Q240" s="26" t="s">
        <v>158</v>
      </c>
      <c r="R240" s="26" t="s">
        <v>1178</v>
      </c>
      <c r="S240" s="26" t="s">
        <v>179</v>
      </c>
      <c r="T240" s="42" t="s">
        <v>166</v>
      </c>
      <c r="U240" s="37">
        <v>45716</v>
      </c>
      <c r="V240" s="37" t="s">
        <v>182</v>
      </c>
      <c r="W240" s="37"/>
      <c r="X240" s="37"/>
      <c r="Y240" s="37"/>
      <c r="Z240" s="37"/>
      <c r="AA240" s="37"/>
      <c r="AB240" s="151"/>
    </row>
    <row r="241" spans="1:28" s="155" customFormat="1" ht="14.25">
      <c r="A241" s="25">
        <v>238</v>
      </c>
      <c r="B241" s="29" t="s">
        <v>204</v>
      </c>
      <c r="C241" s="29" t="s">
        <v>224</v>
      </c>
      <c r="D241" s="29" t="s">
        <v>80</v>
      </c>
      <c r="E241" s="29" t="s">
        <v>245</v>
      </c>
      <c r="F241" s="29" t="s">
        <v>431</v>
      </c>
      <c r="G241" s="86">
        <v>1</v>
      </c>
      <c r="H241" s="29"/>
      <c r="I241" s="94" t="s">
        <v>382</v>
      </c>
      <c r="J241" s="29" t="str">
        <f>_xlfn.CONCAT(C241,E241,)</f>
        <v>STMGD</v>
      </c>
      <c r="K241" s="29" t="str">
        <f>_xlfn.CONCAT(C241,E241,RIGHT("0"&amp;G241,2))</f>
        <v>STMGD01</v>
      </c>
      <c r="L241" s="29">
        <v>1</v>
      </c>
      <c r="M241" s="29" t="s">
        <v>283</v>
      </c>
      <c r="N241" s="29"/>
      <c r="O241" s="29" t="str">
        <f>_xlfn.CONCAT(C241,E241,RIGHT("0"&amp;G241,2),RIGHT("0"&amp;L241,2),M241)</f>
        <v>STMGD0101M</v>
      </c>
      <c r="P241" s="26" t="s">
        <v>120</v>
      </c>
      <c r="Q241" s="26" t="s">
        <v>157</v>
      </c>
      <c r="R241" s="26" t="s">
        <v>1179</v>
      </c>
      <c r="S241" s="26" t="s">
        <v>179</v>
      </c>
      <c r="T241" s="44" t="s">
        <v>116</v>
      </c>
      <c r="U241" s="37">
        <v>45744</v>
      </c>
      <c r="V241" s="37" t="s">
        <v>182</v>
      </c>
      <c r="W241" s="37"/>
      <c r="X241" s="37"/>
      <c r="Y241" s="37"/>
      <c r="Z241" s="37"/>
      <c r="AA241" s="37"/>
      <c r="AB241" s="178" t="s">
        <v>541</v>
      </c>
    </row>
    <row r="242" spans="1:28" s="155" customFormat="1" ht="14.25">
      <c r="A242" s="25">
        <v>239</v>
      </c>
      <c r="B242" s="29"/>
      <c r="C242" s="29" t="s">
        <v>224</v>
      </c>
      <c r="D242" s="29"/>
      <c r="E242" s="29" t="s">
        <v>245</v>
      </c>
      <c r="F242" s="29"/>
      <c r="G242" s="86">
        <v>1</v>
      </c>
      <c r="H242" s="29"/>
      <c r="I242" s="94" t="s">
        <v>1238</v>
      </c>
      <c r="J242" s="29" t="str">
        <f t="shared" ref="J242:J243" si="113">_xlfn.CONCAT(C242,E242,)</f>
        <v>STMGD</v>
      </c>
      <c r="K242" s="29" t="str">
        <f t="shared" ref="K242:K243" si="114">_xlfn.CONCAT(C242,E242,RIGHT("0"&amp;G242,2))</f>
        <v>STMGD01</v>
      </c>
      <c r="L242" s="29">
        <v>1</v>
      </c>
      <c r="M242" s="29" t="s">
        <v>1272</v>
      </c>
      <c r="N242" s="86">
        <v>1</v>
      </c>
      <c r="O242" s="29" t="str">
        <f t="shared" ref="O242:O243" si="115">_xlfn.CONCAT(C242,E242,RIGHT("0"&amp;G242,2),RIGHT("0"&amp;L242,2),M242,RIGHT("0"&amp;N242,2))</f>
        <v>STMGD0101P01</v>
      </c>
      <c r="P242" s="26" t="s">
        <v>120</v>
      </c>
      <c r="Q242" s="26" t="s">
        <v>157</v>
      </c>
      <c r="R242" s="26" t="s">
        <v>1179</v>
      </c>
      <c r="S242" s="26" t="s">
        <v>179</v>
      </c>
      <c r="T242" s="44" t="s">
        <v>116</v>
      </c>
      <c r="U242" s="37">
        <v>45744</v>
      </c>
      <c r="V242" s="37" t="s">
        <v>182</v>
      </c>
      <c r="W242" s="37"/>
      <c r="X242" s="37"/>
      <c r="Y242" s="37"/>
      <c r="Z242" s="37"/>
      <c r="AA242" s="37"/>
      <c r="AB242" s="178"/>
    </row>
    <row r="243" spans="1:28" s="155" customFormat="1" ht="14.25">
      <c r="A243" s="25">
        <v>240</v>
      </c>
      <c r="B243" s="29"/>
      <c r="C243" s="29" t="s">
        <v>224</v>
      </c>
      <c r="D243" s="29"/>
      <c r="E243" s="29" t="s">
        <v>245</v>
      </c>
      <c r="F243" s="29"/>
      <c r="G243" s="86">
        <v>1</v>
      </c>
      <c r="H243" s="29"/>
      <c r="I243" s="94" t="s">
        <v>383</v>
      </c>
      <c r="J243" s="29" t="str">
        <f t="shared" si="113"/>
        <v>STMGD</v>
      </c>
      <c r="K243" s="29" t="str">
        <f t="shared" si="114"/>
        <v>STMGD01</v>
      </c>
      <c r="L243" s="29">
        <v>1</v>
      </c>
      <c r="M243" s="29" t="s">
        <v>1272</v>
      </c>
      <c r="N243" s="86">
        <v>2</v>
      </c>
      <c r="O243" s="29" t="str">
        <f t="shared" si="115"/>
        <v>STMGD0101P02</v>
      </c>
      <c r="P243" s="26" t="s">
        <v>120</v>
      </c>
      <c r="Q243" s="26" t="s">
        <v>157</v>
      </c>
      <c r="R243" s="26" t="s">
        <v>1179</v>
      </c>
      <c r="S243" s="26" t="s">
        <v>179</v>
      </c>
      <c r="T243" s="44" t="s">
        <v>116</v>
      </c>
      <c r="U243" s="37">
        <v>45744</v>
      </c>
      <c r="V243" s="37" t="s">
        <v>182</v>
      </c>
      <c r="W243" s="37"/>
      <c r="X243" s="37"/>
      <c r="Y243" s="37"/>
      <c r="Z243" s="37"/>
      <c r="AA243" s="37"/>
      <c r="AB243" s="178"/>
    </row>
    <row r="244" spans="1:28" s="155" customFormat="1" ht="13.5">
      <c r="A244" s="25">
        <v>241</v>
      </c>
      <c r="B244" s="29"/>
      <c r="C244" s="29" t="s">
        <v>224</v>
      </c>
      <c r="D244" s="29"/>
      <c r="E244" s="29" t="s">
        <v>245</v>
      </c>
      <c r="F244" s="29" t="s">
        <v>432</v>
      </c>
      <c r="G244" s="86">
        <v>2</v>
      </c>
      <c r="H244" s="29"/>
      <c r="I244" s="29"/>
      <c r="J244" s="29" t="str">
        <f>_xlfn.CONCAT(C244,E244,)</f>
        <v>STMGD</v>
      </c>
      <c r="K244" s="29" t="str">
        <f>_xlfn.CONCAT(C244,E244,RIGHT("0"&amp;G244,2))</f>
        <v>STMGD02</v>
      </c>
      <c r="L244" s="29">
        <v>1</v>
      </c>
      <c r="M244" s="29" t="s">
        <v>283</v>
      </c>
      <c r="N244" s="29"/>
      <c r="O244" s="29" t="str">
        <f>_xlfn.CONCAT(C244,E244,RIGHT("0"&amp;G244,2),RIGHT("0"&amp;L244,2),M244)</f>
        <v>STMGD0201M</v>
      </c>
      <c r="P244" s="26" t="s">
        <v>120</v>
      </c>
      <c r="Q244" s="26" t="s">
        <v>157</v>
      </c>
      <c r="R244" s="26" t="s">
        <v>1184</v>
      </c>
      <c r="S244" s="26" t="s">
        <v>179</v>
      </c>
      <c r="T244" s="44" t="s">
        <v>116</v>
      </c>
      <c r="U244" s="37">
        <v>45744</v>
      </c>
      <c r="V244" s="37" t="s">
        <v>182</v>
      </c>
      <c r="W244" s="37"/>
      <c r="X244" s="37"/>
      <c r="Y244" s="37"/>
      <c r="Z244" s="37"/>
      <c r="AA244" s="37"/>
      <c r="AB244" s="178"/>
    </row>
    <row r="245" spans="1:28" s="155" customFormat="1" ht="14.25">
      <c r="A245" s="25">
        <v>242</v>
      </c>
      <c r="B245" s="29"/>
      <c r="C245" s="29" t="s">
        <v>224</v>
      </c>
      <c r="D245" s="29"/>
      <c r="E245" s="29" t="s">
        <v>245</v>
      </c>
      <c r="F245" s="29"/>
      <c r="G245" s="86">
        <v>2</v>
      </c>
      <c r="H245" s="29"/>
      <c r="I245" s="94" t="s">
        <v>384</v>
      </c>
      <c r="J245" s="29" t="str">
        <f>_xlfn.CONCAT(C245,E245,)</f>
        <v>STMGD</v>
      </c>
      <c r="K245" s="29" t="str">
        <f>_xlfn.CONCAT(C245,E245,RIGHT("0"&amp;G245,2))</f>
        <v>STMGD02</v>
      </c>
      <c r="L245" s="29">
        <v>1</v>
      </c>
      <c r="M245" s="29" t="s">
        <v>1272</v>
      </c>
      <c r="N245" s="86">
        <v>1</v>
      </c>
      <c r="O245" s="29" t="str">
        <f t="shared" ref="O245" si="116">_xlfn.CONCAT(C245,E245,RIGHT("0"&amp;G245,2),RIGHT("0"&amp;L245,2),M245,RIGHT("0"&amp;N245,2))</f>
        <v>STMGD0201P01</v>
      </c>
      <c r="P245" s="26" t="s">
        <v>120</v>
      </c>
      <c r="Q245" s="26" t="s">
        <v>157</v>
      </c>
      <c r="R245" s="26" t="s">
        <v>1184</v>
      </c>
      <c r="S245" s="26" t="s">
        <v>179</v>
      </c>
      <c r="T245" s="44" t="s">
        <v>116</v>
      </c>
      <c r="U245" s="37">
        <v>45744</v>
      </c>
      <c r="V245" s="37" t="s">
        <v>182</v>
      </c>
      <c r="W245" s="37"/>
      <c r="X245" s="37"/>
      <c r="Y245" s="37"/>
      <c r="Z245" s="37"/>
      <c r="AA245" s="37"/>
      <c r="AB245" s="178"/>
    </row>
    <row r="246" spans="1:28" s="155" customFormat="1" ht="13.5">
      <c r="A246" s="25">
        <v>243</v>
      </c>
      <c r="B246" s="29"/>
      <c r="C246" s="29" t="s">
        <v>224</v>
      </c>
      <c r="D246" s="29"/>
      <c r="E246" s="29" t="s">
        <v>245</v>
      </c>
      <c r="F246" s="29" t="s">
        <v>81</v>
      </c>
      <c r="G246" s="86">
        <v>3</v>
      </c>
      <c r="H246" s="29"/>
      <c r="I246" s="29"/>
      <c r="J246" s="29" t="str">
        <f>_xlfn.CONCAT(C246,E246,)</f>
        <v>STMGD</v>
      </c>
      <c r="K246" s="29" t="str">
        <f>_xlfn.CONCAT(C246,E246,RIGHT("0"&amp;G246,2))</f>
        <v>STMGD03</v>
      </c>
      <c r="L246" s="29">
        <v>1</v>
      </c>
      <c r="M246" s="29" t="s">
        <v>283</v>
      </c>
      <c r="N246" s="29"/>
      <c r="O246" s="29" t="str">
        <f>_xlfn.CONCAT(C246,E246,RIGHT("0"&amp;G246,2),RIGHT("0"&amp;L246,2),M246)</f>
        <v>STMGD0301M</v>
      </c>
      <c r="P246" s="26" t="s">
        <v>120</v>
      </c>
      <c r="Q246" s="26" t="s">
        <v>157</v>
      </c>
      <c r="R246" s="26" t="s">
        <v>1184</v>
      </c>
      <c r="S246" s="26" t="s">
        <v>179</v>
      </c>
      <c r="T246" s="44" t="s">
        <v>116</v>
      </c>
      <c r="U246" s="37">
        <v>45744</v>
      </c>
      <c r="V246" s="37" t="s">
        <v>182</v>
      </c>
      <c r="W246" s="37"/>
      <c r="X246" s="37"/>
      <c r="Y246" s="37"/>
      <c r="Z246" s="37"/>
      <c r="AA246" s="37"/>
      <c r="AB246" s="178"/>
    </row>
    <row r="247" spans="1:28" s="155" customFormat="1" ht="13.5">
      <c r="A247" s="25">
        <v>244</v>
      </c>
      <c r="B247" s="29"/>
      <c r="C247" s="29" t="s">
        <v>224</v>
      </c>
      <c r="D247" s="29"/>
      <c r="E247" s="29" t="s">
        <v>245</v>
      </c>
      <c r="F247" s="29" t="s">
        <v>82</v>
      </c>
      <c r="G247" s="86">
        <v>4</v>
      </c>
      <c r="H247" s="29"/>
      <c r="I247" s="29"/>
      <c r="J247" s="29" t="str">
        <f>_xlfn.CONCAT(C247,E247,)</f>
        <v>STMGD</v>
      </c>
      <c r="K247" s="29" t="str">
        <f>_xlfn.CONCAT(C247,E247,RIGHT("0"&amp;G247,2))</f>
        <v>STMGD04</v>
      </c>
      <c r="L247" s="29">
        <v>1</v>
      </c>
      <c r="M247" s="29" t="s">
        <v>283</v>
      </c>
      <c r="N247" s="29"/>
      <c r="O247" s="29" t="str">
        <f>_xlfn.CONCAT(C247,E247,RIGHT("0"&amp;G247,2),RIGHT("0"&amp;L247,2),M247)</f>
        <v>STMGD0401M</v>
      </c>
      <c r="P247" s="26" t="s">
        <v>120</v>
      </c>
      <c r="Q247" s="26" t="s">
        <v>157</v>
      </c>
      <c r="R247" s="26" t="s">
        <v>1179</v>
      </c>
      <c r="S247" s="26" t="s">
        <v>179</v>
      </c>
      <c r="T247" s="44" t="s">
        <v>116</v>
      </c>
      <c r="U247" s="37">
        <v>45744</v>
      </c>
      <c r="V247" s="37" t="s">
        <v>182</v>
      </c>
      <c r="W247" s="37"/>
      <c r="X247" s="37"/>
      <c r="Y247" s="37"/>
      <c r="Z247" s="37"/>
      <c r="AA247" s="37"/>
      <c r="AB247" s="178"/>
    </row>
    <row r="248" spans="1:28" s="155" customFormat="1" ht="14.25">
      <c r="A248" s="25">
        <v>245</v>
      </c>
      <c r="B248" s="29"/>
      <c r="C248" s="29" t="s">
        <v>224</v>
      </c>
      <c r="D248" s="29"/>
      <c r="E248" s="29" t="s">
        <v>245</v>
      </c>
      <c r="F248" s="29"/>
      <c r="G248" s="86">
        <v>4</v>
      </c>
      <c r="H248" s="29"/>
      <c r="I248" s="94" t="s">
        <v>382</v>
      </c>
      <c r="J248" s="29" t="str">
        <f t="shared" ref="J248:J258" si="117">_xlfn.CONCAT(C248,E248,)</f>
        <v>STMGD</v>
      </c>
      <c r="K248" s="29" t="str">
        <f t="shared" ref="K248:K258" si="118">_xlfn.CONCAT(C248,E248,RIGHT("0"&amp;G248,2))</f>
        <v>STMGD04</v>
      </c>
      <c r="L248" s="29">
        <v>1</v>
      </c>
      <c r="M248" s="29" t="s">
        <v>1272</v>
      </c>
      <c r="N248" s="86">
        <v>1</v>
      </c>
      <c r="O248" s="29" t="str">
        <f t="shared" ref="O248:O250" si="119">_xlfn.CONCAT(C248,E248,RIGHT("0"&amp;G248,2),RIGHT("0"&amp;L248,2),M248,RIGHT("0"&amp;N248,2))</f>
        <v>STMGD0401P01</v>
      </c>
      <c r="P248" s="26" t="s">
        <v>120</v>
      </c>
      <c r="Q248" s="26" t="s">
        <v>157</v>
      </c>
      <c r="R248" s="26" t="s">
        <v>1179</v>
      </c>
      <c r="S248" s="26" t="s">
        <v>179</v>
      </c>
      <c r="T248" s="44" t="s">
        <v>116</v>
      </c>
      <c r="U248" s="37">
        <v>45744</v>
      </c>
      <c r="V248" s="37" t="s">
        <v>182</v>
      </c>
      <c r="W248" s="37"/>
      <c r="X248" s="37"/>
      <c r="Y248" s="37"/>
      <c r="Z248" s="37"/>
      <c r="AA248" s="37"/>
      <c r="AB248" s="178"/>
    </row>
    <row r="249" spans="1:28" s="155" customFormat="1" ht="14.25">
      <c r="A249" s="25">
        <v>246</v>
      </c>
      <c r="B249" s="29"/>
      <c r="C249" s="29" t="s">
        <v>224</v>
      </c>
      <c r="D249" s="29"/>
      <c r="E249" s="29" t="s">
        <v>245</v>
      </c>
      <c r="F249" s="29"/>
      <c r="G249" s="86">
        <v>4</v>
      </c>
      <c r="H249" s="29"/>
      <c r="I249" s="94" t="s">
        <v>1238</v>
      </c>
      <c r="J249" s="29" t="str">
        <f t="shared" si="117"/>
        <v>STMGD</v>
      </c>
      <c r="K249" s="29" t="str">
        <f t="shared" si="118"/>
        <v>STMGD04</v>
      </c>
      <c r="L249" s="29">
        <v>1</v>
      </c>
      <c r="M249" s="29" t="s">
        <v>1272</v>
      </c>
      <c r="N249" s="86">
        <v>2</v>
      </c>
      <c r="O249" s="29" t="str">
        <f t="shared" si="119"/>
        <v>STMGD0401P02</v>
      </c>
      <c r="P249" s="26" t="s">
        <v>120</v>
      </c>
      <c r="Q249" s="26" t="s">
        <v>157</v>
      </c>
      <c r="R249" s="26" t="s">
        <v>1179</v>
      </c>
      <c r="S249" s="26" t="s">
        <v>179</v>
      </c>
      <c r="T249" s="44" t="s">
        <v>116</v>
      </c>
      <c r="U249" s="37">
        <v>45744</v>
      </c>
      <c r="V249" s="37" t="s">
        <v>182</v>
      </c>
      <c r="W249" s="37"/>
      <c r="X249" s="37"/>
      <c r="Y249" s="37"/>
      <c r="Z249" s="37"/>
      <c r="AA249" s="37"/>
      <c r="AB249" s="178"/>
    </row>
    <row r="250" spans="1:28" s="155" customFormat="1" ht="14.25">
      <c r="A250" s="25">
        <v>247</v>
      </c>
      <c r="B250" s="29"/>
      <c r="C250" s="29" t="s">
        <v>224</v>
      </c>
      <c r="D250" s="29"/>
      <c r="E250" s="29" t="s">
        <v>245</v>
      </c>
      <c r="F250" s="29"/>
      <c r="G250" s="86">
        <v>4</v>
      </c>
      <c r="H250" s="29"/>
      <c r="I250" s="94" t="s">
        <v>383</v>
      </c>
      <c r="J250" s="29" t="str">
        <f t="shared" si="117"/>
        <v>STMGD</v>
      </c>
      <c r="K250" s="29" t="str">
        <f t="shared" si="118"/>
        <v>STMGD04</v>
      </c>
      <c r="L250" s="29">
        <v>1</v>
      </c>
      <c r="M250" s="29" t="s">
        <v>1272</v>
      </c>
      <c r="N250" s="86">
        <v>3</v>
      </c>
      <c r="O250" s="29" t="str">
        <f t="shared" si="119"/>
        <v>STMGD0401P03</v>
      </c>
      <c r="P250" s="26" t="s">
        <v>120</v>
      </c>
      <c r="Q250" s="26" t="s">
        <v>157</v>
      </c>
      <c r="R250" s="26" t="s">
        <v>1179</v>
      </c>
      <c r="S250" s="26" t="s">
        <v>179</v>
      </c>
      <c r="T250" s="44" t="s">
        <v>116</v>
      </c>
      <c r="U250" s="37">
        <v>45744</v>
      </c>
      <c r="V250" s="37" t="s">
        <v>182</v>
      </c>
      <c r="W250" s="37"/>
      <c r="X250" s="37"/>
      <c r="Y250" s="37"/>
      <c r="Z250" s="37"/>
      <c r="AA250" s="37"/>
      <c r="AB250" s="178"/>
    </row>
    <row r="251" spans="1:28" s="155" customFormat="1" ht="13.5">
      <c r="A251" s="25">
        <v>248</v>
      </c>
      <c r="B251" s="29"/>
      <c r="C251" s="29" t="s">
        <v>224</v>
      </c>
      <c r="D251" s="29"/>
      <c r="E251" s="29" t="s">
        <v>245</v>
      </c>
      <c r="F251" s="29" t="s">
        <v>83</v>
      </c>
      <c r="G251" s="86">
        <v>5</v>
      </c>
      <c r="H251" s="29"/>
      <c r="I251" s="29"/>
      <c r="J251" s="29" t="str">
        <f t="shared" si="117"/>
        <v>STMGD</v>
      </c>
      <c r="K251" s="29" t="str">
        <f t="shared" si="118"/>
        <v>STMGD05</v>
      </c>
      <c r="L251" s="29">
        <v>1</v>
      </c>
      <c r="M251" s="29" t="s">
        <v>283</v>
      </c>
      <c r="N251" s="29"/>
      <c r="O251" s="29" t="str">
        <f t="shared" ref="O251:O256" si="120">_xlfn.CONCAT(C251,E251,RIGHT("0"&amp;G251,2),RIGHT("0"&amp;L251,2),M251)</f>
        <v>STMGD0501M</v>
      </c>
      <c r="P251" s="26" t="s">
        <v>120</v>
      </c>
      <c r="Q251" s="26" t="s">
        <v>157</v>
      </c>
      <c r="R251" s="26" t="s">
        <v>1184</v>
      </c>
      <c r="S251" s="26" t="s">
        <v>179</v>
      </c>
      <c r="T251" s="44" t="s">
        <v>116</v>
      </c>
      <c r="U251" s="37">
        <v>45744</v>
      </c>
      <c r="V251" s="37" t="s">
        <v>182</v>
      </c>
      <c r="W251" s="37"/>
      <c r="X251" s="37"/>
      <c r="Y251" s="37"/>
      <c r="Z251" s="37"/>
      <c r="AA251" s="37"/>
      <c r="AB251" s="178"/>
    </row>
    <row r="252" spans="1:28" s="155" customFormat="1" ht="13.5">
      <c r="A252" s="25">
        <v>249</v>
      </c>
      <c r="B252" s="29"/>
      <c r="C252" s="29" t="s">
        <v>224</v>
      </c>
      <c r="D252" s="29"/>
      <c r="E252" s="29" t="s">
        <v>245</v>
      </c>
      <c r="F252" s="29" t="s">
        <v>84</v>
      </c>
      <c r="G252" s="86">
        <v>6</v>
      </c>
      <c r="H252" s="29"/>
      <c r="I252" s="29"/>
      <c r="J252" s="29" t="str">
        <f t="shared" si="117"/>
        <v>STMGD</v>
      </c>
      <c r="K252" s="29" t="str">
        <f t="shared" si="118"/>
        <v>STMGD06</v>
      </c>
      <c r="L252" s="29">
        <v>1</v>
      </c>
      <c r="M252" s="29" t="s">
        <v>283</v>
      </c>
      <c r="N252" s="29"/>
      <c r="O252" s="29" t="str">
        <f t="shared" si="120"/>
        <v>STMGD0601M</v>
      </c>
      <c r="P252" s="26" t="s">
        <v>120</v>
      </c>
      <c r="Q252" s="26" t="s">
        <v>157</v>
      </c>
      <c r="R252" s="26" t="s">
        <v>1184</v>
      </c>
      <c r="S252" s="26" t="s">
        <v>179</v>
      </c>
      <c r="T252" s="44" t="s">
        <v>116</v>
      </c>
      <c r="U252" s="37">
        <v>45744</v>
      </c>
      <c r="V252" s="37" t="s">
        <v>182</v>
      </c>
      <c r="W252" s="37"/>
      <c r="X252" s="37"/>
      <c r="Y252" s="37"/>
      <c r="Z252" s="37"/>
      <c r="AA252" s="37"/>
      <c r="AB252" s="178"/>
    </row>
    <row r="253" spans="1:28" s="155" customFormat="1" ht="13.5">
      <c r="A253" s="25">
        <v>250</v>
      </c>
      <c r="B253" s="29"/>
      <c r="C253" s="29" t="s">
        <v>224</v>
      </c>
      <c r="D253" s="29"/>
      <c r="E253" s="29" t="s">
        <v>245</v>
      </c>
      <c r="F253" s="29" t="s">
        <v>542</v>
      </c>
      <c r="G253" s="86">
        <v>7</v>
      </c>
      <c r="H253" s="29"/>
      <c r="I253" s="29"/>
      <c r="J253" s="29" t="str">
        <f t="shared" si="117"/>
        <v>STMGD</v>
      </c>
      <c r="K253" s="29" t="str">
        <f t="shared" si="118"/>
        <v>STMGD07</v>
      </c>
      <c r="L253" s="29">
        <v>1</v>
      </c>
      <c r="M253" s="29" t="s">
        <v>283</v>
      </c>
      <c r="N253" s="29"/>
      <c r="O253" s="29" t="str">
        <f t="shared" si="120"/>
        <v>STMGD0701M</v>
      </c>
      <c r="P253" s="26" t="s">
        <v>112</v>
      </c>
      <c r="Q253" s="26" t="s">
        <v>157</v>
      </c>
      <c r="R253" s="26" t="s">
        <v>1184</v>
      </c>
      <c r="S253" s="26" t="s">
        <v>216</v>
      </c>
      <c r="T253" s="44" t="s">
        <v>116</v>
      </c>
      <c r="U253" s="37">
        <v>45744</v>
      </c>
      <c r="V253" s="37" t="s">
        <v>182</v>
      </c>
      <c r="W253" s="37"/>
      <c r="X253" s="37"/>
      <c r="Y253" s="37"/>
      <c r="Z253" s="37"/>
      <c r="AA253" s="37"/>
      <c r="AB253" s="151"/>
    </row>
    <row r="254" spans="1:28" s="155" customFormat="1" ht="13.5">
      <c r="A254" s="25">
        <v>251</v>
      </c>
      <c r="B254" s="29"/>
      <c r="C254" s="29" t="s">
        <v>224</v>
      </c>
      <c r="D254" s="29" t="s">
        <v>543</v>
      </c>
      <c r="E254" s="29" t="s">
        <v>246</v>
      </c>
      <c r="F254" s="29" t="s">
        <v>544</v>
      </c>
      <c r="G254" s="86">
        <v>1</v>
      </c>
      <c r="H254" s="29"/>
      <c r="I254" s="29"/>
      <c r="J254" s="29" t="str">
        <f t="shared" si="117"/>
        <v>STMVL</v>
      </c>
      <c r="K254" s="29" t="str">
        <f t="shared" si="118"/>
        <v>STMVL01</v>
      </c>
      <c r="L254" s="29">
        <v>1</v>
      </c>
      <c r="M254" s="29" t="s">
        <v>283</v>
      </c>
      <c r="N254" s="29"/>
      <c r="O254" s="29" t="str">
        <f t="shared" si="120"/>
        <v>STMVL0101M</v>
      </c>
      <c r="P254" s="26" t="s">
        <v>120</v>
      </c>
      <c r="Q254" s="26" t="s">
        <v>157</v>
      </c>
      <c r="R254" s="26" t="s">
        <v>1184</v>
      </c>
      <c r="S254" s="26" t="s">
        <v>179</v>
      </c>
      <c r="T254" s="80" t="s">
        <v>217</v>
      </c>
      <c r="U254" s="37">
        <v>45744</v>
      </c>
      <c r="V254" s="37" t="s">
        <v>182</v>
      </c>
      <c r="W254" s="37"/>
      <c r="X254" s="37"/>
      <c r="Y254" s="37"/>
      <c r="Z254" s="37"/>
      <c r="AA254" s="37"/>
      <c r="AB254" s="151"/>
    </row>
    <row r="255" spans="1:28" s="155" customFormat="1" ht="13.5">
      <c r="A255" s="25">
        <v>252</v>
      </c>
      <c r="B255" s="29"/>
      <c r="C255" s="29" t="s">
        <v>224</v>
      </c>
      <c r="D255" s="29"/>
      <c r="E255" s="29" t="s">
        <v>246</v>
      </c>
      <c r="F255" s="77" t="s">
        <v>545</v>
      </c>
      <c r="G255" s="86">
        <v>2</v>
      </c>
      <c r="H255" s="29"/>
      <c r="I255" s="29"/>
      <c r="J255" s="29" t="str">
        <f t="shared" si="117"/>
        <v>STMVL</v>
      </c>
      <c r="K255" s="29" t="str">
        <f t="shared" si="118"/>
        <v>STMVL02</v>
      </c>
      <c r="L255" s="29">
        <v>1</v>
      </c>
      <c r="M255" s="29" t="s">
        <v>283</v>
      </c>
      <c r="N255" s="29"/>
      <c r="O255" s="29" t="str">
        <f t="shared" si="120"/>
        <v>STMVL0201M</v>
      </c>
      <c r="P255" s="26" t="s">
        <v>119</v>
      </c>
      <c r="Q255" s="26" t="s">
        <v>157</v>
      </c>
      <c r="R255" s="26" t="s">
        <v>1184</v>
      </c>
      <c r="S255" s="26" t="s">
        <v>179</v>
      </c>
      <c r="T255" s="80" t="s">
        <v>217</v>
      </c>
      <c r="U255" s="37">
        <v>45744</v>
      </c>
      <c r="V255" s="37" t="s">
        <v>182</v>
      </c>
      <c r="W255" s="37"/>
      <c r="X255" s="37"/>
      <c r="Y255" s="37"/>
      <c r="Z255" s="37"/>
      <c r="AA255" s="37"/>
      <c r="AB255" s="151"/>
    </row>
    <row r="256" spans="1:28" s="155" customFormat="1" ht="13.5">
      <c r="A256" s="25">
        <v>253</v>
      </c>
      <c r="B256" s="29"/>
      <c r="C256" s="29" t="s">
        <v>224</v>
      </c>
      <c r="D256" s="29" t="s">
        <v>76</v>
      </c>
      <c r="E256" s="29" t="s">
        <v>247</v>
      </c>
      <c r="F256" s="29" t="s">
        <v>78</v>
      </c>
      <c r="G256" s="86">
        <v>1</v>
      </c>
      <c r="H256" s="29"/>
      <c r="I256" s="29"/>
      <c r="J256" s="29" t="str">
        <f t="shared" si="117"/>
        <v>STMDM</v>
      </c>
      <c r="K256" s="29" t="str">
        <f t="shared" si="118"/>
        <v>STMDM01</v>
      </c>
      <c r="L256" s="29">
        <v>1</v>
      </c>
      <c r="M256" s="29" t="s">
        <v>283</v>
      </c>
      <c r="N256" s="29"/>
      <c r="O256" s="29" t="str">
        <f t="shared" si="120"/>
        <v>STMDM0101M</v>
      </c>
      <c r="P256" s="26" t="s">
        <v>120</v>
      </c>
      <c r="Q256" s="26" t="s">
        <v>157</v>
      </c>
      <c r="R256" s="26" t="s">
        <v>1184</v>
      </c>
      <c r="S256" s="26" t="s">
        <v>179</v>
      </c>
      <c r="T256" s="80" t="s">
        <v>217</v>
      </c>
      <c r="U256" s="37">
        <v>45730</v>
      </c>
      <c r="V256" s="37" t="s">
        <v>182</v>
      </c>
      <c r="W256" s="37"/>
      <c r="X256" s="37"/>
      <c r="Y256" s="37"/>
      <c r="Z256" s="37"/>
      <c r="AA256" s="37"/>
      <c r="AB256" s="151"/>
    </row>
    <row r="257" spans="1:28" s="155" customFormat="1" ht="13.5">
      <c r="A257" s="25">
        <v>254</v>
      </c>
      <c r="B257" s="29"/>
      <c r="C257" s="29" t="s">
        <v>224</v>
      </c>
      <c r="D257" s="29"/>
      <c r="E257" s="29" t="s">
        <v>247</v>
      </c>
      <c r="F257" s="29"/>
      <c r="G257" s="86">
        <v>1</v>
      </c>
      <c r="H257" s="29"/>
      <c r="I257" s="29" t="s">
        <v>1241</v>
      </c>
      <c r="J257" s="29" t="str">
        <f t="shared" si="117"/>
        <v>STMDM</v>
      </c>
      <c r="K257" s="29" t="str">
        <f t="shared" si="118"/>
        <v>STMDM01</v>
      </c>
      <c r="L257" s="29">
        <v>1</v>
      </c>
      <c r="M257" s="29" t="s">
        <v>1272</v>
      </c>
      <c r="N257" s="86">
        <v>1</v>
      </c>
      <c r="O257" s="29" t="str">
        <f t="shared" ref="O257:O258" si="121">_xlfn.CONCAT(C257,E257,RIGHT("0"&amp;G257,2),RIGHT("0"&amp;L257,2),M257,RIGHT("0"&amp;N257,2))</f>
        <v>STMDM0101P01</v>
      </c>
      <c r="P257" s="26" t="s">
        <v>120</v>
      </c>
      <c r="Q257" s="26" t="s">
        <v>157</v>
      </c>
      <c r="R257" s="26" t="s">
        <v>1184</v>
      </c>
      <c r="S257" s="26" t="s">
        <v>179</v>
      </c>
      <c r="T257" s="80" t="s">
        <v>217</v>
      </c>
      <c r="U257" s="37">
        <v>45730</v>
      </c>
      <c r="V257" s="37" t="s">
        <v>182</v>
      </c>
      <c r="W257" s="37"/>
      <c r="X257" s="37"/>
      <c r="Y257" s="37"/>
      <c r="Z257" s="37"/>
      <c r="AA257" s="37"/>
      <c r="AB257" s="151"/>
    </row>
    <row r="258" spans="1:28" s="155" customFormat="1" ht="13.5">
      <c r="A258" s="25">
        <v>255</v>
      </c>
      <c r="B258" s="29"/>
      <c r="C258" s="29" t="s">
        <v>224</v>
      </c>
      <c r="D258" s="29"/>
      <c r="E258" s="29" t="s">
        <v>247</v>
      </c>
      <c r="F258" s="29"/>
      <c r="G258" s="86">
        <v>1</v>
      </c>
      <c r="H258" s="29"/>
      <c r="I258" s="29" t="s">
        <v>1242</v>
      </c>
      <c r="J258" s="29" t="str">
        <f t="shared" si="117"/>
        <v>STMDM</v>
      </c>
      <c r="K258" s="29" t="str">
        <f t="shared" si="118"/>
        <v>STMDM01</v>
      </c>
      <c r="L258" s="29">
        <v>1</v>
      </c>
      <c r="M258" s="29" t="s">
        <v>1272</v>
      </c>
      <c r="N258" s="86">
        <v>2</v>
      </c>
      <c r="O258" s="29" t="str">
        <f t="shared" si="121"/>
        <v>STMDM0101P02</v>
      </c>
      <c r="P258" s="26" t="s">
        <v>120</v>
      </c>
      <c r="Q258" s="26" t="s">
        <v>157</v>
      </c>
      <c r="R258" s="26" t="s">
        <v>1184</v>
      </c>
      <c r="S258" s="26" t="s">
        <v>179</v>
      </c>
      <c r="T258" s="80" t="s">
        <v>217</v>
      </c>
      <c r="U258" s="37">
        <v>45730</v>
      </c>
      <c r="V258" s="37" t="s">
        <v>182</v>
      </c>
      <c r="W258" s="37"/>
      <c r="X258" s="37"/>
      <c r="Y258" s="37"/>
      <c r="Z258" s="37"/>
      <c r="AA258" s="37"/>
      <c r="AB258" s="151"/>
    </row>
    <row r="259" spans="1:28" s="155" customFormat="1" ht="13.5">
      <c r="A259" s="25">
        <v>256</v>
      </c>
      <c r="B259" s="29"/>
      <c r="C259" s="29" t="s">
        <v>224</v>
      </c>
      <c r="D259" s="29"/>
      <c r="E259" s="29" t="s">
        <v>247</v>
      </c>
      <c r="F259" s="29" t="s">
        <v>1239</v>
      </c>
      <c r="G259" s="86">
        <v>2</v>
      </c>
      <c r="H259" s="29"/>
      <c r="I259" s="29"/>
      <c r="J259" s="29" t="str">
        <f>_xlfn.CONCAT(C259,E259,)</f>
        <v>STMDM</v>
      </c>
      <c r="K259" s="29" t="str">
        <f>_xlfn.CONCAT(C259,E259,RIGHT("0"&amp;G259,2))</f>
        <v>STMDM02</v>
      </c>
      <c r="L259" s="29">
        <v>1</v>
      </c>
      <c r="M259" s="29" t="s">
        <v>283</v>
      </c>
      <c r="N259" s="29"/>
      <c r="O259" s="29" t="str">
        <f>_xlfn.CONCAT(C259,E259,RIGHT("0"&amp;G259,2),RIGHT("0"&amp;L259,2),M259)</f>
        <v>STMDM0201M</v>
      </c>
      <c r="P259" s="26" t="s">
        <v>120</v>
      </c>
      <c r="Q259" s="26" t="s">
        <v>157</v>
      </c>
      <c r="R259" s="26" t="s">
        <v>1184</v>
      </c>
      <c r="S259" s="26" t="s">
        <v>179</v>
      </c>
      <c r="T259" s="80" t="s">
        <v>217</v>
      </c>
      <c r="U259" s="37">
        <v>45730</v>
      </c>
      <c r="V259" s="37" t="s">
        <v>182</v>
      </c>
      <c r="W259" s="37"/>
      <c r="X259" s="37"/>
      <c r="Y259" s="37"/>
      <c r="Z259" s="37"/>
      <c r="AA259" s="37"/>
      <c r="AB259" s="151"/>
    </row>
    <row r="260" spans="1:28" s="155" customFormat="1" ht="13.5">
      <c r="A260" s="25">
        <v>257</v>
      </c>
      <c r="B260" s="29"/>
      <c r="C260" s="29" t="s">
        <v>224</v>
      </c>
      <c r="D260" s="29"/>
      <c r="E260" s="29" t="s">
        <v>247</v>
      </c>
      <c r="F260" s="29" t="s">
        <v>76</v>
      </c>
      <c r="G260" s="86">
        <v>3</v>
      </c>
      <c r="H260" s="29"/>
      <c r="I260" s="29"/>
      <c r="J260" s="29" t="str">
        <f>_xlfn.CONCAT(C260,E260,)</f>
        <v>STMDM</v>
      </c>
      <c r="K260" s="29" t="str">
        <f>_xlfn.CONCAT(C260,E260,RIGHT("0"&amp;G260,2))</f>
        <v>STMDM03</v>
      </c>
      <c r="L260" s="29">
        <v>1</v>
      </c>
      <c r="M260" s="29" t="s">
        <v>283</v>
      </c>
      <c r="N260" s="29"/>
      <c r="O260" s="29" t="str">
        <f>_xlfn.CONCAT(C260,E260,RIGHT("0"&amp;G260,2),RIGHT("0"&amp;L260,2),M260)</f>
        <v>STMDM0301M</v>
      </c>
      <c r="P260" s="26" t="s">
        <v>120</v>
      </c>
      <c r="Q260" s="26" t="s">
        <v>157</v>
      </c>
      <c r="R260" s="26" t="s">
        <v>1184</v>
      </c>
      <c r="S260" s="26" t="s">
        <v>179</v>
      </c>
      <c r="T260" s="80" t="s">
        <v>217</v>
      </c>
      <c r="U260" s="37">
        <v>45730</v>
      </c>
      <c r="V260" s="37" t="s">
        <v>182</v>
      </c>
      <c r="W260" s="37"/>
      <c r="X260" s="37"/>
      <c r="Y260" s="37"/>
      <c r="Z260" s="37"/>
      <c r="AA260" s="37"/>
      <c r="AB260" s="151"/>
    </row>
    <row r="261" spans="1:28" s="155" customFormat="1" ht="13.5">
      <c r="A261" s="25">
        <v>258</v>
      </c>
      <c r="B261" s="29"/>
      <c r="C261" s="29" t="s">
        <v>224</v>
      </c>
      <c r="D261" s="29"/>
      <c r="E261" s="29" t="s">
        <v>247</v>
      </c>
      <c r="F261" s="29" t="s">
        <v>1240</v>
      </c>
      <c r="G261" s="86">
        <v>4</v>
      </c>
      <c r="H261" s="29"/>
      <c r="I261" s="29"/>
      <c r="J261" s="29" t="str">
        <f>_xlfn.CONCAT(C261,E261,)</f>
        <v>STMDM</v>
      </c>
      <c r="K261" s="29" t="str">
        <f>_xlfn.CONCAT(C261,E261,RIGHT("0"&amp;G261,2))</f>
        <v>STMDM04</v>
      </c>
      <c r="L261" s="29">
        <v>1</v>
      </c>
      <c r="M261" s="29" t="s">
        <v>283</v>
      </c>
      <c r="N261" s="29"/>
      <c r="O261" s="29" t="str">
        <f>_xlfn.CONCAT(C261,E261,RIGHT("0"&amp;G261,2),RIGHT("0"&amp;L261,2),M261)</f>
        <v>STMDM0401M</v>
      </c>
      <c r="P261" s="26" t="s">
        <v>120</v>
      </c>
      <c r="Q261" s="26" t="s">
        <v>157</v>
      </c>
      <c r="R261" s="26" t="s">
        <v>1184</v>
      </c>
      <c r="S261" s="26" t="s">
        <v>179</v>
      </c>
      <c r="T261" s="80" t="s">
        <v>217</v>
      </c>
      <c r="U261" s="37">
        <v>45730</v>
      </c>
      <c r="V261" s="37" t="s">
        <v>182</v>
      </c>
      <c r="W261" s="37"/>
      <c r="X261" s="37"/>
      <c r="Y261" s="37"/>
      <c r="Z261" s="37"/>
      <c r="AA261" s="37"/>
      <c r="AB261" s="151"/>
    </row>
    <row r="262" spans="1:28" s="155" customFormat="1" ht="13.5">
      <c r="A262" s="25">
        <v>259</v>
      </c>
      <c r="B262" s="29"/>
      <c r="C262" s="29" t="s">
        <v>224</v>
      </c>
      <c r="D262" s="29"/>
      <c r="E262" s="29" t="s">
        <v>247</v>
      </c>
      <c r="F262" s="29"/>
      <c r="G262" s="86">
        <v>4</v>
      </c>
      <c r="H262" s="29"/>
      <c r="I262" s="29" t="s">
        <v>385</v>
      </c>
      <c r="J262" s="29" t="str">
        <f t="shared" ref="J262:J264" si="122">_xlfn.CONCAT(C262,E262,)</f>
        <v>STMDM</v>
      </c>
      <c r="K262" s="29" t="str">
        <f t="shared" ref="K262:K264" si="123">_xlfn.CONCAT(C262,E262,RIGHT("0"&amp;G262,2))</f>
        <v>STMDM04</v>
      </c>
      <c r="L262" s="29">
        <v>1</v>
      </c>
      <c r="M262" s="29" t="s">
        <v>1272</v>
      </c>
      <c r="N262" s="86">
        <v>1</v>
      </c>
      <c r="O262" s="29" t="str">
        <f t="shared" ref="O262:O264" si="124">_xlfn.CONCAT(C262,E262,RIGHT("0"&amp;G262,2),RIGHT("0"&amp;L262,2),M262,RIGHT("0"&amp;N262,2))</f>
        <v>STMDM0401P01</v>
      </c>
      <c r="P262" s="26" t="s">
        <v>120</v>
      </c>
      <c r="Q262" s="26" t="s">
        <v>157</v>
      </c>
      <c r="R262" s="26" t="s">
        <v>1184</v>
      </c>
      <c r="S262" s="26" t="s">
        <v>179</v>
      </c>
      <c r="T262" s="80" t="s">
        <v>217</v>
      </c>
      <c r="U262" s="37">
        <v>45730</v>
      </c>
      <c r="V262" s="37" t="s">
        <v>182</v>
      </c>
      <c r="W262" s="37"/>
      <c r="X262" s="37"/>
      <c r="Y262" s="37"/>
      <c r="Z262" s="37"/>
      <c r="AA262" s="37"/>
      <c r="AB262" s="151"/>
    </row>
    <row r="263" spans="1:28" s="155" customFormat="1" ht="13.5">
      <c r="A263" s="25">
        <v>260</v>
      </c>
      <c r="B263" s="29"/>
      <c r="C263" s="29" t="s">
        <v>224</v>
      </c>
      <c r="D263" s="29"/>
      <c r="E263" s="29" t="s">
        <v>247</v>
      </c>
      <c r="F263" s="29"/>
      <c r="G263" s="86">
        <v>4</v>
      </c>
      <c r="H263" s="29"/>
      <c r="I263" s="29" t="s">
        <v>386</v>
      </c>
      <c r="J263" s="29" t="str">
        <f t="shared" si="122"/>
        <v>STMDM</v>
      </c>
      <c r="K263" s="29" t="str">
        <f t="shared" si="123"/>
        <v>STMDM04</v>
      </c>
      <c r="L263" s="29">
        <v>1</v>
      </c>
      <c r="M263" s="29" t="s">
        <v>1272</v>
      </c>
      <c r="N263" s="86">
        <v>2</v>
      </c>
      <c r="O263" s="29" t="str">
        <f t="shared" si="124"/>
        <v>STMDM0401P02</v>
      </c>
      <c r="P263" s="26" t="s">
        <v>120</v>
      </c>
      <c r="Q263" s="26" t="s">
        <v>157</v>
      </c>
      <c r="R263" s="26" t="s">
        <v>1184</v>
      </c>
      <c r="S263" s="26" t="s">
        <v>179</v>
      </c>
      <c r="T263" s="80" t="s">
        <v>217</v>
      </c>
      <c r="U263" s="37">
        <v>45730</v>
      </c>
      <c r="V263" s="37" t="s">
        <v>182</v>
      </c>
      <c r="W263" s="37"/>
      <c r="X263" s="37"/>
      <c r="Y263" s="37"/>
      <c r="Z263" s="37"/>
      <c r="AA263" s="37"/>
      <c r="AB263" s="151"/>
    </row>
    <row r="264" spans="1:28" s="155" customFormat="1" ht="13.5">
      <c r="A264" s="25">
        <v>261</v>
      </c>
      <c r="B264" s="29"/>
      <c r="C264" s="29" t="s">
        <v>224</v>
      </c>
      <c r="D264" s="29"/>
      <c r="E264" s="29" t="s">
        <v>247</v>
      </c>
      <c r="F264" s="29"/>
      <c r="G264" s="86">
        <v>4</v>
      </c>
      <c r="H264" s="29"/>
      <c r="I264" s="29" t="s">
        <v>387</v>
      </c>
      <c r="J264" s="29" t="str">
        <f t="shared" si="122"/>
        <v>STMDM</v>
      </c>
      <c r="K264" s="29" t="str">
        <f t="shared" si="123"/>
        <v>STMDM04</v>
      </c>
      <c r="L264" s="29">
        <v>1</v>
      </c>
      <c r="M264" s="29" t="s">
        <v>1272</v>
      </c>
      <c r="N264" s="86">
        <v>3</v>
      </c>
      <c r="O264" s="29" t="str">
        <f t="shared" si="124"/>
        <v>STMDM0401P03</v>
      </c>
      <c r="P264" s="26" t="s">
        <v>120</v>
      </c>
      <c r="Q264" s="26" t="s">
        <v>157</v>
      </c>
      <c r="R264" s="26" t="s">
        <v>1184</v>
      </c>
      <c r="S264" s="26" t="s">
        <v>179</v>
      </c>
      <c r="T264" s="80" t="s">
        <v>217</v>
      </c>
      <c r="U264" s="37">
        <v>45730</v>
      </c>
      <c r="V264" s="37" t="s">
        <v>182</v>
      </c>
      <c r="W264" s="37"/>
      <c r="X264" s="37"/>
      <c r="Y264" s="37"/>
      <c r="Z264" s="37"/>
      <c r="AA264" s="37"/>
      <c r="AB264" s="151"/>
    </row>
    <row r="265" spans="1:28" s="155" customFormat="1" ht="13.5">
      <c r="A265" s="25">
        <v>263</v>
      </c>
      <c r="B265" s="29"/>
      <c r="C265" s="29" t="s">
        <v>224</v>
      </c>
      <c r="D265" s="29" t="s">
        <v>72</v>
      </c>
      <c r="E265" s="29" t="s">
        <v>248</v>
      </c>
      <c r="F265" s="29" t="s">
        <v>73</v>
      </c>
      <c r="G265" s="86">
        <v>1</v>
      </c>
      <c r="H265" s="29"/>
      <c r="I265" s="29"/>
      <c r="J265" s="29" t="str">
        <f>_xlfn.CONCAT(C265,E265,)</f>
        <v>STMGI</v>
      </c>
      <c r="K265" s="29" t="str">
        <f>_xlfn.CONCAT(C265,E265,RIGHT("0"&amp;G265,2))</f>
        <v>STMGI01</v>
      </c>
      <c r="L265" s="29">
        <v>1</v>
      </c>
      <c r="M265" s="29" t="s">
        <v>283</v>
      </c>
      <c r="N265" s="29"/>
      <c r="O265" s="29" t="str">
        <f>_xlfn.CONCAT(C265,E265,RIGHT("0"&amp;G265,2),RIGHT("0"&amp;L265,2),M265)</f>
        <v>STMGI0101M</v>
      </c>
      <c r="P265" s="26" t="s">
        <v>120</v>
      </c>
      <c r="Q265" s="26" t="s">
        <v>157</v>
      </c>
      <c r="R265" s="26" t="s">
        <v>1184</v>
      </c>
      <c r="S265" s="26" t="s">
        <v>179</v>
      </c>
      <c r="T265" s="80" t="s">
        <v>217</v>
      </c>
      <c r="U265" s="37">
        <v>45730</v>
      </c>
      <c r="V265" s="37" t="s">
        <v>182</v>
      </c>
      <c r="W265" s="37"/>
      <c r="X265" s="37"/>
      <c r="Y265" s="37"/>
      <c r="Z265" s="37"/>
      <c r="AA265" s="37"/>
      <c r="AB265" s="151" t="s">
        <v>1159</v>
      </c>
    </row>
    <row r="266" spans="1:28" s="155" customFormat="1" ht="13.5">
      <c r="A266" s="25">
        <v>264</v>
      </c>
      <c r="B266" s="29"/>
      <c r="C266" s="29" t="s">
        <v>224</v>
      </c>
      <c r="D266" s="29"/>
      <c r="E266" s="29" t="s">
        <v>248</v>
      </c>
      <c r="F266" s="29"/>
      <c r="G266" s="86">
        <v>1</v>
      </c>
      <c r="H266" s="29"/>
      <c r="I266" s="29" t="s">
        <v>388</v>
      </c>
      <c r="J266" s="29" t="str">
        <f>_xlfn.CONCAT(C266,E266,)</f>
        <v>STMGI</v>
      </c>
      <c r="K266" s="29" t="str">
        <f>_xlfn.CONCAT(C266,E266,RIGHT("0"&amp;G266,2))</f>
        <v>STMGI01</v>
      </c>
      <c r="L266" s="29">
        <v>1</v>
      </c>
      <c r="M266" s="29" t="s">
        <v>1272</v>
      </c>
      <c r="N266" s="86">
        <v>1</v>
      </c>
      <c r="O266" s="29" t="str">
        <f t="shared" ref="O266" si="125">_xlfn.CONCAT(C266,E266,RIGHT("0"&amp;G266,2),RIGHT("0"&amp;L266,2),M266,RIGHT("0"&amp;N266,2))</f>
        <v>STMGI0101P01</v>
      </c>
      <c r="P266" s="26" t="s">
        <v>120</v>
      </c>
      <c r="Q266" s="26" t="s">
        <v>157</v>
      </c>
      <c r="R266" s="26" t="s">
        <v>1184</v>
      </c>
      <c r="S266" s="26" t="s">
        <v>179</v>
      </c>
      <c r="T266" s="80" t="s">
        <v>217</v>
      </c>
      <c r="U266" s="37">
        <v>45730</v>
      </c>
      <c r="V266" s="37" t="s">
        <v>182</v>
      </c>
      <c r="W266" s="37"/>
      <c r="X266" s="37"/>
      <c r="Y266" s="37"/>
      <c r="Z266" s="37"/>
      <c r="AA266" s="37"/>
      <c r="AB266" s="151"/>
    </row>
    <row r="267" spans="1:28" s="155" customFormat="1" ht="13.5">
      <c r="A267" s="25">
        <v>265</v>
      </c>
      <c r="B267" s="29"/>
      <c r="C267" s="29" t="s">
        <v>224</v>
      </c>
      <c r="D267" s="31" t="s">
        <v>187</v>
      </c>
      <c r="E267" s="29" t="s">
        <v>249</v>
      </c>
      <c r="F267" s="31" t="s">
        <v>336</v>
      </c>
      <c r="G267" s="86">
        <v>1</v>
      </c>
      <c r="H267" s="29"/>
      <c r="I267" s="29"/>
      <c r="J267" s="29" t="str">
        <f>_xlfn.CONCAT(C267,E267,)</f>
        <v>STMBR</v>
      </c>
      <c r="K267" s="29" t="str">
        <f>_xlfn.CONCAT(C267,E267,RIGHT("0"&amp;G267,2))</f>
        <v>STMBR01</v>
      </c>
      <c r="L267" s="29">
        <v>1</v>
      </c>
      <c r="M267" s="29" t="s">
        <v>283</v>
      </c>
      <c r="N267" s="29"/>
      <c r="O267" s="29" t="str">
        <f>_xlfn.CONCAT(C267,E267,RIGHT("0"&amp;G267,2),RIGHT("0"&amp;L267,2),M267)</f>
        <v>STMBR0101M</v>
      </c>
      <c r="P267" s="26" t="s">
        <v>112</v>
      </c>
      <c r="Q267" s="33" t="s">
        <v>159</v>
      </c>
      <c r="R267" s="33" t="s">
        <v>1179</v>
      </c>
      <c r="S267" s="26" t="s">
        <v>179</v>
      </c>
      <c r="T267" s="44" t="s">
        <v>116</v>
      </c>
      <c r="U267" s="37">
        <v>45744</v>
      </c>
      <c r="V267" s="37" t="s">
        <v>182</v>
      </c>
      <c r="W267" s="38"/>
      <c r="X267" s="38"/>
      <c r="Y267" s="38"/>
      <c r="Z267" s="38"/>
      <c r="AA267" s="38"/>
      <c r="AB267" s="151"/>
    </row>
    <row r="268" spans="1:28" s="155" customFormat="1" ht="13.5">
      <c r="A268" s="25">
        <v>266</v>
      </c>
      <c r="B268" s="29"/>
      <c r="C268" s="29" t="s">
        <v>224</v>
      </c>
      <c r="D268" s="31"/>
      <c r="E268" s="29" t="s">
        <v>249</v>
      </c>
      <c r="F268" s="31"/>
      <c r="G268" s="86">
        <v>1</v>
      </c>
      <c r="H268" s="29"/>
      <c r="I268" s="29" t="s">
        <v>389</v>
      </c>
      <c r="J268" s="29" t="str">
        <f t="shared" ref="J268:J269" si="126">_xlfn.CONCAT(C268,E268,)</f>
        <v>STMBR</v>
      </c>
      <c r="K268" s="29" t="str">
        <f t="shared" ref="K268:K269" si="127">_xlfn.CONCAT(C268,E268,RIGHT("0"&amp;G268,2))</f>
        <v>STMBR01</v>
      </c>
      <c r="L268" s="29">
        <v>1</v>
      </c>
      <c r="M268" s="29" t="s">
        <v>1272</v>
      </c>
      <c r="N268" s="86">
        <v>1</v>
      </c>
      <c r="O268" s="29" t="str">
        <f t="shared" ref="O268:O269" si="128">_xlfn.CONCAT(C268,E268,RIGHT("0"&amp;G268,2),RIGHT("0"&amp;L268,2),M268,RIGHT("0"&amp;N268,2))</f>
        <v>STMBR0101P01</v>
      </c>
      <c r="P268" s="26" t="s">
        <v>112</v>
      </c>
      <c r="Q268" s="33" t="s">
        <v>159</v>
      </c>
      <c r="R268" s="33" t="s">
        <v>1179</v>
      </c>
      <c r="S268" s="26" t="s">
        <v>179</v>
      </c>
      <c r="T268" s="44" t="s">
        <v>116</v>
      </c>
      <c r="U268" s="37">
        <v>45744</v>
      </c>
      <c r="V268" s="37" t="s">
        <v>182</v>
      </c>
      <c r="W268" s="38"/>
      <c r="X268" s="38"/>
      <c r="Y268" s="38"/>
      <c r="Z268" s="38"/>
      <c r="AA268" s="38"/>
      <c r="AB268" s="151"/>
    </row>
    <row r="269" spans="1:28" s="155" customFormat="1" ht="13.5">
      <c r="A269" s="25">
        <v>267</v>
      </c>
      <c r="B269" s="29"/>
      <c r="C269" s="29" t="s">
        <v>224</v>
      </c>
      <c r="D269" s="31"/>
      <c r="E269" s="29" t="s">
        <v>249</v>
      </c>
      <c r="F269" s="31"/>
      <c r="G269" s="86">
        <v>1</v>
      </c>
      <c r="H269" s="29"/>
      <c r="I269" s="29" t="s">
        <v>391</v>
      </c>
      <c r="J269" s="29" t="str">
        <f t="shared" si="126"/>
        <v>STMBR</v>
      </c>
      <c r="K269" s="29" t="str">
        <f t="shared" si="127"/>
        <v>STMBR01</v>
      </c>
      <c r="L269" s="29">
        <v>1</v>
      </c>
      <c r="M269" s="29" t="s">
        <v>1272</v>
      </c>
      <c r="N269" s="86">
        <v>2</v>
      </c>
      <c r="O269" s="29" t="str">
        <f t="shared" si="128"/>
        <v>STMBR0101P02</v>
      </c>
      <c r="P269" s="26" t="s">
        <v>112</v>
      </c>
      <c r="Q269" s="33" t="s">
        <v>159</v>
      </c>
      <c r="R269" s="33" t="s">
        <v>1179</v>
      </c>
      <c r="S269" s="26" t="s">
        <v>179</v>
      </c>
      <c r="T269" s="44" t="s">
        <v>116</v>
      </c>
      <c r="U269" s="37">
        <v>45744</v>
      </c>
      <c r="V269" s="37" t="s">
        <v>182</v>
      </c>
      <c r="W269" s="38"/>
      <c r="X269" s="38"/>
      <c r="Y269" s="38"/>
      <c r="Z269" s="38"/>
      <c r="AA269" s="38"/>
      <c r="AB269" s="151"/>
    </row>
    <row r="270" spans="1:28" s="155" customFormat="1" ht="13.5">
      <c r="A270" s="25">
        <v>268</v>
      </c>
      <c r="B270" s="29"/>
      <c r="C270" s="29" t="s">
        <v>224</v>
      </c>
      <c r="D270" s="29"/>
      <c r="E270" s="29" t="s">
        <v>249</v>
      </c>
      <c r="F270" s="31" t="s">
        <v>337</v>
      </c>
      <c r="G270" s="86">
        <v>2</v>
      </c>
      <c r="H270" s="29"/>
      <c r="I270" s="29"/>
      <c r="J270" s="29" t="str">
        <f>_xlfn.CONCAT(C270,E270,)</f>
        <v>STMBR</v>
      </c>
      <c r="K270" s="29" t="str">
        <f>_xlfn.CONCAT(C270,E270,RIGHT("0"&amp;G270,2))</f>
        <v>STMBR02</v>
      </c>
      <c r="L270" s="29">
        <v>1</v>
      </c>
      <c r="M270" s="29" t="s">
        <v>283</v>
      </c>
      <c r="N270" s="29"/>
      <c r="O270" s="29" t="str">
        <f>_xlfn.CONCAT(C270,E270,RIGHT("0"&amp;G270,2),RIGHT("0"&amp;L270,2),M270)</f>
        <v>STMBR0201M</v>
      </c>
      <c r="P270" s="26" t="s">
        <v>112</v>
      </c>
      <c r="Q270" s="33" t="s">
        <v>159</v>
      </c>
      <c r="R270" s="33" t="s">
        <v>1179</v>
      </c>
      <c r="S270" s="26" t="s">
        <v>179</v>
      </c>
      <c r="T270" s="44" t="s">
        <v>116</v>
      </c>
      <c r="U270" s="37">
        <v>45744</v>
      </c>
      <c r="V270" s="37" t="s">
        <v>182</v>
      </c>
      <c r="W270" s="38"/>
      <c r="X270" s="38"/>
      <c r="Y270" s="38"/>
      <c r="Z270" s="38"/>
      <c r="AA270" s="38"/>
      <c r="AB270" s="151"/>
    </row>
    <row r="271" spans="1:28" s="155" customFormat="1" ht="13.5">
      <c r="A271" s="25">
        <v>269</v>
      </c>
      <c r="B271" s="29"/>
      <c r="C271" s="29" t="s">
        <v>224</v>
      </c>
      <c r="D271" s="29"/>
      <c r="E271" s="29" t="s">
        <v>249</v>
      </c>
      <c r="F271" s="31"/>
      <c r="G271" s="86">
        <v>2</v>
      </c>
      <c r="H271" s="29"/>
      <c r="I271" s="29" t="s">
        <v>1243</v>
      </c>
      <c r="J271" s="29" t="str">
        <f t="shared" ref="J271:J272" si="129">_xlfn.CONCAT(C271,E271,)</f>
        <v>STMBR</v>
      </c>
      <c r="K271" s="29" t="str">
        <f t="shared" ref="K271:K272" si="130">_xlfn.CONCAT(C271,E271,RIGHT("0"&amp;G271,2))</f>
        <v>STMBR02</v>
      </c>
      <c r="L271" s="29">
        <v>1</v>
      </c>
      <c r="M271" s="29" t="s">
        <v>1272</v>
      </c>
      <c r="N271" s="86">
        <v>1</v>
      </c>
      <c r="O271" s="29" t="str">
        <f t="shared" ref="O271:O272" si="131">_xlfn.CONCAT(C271,E271,RIGHT("0"&amp;G271,2),RIGHT("0"&amp;L271,2),M271,RIGHT("0"&amp;N271,2))</f>
        <v>STMBR0201P01</v>
      </c>
      <c r="P271" s="26" t="s">
        <v>112</v>
      </c>
      <c r="Q271" s="33" t="s">
        <v>159</v>
      </c>
      <c r="R271" s="33" t="s">
        <v>1179</v>
      </c>
      <c r="S271" s="26" t="s">
        <v>179</v>
      </c>
      <c r="T271" s="44" t="s">
        <v>116</v>
      </c>
      <c r="U271" s="37">
        <v>45744</v>
      </c>
      <c r="V271" s="37" t="s">
        <v>182</v>
      </c>
      <c r="W271" s="38"/>
      <c r="X271" s="38"/>
      <c r="Y271" s="38"/>
      <c r="Z271" s="38"/>
      <c r="AA271" s="38"/>
      <c r="AB271" s="151"/>
    </row>
    <row r="272" spans="1:28" s="155" customFormat="1" ht="13.5">
      <c r="A272" s="25">
        <v>270</v>
      </c>
      <c r="B272" s="29"/>
      <c r="C272" s="29" t="s">
        <v>224</v>
      </c>
      <c r="D272" s="29"/>
      <c r="E272" s="29" t="s">
        <v>249</v>
      </c>
      <c r="F272" s="31"/>
      <c r="G272" s="86">
        <v>2</v>
      </c>
      <c r="H272" s="29"/>
      <c r="I272" s="29" t="s">
        <v>390</v>
      </c>
      <c r="J272" s="29" t="str">
        <f t="shared" si="129"/>
        <v>STMBR</v>
      </c>
      <c r="K272" s="29" t="str">
        <f t="shared" si="130"/>
        <v>STMBR02</v>
      </c>
      <c r="L272" s="29">
        <v>1</v>
      </c>
      <c r="M272" s="29" t="s">
        <v>1272</v>
      </c>
      <c r="N272" s="86">
        <v>2</v>
      </c>
      <c r="O272" s="29" t="str">
        <f t="shared" si="131"/>
        <v>STMBR0201P02</v>
      </c>
      <c r="P272" s="26" t="s">
        <v>112</v>
      </c>
      <c r="Q272" s="33" t="s">
        <v>159</v>
      </c>
      <c r="R272" s="33" t="s">
        <v>1179</v>
      </c>
      <c r="S272" s="26" t="s">
        <v>179</v>
      </c>
      <c r="T272" s="44" t="s">
        <v>116</v>
      </c>
      <c r="U272" s="37">
        <v>45744</v>
      </c>
      <c r="V272" s="37" t="s">
        <v>182</v>
      </c>
      <c r="W272" s="38"/>
      <c r="X272" s="38"/>
      <c r="Y272" s="38"/>
      <c r="Z272" s="38"/>
      <c r="AA272" s="38"/>
      <c r="AB272" s="151"/>
    </row>
    <row r="273" spans="1:28" s="155" customFormat="1" ht="13.5">
      <c r="A273" s="25">
        <v>271</v>
      </c>
      <c r="B273" s="29"/>
      <c r="C273" s="29" t="s">
        <v>224</v>
      </c>
      <c r="D273" s="29"/>
      <c r="E273" s="29" t="s">
        <v>249</v>
      </c>
      <c r="F273" s="31" t="s">
        <v>338</v>
      </c>
      <c r="G273" s="86">
        <v>3</v>
      </c>
      <c r="H273" s="29"/>
      <c r="I273" s="29"/>
      <c r="J273" s="29" t="str">
        <f>_xlfn.CONCAT(C273,E273,)</f>
        <v>STMBR</v>
      </c>
      <c r="K273" s="29" t="str">
        <f>_xlfn.CONCAT(C273,E273,RIGHT("0"&amp;G273,2))</f>
        <v>STMBR03</v>
      </c>
      <c r="L273" s="29">
        <v>1</v>
      </c>
      <c r="M273" s="29" t="s">
        <v>283</v>
      </c>
      <c r="N273" s="29"/>
      <c r="O273" s="29" t="str">
        <f>_xlfn.CONCAT(C273,E273,RIGHT("0"&amp;G273,2),RIGHT("0"&amp;L273,2),M273)</f>
        <v>STMBR0301M</v>
      </c>
      <c r="P273" s="26" t="s">
        <v>112</v>
      </c>
      <c r="Q273" s="33" t="s">
        <v>159</v>
      </c>
      <c r="R273" s="33" t="s">
        <v>1184</v>
      </c>
      <c r="S273" s="26" t="s">
        <v>179</v>
      </c>
      <c r="T273" s="44" t="s">
        <v>116</v>
      </c>
      <c r="U273" s="37">
        <v>45744</v>
      </c>
      <c r="V273" s="37" t="s">
        <v>182</v>
      </c>
      <c r="W273" s="38"/>
      <c r="X273" s="38"/>
      <c r="Y273" s="38"/>
      <c r="Z273" s="38"/>
      <c r="AA273" s="38"/>
      <c r="AB273" s="151"/>
    </row>
    <row r="274" spans="1:28" s="155" customFormat="1" ht="13.5">
      <c r="A274" s="25">
        <v>272</v>
      </c>
      <c r="B274" s="29"/>
      <c r="C274" s="29" t="s">
        <v>224</v>
      </c>
      <c r="D274" s="29"/>
      <c r="E274" s="29" t="s">
        <v>249</v>
      </c>
      <c r="F274" s="31"/>
      <c r="G274" s="86">
        <v>3</v>
      </c>
      <c r="H274" s="29"/>
      <c r="I274" s="29" t="s">
        <v>392</v>
      </c>
      <c r="J274" s="29" t="str">
        <f t="shared" ref="J274:J275" si="132">_xlfn.CONCAT(C274,E274,)</f>
        <v>STMBR</v>
      </c>
      <c r="K274" s="29" t="str">
        <f t="shared" ref="K274:K275" si="133">_xlfn.CONCAT(C274,E274,RIGHT("0"&amp;G274,2))</f>
        <v>STMBR03</v>
      </c>
      <c r="L274" s="29">
        <v>1</v>
      </c>
      <c r="M274" s="29" t="s">
        <v>1272</v>
      </c>
      <c r="N274" s="86">
        <v>1</v>
      </c>
      <c r="O274" s="29" t="str">
        <f t="shared" ref="O274:O275" si="134">_xlfn.CONCAT(C274,E274,RIGHT("0"&amp;G274,2),RIGHT("0"&amp;L274,2),M274,RIGHT("0"&amp;N274,2))</f>
        <v>STMBR0301P01</v>
      </c>
      <c r="P274" s="26" t="s">
        <v>112</v>
      </c>
      <c r="Q274" s="33" t="s">
        <v>159</v>
      </c>
      <c r="R274" s="33" t="s">
        <v>1184</v>
      </c>
      <c r="S274" s="26" t="s">
        <v>179</v>
      </c>
      <c r="T274" s="44" t="s">
        <v>116</v>
      </c>
      <c r="U274" s="37">
        <v>45744</v>
      </c>
      <c r="V274" s="37" t="s">
        <v>182</v>
      </c>
      <c r="W274" s="38"/>
      <c r="X274" s="38"/>
      <c r="Y274" s="38"/>
      <c r="Z274" s="38"/>
      <c r="AA274" s="38"/>
      <c r="AB274" s="151"/>
    </row>
    <row r="275" spans="1:28" s="155" customFormat="1" ht="13.5">
      <c r="A275" s="25">
        <v>273</v>
      </c>
      <c r="B275" s="29"/>
      <c r="C275" s="29" t="s">
        <v>224</v>
      </c>
      <c r="D275" s="29"/>
      <c r="E275" s="29" t="s">
        <v>249</v>
      </c>
      <c r="F275" s="31"/>
      <c r="G275" s="86">
        <v>3</v>
      </c>
      <c r="H275" s="29"/>
      <c r="I275" s="29" t="s">
        <v>393</v>
      </c>
      <c r="J275" s="29" t="str">
        <f t="shared" si="132"/>
        <v>STMBR</v>
      </c>
      <c r="K275" s="29" t="str">
        <f t="shared" si="133"/>
        <v>STMBR03</v>
      </c>
      <c r="L275" s="29">
        <v>1</v>
      </c>
      <c r="M275" s="29" t="s">
        <v>1272</v>
      </c>
      <c r="N275" s="86">
        <v>2</v>
      </c>
      <c r="O275" s="29" t="str">
        <f t="shared" si="134"/>
        <v>STMBR0301P02</v>
      </c>
      <c r="P275" s="26" t="s">
        <v>112</v>
      </c>
      <c r="Q275" s="33" t="s">
        <v>159</v>
      </c>
      <c r="R275" s="33" t="s">
        <v>1184</v>
      </c>
      <c r="S275" s="26" t="s">
        <v>179</v>
      </c>
      <c r="T275" s="44" t="s">
        <v>116</v>
      </c>
      <c r="U275" s="37">
        <v>45744</v>
      </c>
      <c r="V275" s="37" t="s">
        <v>182</v>
      </c>
      <c r="W275" s="38"/>
      <c r="X275" s="38"/>
      <c r="Y275" s="38"/>
      <c r="Z275" s="38"/>
      <c r="AA275" s="38"/>
      <c r="AB275" s="151"/>
    </row>
    <row r="276" spans="1:28" s="155" customFormat="1" ht="13.5">
      <c r="A276" s="25">
        <v>274</v>
      </c>
      <c r="B276" s="29"/>
      <c r="C276" s="29" t="s">
        <v>224</v>
      </c>
      <c r="D276" s="29" t="s">
        <v>149</v>
      </c>
      <c r="E276" s="29" t="s">
        <v>250</v>
      </c>
      <c r="F276" s="31" t="s">
        <v>149</v>
      </c>
      <c r="G276" s="86">
        <v>1</v>
      </c>
      <c r="H276" s="29"/>
      <c r="I276" s="29"/>
      <c r="J276" s="29" t="str">
        <f>_xlfn.CONCAT(C276,E276,)</f>
        <v>STMPR</v>
      </c>
      <c r="K276" s="29" t="str">
        <f>_xlfn.CONCAT(C276,E276,RIGHT("0"&amp;G276,2))</f>
        <v>STMPR01</v>
      </c>
      <c r="L276" s="29">
        <v>1</v>
      </c>
      <c r="M276" s="29" t="s">
        <v>283</v>
      </c>
      <c r="N276" s="29"/>
      <c r="O276" s="29" t="str">
        <f>_xlfn.CONCAT(C276,E276,RIGHT("0"&amp;G276,2),RIGHT("0"&amp;L276,2),M276)</f>
        <v>STMPR0101M</v>
      </c>
      <c r="P276" s="26" t="s">
        <v>112</v>
      </c>
      <c r="Q276" s="33" t="s">
        <v>159</v>
      </c>
      <c r="R276" s="33" t="s">
        <v>1179</v>
      </c>
      <c r="S276" s="26" t="s">
        <v>179</v>
      </c>
      <c r="T276" s="42" t="s">
        <v>166</v>
      </c>
      <c r="U276" s="37">
        <v>45730</v>
      </c>
      <c r="V276" s="37" t="s">
        <v>182</v>
      </c>
      <c r="W276" s="38"/>
      <c r="X276" s="38"/>
      <c r="Y276" s="38"/>
      <c r="Z276" s="38"/>
      <c r="AA276" s="38"/>
      <c r="AB276" s="151"/>
    </row>
    <row r="277" spans="1:28" s="155" customFormat="1" ht="13.5">
      <c r="A277" s="25">
        <v>275</v>
      </c>
      <c r="B277" s="29"/>
      <c r="C277" s="29" t="s">
        <v>224</v>
      </c>
      <c r="D277" s="29"/>
      <c r="E277" s="29" t="s">
        <v>250</v>
      </c>
      <c r="F277" s="31"/>
      <c r="G277" s="86">
        <v>1</v>
      </c>
      <c r="H277" s="29"/>
      <c r="I277" s="29" t="s">
        <v>389</v>
      </c>
      <c r="J277" s="29" t="str">
        <f t="shared" ref="J277:J278" si="135">_xlfn.CONCAT(C277,E277,)</f>
        <v>STMPR</v>
      </c>
      <c r="K277" s="29" t="str">
        <f t="shared" ref="K277:K278" si="136">_xlfn.CONCAT(C277,E277,RIGHT("0"&amp;G277,2))</f>
        <v>STMPR01</v>
      </c>
      <c r="L277" s="29">
        <v>1</v>
      </c>
      <c r="M277" s="29" t="s">
        <v>1272</v>
      </c>
      <c r="N277" s="86">
        <v>1</v>
      </c>
      <c r="O277" s="29" t="str">
        <f t="shared" ref="O277:O278" si="137">_xlfn.CONCAT(C277,E277,RIGHT("0"&amp;G277,2),RIGHT("0"&amp;L277,2),M277,RIGHT("0"&amp;N277,2))</f>
        <v>STMPR0101P01</v>
      </c>
      <c r="P277" s="26" t="s">
        <v>112</v>
      </c>
      <c r="Q277" s="33" t="s">
        <v>159</v>
      </c>
      <c r="R277" s="33" t="s">
        <v>1179</v>
      </c>
      <c r="S277" s="26" t="s">
        <v>179</v>
      </c>
      <c r="T277" s="42" t="s">
        <v>166</v>
      </c>
      <c r="U277" s="37">
        <v>45730</v>
      </c>
      <c r="V277" s="37" t="s">
        <v>182</v>
      </c>
      <c r="W277" s="38"/>
      <c r="X277" s="38"/>
      <c r="Y277" s="38"/>
      <c r="Z277" s="38"/>
      <c r="AA277" s="38"/>
      <c r="AB277" s="151"/>
    </row>
    <row r="278" spans="1:28" s="155" customFormat="1" ht="13.5">
      <c r="A278" s="25">
        <v>276</v>
      </c>
      <c r="B278" s="29"/>
      <c r="C278" s="29" t="s">
        <v>224</v>
      </c>
      <c r="D278" s="29"/>
      <c r="E278" s="29" t="s">
        <v>250</v>
      </c>
      <c r="F278" s="31"/>
      <c r="G278" s="86">
        <v>1</v>
      </c>
      <c r="H278" s="29"/>
      <c r="I278" s="29" t="s">
        <v>1219</v>
      </c>
      <c r="J278" s="29" t="str">
        <f t="shared" si="135"/>
        <v>STMPR</v>
      </c>
      <c r="K278" s="29" t="str">
        <f t="shared" si="136"/>
        <v>STMPR01</v>
      </c>
      <c r="L278" s="29">
        <v>1</v>
      </c>
      <c r="M278" s="29" t="s">
        <v>1272</v>
      </c>
      <c r="N278" s="86">
        <v>2</v>
      </c>
      <c r="O278" s="29" t="str">
        <f t="shared" si="137"/>
        <v>STMPR0101P02</v>
      </c>
      <c r="P278" s="26" t="s">
        <v>112</v>
      </c>
      <c r="Q278" s="33" t="s">
        <v>159</v>
      </c>
      <c r="R278" s="33" t="s">
        <v>1179</v>
      </c>
      <c r="S278" s="26" t="s">
        <v>179</v>
      </c>
      <c r="T278" s="42" t="s">
        <v>166</v>
      </c>
      <c r="U278" s="37">
        <v>45730</v>
      </c>
      <c r="V278" s="37" t="s">
        <v>182</v>
      </c>
      <c r="W278" s="38"/>
      <c r="X278" s="38"/>
      <c r="Y278" s="38"/>
      <c r="Z278" s="38"/>
      <c r="AA278" s="38"/>
      <c r="AB278" s="151"/>
    </row>
    <row r="279" spans="1:28" s="155" customFormat="1" ht="13.5">
      <c r="A279" s="25">
        <v>277</v>
      </c>
      <c r="B279" s="29"/>
      <c r="C279" s="29" t="s">
        <v>224</v>
      </c>
      <c r="D279" s="29"/>
      <c r="E279" s="29" t="s">
        <v>250</v>
      </c>
      <c r="F279" s="31" t="s">
        <v>188</v>
      </c>
      <c r="G279" s="86">
        <v>2</v>
      </c>
      <c r="H279" s="29"/>
      <c r="I279" s="29"/>
      <c r="J279" s="29" t="str">
        <f>_xlfn.CONCAT(C279,E279,)</f>
        <v>STMPR</v>
      </c>
      <c r="K279" s="29" t="str">
        <f>_xlfn.CONCAT(C279,E279,RIGHT("0"&amp;G279,2))</f>
        <v>STMPR02</v>
      </c>
      <c r="L279" s="29">
        <v>1</v>
      </c>
      <c r="M279" s="29" t="s">
        <v>283</v>
      </c>
      <c r="N279" s="29"/>
      <c r="O279" s="29" t="str">
        <f>_xlfn.CONCAT(C279,E279,RIGHT("0"&amp;G279,2),RIGHT("0"&amp;L279,2),M279)</f>
        <v>STMPR0201M</v>
      </c>
      <c r="P279" s="26" t="s">
        <v>112</v>
      </c>
      <c r="Q279" s="33" t="s">
        <v>159</v>
      </c>
      <c r="R279" s="33" t="s">
        <v>1179</v>
      </c>
      <c r="S279" s="26" t="s">
        <v>179</v>
      </c>
      <c r="T279" s="42" t="s">
        <v>166</v>
      </c>
      <c r="U279" s="37">
        <v>45730</v>
      </c>
      <c r="V279" s="37" t="s">
        <v>182</v>
      </c>
      <c r="W279" s="38"/>
      <c r="X279" s="38"/>
      <c r="Y279" s="38"/>
      <c r="Z279" s="38"/>
      <c r="AA279" s="38"/>
      <c r="AB279" s="151"/>
    </row>
    <row r="280" spans="1:28" s="154" customFormat="1" ht="13.5">
      <c r="A280" s="25">
        <v>278</v>
      </c>
      <c r="B280" s="77"/>
      <c r="C280" s="29" t="s">
        <v>224</v>
      </c>
      <c r="D280" s="77"/>
      <c r="E280" s="29" t="s">
        <v>250</v>
      </c>
      <c r="F280" s="100" t="s">
        <v>548</v>
      </c>
      <c r="G280" s="101">
        <v>3</v>
      </c>
      <c r="H280" s="77"/>
      <c r="I280" s="29"/>
      <c r="J280" s="77" t="str">
        <f>_xlfn.CONCAT(C280,E280,)</f>
        <v>STMPR</v>
      </c>
      <c r="K280" s="77" t="str">
        <f>_xlfn.CONCAT(C280,E280,RIGHT("0"&amp;G280,2))</f>
        <v>STMPR03</v>
      </c>
      <c r="L280" s="77">
        <v>1</v>
      </c>
      <c r="M280" s="77" t="s">
        <v>283</v>
      </c>
      <c r="N280" s="77"/>
      <c r="O280" s="77" t="str">
        <f>_xlfn.CONCAT(C280,E280,RIGHT("0"&amp;G280,2),RIGHT("0"&amp;L280,2),M280)</f>
        <v>STMPR0301M</v>
      </c>
      <c r="P280" s="102" t="s">
        <v>112</v>
      </c>
      <c r="Q280" s="103" t="s">
        <v>159</v>
      </c>
      <c r="R280" s="33" t="s">
        <v>1179</v>
      </c>
      <c r="S280" s="102" t="s">
        <v>179</v>
      </c>
      <c r="T280" s="42" t="s">
        <v>166</v>
      </c>
      <c r="U280" s="104">
        <v>45730</v>
      </c>
      <c r="V280" s="104" t="s">
        <v>182</v>
      </c>
      <c r="W280" s="105"/>
      <c r="X280" s="105"/>
      <c r="Y280" s="105"/>
      <c r="Z280" s="105"/>
      <c r="AA280" s="105"/>
      <c r="AB280" s="106"/>
    </row>
    <row r="281" spans="1:28" s="154" customFormat="1" ht="13.5">
      <c r="A281" s="25">
        <v>279</v>
      </c>
      <c r="B281" s="77"/>
      <c r="C281" s="29" t="s">
        <v>224</v>
      </c>
      <c r="D281" s="77"/>
      <c r="E281" s="29" t="s">
        <v>250</v>
      </c>
      <c r="F281" s="100"/>
      <c r="G281" s="101">
        <v>3</v>
      </c>
      <c r="H281" s="77"/>
      <c r="I281" s="29" t="s">
        <v>394</v>
      </c>
      <c r="J281" s="77" t="str">
        <f t="shared" ref="J281:J307" si="138">_xlfn.CONCAT(C281,E281,)</f>
        <v>STMPR</v>
      </c>
      <c r="K281" s="77" t="str">
        <f t="shared" ref="K281:K307" si="139">_xlfn.CONCAT(C281,E281,RIGHT("0"&amp;G281,2))</f>
        <v>STMPR03</v>
      </c>
      <c r="L281" s="77">
        <v>1</v>
      </c>
      <c r="M281" s="29" t="s">
        <v>1272</v>
      </c>
      <c r="N281" s="86">
        <v>1</v>
      </c>
      <c r="O281" s="29" t="str">
        <f t="shared" ref="O281:O283" si="140">_xlfn.CONCAT(C281,E281,RIGHT("0"&amp;G281,2),RIGHT("0"&amp;L281,2),M281,RIGHT("0"&amp;N281,2))</f>
        <v>STMPR0301P01</v>
      </c>
      <c r="P281" s="102" t="s">
        <v>112</v>
      </c>
      <c r="Q281" s="103" t="s">
        <v>159</v>
      </c>
      <c r="R281" s="33" t="s">
        <v>1179</v>
      </c>
      <c r="S281" s="102" t="s">
        <v>179</v>
      </c>
      <c r="T281" s="42" t="s">
        <v>166</v>
      </c>
      <c r="U281" s="104">
        <v>45730</v>
      </c>
      <c r="V281" s="104" t="s">
        <v>182</v>
      </c>
      <c r="W281" s="105"/>
      <c r="X281" s="105"/>
      <c r="Y281" s="105"/>
      <c r="Z281" s="105"/>
      <c r="AA281" s="105"/>
      <c r="AB281" s="106"/>
    </row>
    <row r="282" spans="1:28" s="154" customFormat="1" ht="13.5">
      <c r="A282" s="25">
        <v>280</v>
      </c>
      <c r="B282" s="77"/>
      <c r="C282" s="29" t="s">
        <v>224</v>
      </c>
      <c r="D282" s="77"/>
      <c r="E282" s="29" t="s">
        <v>250</v>
      </c>
      <c r="F282" s="100"/>
      <c r="G282" s="101">
        <v>3</v>
      </c>
      <c r="H282" s="77"/>
      <c r="I282" s="29" t="s">
        <v>395</v>
      </c>
      <c r="J282" s="77" t="str">
        <f t="shared" si="138"/>
        <v>STMPR</v>
      </c>
      <c r="K282" s="77" t="str">
        <f t="shared" si="139"/>
        <v>STMPR03</v>
      </c>
      <c r="L282" s="77">
        <v>1</v>
      </c>
      <c r="M282" s="29" t="s">
        <v>1272</v>
      </c>
      <c r="N282" s="86">
        <v>2</v>
      </c>
      <c r="O282" s="29" t="str">
        <f t="shared" si="140"/>
        <v>STMPR0301P02</v>
      </c>
      <c r="P282" s="102" t="s">
        <v>112</v>
      </c>
      <c r="Q282" s="103" t="s">
        <v>159</v>
      </c>
      <c r="R282" s="33" t="s">
        <v>1179</v>
      </c>
      <c r="S282" s="102" t="s">
        <v>179</v>
      </c>
      <c r="T282" s="42" t="s">
        <v>166</v>
      </c>
      <c r="U282" s="104">
        <v>45730</v>
      </c>
      <c r="V282" s="104" t="s">
        <v>182</v>
      </c>
      <c r="W282" s="105"/>
      <c r="X282" s="105"/>
      <c r="Y282" s="105"/>
      <c r="Z282" s="105"/>
      <c r="AA282" s="105"/>
      <c r="AB282" s="106"/>
    </row>
    <row r="283" spans="1:28" s="154" customFormat="1" ht="13.5">
      <c r="A283" s="25">
        <v>281</v>
      </c>
      <c r="B283" s="77"/>
      <c r="C283" s="29" t="s">
        <v>224</v>
      </c>
      <c r="D283" s="77"/>
      <c r="E283" s="29" t="s">
        <v>250</v>
      </c>
      <c r="F283" s="100"/>
      <c r="G283" s="101">
        <v>3</v>
      </c>
      <c r="H283" s="77"/>
      <c r="I283" s="29" t="s">
        <v>1244</v>
      </c>
      <c r="J283" s="77" t="str">
        <f t="shared" si="138"/>
        <v>STMPR</v>
      </c>
      <c r="K283" s="77" t="str">
        <f t="shared" si="139"/>
        <v>STMPR03</v>
      </c>
      <c r="L283" s="77">
        <v>1</v>
      </c>
      <c r="M283" s="29" t="s">
        <v>1272</v>
      </c>
      <c r="N283" s="86">
        <v>3</v>
      </c>
      <c r="O283" s="29" t="str">
        <f t="shared" si="140"/>
        <v>STMPR0301P03</v>
      </c>
      <c r="P283" s="102" t="s">
        <v>112</v>
      </c>
      <c r="Q283" s="103" t="s">
        <v>159</v>
      </c>
      <c r="R283" s="33" t="s">
        <v>1179</v>
      </c>
      <c r="S283" s="102" t="s">
        <v>179</v>
      </c>
      <c r="T283" s="42" t="s">
        <v>166</v>
      </c>
      <c r="U283" s="104">
        <v>45730</v>
      </c>
      <c r="V283" s="104" t="s">
        <v>182</v>
      </c>
      <c r="W283" s="105"/>
      <c r="X283" s="105"/>
      <c r="Y283" s="105"/>
      <c r="Z283" s="105"/>
      <c r="AA283" s="105"/>
      <c r="AB283" s="106"/>
    </row>
    <row r="284" spans="1:28" s="154" customFormat="1" ht="13.5">
      <c r="A284" s="25">
        <v>282</v>
      </c>
      <c r="B284" s="108"/>
      <c r="C284" s="77" t="s">
        <v>224</v>
      </c>
      <c r="D284" s="106" t="s">
        <v>549</v>
      </c>
      <c r="E284" s="106" t="s">
        <v>592</v>
      </c>
      <c r="F284" s="77" t="s">
        <v>1186</v>
      </c>
      <c r="G284" s="101">
        <v>1</v>
      </c>
      <c r="H284" s="77"/>
      <c r="I284" s="130"/>
      <c r="J284" s="77" t="str">
        <f t="shared" si="138"/>
        <v>STMSE</v>
      </c>
      <c r="K284" s="77" t="str">
        <f t="shared" si="139"/>
        <v>STMSE01</v>
      </c>
      <c r="L284" s="77">
        <v>1</v>
      </c>
      <c r="M284" s="77" t="s">
        <v>283</v>
      </c>
      <c r="N284" s="77"/>
      <c r="O284" s="77" t="str">
        <f t="shared" ref="O284:O304" si="141">_xlfn.CONCAT(C284,E284,RIGHT("0"&amp;G284,2),RIGHT("0"&amp;L284,2),M284)</f>
        <v>STMSE0101M</v>
      </c>
      <c r="P284" s="109" t="s">
        <v>111</v>
      </c>
      <c r="Q284" s="103" t="s">
        <v>159</v>
      </c>
      <c r="R284" s="26" t="s">
        <v>1179</v>
      </c>
      <c r="S284" s="102" t="s">
        <v>179</v>
      </c>
      <c r="T284" s="80" t="s">
        <v>217</v>
      </c>
      <c r="U284" s="104">
        <v>45751</v>
      </c>
      <c r="V284" s="104"/>
      <c r="W284" s="105"/>
      <c r="X284" s="105"/>
      <c r="Y284" s="105"/>
      <c r="Z284" s="105"/>
      <c r="AA284" s="105"/>
      <c r="AB284" s="77" t="s">
        <v>1192</v>
      </c>
    </row>
    <row r="285" spans="1:28" s="154" customFormat="1" ht="13.5">
      <c r="A285" s="25">
        <v>283</v>
      </c>
      <c r="B285" s="108"/>
      <c r="C285" s="77" t="s">
        <v>224</v>
      </c>
      <c r="D285" s="106"/>
      <c r="E285" s="106" t="s">
        <v>592</v>
      </c>
      <c r="F285" s="77" t="s">
        <v>1187</v>
      </c>
      <c r="G285" s="101">
        <v>2</v>
      </c>
      <c r="H285" s="77"/>
      <c r="I285" s="77"/>
      <c r="J285" s="77" t="str">
        <f t="shared" si="138"/>
        <v>STMSE</v>
      </c>
      <c r="K285" s="77" t="str">
        <f t="shared" si="139"/>
        <v>STMSE02</v>
      </c>
      <c r="L285" s="77">
        <v>1</v>
      </c>
      <c r="M285" s="77" t="s">
        <v>283</v>
      </c>
      <c r="N285" s="77"/>
      <c r="O285" s="77" t="str">
        <f t="shared" si="141"/>
        <v>STMSE0201M</v>
      </c>
      <c r="P285" s="109" t="s">
        <v>111</v>
      </c>
      <c r="Q285" s="103" t="s">
        <v>159</v>
      </c>
      <c r="R285" s="26" t="s">
        <v>1179</v>
      </c>
      <c r="S285" s="102" t="s">
        <v>179</v>
      </c>
      <c r="T285" s="80" t="s">
        <v>217</v>
      </c>
      <c r="U285" s="104">
        <v>45751</v>
      </c>
      <c r="V285" s="104"/>
      <c r="W285" s="105"/>
      <c r="X285" s="105"/>
      <c r="Y285" s="105"/>
      <c r="Z285" s="105"/>
      <c r="AA285" s="105"/>
      <c r="AB285" s="77"/>
    </row>
    <row r="286" spans="1:28" s="154" customFormat="1" ht="13.5">
      <c r="A286" s="25">
        <v>284</v>
      </c>
      <c r="B286" s="108"/>
      <c r="C286" s="77" t="s">
        <v>224</v>
      </c>
      <c r="D286" s="106" t="s">
        <v>550</v>
      </c>
      <c r="E286" s="106" t="s">
        <v>252</v>
      </c>
      <c r="F286" s="77" t="s">
        <v>1186</v>
      </c>
      <c r="G286" s="101">
        <v>1</v>
      </c>
      <c r="H286" s="77"/>
      <c r="I286" s="77"/>
      <c r="J286" s="77" t="str">
        <f t="shared" si="138"/>
        <v>STMPE</v>
      </c>
      <c r="K286" s="77" t="str">
        <f t="shared" si="139"/>
        <v>STMPE01</v>
      </c>
      <c r="L286" s="77">
        <v>1</v>
      </c>
      <c r="M286" s="77" t="s">
        <v>283</v>
      </c>
      <c r="N286" s="77"/>
      <c r="O286" s="77" t="str">
        <f t="shared" si="141"/>
        <v>STMPE0101M</v>
      </c>
      <c r="P286" s="109" t="s">
        <v>111</v>
      </c>
      <c r="Q286" s="103" t="s">
        <v>159</v>
      </c>
      <c r="R286" s="26" t="s">
        <v>1179</v>
      </c>
      <c r="S286" s="102" t="s">
        <v>179</v>
      </c>
      <c r="T286" s="41" t="s">
        <v>165</v>
      </c>
      <c r="U286" s="104">
        <v>45751</v>
      </c>
      <c r="V286" s="104" t="s">
        <v>182</v>
      </c>
      <c r="W286" s="105"/>
      <c r="X286" s="105"/>
      <c r="Y286" s="105"/>
      <c r="Z286" s="105"/>
      <c r="AA286" s="105"/>
      <c r="AB286" s="77"/>
    </row>
    <row r="287" spans="1:28" s="154" customFormat="1" ht="13.5">
      <c r="A287" s="25">
        <v>285</v>
      </c>
      <c r="B287" s="108"/>
      <c r="C287" s="77" t="s">
        <v>224</v>
      </c>
      <c r="D287" s="106"/>
      <c r="E287" s="106" t="s">
        <v>252</v>
      </c>
      <c r="F287" s="77" t="s">
        <v>1187</v>
      </c>
      <c r="G287" s="101">
        <v>2</v>
      </c>
      <c r="H287" s="77"/>
      <c r="I287" s="77"/>
      <c r="J287" s="77" t="str">
        <f t="shared" si="138"/>
        <v>STMPE</v>
      </c>
      <c r="K287" s="77" t="str">
        <f t="shared" si="139"/>
        <v>STMPE02</v>
      </c>
      <c r="L287" s="77">
        <v>1</v>
      </c>
      <c r="M287" s="77" t="s">
        <v>283</v>
      </c>
      <c r="N287" s="77"/>
      <c r="O287" s="77" t="str">
        <f t="shared" si="141"/>
        <v>STMPE0201M</v>
      </c>
      <c r="P287" s="109" t="s">
        <v>111</v>
      </c>
      <c r="Q287" s="103" t="s">
        <v>159</v>
      </c>
      <c r="R287" s="26" t="s">
        <v>1179</v>
      </c>
      <c r="S287" s="102" t="s">
        <v>179</v>
      </c>
      <c r="T287" s="41" t="s">
        <v>165</v>
      </c>
      <c r="U287" s="104">
        <v>45751</v>
      </c>
      <c r="V287" s="104"/>
      <c r="W287" s="105"/>
      <c r="X287" s="105"/>
      <c r="Y287" s="105"/>
      <c r="Z287" s="105"/>
      <c r="AA287" s="105"/>
      <c r="AB287" s="139"/>
    </row>
    <row r="288" spans="1:28" s="154" customFormat="1" ht="13.5" customHeight="1">
      <c r="A288" s="25">
        <v>286</v>
      </c>
      <c r="B288" s="108"/>
      <c r="C288" s="77" t="s">
        <v>224</v>
      </c>
      <c r="D288" s="106" t="s">
        <v>430</v>
      </c>
      <c r="E288" s="106" t="s">
        <v>253</v>
      </c>
      <c r="F288" s="77" t="s">
        <v>151</v>
      </c>
      <c r="G288" s="101">
        <v>1</v>
      </c>
      <c r="H288" s="77"/>
      <c r="I288" s="77"/>
      <c r="J288" s="77" t="str">
        <f t="shared" si="138"/>
        <v>STMAS</v>
      </c>
      <c r="K288" s="77" t="str">
        <f t="shared" si="139"/>
        <v>STMAS01</v>
      </c>
      <c r="L288" s="77">
        <v>1</v>
      </c>
      <c r="M288" s="77" t="s">
        <v>283</v>
      </c>
      <c r="N288" s="77"/>
      <c r="O288" s="77" t="str">
        <f t="shared" si="141"/>
        <v>STMAS0101M</v>
      </c>
      <c r="P288" s="109" t="s">
        <v>111</v>
      </c>
      <c r="Q288" s="103" t="s">
        <v>159</v>
      </c>
      <c r="R288" s="26" t="s">
        <v>1179</v>
      </c>
      <c r="S288" s="102" t="s">
        <v>179</v>
      </c>
      <c r="T288" s="41" t="s">
        <v>165</v>
      </c>
      <c r="U288" s="104">
        <v>45751</v>
      </c>
      <c r="V288" s="104"/>
      <c r="W288" s="111"/>
      <c r="X288" s="111"/>
      <c r="Y288" s="111"/>
      <c r="Z288" s="111"/>
      <c r="AA288" s="111"/>
      <c r="AB288" s="185" t="s">
        <v>1165</v>
      </c>
    </row>
    <row r="289" spans="1:28" s="154" customFormat="1" ht="13.5" customHeight="1">
      <c r="A289" s="25">
        <v>287</v>
      </c>
      <c r="B289" s="108"/>
      <c r="C289" s="77" t="s">
        <v>224</v>
      </c>
      <c r="D289" s="106"/>
      <c r="E289" s="106" t="s">
        <v>253</v>
      </c>
      <c r="F289" s="77" t="s">
        <v>1188</v>
      </c>
      <c r="G289" s="101">
        <v>2</v>
      </c>
      <c r="H289" s="77"/>
      <c r="I289" s="77"/>
      <c r="J289" s="77" t="str">
        <f t="shared" si="138"/>
        <v>STMAS</v>
      </c>
      <c r="K289" s="77" t="str">
        <f t="shared" si="139"/>
        <v>STMAS02</v>
      </c>
      <c r="L289" s="77">
        <v>1</v>
      </c>
      <c r="M289" s="77" t="s">
        <v>283</v>
      </c>
      <c r="N289" s="77"/>
      <c r="O289" s="77" t="str">
        <f t="shared" si="141"/>
        <v>STMAS0201M</v>
      </c>
      <c r="P289" s="109" t="s">
        <v>111</v>
      </c>
      <c r="Q289" s="103" t="s">
        <v>159</v>
      </c>
      <c r="R289" s="26" t="s">
        <v>1179</v>
      </c>
      <c r="S289" s="102" t="s">
        <v>179</v>
      </c>
      <c r="T289" s="41" t="s">
        <v>165</v>
      </c>
      <c r="U289" s="104">
        <v>45751</v>
      </c>
      <c r="V289" s="104"/>
      <c r="W289" s="111"/>
      <c r="X289" s="111"/>
      <c r="Y289" s="111"/>
      <c r="Z289" s="111"/>
      <c r="AA289" s="111"/>
      <c r="AB289" s="186"/>
    </row>
    <row r="290" spans="1:28" s="154" customFormat="1" ht="13.5">
      <c r="A290" s="25">
        <v>288</v>
      </c>
      <c r="B290" s="108"/>
      <c r="C290" s="77" t="s">
        <v>224</v>
      </c>
      <c r="D290" s="106"/>
      <c r="E290" s="106" t="s">
        <v>253</v>
      </c>
      <c r="F290" s="77" t="s">
        <v>152</v>
      </c>
      <c r="G290" s="101">
        <v>3</v>
      </c>
      <c r="H290" s="77"/>
      <c r="I290" s="77"/>
      <c r="J290" s="77" t="str">
        <f t="shared" si="138"/>
        <v>STMAS</v>
      </c>
      <c r="K290" s="77" t="str">
        <f t="shared" si="139"/>
        <v>STMAS03</v>
      </c>
      <c r="L290" s="77">
        <v>1</v>
      </c>
      <c r="M290" s="77" t="s">
        <v>283</v>
      </c>
      <c r="N290" s="77"/>
      <c r="O290" s="77" t="str">
        <f t="shared" si="141"/>
        <v>STMAS0301M</v>
      </c>
      <c r="P290" s="109" t="s">
        <v>111</v>
      </c>
      <c r="Q290" s="103" t="s">
        <v>159</v>
      </c>
      <c r="R290" s="26" t="s">
        <v>1179</v>
      </c>
      <c r="S290" s="102" t="s">
        <v>179</v>
      </c>
      <c r="T290" s="41" t="s">
        <v>165</v>
      </c>
      <c r="U290" s="104">
        <v>45751</v>
      </c>
      <c r="V290" s="104"/>
      <c r="W290" s="111"/>
      <c r="X290" s="111"/>
      <c r="Y290" s="111"/>
      <c r="Z290" s="111"/>
      <c r="AA290" s="111"/>
      <c r="AB290" s="186"/>
    </row>
    <row r="291" spans="1:28" s="154" customFormat="1" ht="13.5">
      <c r="A291" s="25">
        <v>289</v>
      </c>
      <c r="B291" s="108"/>
      <c r="C291" s="77" t="s">
        <v>224</v>
      </c>
      <c r="D291" s="106"/>
      <c r="E291" s="106" t="s">
        <v>253</v>
      </c>
      <c r="F291" s="77" t="s">
        <v>1189</v>
      </c>
      <c r="G291" s="101">
        <v>4</v>
      </c>
      <c r="H291" s="77"/>
      <c r="I291" s="77"/>
      <c r="J291" s="77" t="str">
        <f t="shared" si="138"/>
        <v>STMAS</v>
      </c>
      <c r="K291" s="77" t="str">
        <f t="shared" si="139"/>
        <v>STMAS04</v>
      </c>
      <c r="L291" s="77">
        <v>1</v>
      </c>
      <c r="M291" s="77" t="s">
        <v>283</v>
      </c>
      <c r="N291" s="77"/>
      <c r="O291" s="77" t="str">
        <f t="shared" si="141"/>
        <v>STMAS0401M</v>
      </c>
      <c r="P291" s="109" t="s">
        <v>111</v>
      </c>
      <c r="Q291" s="103" t="s">
        <v>159</v>
      </c>
      <c r="R291" s="26" t="s">
        <v>1179</v>
      </c>
      <c r="S291" s="102" t="s">
        <v>179</v>
      </c>
      <c r="T291" s="41" t="s">
        <v>165</v>
      </c>
      <c r="U291" s="104">
        <v>45751</v>
      </c>
      <c r="V291" s="104"/>
      <c r="W291" s="111"/>
      <c r="X291" s="111"/>
      <c r="Y291" s="111"/>
      <c r="Z291" s="111"/>
      <c r="AA291" s="111"/>
      <c r="AB291" s="186"/>
    </row>
    <row r="292" spans="1:28" s="154" customFormat="1" ht="13.5">
      <c r="A292" s="25">
        <v>290</v>
      </c>
      <c r="B292" s="108"/>
      <c r="C292" s="77" t="s">
        <v>224</v>
      </c>
      <c r="D292" s="106"/>
      <c r="E292" s="106" t="s">
        <v>254</v>
      </c>
      <c r="F292" s="77" t="s">
        <v>551</v>
      </c>
      <c r="G292" s="101">
        <v>1</v>
      </c>
      <c r="H292" s="77"/>
      <c r="I292" s="130"/>
      <c r="J292" s="77" t="str">
        <f t="shared" si="138"/>
        <v>STMHA</v>
      </c>
      <c r="K292" s="77" t="str">
        <f t="shared" si="139"/>
        <v>STMHA01</v>
      </c>
      <c r="L292" s="77">
        <v>1</v>
      </c>
      <c r="M292" s="77" t="s">
        <v>283</v>
      </c>
      <c r="N292" s="77"/>
      <c r="O292" s="77" t="str">
        <f t="shared" si="141"/>
        <v>STMHA0101M</v>
      </c>
      <c r="P292" s="109" t="s">
        <v>155</v>
      </c>
      <c r="Q292" s="103" t="s">
        <v>159</v>
      </c>
      <c r="R292" s="26" t="s">
        <v>1179</v>
      </c>
      <c r="S292" s="102" t="s">
        <v>179</v>
      </c>
      <c r="T292" s="41" t="s">
        <v>165</v>
      </c>
      <c r="U292" s="104">
        <v>45751</v>
      </c>
      <c r="V292" s="104"/>
      <c r="W292" s="111"/>
      <c r="X292" s="111"/>
      <c r="Y292" s="111"/>
      <c r="Z292" s="111"/>
      <c r="AA292" s="111"/>
      <c r="AB292" s="186"/>
    </row>
    <row r="293" spans="1:28" s="154" customFormat="1" ht="13.5">
      <c r="A293" s="25">
        <v>291</v>
      </c>
      <c r="B293" s="108"/>
      <c r="C293" s="77" t="s">
        <v>224</v>
      </c>
      <c r="D293" s="106"/>
      <c r="E293" s="106" t="s">
        <v>254</v>
      </c>
      <c r="F293" s="77" t="s">
        <v>1190</v>
      </c>
      <c r="G293" s="101">
        <v>2</v>
      </c>
      <c r="H293" s="77"/>
      <c r="I293" s="77"/>
      <c r="J293" s="77" t="str">
        <f t="shared" si="138"/>
        <v>STMHA</v>
      </c>
      <c r="K293" s="77" t="str">
        <f t="shared" si="139"/>
        <v>STMHA02</v>
      </c>
      <c r="L293" s="77">
        <v>1</v>
      </c>
      <c r="M293" s="77" t="s">
        <v>283</v>
      </c>
      <c r="N293" s="77"/>
      <c r="O293" s="77" t="str">
        <f t="shared" si="141"/>
        <v>STMHA0201M</v>
      </c>
      <c r="P293" s="109" t="s">
        <v>155</v>
      </c>
      <c r="Q293" s="103" t="s">
        <v>159</v>
      </c>
      <c r="R293" s="26" t="s">
        <v>1179</v>
      </c>
      <c r="S293" s="102" t="s">
        <v>179</v>
      </c>
      <c r="T293" s="41" t="s">
        <v>165</v>
      </c>
      <c r="U293" s="104">
        <v>45751</v>
      </c>
      <c r="V293" s="104"/>
      <c r="W293" s="111"/>
      <c r="X293" s="111"/>
      <c r="Y293" s="111"/>
      <c r="Z293" s="111"/>
      <c r="AA293" s="111"/>
      <c r="AB293" s="186"/>
    </row>
    <row r="294" spans="1:28" s="154" customFormat="1" ht="13.5">
      <c r="A294" s="25">
        <v>292</v>
      </c>
      <c r="B294" s="108"/>
      <c r="C294" s="77" t="s">
        <v>224</v>
      </c>
      <c r="D294" s="106"/>
      <c r="E294" s="106" t="s">
        <v>254</v>
      </c>
      <c r="F294" s="77" t="s">
        <v>552</v>
      </c>
      <c r="G294" s="101">
        <v>3</v>
      </c>
      <c r="H294" s="77"/>
      <c r="I294" s="130"/>
      <c r="J294" s="77" t="str">
        <f t="shared" si="138"/>
        <v>STMHA</v>
      </c>
      <c r="K294" s="77" t="str">
        <f t="shared" si="139"/>
        <v>STMHA03</v>
      </c>
      <c r="L294" s="77">
        <v>1</v>
      </c>
      <c r="M294" s="77" t="s">
        <v>283</v>
      </c>
      <c r="N294" s="77"/>
      <c r="O294" s="77" t="str">
        <f t="shared" si="141"/>
        <v>STMHA0301M</v>
      </c>
      <c r="P294" s="109" t="s">
        <v>155</v>
      </c>
      <c r="Q294" s="103" t="s">
        <v>159</v>
      </c>
      <c r="R294" s="26" t="s">
        <v>1179</v>
      </c>
      <c r="S294" s="102" t="s">
        <v>179</v>
      </c>
      <c r="T294" s="41" t="s">
        <v>165</v>
      </c>
      <c r="U294" s="104">
        <v>45751</v>
      </c>
      <c r="V294" s="104"/>
      <c r="W294" s="111"/>
      <c r="X294" s="111"/>
      <c r="Y294" s="111"/>
      <c r="Z294" s="111"/>
      <c r="AA294" s="111"/>
      <c r="AB294" s="187"/>
    </row>
    <row r="295" spans="1:28" s="154" customFormat="1" ht="13.5">
      <c r="A295" s="25">
        <v>293</v>
      </c>
      <c r="B295" s="108"/>
      <c r="C295" s="77" t="s">
        <v>224</v>
      </c>
      <c r="D295" s="106"/>
      <c r="E295" s="106" t="s">
        <v>254</v>
      </c>
      <c r="F295" s="77" t="s">
        <v>1191</v>
      </c>
      <c r="G295" s="101">
        <v>4</v>
      </c>
      <c r="H295" s="77"/>
      <c r="I295" s="77"/>
      <c r="J295" s="77" t="str">
        <f t="shared" si="138"/>
        <v>STMHA</v>
      </c>
      <c r="K295" s="77" t="str">
        <f t="shared" si="139"/>
        <v>STMHA04</v>
      </c>
      <c r="L295" s="77">
        <v>1</v>
      </c>
      <c r="M295" s="77" t="s">
        <v>283</v>
      </c>
      <c r="N295" s="77"/>
      <c r="O295" s="77" t="str">
        <f t="shared" si="141"/>
        <v>STMHA0401M</v>
      </c>
      <c r="P295" s="109" t="s">
        <v>155</v>
      </c>
      <c r="Q295" s="103" t="s">
        <v>159</v>
      </c>
      <c r="R295" s="26" t="s">
        <v>1179</v>
      </c>
      <c r="S295" s="102" t="s">
        <v>179</v>
      </c>
      <c r="T295" s="41" t="s">
        <v>165</v>
      </c>
      <c r="U295" s="104">
        <v>45751</v>
      </c>
      <c r="V295" s="104"/>
      <c r="W295" s="111"/>
      <c r="X295" s="111"/>
      <c r="Y295" s="111"/>
      <c r="Z295" s="111"/>
      <c r="AA295" s="111"/>
      <c r="AB295" s="153"/>
    </row>
    <row r="296" spans="1:28" s="154" customFormat="1" ht="13.5">
      <c r="A296" s="25">
        <v>294</v>
      </c>
      <c r="B296" s="108"/>
      <c r="C296" s="77" t="s">
        <v>224</v>
      </c>
      <c r="D296" s="106" t="s">
        <v>553</v>
      </c>
      <c r="E296" s="106" t="s">
        <v>255</v>
      </c>
      <c r="F296" s="77" t="s">
        <v>1282</v>
      </c>
      <c r="G296" s="101">
        <v>1</v>
      </c>
      <c r="H296" s="77"/>
      <c r="I296" s="77"/>
      <c r="J296" s="77" t="str">
        <f t="shared" si="138"/>
        <v>STMSC</v>
      </c>
      <c r="K296" s="77" t="str">
        <f t="shared" si="139"/>
        <v>STMSC01</v>
      </c>
      <c r="L296" s="77">
        <v>1</v>
      </c>
      <c r="M296" s="77" t="s">
        <v>283</v>
      </c>
      <c r="N296" s="77"/>
      <c r="O296" s="77" t="str">
        <f t="shared" si="141"/>
        <v>STMSC0101M</v>
      </c>
      <c r="P296" s="109" t="s">
        <v>111</v>
      </c>
      <c r="Q296" s="103" t="s">
        <v>159</v>
      </c>
      <c r="R296" s="26" t="s">
        <v>1179</v>
      </c>
      <c r="S296" s="102" t="s">
        <v>179</v>
      </c>
      <c r="T296" s="44" t="s">
        <v>116</v>
      </c>
      <c r="U296" s="104">
        <v>45758</v>
      </c>
      <c r="V296" s="104"/>
      <c r="W296" s="105"/>
      <c r="X296" s="105"/>
      <c r="Y296" s="105"/>
      <c r="Z296" s="105"/>
      <c r="AA296" s="105"/>
      <c r="AB296" s="77"/>
    </row>
    <row r="297" spans="1:28" s="154" customFormat="1" ht="15" customHeight="1">
      <c r="A297" s="25">
        <v>295</v>
      </c>
      <c r="B297" s="108"/>
      <c r="C297" s="77" t="s">
        <v>224</v>
      </c>
      <c r="D297" s="106"/>
      <c r="E297" s="106" t="s">
        <v>255</v>
      </c>
      <c r="F297" s="77" t="s">
        <v>1283</v>
      </c>
      <c r="G297" s="101">
        <v>2</v>
      </c>
      <c r="H297" s="77"/>
      <c r="I297" s="77"/>
      <c r="J297" s="77" t="str">
        <f t="shared" ref="J297:J302" si="142">_xlfn.CONCAT(C297,E297,)</f>
        <v>STMSC</v>
      </c>
      <c r="K297" s="77" t="str">
        <f t="shared" ref="K297:K302" si="143">_xlfn.CONCAT(C297,E297,RIGHT("0"&amp;G297,2))</f>
        <v>STMSC02</v>
      </c>
      <c r="L297" s="77">
        <v>1</v>
      </c>
      <c r="M297" s="77" t="s">
        <v>283</v>
      </c>
      <c r="N297" s="77"/>
      <c r="O297" s="77" t="str">
        <f t="shared" ref="O297:O302" si="144">_xlfn.CONCAT(C297,E297,RIGHT("0"&amp;G297,2),RIGHT("0"&amp;L297,2),M297)</f>
        <v>STMSC0201M</v>
      </c>
      <c r="P297" s="109" t="s">
        <v>111</v>
      </c>
      <c r="Q297" s="103" t="s">
        <v>159</v>
      </c>
      <c r="R297" s="26" t="s">
        <v>1179</v>
      </c>
      <c r="S297" s="102" t="s">
        <v>179</v>
      </c>
      <c r="T297" s="44" t="s">
        <v>116</v>
      </c>
      <c r="U297" s="104">
        <v>45758</v>
      </c>
      <c r="V297" s="104"/>
      <c r="W297" s="105"/>
      <c r="X297" s="105"/>
      <c r="Y297" s="105"/>
      <c r="Z297" s="105"/>
      <c r="AA297" s="105"/>
      <c r="AB297" s="77"/>
    </row>
    <row r="298" spans="1:28" s="154" customFormat="1" ht="13.5">
      <c r="A298" s="25">
        <v>296</v>
      </c>
      <c r="B298" s="108"/>
      <c r="C298" s="77" t="s">
        <v>224</v>
      </c>
      <c r="D298" s="106"/>
      <c r="E298" s="106" t="s">
        <v>255</v>
      </c>
      <c r="F298" s="77" t="s">
        <v>1284</v>
      </c>
      <c r="G298" s="101">
        <v>3</v>
      </c>
      <c r="H298" s="77"/>
      <c r="I298" s="77"/>
      <c r="J298" s="77" t="str">
        <f t="shared" si="142"/>
        <v>STMSC</v>
      </c>
      <c r="K298" s="77" t="str">
        <f t="shared" si="143"/>
        <v>STMSC03</v>
      </c>
      <c r="L298" s="77">
        <v>1</v>
      </c>
      <c r="M298" s="77" t="s">
        <v>283</v>
      </c>
      <c r="N298" s="77"/>
      <c r="O298" s="77" t="str">
        <f t="shared" si="144"/>
        <v>STMSC0301M</v>
      </c>
      <c r="P298" s="109" t="s">
        <v>111</v>
      </c>
      <c r="Q298" s="103" t="s">
        <v>159</v>
      </c>
      <c r="R298" s="26" t="s">
        <v>1179</v>
      </c>
      <c r="S298" s="102" t="s">
        <v>179</v>
      </c>
      <c r="T298" s="44" t="s">
        <v>116</v>
      </c>
      <c r="U298" s="104">
        <v>45758</v>
      </c>
      <c r="V298" s="104"/>
      <c r="W298" s="105"/>
      <c r="X298" s="105"/>
      <c r="Y298" s="105"/>
      <c r="Z298" s="105"/>
      <c r="AA298" s="105"/>
      <c r="AB298" s="77"/>
    </row>
    <row r="299" spans="1:28" s="154" customFormat="1" ht="13.5">
      <c r="A299" s="25">
        <v>297</v>
      </c>
      <c r="B299" s="108"/>
      <c r="C299" s="77" t="s">
        <v>224</v>
      </c>
      <c r="D299" s="106"/>
      <c r="E299" s="106" t="s">
        <v>255</v>
      </c>
      <c r="F299" s="77" t="s">
        <v>1285</v>
      </c>
      <c r="G299" s="101">
        <v>4</v>
      </c>
      <c r="H299" s="77"/>
      <c r="I299" s="77"/>
      <c r="J299" s="77" t="str">
        <f t="shared" si="142"/>
        <v>STMSC</v>
      </c>
      <c r="K299" s="77" t="str">
        <f t="shared" si="143"/>
        <v>STMSC04</v>
      </c>
      <c r="L299" s="77">
        <v>1</v>
      </c>
      <c r="M299" s="77" t="s">
        <v>283</v>
      </c>
      <c r="N299" s="77"/>
      <c r="O299" s="77" t="str">
        <f t="shared" si="144"/>
        <v>STMSC0401M</v>
      </c>
      <c r="P299" s="109" t="s">
        <v>111</v>
      </c>
      <c r="Q299" s="103" t="s">
        <v>159</v>
      </c>
      <c r="R299" s="26" t="s">
        <v>1179</v>
      </c>
      <c r="S299" s="102" t="s">
        <v>179</v>
      </c>
      <c r="T299" s="44" t="s">
        <v>116</v>
      </c>
      <c r="U299" s="104">
        <v>45758</v>
      </c>
      <c r="V299" s="104"/>
      <c r="W299" s="105"/>
      <c r="X299" s="105"/>
      <c r="Y299" s="105"/>
      <c r="Z299" s="105"/>
      <c r="AA299" s="105"/>
      <c r="AB299" s="77"/>
    </row>
    <row r="300" spans="1:28" s="154" customFormat="1" ht="13.5">
      <c r="A300" s="25">
        <v>298</v>
      </c>
      <c r="B300" s="108"/>
      <c r="C300" s="77" t="s">
        <v>224</v>
      </c>
      <c r="D300" s="106"/>
      <c r="E300" s="106" t="s">
        <v>255</v>
      </c>
      <c r="F300" s="77" t="s">
        <v>1286</v>
      </c>
      <c r="G300" s="101">
        <v>5</v>
      </c>
      <c r="H300" s="77"/>
      <c r="I300" s="77"/>
      <c r="J300" s="77" t="str">
        <f t="shared" si="142"/>
        <v>STMSC</v>
      </c>
      <c r="K300" s="77" t="str">
        <f t="shared" si="143"/>
        <v>STMSC05</v>
      </c>
      <c r="L300" s="77">
        <v>1</v>
      </c>
      <c r="M300" s="77" t="s">
        <v>283</v>
      </c>
      <c r="N300" s="77"/>
      <c r="O300" s="77" t="str">
        <f t="shared" si="144"/>
        <v>STMSC0501M</v>
      </c>
      <c r="P300" s="109" t="s">
        <v>111</v>
      </c>
      <c r="Q300" s="103" t="s">
        <v>159</v>
      </c>
      <c r="R300" s="26" t="s">
        <v>1179</v>
      </c>
      <c r="S300" s="102" t="s">
        <v>179</v>
      </c>
      <c r="T300" s="44" t="s">
        <v>116</v>
      </c>
      <c r="U300" s="104">
        <v>45758</v>
      </c>
      <c r="V300" s="104"/>
      <c r="W300" s="105"/>
      <c r="X300" s="105"/>
      <c r="Y300" s="105"/>
      <c r="Z300" s="105"/>
      <c r="AA300" s="105"/>
      <c r="AB300" s="77"/>
    </row>
    <row r="301" spans="1:28" s="154" customFormat="1" ht="15" customHeight="1">
      <c r="A301" s="25">
        <v>299</v>
      </c>
      <c r="B301" s="108"/>
      <c r="C301" s="77" t="s">
        <v>224</v>
      </c>
      <c r="D301" s="106"/>
      <c r="E301" s="106" t="s">
        <v>255</v>
      </c>
      <c r="F301" s="77" t="s">
        <v>1287</v>
      </c>
      <c r="G301" s="101">
        <v>6</v>
      </c>
      <c r="H301" s="77"/>
      <c r="I301" s="77"/>
      <c r="J301" s="77" t="str">
        <f t="shared" si="142"/>
        <v>STMSC</v>
      </c>
      <c r="K301" s="77" t="str">
        <f t="shared" si="143"/>
        <v>STMSC06</v>
      </c>
      <c r="L301" s="77">
        <v>1</v>
      </c>
      <c r="M301" s="77" t="s">
        <v>283</v>
      </c>
      <c r="N301" s="77"/>
      <c r="O301" s="77" t="str">
        <f t="shared" si="144"/>
        <v>STMSC0601M</v>
      </c>
      <c r="P301" s="109" t="s">
        <v>111</v>
      </c>
      <c r="Q301" s="103" t="s">
        <v>159</v>
      </c>
      <c r="R301" s="26" t="s">
        <v>1179</v>
      </c>
      <c r="S301" s="102" t="s">
        <v>179</v>
      </c>
      <c r="T301" s="44" t="s">
        <v>116</v>
      </c>
      <c r="U301" s="104">
        <v>45758</v>
      </c>
      <c r="V301" s="104"/>
      <c r="W301" s="105"/>
      <c r="X301" s="105"/>
      <c r="Y301" s="105"/>
      <c r="Z301" s="105"/>
      <c r="AA301" s="105"/>
      <c r="AB301" s="77"/>
    </row>
    <row r="302" spans="1:28" s="154" customFormat="1" ht="13.5">
      <c r="A302" s="25">
        <v>300</v>
      </c>
      <c r="B302" s="108"/>
      <c r="C302" s="77" t="s">
        <v>224</v>
      </c>
      <c r="D302" s="106"/>
      <c r="E302" s="106" t="s">
        <v>255</v>
      </c>
      <c r="F302" s="77" t="s">
        <v>1286</v>
      </c>
      <c r="G302" s="101">
        <v>7</v>
      </c>
      <c r="H302" s="77"/>
      <c r="I302" s="77"/>
      <c r="J302" s="77" t="str">
        <f t="shared" si="142"/>
        <v>STMSC</v>
      </c>
      <c r="K302" s="77" t="str">
        <f t="shared" si="143"/>
        <v>STMSC07</v>
      </c>
      <c r="L302" s="77">
        <v>1</v>
      </c>
      <c r="M302" s="77" t="s">
        <v>283</v>
      </c>
      <c r="N302" s="77"/>
      <c r="O302" s="77" t="str">
        <f t="shared" si="144"/>
        <v>STMSC0701M</v>
      </c>
      <c r="P302" s="109" t="s">
        <v>111</v>
      </c>
      <c r="Q302" s="103" t="s">
        <v>159</v>
      </c>
      <c r="R302" s="26" t="s">
        <v>1179</v>
      </c>
      <c r="S302" s="102" t="s">
        <v>179</v>
      </c>
      <c r="T302" s="44" t="s">
        <v>116</v>
      </c>
      <c r="U302" s="104">
        <v>45758</v>
      </c>
      <c r="V302" s="104"/>
      <c r="W302" s="105"/>
      <c r="X302" s="105"/>
      <c r="Y302" s="105"/>
      <c r="Z302" s="105"/>
      <c r="AA302" s="105"/>
      <c r="AB302" s="77"/>
    </row>
    <row r="303" spans="1:28" s="154" customFormat="1" ht="13.5">
      <c r="A303" s="25">
        <v>301</v>
      </c>
      <c r="B303" s="108"/>
      <c r="C303" s="77" t="s">
        <v>224</v>
      </c>
      <c r="D303" s="77" t="s">
        <v>150</v>
      </c>
      <c r="E303" s="77" t="s">
        <v>257</v>
      </c>
      <c r="F303" s="77" t="s">
        <v>85</v>
      </c>
      <c r="G303" s="101">
        <v>1</v>
      </c>
      <c r="H303" s="77"/>
      <c r="I303" s="77"/>
      <c r="J303" s="77" t="str">
        <f t="shared" si="138"/>
        <v>STMKY</v>
      </c>
      <c r="K303" s="77" t="str">
        <f t="shared" si="139"/>
        <v>STMKY01</v>
      </c>
      <c r="L303" s="77">
        <v>1</v>
      </c>
      <c r="M303" s="77" t="s">
        <v>283</v>
      </c>
      <c r="N303" s="77"/>
      <c r="O303" s="77" t="str">
        <f t="shared" si="141"/>
        <v>STMKY0101M</v>
      </c>
      <c r="P303" s="102" t="s">
        <v>119</v>
      </c>
      <c r="Q303" s="102" t="s">
        <v>158</v>
      </c>
      <c r="R303" s="102" t="s">
        <v>1183</v>
      </c>
      <c r="S303" s="102" t="s">
        <v>179</v>
      </c>
      <c r="T303" s="45" t="s">
        <v>167</v>
      </c>
      <c r="U303" s="104">
        <v>45700</v>
      </c>
      <c r="V303" s="104" t="s">
        <v>182</v>
      </c>
      <c r="W303" s="104">
        <v>45705</v>
      </c>
      <c r="X303" s="104"/>
      <c r="Y303" s="104"/>
      <c r="Z303" s="104"/>
      <c r="AA303" s="104"/>
      <c r="AB303" s="106"/>
    </row>
    <row r="304" spans="1:28" s="154" customFormat="1" ht="15" customHeight="1">
      <c r="A304" s="25">
        <v>302</v>
      </c>
      <c r="B304" s="108"/>
      <c r="C304" s="77" t="s">
        <v>224</v>
      </c>
      <c r="D304" s="77"/>
      <c r="E304" s="77" t="s">
        <v>257</v>
      </c>
      <c r="F304" s="77" t="s">
        <v>86</v>
      </c>
      <c r="G304" s="101">
        <v>2</v>
      </c>
      <c r="H304" s="77"/>
      <c r="I304" s="77"/>
      <c r="J304" s="77" t="str">
        <f t="shared" si="138"/>
        <v>STMKY</v>
      </c>
      <c r="K304" s="77" t="str">
        <f t="shared" si="139"/>
        <v>STMKY02</v>
      </c>
      <c r="L304" s="77">
        <v>1</v>
      </c>
      <c r="M304" s="77" t="s">
        <v>283</v>
      </c>
      <c r="N304" s="77"/>
      <c r="O304" s="77" t="str">
        <f t="shared" si="141"/>
        <v>STMKY0201M</v>
      </c>
      <c r="P304" s="102" t="s">
        <v>119</v>
      </c>
      <c r="Q304" s="102" t="s">
        <v>158</v>
      </c>
      <c r="R304" s="102" t="s">
        <v>1179</v>
      </c>
      <c r="S304" s="102" t="s">
        <v>179</v>
      </c>
      <c r="T304" s="45" t="s">
        <v>167</v>
      </c>
      <c r="U304" s="104">
        <v>45700</v>
      </c>
      <c r="V304" s="104" t="s">
        <v>182</v>
      </c>
      <c r="W304" s="104">
        <v>45705</v>
      </c>
      <c r="X304" s="104"/>
      <c r="Y304" s="104"/>
      <c r="Z304" s="104"/>
      <c r="AA304" s="104"/>
      <c r="AB304" s="77"/>
    </row>
    <row r="305" spans="1:28" s="154" customFormat="1" ht="13.5">
      <c r="A305" s="25">
        <v>303</v>
      </c>
      <c r="B305" s="108"/>
      <c r="C305" s="77" t="s">
        <v>224</v>
      </c>
      <c r="D305" s="77"/>
      <c r="E305" s="77" t="s">
        <v>257</v>
      </c>
      <c r="F305" s="77"/>
      <c r="G305" s="101">
        <v>2</v>
      </c>
      <c r="H305" s="77"/>
      <c r="I305" s="77" t="s">
        <v>396</v>
      </c>
      <c r="J305" s="77" t="str">
        <f t="shared" si="138"/>
        <v>STMKY</v>
      </c>
      <c r="K305" s="77" t="str">
        <f t="shared" si="139"/>
        <v>STMKY02</v>
      </c>
      <c r="L305" s="77">
        <v>1</v>
      </c>
      <c r="M305" s="29" t="s">
        <v>1272</v>
      </c>
      <c r="N305" s="86">
        <v>1</v>
      </c>
      <c r="O305" s="29" t="str">
        <f t="shared" ref="O305:O307" si="145">_xlfn.CONCAT(C305,E305,RIGHT("0"&amp;G305,2),RIGHT("0"&amp;L305,2),M305,RIGHT("0"&amp;N305,2))</f>
        <v>STMKY0201P01</v>
      </c>
      <c r="P305" s="102" t="s">
        <v>119</v>
      </c>
      <c r="Q305" s="102" t="s">
        <v>158</v>
      </c>
      <c r="R305" s="102" t="s">
        <v>1179</v>
      </c>
      <c r="S305" s="102" t="s">
        <v>179</v>
      </c>
      <c r="T305" s="45" t="s">
        <v>167</v>
      </c>
      <c r="U305" s="104">
        <v>45700</v>
      </c>
      <c r="V305" s="104" t="s">
        <v>182</v>
      </c>
      <c r="W305" s="104">
        <v>45705</v>
      </c>
      <c r="X305" s="104"/>
      <c r="Y305" s="104"/>
      <c r="Z305" s="104"/>
      <c r="AA305" s="104"/>
      <c r="AB305" s="77"/>
    </row>
    <row r="306" spans="1:28" s="154" customFormat="1" ht="15" customHeight="1">
      <c r="A306" s="25">
        <v>304</v>
      </c>
      <c r="B306" s="108"/>
      <c r="C306" s="77" t="s">
        <v>224</v>
      </c>
      <c r="D306" s="77"/>
      <c r="E306" s="77" t="s">
        <v>257</v>
      </c>
      <c r="F306" s="77"/>
      <c r="G306" s="101">
        <v>2</v>
      </c>
      <c r="H306" s="77"/>
      <c r="I306" s="77" t="s">
        <v>1245</v>
      </c>
      <c r="J306" s="77" t="str">
        <f t="shared" si="138"/>
        <v>STMKY</v>
      </c>
      <c r="K306" s="77" t="str">
        <f t="shared" si="139"/>
        <v>STMKY02</v>
      </c>
      <c r="L306" s="77">
        <v>1</v>
      </c>
      <c r="M306" s="29" t="s">
        <v>1272</v>
      </c>
      <c r="N306" s="86">
        <v>2</v>
      </c>
      <c r="O306" s="29" t="str">
        <f t="shared" si="145"/>
        <v>STMKY0201P02</v>
      </c>
      <c r="P306" s="102" t="s">
        <v>119</v>
      </c>
      <c r="Q306" s="102" t="s">
        <v>158</v>
      </c>
      <c r="R306" s="102" t="s">
        <v>1179</v>
      </c>
      <c r="S306" s="102" t="s">
        <v>179</v>
      </c>
      <c r="T306" s="45" t="s">
        <v>167</v>
      </c>
      <c r="U306" s="104">
        <v>45700</v>
      </c>
      <c r="V306" s="104" t="s">
        <v>182</v>
      </c>
      <c r="W306" s="104">
        <v>45705</v>
      </c>
      <c r="X306" s="104"/>
      <c r="Y306" s="104"/>
      <c r="Z306" s="104"/>
      <c r="AA306" s="104"/>
      <c r="AB306" s="77"/>
    </row>
    <row r="307" spans="1:28" s="154" customFormat="1" ht="13.5">
      <c r="A307" s="25">
        <v>305</v>
      </c>
      <c r="B307" s="108"/>
      <c r="C307" s="77" t="s">
        <v>224</v>
      </c>
      <c r="D307" s="77"/>
      <c r="E307" s="77" t="s">
        <v>257</v>
      </c>
      <c r="F307" s="77"/>
      <c r="G307" s="101">
        <v>2</v>
      </c>
      <c r="H307" s="77"/>
      <c r="I307" s="77" t="s">
        <v>397</v>
      </c>
      <c r="J307" s="77" t="str">
        <f t="shared" si="138"/>
        <v>STMKY</v>
      </c>
      <c r="K307" s="77" t="str">
        <f t="shared" si="139"/>
        <v>STMKY02</v>
      </c>
      <c r="L307" s="77">
        <v>1</v>
      </c>
      <c r="M307" s="29" t="s">
        <v>1272</v>
      </c>
      <c r="N307" s="86">
        <v>3</v>
      </c>
      <c r="O307" s="29" t="str">
        <f t="shared" si="145"/>
        <v>STMKY0201P03</v>
      </c>
      <c r="P307" s="102" t="s">
        <v>119</v>
      </c>
      <c r="Q307" s="102" t="s">
        <v>158</v>
      </c>
      <c r="R307" s="102" t="s">
        <v>1179</v>
      </c>
      <c r="S307" s="102" t="s">
        <v>179</v>
      </c>
      <c r="T307" s="45" t="s">
        <v>167</v>
      </c>
      <c r="U307" s="104">
        <v>45700</v>
      </c>
      <c r="V307" s="104" t="s">
        <v>182</v>
      </c>
      <c r="W307" s="104">
        <v>45705</v>
      </c>
      <c r="X307" s="104"/>
      <c r="Y307" s="104"/>
      <c r="Z307" s="104"/>
      <c r="AA307" s="104"/>
      <c r="AB307" s="77"/>
    </row>
    <row r="308" spans="1:28" s="154" customFormat="1" ht="13.5">
      <c r="A308" s="25">
        <v>306</v>
      </c>
      <c r="B308" s="108"/>
      <c r="C308" s="77" t="s">
        <v>224</v>
      </c>
      <c r="D308" s="77"/>
      <c r="E308" s="77" t="s">
        <v>257</v>
      </c>
      <c r="F308" s="77" t="s">
        <v>87</v>
      </c>
      <c r="G308" s="101">
        <v>3</v>
      </c>
      <c r="H308" s="77"/>
      <c r="I308" s="77"/>
      <c r="J308" s="77" t="str">
        <f>_xlfn.CONCAT(C308,E308,)</f>
        <v>STMKY</v>
      </c>
      <c r="K308" s="77" t="str">
        <f>_xlfn.CONCAT(C308,E308,RIGHT("0"&amp;G308,2))</f>
        <v>STMKY03</v>
      </c>
      <c r="L308" s="77">
        <v>1</v>
      </c>
      <c r="M308" s="77" t="s">
        <v>283</v>
      </c>
      <c r="N308" s="77"/>
      <c r="O308" s="77" t="str">
        <f>_xlfn.CONCAT(C308,E308,RIGHT("0"&amp;G308,2),RIGHT("0"&amp;L308,2),M308)</f>
        <v>STMKY0301M</v>
      </c>
      <c r="P308" s="102" t="s">
        <v>119</v>
      </c>
      <c r="Q308" s="102" t="s">
        <v>158</v>
      </c>
      <c r="R308" s="102" t="s">
        <v>1179</v>
      </c>
      <c r="S308" s="102" t="s">
        <v>179</v>
      </c>
      <c r="T308" s="45" t="s">
        <v>167</v>
      </c>
      <c r="U308" s="104">
        <v>45700</v>
      </c>
      <c r="V308" s="104" t="s">
        <v>182</v>
      </c>
      <c r="W308" s="104">
        <v>45712</v>
      </c>
      <c r="X308" s="104"/>
      <c r="Y308" s="104"/>
      <c r="Z308" s="104"/>
      <c r="AA308" s="104"/>
      <c r="AB308" s="77"/>
    </row>
    <row r="309" spans="1:28" s="154" customFormat="1" ht="13.5">
      <c r="A309" s="25">
        <v>307</v>
      </c>
      <c r="B309" s="108"/>
      <c r="C309" s="77" t="s">
        <v>224</v>
      </c>
      <c r="D309" s="77"/>
      <c r="E309" s="77" t="s">
        <v>257</v>
      </c>
      <c r="F309" s="77"/>
      <c r="G309" s="101">
        <v>3</v>
      </c>
      <c r="H309" s="77"/>
      <c r="I309" s="77" t="s">
        <v>398</v>
      </c>
      <c r="J309" s="77" t="str">
        <f t="shared" ref="J309:J311" si="146">_xlfn.CONCAT(C309,E309,)</f>
        <v>STMKY</v>
      </c>
      <c r="K309" s="77" t="str">
        <f t="shared" ref="K309:K311" si="147">_xlfn.CONCAT(C309,E309,RIGHT("0"&amp;G309,2))</f>
        <v>STMKY03</v>
      </c>
      <c r="L309" s="77">
        <v>1</v>
      </c>
      <c r="M309" s="29" t="s">
        <v>1272</v>
      </c>
      <c r="N309" s="86">
        <v>1</v>
      </c>
      <c r="O309" s="29" t="str">
        <f t="shared" ref="O309:O311" si="148">_xlfn.CONCAT(C309,E309,RIGHT("0"&amp;G309,2),RIGHT("0"&amp;L309,2),M309,RIGHT("0"&amp;N309,2))</f>
        <v>STMKY0301P01</v>
      </c>
      <c r="P309" s="102" t="s">
        <v>119</v>
      </c>
      <c r="Q309" s="102" t="s">
        <v>158</v>
      </c>
      <c r="R309" s="102" t="s">
        <v>1179</v>
      </c>
      <c r="S309" s="102" t="s">
        <v>179</v>
      </c>
      <c r="T309" s="45" t="s">
        <v>167</v>
      </c>
      <c r="U309" s="104">
        <v>45700</v>
      </c>
      <c r="V309" s="104" t="s">
        <v>182</v>
      </c>
      <c r="W309" s="104">
        <v>45712</v>
      </c>
      <c r="X309" s="104"/>
      <c r="Y309" s="104"/>
      <c r="Z309" s="104"/>
      <c r="AA309" s="104"/>
      <c r="AB309" s="77"/>
    </row>
    <row r="310" spans="1:28" s="154" customFormat="1" ht="13.5">
      <c r="A310" s="25">
        <v>308</v>
      </c>
      <c r="B310" s="108"/>
      <c r="C310" s="77" t="s">
        <v>224</v>
      </c>
      <c r="D310" s="77"/>
      <c r="E310" s="77" t="s">
        <v>257</v>
      </c>
      <c r="F310" s="77"/>
      <c r="G310" s="101">
        <v>3</v>
      </c>
      <c r="H310" s="77"/>
      <c r="I310" s="77" t="s">
        <v>1246</v>
      </c>
      <c r="J310" s="77" t="str">
        <f t="shared" si="146"/>
        <v>STMKY</v>
      </c>
      <c r="K310" s="77" t="str">
        <f t="shared" si="147"/>
        <v>STMKY03</v>
      </c>
      <c r="L310" s="77">
        <v>1</v>
      </c>
      <c r="M310" s="29" t="s">
        <v>1272</v>
      </c>
      <c r="N310" s="86">
        <v>2</v>
      </c>
      <c r="O310" s="29" t="str">
        <f t="shared" si="148"/>
        <v>STMKY0301P02</v>
      </c>
      <c r="P310" s="102" t="s">
        <v>119</v>
      </c>
      <c r="Q310" s="102" t="s">
        <v>158</v>
      </c>
      <c r="R310" s="102" t="s">
        <v>1179</v>
      </c>
      <c r="S310" s="102" t="s">
        <v>179</v>
      </c>
      <c r="T310" s="45" t="s">
        <v>167</v>
      </c>
      <c r="U310" s="104">
        <v>45700</v>
      </c>
      <c r="V310" s="104" t="s">
        <v>182</v>
      </c>
      <c r="W310" s="104">
        <v>45712</v>
      </c>
      <c r="X310" s="104"/>
      <c r="Y310" s="104"/>
      <c r="Z310" s="104"/>
      <c r="AA310" s="104"/>
      <c r="AB310" s="77"/>
    </row>
    <row r="311" spans="1:28" s="154" customFormat="1" ht="13.5">
      <c r="A311" s="25">
        <v>309</v>
      </c>
      <c r="B311" s="108"/>
      <c r="C311" s="77" t="s">
        <v>224</v>
      </c>
      <c r="D311" s="77"/>
      <c r="E311" s="77" t="s">
        <v>257</v>
      </c>
      <c r="F311" s="77"/>
      <c r="G311" s="101">
        <v>3</v>
      </c>
      <c r="H311" s="77"/>
      <c r="I311" s="77" t="s">
        <v>399</v>
      </c>
      <c r="J311" s="77" t="str">
        <f t="shared" si="146"/>
        <v>STMKY</v>
      </c>
      <c r="K311" s="77" t="str">
        <f t="shared" si="147"/>
        <v>STMKY03</v>
      </c>
      <c r="L311" s="77">
        <v>1</v>
      </c>
      <c r="M311" s="29" t="s">
        <v>1272</v>
      </c>
      <c r="N311" s="86">
        <v>3</v>
      </c>
      <c r="O311" s="29" t="str">
        <f t="shared" si="148"/>
        <v>STMKY0301P03</v>
      </c>
      <c r="P311" s="102" t="s">
        <v>119</v>
      </c>
      <c r="Q311" s="102" t="s">
        <v>158</v>
      </c>
      <c r="R311" s="102" t="s">
        <v>1179</v>
      </c>
      <c r="S311" s="102" t="s">
        <v>179</v>
      </c>
      <c r="T311" s="45" t="s">
        <v>167</v>
      </c>
      <c r="U311" s="104">
        <v>45700</v>
      </c>
      <c r="V311" s="104" t="s">
        <v>182</v>
      </c>
      <c r="W311" s="104">
        <v>45712</v>
      </c>
      <c r="X311" s="104"/>
      <c r="Y311" s="104"/>
      <c r="Z311" s="104"/>
      <c r="AA311" s="104"/>
      <c r="AB311" s="77"/>
    </row>
    <row r="312" spans="1:28" s="154" customFormat="1" ht="13.5">
      <c r="A312" s="25">
        <v>310</v>
      </c>
      <c r="B312" s="108"/>
      <c r="C312" s="77" t="s">
        <v>224</v>
      </c>
      <c r="D312" s="77"/>
      <c r="E312" s="77" t="s">
        <v>257</v>
      </c>
      <c r="F312" s="77" t="s">
        <v>88</v>
      </c>
      <c r="G312" s="101">
        <v>4</v>
      </c>
      <c r="H312" s="77"/>
      <c r="I312" s="77"/>
      <c r="J312" s="77" t="str">
        <f>_xlfn.CONCAT(C312,E312,)</f>
        <v>STMKY</v>
      </c>
      <c r="K312" s="77" t="str">
        <f>_xlfn.CONCAT(C312,E312,RIGHT("0"&amp;G312,2))</f>
        <v>STMKY04</v>
      </c>
      <c r="L312" s="77">
        <v>1</v>
      </c>
      <c r="M312" s="77" t="s">
        <v>283</v>
      </c>
      <c r="N312" s="77"/>
      <c r="O312" s="77" t="str">
        <f>_xlfn.CONCAT(C312,E312,RIGHT("0"&amp;G312,2),RIGHT("0"&amp;L312,2),M312)</f>
        <v>STMKY0401M</v>
      </c>
      <c r="P312" s="102" t="s">
        <v>119</v>
      </c>
      <c r="Q312" s="102" t="s">
        <v>158</v>
      </c>
      <c r="R312" s="102" t="s">
        <v>1179</v>
      </c>
      <c r="S312" s="102" t="s">
        <v>179</v>
      </c>
      <c r="T312" s="45" t="s">
        <v>167</v>
      </c>
      <c r="U312" s="104">
        <v>45700</v>
      </c>
      <c r="V312" s="104" t="s">
        <v>182</v>
      </c>
      <c r="W312" s="104">
        <v>45712</v>
      </c>
      <c r="X312" s="104"/>
      <c r="Y312" s="104"/>
      <c r="Z312" s="104"/>
      <c r="AA312" s="104"/>
      <c r="AB312" s="77"/>
    </row>
    <row r="313" spans="1:28" s="154" customFormat="1" ht="13.5">
      <c r="A313" s="25">
        <v>311</v>
      </c>
      <c r="B313" s="108"/>
      <c r="C313" s="77" t="s">
        <v>224</v>
      </c>
      <c r="D313" s="77"/>
      <c r="E313" s="77" t="s">
        <v>257</v>
      </c>
      <c r="F313" s="77"/>
      <c r="G313" s="101">
        <v>4</v>
      </c>
      <c r="H313" s="77"/>
      <c r="I313" s="77" t="s">
        <v>400</v>
      </c>
      <c r="J313" s="77" t="str">
        <f t="shared" ref="J313:J321" si="149">_xlfn.CONCAT(C313,E313,)</f>
        <v>STMKY</v>
      </c>
      <c r="K313" s="77" t="str">
        <f t="shared" ref="K313:K321" si="150">_xlfn.CONCAT(C313,E313,RIGHT("0"&amp;G313,2))</f>
        <v>STMKY04</v>
      </c>
      <c r="L313" s="77">
        <v>1</v>
      </c>
      <c r="M313" s="29" t="s">
        <v>1272</v>
      </c>
      <c r="N313" s="86">
        <v>1</v>
      </c>
      <c r="O313" s="29" t="str">
        <f t="shared" ref="O313:O321" si="151">_xlfn.CONCAT(C313,E313,RIGHT("0"&amp;G313,2),RIGHT("0"&amp;L313,2),M313,RIGHT("0"&amp;N313,2))</f>
        <v>STMKY0401P01</v>
      </c>
      <c r="P313" s="102" t="s">
        <v>119</v>
      </c>
      <c r="Q313" s="102" t="s">
        <v>158</v>
      </c>
      <c r="R313" s="102" t="s">
        <v>1179</v>
      </c>
      <c r="S313" s="102" t="s">
        <v>179</v>
      </c>
      <c r="T313" s="45" t="s">
        <v>167</v>
      </c>
      <c r="U313" s="104">
        <v>45700</v>
      </c>
      <c r="V313" s="104" t="s">
        <v>182</v>
      </c>
      <c r="W313" s="104">
        <v>45712</v>
      </c>
      <c r="X313" s="104"/>
      <c r="Y313" s="104"/>
      <c r="Z313" s="104"/>
      <c r="AA313" s="104"/>
      <c r="AB313" s="77"/>
    </row>
    <row r="314" spans="1:28" s="154" customFormat="1" ht="13.5">
      <c r="A314" s="25">
        <v>312</v>
      </c>
      <c r="B314" s="108"/>
      <c r="C314" s="77" t="s">
        <v>224</v>
      </c>
      <c r="D314" s="77"/>
      <c r="E314" s="77" t="s">
        <v>257</v>
      </c>
      <c r="F314" s="77"/>
      <c r="G314" s="101">
        <v>4</v>
      </c>
      <c r="H314" s="77"/>
      <c r="I314" s="77" t="s">
        <v>1247</v>
      </c>
      <c r="J314" s="77" t="str">
        <f t="shared" si="149"/>
        <v>STMKY</v>
      </c>
      <c r="K314" s="77" t="str">
        <f t="shared" si="150"/>
        <v>STMKY04</v>
      </c>
      <c r="L314" s="77">
        <v>1</v>
      </c>
      <c r="M314" s="29" t="s">
        <v>1272</v>
      </c>
      <c r="N314" s="86">
        <v>2</v>
      </c>
      <c r="O314" s="29" t="str">
        <f t="shared" si="151"/>
        <v>STMKY0401P02</v>
      </c>
      <c r="P314" s="102" t="s">
        <v>119</v>
      </c>
      <c r="Q314" s="102" t="s">
        <v>158</v>
      </c>
      <c r="R314" s="102" t="s">
        <v>1179</v>
      </c>
      <c r="S314" s="102" t="s">
        <v>179</v>
      </c>
      <c r="T314" s="45" t="s">
        <v>167</v>
      </c>
      <c r="U314" s="104">
        <v>45700</v>
      </c>
      <c r="V314" s="104" t="s">
        <v>182</v>
      </c>
      <c r="W314" s="104">
        <v>45712</v>
      </c>
      <c r="X314" s="104"/>
      <c r="Y314" s="104"/>
      <c r="Z314" s="104"/>
      <c r="AA314" s="104"/>
      <c r="AB314" s="77"/>
    </row>
    <row r="315" spans="1:28" s="154" customFormat="1" ht="13.5">
      <c r="A315" s="25">
        <v>313</v>
      </c>
      <c r="B315" s="108"/>
      <c r="C315" s="77" t="s">
        <v>224</v>
      </c>
      <c r="D315" s="77"/>
      <c r="E315" s="77" t="s">
        <v>257</v>
      </c>
      <c r="F315" s="77"/>
      <c r="G315" s="101">
        <v>4</v>
      </c>
      <c r="H315" s="77"/>
      <c r="I315" s="77" t="s">
        <v>401</v>
      </c>
      <c r="J315" s="77" t="str">
        <f t="shared" si="149"/>
        <v>STMKY</v>
      </c>
      <c r="K315" s="77" t="str">
        <f t="shared" si="150"/>
        <v>STMKY04</v>
      </c>
      <c r="L315" s="77">
        <v>1</v>
      </c>
      <c r="M315" s="29" t="s">
        <v>1272</v>
      </c>
      <c r="N315" s="86">
        <v>3</v>
      </c>
      <c r="O315" s="29" t="str">
        <f t="shared" si="151"/>
        <v>STMKY0401P03</v>
      </c>
      <c r="P315" s="102" t="s">
        <v>119</v>
      </c>
      <c r="Q315" s="102" t="s">
        <v>158</v>
      </c>
      <c r="R315" s="102" t="s">
        <v>1179</v>
      </c>
      <c r="S315" s="102" t="s">
        <v>179</v>
      </c>
      <c r="T315" s="45" t="s">
        <v>167</v>
      </c>
      <c r="U315" s="104">
        <v>45700</v>
      </c>
      <c r="V315" s="104" t="s">
        <v>182</v>
      </c>
      <c r="W315" s="104">
        <v>45712</v>
      </c>
      <c r="X315" s="104"/>
      <c r="Y315" s="104"/>
      <c r="Z315" s="104"/>
      <c r="AA315" s="104"/>
      <c r="AB315" s="77"/>
    </row>
    <row r="316" spans="1:28" s="154" customFormat="1" ht="13.5">
      <c r="A316" s="25">
        <v>314</v>
      </c>
      <c r="B316" s="108"/>
      <c r="C316" s="77" t="s">
        <v>224</v>
      </c>
      <c r="D316" s="77"/>
      <c r="E316" s="77" t="s">
        <v>257</v>
      </c>
      <c r="F316" s="77"/>
      <c r="G316" s="101">
        <v>4</v>
      </c>
      <c r="H316" s="77"/>
      <c r="I316" s="77" t="s">
        <v>1248</v>
      </c>
      <c r="J316" s="77" t="str">
        <f t="shared" si="149"/>
        <v>STMKY</v>
      </c>
      <c r="K316" s="77" t="str">
        <f t="shared" si="150"/>
        <v>STMKY04</v>
      </c>
      <c r="L316" s="77">
        <v>1</v>
      </c>
      <c r="M316" s="29" t="s">
        <v>1272</v>
      </c>
      <c r="N316" s="86">
        <v>4</v>
      </c>
      <c r="O316" s="29" t="str">
        <f t="shared" si="151"/>
        <v>STMKY0401P04</v>
      </c>
      <c r="P316" s="102" t="s">
        <v>119</v>
      </c>
      <c r="Q316" s="102" t="s">
        <v>158</v>
      </c>
      <c r="R316" s="102" t="s">
        <v>1179</v>
      </c>
      <c r="S316" s="102" t="s">
        <v>179</v>
      </c>
      <c r="T316" s="45" t="s">
        <v>167</v>
      </c>
      <c r="U316" s="104">
        <v>45700</v>
      </c>
      <c r="V316" s="104" t="s">
        <v>182</v>
      </c>
      <c r="W316" s="104">
        <v>45712</v>
      </c>
      <c r="X316" s="104"/>
      <c r="Y316" s="104"/>
      <c r="Z316" s="104"/>
      <c r="AA316" s="104"/>
      <c r="AB316" s="77"/>
    </row>
    <row r="317" spans="1:28" s="154" customFormat="1" ht="13.5">
      <c r="A317" s="25">
        <v>315</v>
      </c>
      <c r="B317" s="108"/>
      <c r="C317" s="77" t="s">
        <v>224</v>
      </c>
      <c r="D317" s="77"/>
      <c r="E317" s="77" t="s">
        <v>257</v>
      </c>
      <c r="F317" s="77"/>
      <c r="G317" s="101">
        <v>4</v>
      </c>
      <c r="H317" s="77"/>
      <c r="I317" s="77" t="s">
        <v>1251</v>
      </c>
      <c r="J317" s="77" t="str">
        <f t="shared" si="149"/>
        <v>STMKY</v>
      </c>
      <c r="K317" s="77" t="str">
        <f t="shared" si="150"/>
        <v>STMKY04</v>
      </c>
      <c r="L317" s="77">
        <v>1</v>
      </c>
      <c r="M317" s="29" t="s">
        <v>1272</v>
      </c>
      <c r="N317" s="86">
        <v>5</v>
      </c>
      <c r="O317" s="29" t="str">
        <f t="shared" si="151"/>
        <v>STMKY0401P05</v>
      </c>
      <c r="P317" s="102" t="s">
        <v>119</v>
      </c>
      <c r="Q317" s="102" t="s">
        <v>158</v>
      </c>
      <c r="R317" s="102" t="s">
        <v>1179</v>
      </c>
      <c r="S317" s="102" t="s">
        <v>179</v>
      </c>
      <c r="T317" s="45" t="s">
        <v>167</v>
      </c>
      <c r="U317" s="104">
        <v>45700</v>
      </c>
      <c r="V317" s="104" t="s">
        <v>182</v>
      </c>
      <c r="W317" s="104">
        <v>45712</v>
      </c>
      <c r="X317" s="104"/>
      <c r="Y317" s="104"/>
      <c r="Z317" s="104"/>
      <c r="AA317" s="104"/>
      <c r="AB317" s="77"/>
    </row>
    <row r="318" spans="1:28" s="154" customFormat="1" ht="13.5">
      <c r="A318" s="25">
        <v>316</v>
      </c>
      <c r="B318" s="108"/>
      <c r="C318" s="77" t="s">
        <v>224</v>
      </c>
      <c r="D318" s="77"/>
      <c r="E318" s="77" t="s">
        <v>257</v>
      </c>
      <c r="F318" s="77"/>
      <c r="G318" s="101">
        <v>4</v>
      </c>
      <c r="H318" s="77"/>
      <c r="I318" s="77" t="s">
        <v>1249</v>
      </c>
      <c r="J318" s="77" t="str">
        <f t="shared" si="149"/>
        <v>STMKY</v>
      </c>
      <c r="K318" s="77" t="str">
        <f t="shared" si="150"/>
        <v>STMKY04</v>
      </c>
      <c r="L318" s="77">
        <v>1</v>
      </c>
      <c r="M318" s="29" t="s">
        <v>1272</v>
      </c>
      <c r="N318" s="86">
        <v>6</v>
      </c>
      <c r="O318" s="29" t="str">
        <f t="shared" si="151"/>
        <v>STMKY0401P06</v>
      </c>
      <c r="P318" s="102" t="s">
        <v>119</v>
      </c>
      <c r="Q318" s="102" t="s">
        <v>158</v>
      </c>
      <c r="R318" s="102" t="s">
        <v>1179</v>
      </c>
      <c r="S318" s="102" t="s">
        <v>179</v>
      </c>
      <c r="T318" s="45" t="s">
        <v>167</v>
      </c>
      <c r="U318" s="104">
        <v>45700</v>
      </c>
      <c r="V318" s="104" t="s">
        <v>182</v>
      </c>
      <c r="W318" s="104">
        <v>45712</v>
      </c>
      <c r="X318" s="104"/>
      <c r="Y318" s="104"/>
      <c r="Z318" s="104"/>
      <c r="AA318" s="104"/>
      <c r="AB318" s="77"/>
    </row>
    <row r="319" spans="1:28" s="154" customFormat="1" ht="13.5">
      <c r="A319" s="25">
        <v>317</v>
      </c>
      <c r="B319" s="108"/>
      <c r="C319" s="77" t="s">
        <v>224</v>
      </c>
      <c r="D319" s="77"/>
      <c r="E319" s="77" t="s">
        <v>257</v>
      </c>
      <c r="F319" s="77"/>
      <c r="G319" s="101">
        <v>4</v>
      </c>
      <c r="H319" s="77"/>
      <c r="I319" s="77" t="s">
        <v>1253</v>
      </c>
      <c r="J319" s="77" t="str">
        <f t="shared" si="149"/>
        <v>STMKY</v>
      </c>
      <c r="K319" s="77" t="str">
        <f t="shared" si="150"/>
        <v>STMKY04</v>
      </c>
      <c r="L319" s="77">
        <v>1</v>
      </c>
      <c r="M319" s="29" t="s">
        <v>1272</v>
      </c>
      <c r="N319" s="86">
        <v>7</v>
      </c>
      <c r="O319" s="29" t="str">
        <f t="shared" si="151"/>
        <v>STMKY0401P07</v>
      </c>
      <c r="P319" s="102" t="s">
        <v>119</v>
      </c>
      <c r="Q319" s="102" t="s">
        <v>158</v>
      </c>
      <c r="R319" s="102" t="s">
        <v>1179</v>
      </c>
      <c r="S319" s="102" t="s">
        <v>179</v>
      </c>
      <c r="T319" s="45" t="s">
        <v>167</v>
      </c>
      <c r="U319" s="104">
        <v>45700</v>
      </c>
      <c r="V319" s="104" t="s">
        <v>182</v>
      </c>
      <c r="W319" s="104">
        <v>45712</v>
      </c>
      <c r="X319" s="104"/>
      <c r="Y319" s="104"/>
      <c r="Z319" s="104"/>
      <c r="AA319" s="104"/>
      <c r="AB319" s="77"/>
    </row>
    <row r="320" spans="1:28" s="154" customFormat="1" ht="13.5">
      <c r="A320" s="25">
        <v>318</v>
      </c>
      <c r="B320" s="108"/>
      <c r="C320" s="77" t="s">
        <v>224</v>
      </c>
      <c r="D320" s="77"/>
      <c r="E320" s="77" t="s">
        <v>257</v>
      </c>
      <c r="F320" s="77"/>
      <c r="G320" s="101">
        <v>4</v>
      </c>
      <c r="H320" s="77"/>
      <c r="I320" s="77" t="s">
        <v>1252</v>
      </c>
      <c r="J320" s="77" t="str">
        <f t="shared" si="149"/>
        <v>STMKY</v>
      </c>
      <c r="K320" s="77" t="str">
        <f t="shared" si="150"/>
        <v>STMKY04</v>
      </c>
      <c r="L320" s="77">
        <v>1</v>
      </c>
      <c r="M320" s="29" t="s">
        <v>1272</v>
      </c>
      <c r="N320" s="86">
        <v>8</v>
      </c>
      <c r="O320" s="29" t="str">
        <f t="shared" si="151"/>
        <v>STMKY0401P08</v>
      </c>
      <c r="P320" s="102" t="s">
        <v>119</v>
      </c>
      <c r="Q320" s="102" t="s">
        <v>158</v>
      </c>
      <c r="R320" s="102" t="s">
        <v>1179</v>
      </c>
      <c r="S320" s="102" t="s">
        <v>179</v>
      </c>
      <c r="T320" s="45" t="s">
        <v>167</v>
      </c>
      <c r="U320" s="104">
        <v>45700</v>
      </c>
      <c r="V320" s="104" t="s">
        <v>182</v>
      </c>
      <c r="W320" s="104">
        <v>45712</v>
      </c>
      <c r="X320" s="104"/>
      <c r="Y320" s="104"/>
      <c r="Z320" s="104"/>
      <c r="AA320" s="104"/>
      <c r="AB320" s="77"/>
    </row>
    <row r="321" spans="1:28" s="154" customFormat="1" ht="13.5">
      <c r="A321" s="25">
        <v>319</v>
      </c>
      <c r="B321" s="108"/>
      <c r="C321" s="77" t="s">
        <v>224</v>
      </c>
      <c r="D321" s="77"/>
      <c r="E321" s="77" t="s">
        <v>257</v>
      </c>
      <c r="F321" s="77"/>
      <c r="G321" s="101">
        <v>4</v>
      </c>
      <c r="H321" s="77"/>
      <c r="I321" s="77" t="s">
        <v>1250</v>
      </c>
      <c r="J321" s="77" t="str">
        <f t="shared" si="149"/>
        <v>STMKY</v>
      </c>
      <c r="K321" s="77" t="str">
        <f t="shared" si="150"/>
        <v>STMKY04</v>
      </c>
      <c r="L321" s="77">
        <v>1</v>
      </c>
      <c r="M321" s="29" t="s">
        <v>1272</v>
      </c>
      <c r="N321" s="86">
        <v>9</v>
      </c>
      <c r="O321" s="29" t="str">
        <f t="shared" si="151"/>
        <v>STMKY0401P09</v>
      </c>
      <c r="P321" s="102" t="s">
        <v>119</v>
      </c>
      <c r="Q321" s="102" t="s">
        <v>158</v>
      </c>
      <c r="R321" s="102" t="s">
        <v>1179</v>
      </c>
      <c r="S321" s="102" t="s">
        <v>179</v>
      </c>
      <c r="T321" s="45" t="s">
        <v>167</v>
      </c>
      <c r="U321" s="104">
        <v>45700</v>
      </c>
      <c r="V321" s="104" t="s">
        <v>182</v>
      </c>
      <c r="W321" s="104">
        <v>45712</v>
      </c>
      <c r="X321" s="104"/>
      <c r="Y321" s="104"/>
      <c r="Z321" s="104"/>
      <c r="AA321" s="104"/>
      <c r="AB321" s="77"/>
    </row>
    <row r="322" spans="1:28" s="155" customFormat="1" ht="13.5">
      <c r="A322" s="25">
        <v>320</v>
      </c>
      <c r="B322" s="30"/>
      <c r="C322" s="77" t="s">
        <v>224</v>
      </c>
      <c r="D322" s="77"/>
      <c r="E322" s="77" t="s">
        <v>257</v>
      </c>
      <c r="F322" s="29" t="s">
        <v>339</v>
      </c>
      <c r="G322" s="86">
        <v>5</v>
      </c>
      <c r="H322" s="29" t="s">
        <v>555</v>
      </c>
      <c r="I322" s="77"/>
      <c r="J322" s="29" t="str">
        <f>_xlfn.CONCAT(C322,E322,)</f>
        <v>STMKY</v>
      </c>
      <c r="K322" s="29" t="str">
        <f>_xlfn.CONCAT(C322,E322,RIGHT("0"&amp;G322,2))</f>
        <v>STMKY05</v>
      </c>
      <c r="L322" s="29">
        <v>1</v>
      </c>
      <c r="M322" s="29" t="s">
        <v>283</v>
      </c>
      <c r="N322" s="29"/>
      <c r="O322" s="29" t="str">
        <f>_xlfn.CONCAT(C322,E322,RIGHT("0"&amp;G322,2),RIGHT("0"&amp;L322,2),M322)</f>
        <v>STMKY0501M</v>
      </c>
      <c r="P322" s="26" t="s">
        <v>119</v>
      </c>
      <c r="Q322" s="26" t="s">
        <v>158</v>
      </c>
      <c r="R322" s="102" t="s">
        <v>1179</v>
      </c>
      <c r="S322" s="26" t="s">
        <v>179</v>
      </c>
      <c r="T322" s="45" t="s">
        <v>167</v>
      </c>
      <c r="U322" s="56">
        <v>45700</v>
      </c>
      <c r="V322" s="56" t="s">
        <v>182</v>
      </c>
      <c r="W322" s="56">
        <v>45712</v>
      </c>
      <c r="X322" s="56"/>
      <c r="Y322" s="56"/>
      <c r="Z322" s="56"/>
      <c r="AA322" s="56"/>
      <c r="AB322" s="29"/>
    </row>
    <row r="323" spans="1:28" s="155" customFormat="1" ht="13.5">
      <c r="A323" s="25">
        <v>321</v>
      </c>
      <c r="B323" s="30"/>
      <c r="C323" s="77" t="s">
        <v>224</v>
      </c>
      <c r="D323" s="77"/>
      <c r="E323" s="77" t="s">
        <v>257</v>
      </c>
      <c r="F323" s="29"/>
      <c r="G323" s="86">
        <v>5</v>
      </c>
      <c r="H323" s="29"/>
      <c r="I323" s="77" t="s">
        <v>1254</v>
      </c>
      <c r="J323" s="29" t="str">
        <f t="shared" ref="J323:J324" si="152">_xlfn.CONCAT(C323,E323,)</f>
        <v>STMKY</v>
      </c>
      <c r="K323" s="29" t="str">
        <f t="shared" ref="K323:K324" si="153">_xlfn.CONCAT(C323,E323,RIGHT("0"&amp;G323,2))</f>
        <v>STMKY05</v>
      </c>
      <c r="L323" s="29">
        <v>1</v>
      </c>
      <c r="M323" s="29" t="s">
        <v>1272</v>
      </c>
      <c r="N323" s="86">
        <v>1</v>
      </c>
      <c r="O323" s="29" t="str">
        <f t="shared" ref="O323:O324" si="154">_xlfn.CONCAT(C323,E323,RIGHT("0"&amp;G323,2),RIGHT("0"&amp;L323,2),M323,RIGHT("0"&amp;N323,2))</f>
        <v>STMKY0501P01</v>
      </c>
      <c r="P323" s="26" t="s">
        <v>119</v>
      </c>
      <c r="Q323" s="26" t="s">
        <v>158</v>
      </c>
      <c r="R323" s="102" t="s">
        <v>1179</v>
      </c>
      <c r="S323" s="26" t="s">
        <v>179</v>
      </c>
      <c r="T323" s="45" t="s">
        <v>167</v>
      </c>
      <c r="U323" s="56">
        <v>45700</v>
      </c>
      <c r="V323" s="56" t="s">
        <v>182</v>
      </c>
      <c r="W323" s="56">
        <v>45712</v>
      </c>
      <c r="X323" s="56"/>
      <c r="Y323" s="56"/>
      <c r="Z323" s="56"/>
      <c r="AA323" s="56"/>
      <c r="AB323" s="29"/>
    </row>
    <row r="324" spans="1:28" s="155" customFormat="1" ht="13.5">
      <c r="A324" s="25">
        <v>322</v>
      </c>
      <c r="B324" s="30"/>
      <c r="C324" s="77" t="s">
        <v>224</v>
      </c>
      <c r="D324" s="77"/>
      <c r="E324" s="77" t="s">
        <v>257</v>
      </c>
      <c r="F324" s="29"/>
      <c r="G324" s="86">
        <v>5</v>
      </c>
      <c r="H324" s="29"/>
      <c r="I324" s="77" t="s">
        <v>1255</v>
      </c>
      <c r="J324" s="29" t="str">
        <f t="shared" si="152"/>
        <v>STMKY</v>
      </c>
      <c r="K324" s="29" t="str">
        <f t="shared" si="153"/>
        <v>STMKY05</v>
      </c>
      <c r="L324" s="29">
        <v>1</v>
      </c>
      <c r="M324" s="29" t="s">
        <v>1272</v>
      </c>
      <c r="N324" s="86">
        <v>2</v>
      </c>
      <c r="O324" s="29" t="str">
        <f t="shared" si="154"/>
        <v>STMKY0501P02</v>
      </c>
      <c r="P324" s="26" t="s">
        <v>119</v>
      </c>
      <c r="Q324" s="26" t="s">
        <v>158</v>
      </c>
      <c r="R324" s="102" t="s">
        <v>1179</v>
      </c>
      <c r="S324" s="26" t="s">
        <v>179</v>
      </c>
      <c r="T324" s="45" t="s">
        <v>167</v>
      </c>
      <c r="U324" s="56">
        <v>45700</v>
      </c>
      <c r="V324" s="56" t="s">
        <v>182</v>
      </c>
      <c r="W324" s="56">
        <v>45712</v>
      </c>
      <c r="X324" s="56"/>
      <c r="Y324" s="56"/>
      <c r="Z324" s="56"/>
      <c r="AA324" s="56"/>
      <c r="AB324" s="29"/>
    </row>
    <row r="325" spans="1:28" s="155" customFormat="1" ht="13.5">
      <c r="A325" s="25">
        <v>323</v>
      </c>
      <c r="B325" s="30"/>
      <c r="C325" s="77" t="s">
        <v>224</v>
      </c>
      <c r="D325" s="77"/>
      <c r="E325" s="77" t="s">
        <v>257</v>
      </c>
      <c r="F325" s="29"/>
      <c r="G325" s="86">
        <v>5</v>
      </c>
      <c r="H325" s="29" t="s">
        <v>556</v>
      </c>
      <c r="I325" s="29"/>
      <c r="J325" s="29" t="str">
        <f>_xlfn.CONCAT(C325,E325,)</f>
        <v>STMKY</v>
      </c>
      <c r="K325" s="29" t="str">
        <f>_xlfn.CONCAT(C325,E325,RIGHT("0"&amp;G325,2))</f>
        <v>STMKY05</v>
      </c>
      <c r="L325" s="29">
        <v>1</v>
      </c>
      <c r="M325" s="29" t="s">
        <v>283</v>
      </c>
      <c r="N325" s="29"/>
      <c r="O325" s="29" t="str">
        <f>_xlfn.CONCAT(C325,E325,RIGHT("0"&amp;G325,2),RIGHT("0"&amp;L325,2),M325)</f>
        <v>STMKY0501M</v>
      </c>
      <c r="P325" s="26" t="s">
        <v>119</v>
      </c>
      <c r="Q325" s="26" t="s">
        <v>158</v>
      </c>
      <c r="R325" s="102" t="s">
        <v>1179</v>
      </c>
      <c r="S325" s="26" t="s">
        <v>179</v>
      </c>
      <c r="T325" s="45" t="s">
        <v>167</v>
      </c>
      <c r="U325" s="56">
        <v>45700</v>
      </c>
      <c r="V325" s="56" t="s">
        <v>182</v>
      </c>
      <c r="W325" s="56">
        <v>45712</v>
      </c>
      <c r="X325" s="56"/>
      <c r="Y325" s="56"/>
      <c r="Z325" s="56"/>
      <c r="AA325" s="56"/>
      <c r="AB325" s="29"/>
    </row>
    <row r="326" spans="1:28" s="155" customFormat="1" ht="14.25">
      <c r="A326" s="25">
        <v>324</v>
      </c>
      <c r="B326" s="30"/>
      <c r="C326" s="77" t="s">
        <v>224</v>
      </c>
      <c r="D326" s="77"/>
      <c r="E326" s="77" t="s">
        <v>257</v>
      </c>
      <c r="F326" s="29"/>
      <c r="G326" s="86">
        <v>5</v>
      </c>
      <c r="H326" s="29"/>
      <c r="I326" s="94" t="s">
        <v>1256</v>
      </c>
      <c r="J326" s="29" t="str">
        <f t="shared" ref="J326:J336" si="155">_xlfn.CONCAT(C326,E326,)</f>
        <v>STMKY</v>
      </c>
      <c r="K326" s="29" t="str">
        <f t="shared" ref="K326:K336" si="156">_xlfn.CONCAT(C326,E326,RIGHT("0"&amp;G326,2))</f>
        <v>STMKY05</v>
      </c>
      <c r="L326" s="29">
        <v>1</v>
      </c>
      <c r="M326" s="29" t="s">
        <v>1272</v>
      </c>
      <c r="N326" s="86">
        <v>1</v>
      </c>
      <c r="O326" s="29" t="str">
        <f t="shared" ref="O326:O327" si="157">_xlfn.CONCAT(C326,E326,RIGHT("0"&amp;G326,2),RIGHT("0"&amp;L326,2),M326,RIGHT("0"&amp;N326,2))</f>
        <v>STMKY0501P01</v>
      </c>
      <c r="P326" s="26" t="s">
        <v>119</v>
      </c>
      <c r="Q326" s="26" t="s">
        <v>158</v>
      </c>
      <c r="R326" s="102" t="s">
        <v>1179</v>
      </c>
      <c r="S326" s="26" t="s">
        <v>179</v>
      </c>
      <c r="T326" s="45" t="s">
        <v>167</v>
      </c>
      <c r="U326" s="56">
        <v>45700</v>
      </c>
      <c r="V326" s="56" t="s">
        <v>182</v>
      </c>
      <c r="W326" s="56">
        <v>45712</v>
      </c>
      <c r="X326" s="56"/>
      <c r="Y326" s="56"/>
      <c r="Z326" s="56"/>
      <c r="AA326" s="56"/>
      <c r="AB326" s="29"/>
    </row>
    <row r="327" spans="1:28" s="155" customFormat="1" ht="14.25">
      <c r="A327" s="25">
        <v>325</v>
      </c>
      <c r="B327" s="30"/>
      <c r="C327" s="77" t="s">
        <v>224</v>
      </c>
      <c r="D327" s="77"/>
      <c r="E327" s="77" t="s">
        <v>257</v>
      </c>
      <c r="F327" s="29"/>
      <c r="G327" s="86">
        <v>5</v>
      </c>
      <c r="H327" s="29"/>
      <c r="I327" s="150" t="s">
        <v>1288</v>
      </c>
      <c r="J327" s="29" t="str">
        <f t="shared" si="155"/>
        <v>STMKY</v>
      </c>
      <c r="K327" s="29" t="str">
        <f t="shared" si="156"/>
        <v>STMKY05</v>
      </c>
      <c r="L327" s="29">
        <v>1</v>
      </c>
      <c r="M327" s="29" t="s">
        <v>1272</v>
      </c>
      <c r="N327" s="86">
        <v>2</v>
      </c>
      <c r="O327" s="29" t="str">
        <f t="shared" si="157"/>
        <v>STMKY0501P02</v>
      </c>
      <c r="P327" s="26" t="s">
        <v>119</v>
      </c>
      <c r="Q327" s="26" t="s">
        <v>158</v>
      </c>
      <c r="R327" s="102" t="s">
        <v>1179</v>
      </c>
      <c r="S327" s="26" t="s">
        <v>179</v>
      </c>
      <c r="T327" s="45" t="s">
        <v>167</v>
      </c>
      <c r="U327" s="56">
        <v>45700</v>
      </c>
      <c r="V327" s="56" t="s">
        <v>182</v>
      </c>
      <c r="W327" s="56">
        <v>45712</v>
      </c>
      <c r="X327" s="56"/>
      <c r="Y327" s="56"/>
      <c r="Z327" s="56"/>
      <c r="AA327" s="56"/>
      <c r="AB327" s="29"/>
    </row>
    <row r="328" spans="1:28" s="155" customFormat="1" ht="13.5">
      <c r="A328" s="25">
        <v>326</v>
      </c>
      <c r="B328" s="30"/>
      <c r="C328" s="29" t="s">
        <v>224</v>
      </c>
      <c r="D328" s="29"/>
      <c r="E328" s="29" t="s">
        <v>257</v>
      </c>
      <c r="F328" s="29" t="s">
        <v>1160</v>
      </c>
      <c r="G328" s="86">
        <v>6</v>
      </c>
      <c r="H328" s="86" t="s">
        <v>340</v>
      </c>
      <c r="I328" s="29"/>
      <c r="J328" s="29" t="str">
        <f t="shared" si="155"/>
        <v>STMKY</v>
      </c>
      <c r="K328" s="29" t="str">
        <f t="shared" si="156"/>
        <v>STMKY06</v>
      </c>
      <c r="L328" s="29">
        <v>1</v>
      </c>
      <c r="M328" s="29" t="s">
        <v>283</v>
      </c>
      <c r="N328" s="29"/>
      <c r="O328" s="29" t="str">
        <f t="shared" ref="O328:O334" si="158">_xlfn.CONCAT(C328,E328,RIGHT("0"&amp;G328,2),RIGHT("0"&amp;L328,2),M328)</f>
        <v>STMKY0601M</v>
      </c>
      <c r="P328" s="26" t="s">
        <v>119</v>
      </c>
      <c r="Q328" s="26" t="s">
        <v>158</v>
      </c>
      <c r="R328" s="102" t="s">
        <v>1179</v>
      </c>
      <c r="S328" s="26" t="s">
        <v>179</v>
      </c>
      <c r="T328" s="45" t="s">
        <v>167</v>
      </c>
      <c r="U328" s="56">
        <v>45700</v>
      </c>
      <c r="V328" s="56" t="s">
        <v>182</v>
      </c>
      <c r="W328" s="56">
        <v>45712</v>
      </c>
      <c r="X328" s="56"/>
      <c r="Y328" s="56"/>
      <c r="Z328" s="56"/>
      <c r="AA328" s="56"/>
      <c r="AB328" s="29"/>
    </row>
    <row r="329" spans="1:28" s="155" customFormat="1" ht="13.5">
      <c r="A329" s="25">
        <v>327</v>
      </c>
      <c r="B329" s="30"/>
      <c r="C329" s="29" t="s">
        <v>224</v>
      </c>
      <c r="D329" s="29"/>
      <c r="E329" s="29" t="s">
        <v>257</v>
      </c>
      <c r="F329" s="29"/>
      <c r="G329" s="86">
        <v>6</v>
      </c>
      <c r="H329" s="86" t="s">
        <v>341</v>
      </c>
      <c r="I329" s="86"/>
      <c r="J329" s="29" t="str">
        <f t="shared" si="155"/>
        <v>STMKY</v>
      </c>
      <c r="K329" s="29" t="str">
        <f t="shared" si="156"/>
        <v>STMKY06</v>
      </c>
      <c r="L329" s="29">
        <v>1</v>
      </c>
      <c r="M329" s="29" t="s">
        <v>283</v>
      </c>
      <c r="N329" s="29"/>
      <c r="O329" s="29" t="str">
        <f t="shared" si="158"/>
        <v>STMKY0601M</v>
      </c>
      <c r="P329" s="26" t="s">
        <v>119</v>
      </c>
      <c r="Q329" s="26" t="s">
        <v>158</v>
      </c>
      <c r="R329" s="102" t="s">
        <v>1179</v>
      </c>
      <c r="S329" s="26" t="s">
        <v>179</v>
      </c>
      <c r="T329" s="45" t="s">
        <v>167</v>
      </c>
      <c r="U329" s="56">
        <v>45700</v>
      </c>
      <c r="V329" s="56" t="s">
        <v>182</v>
      </c>
      <c r="W329" s="56">
        <v>45712</v>
      </c>
      <c r="X329" s="56"/>
      <c r="Y329" s="56"/>
      <c r="Z329" s="56"/>
      <c r="AA329" s="56"/>
      <c r="AB329" s="29"/>
    </row>
    <row r="330" spans="1:28" s="155" customFormat="1" ht="13.5">
      <c r="A330" s="25">
        <v>328</v>
      </c>
      <c r="B330" s="30"/>
      <c r="C330" s="29" t="s">
        <v>224</v>
      </c>
      <c r="D330" s="29"/>
      <c r="E330" s="29" t="s">
        <v>257</v>
      </c>
      <c r="F330" s="29"/>
      <c r="G330" s="86">
        <v>6</v>
      </c>
      <c r="H330" s="86" t="s">
        <v>342</v>
      </c>
      <c r="I330" s="86"/>
      <c r="J330" s="29" t="str">
        <f t="shared" si="155"/>
        <v>STMKY</v>
      </c>
      <c r="K330" s="29" t="str">
        <f t="shared" si="156"/>
        <v>STMKY06</v>
      </c>
      <c r="L330" s="29">
        <v>1</v>
      </c>
      <c r="M330" s="29" t="s">
        <v>283</v>
      </c>
      <c r="N330" s="29"/>
      <c r="O330" s="29" t="str">
        <f t="shared" si="158"/>
        <v>STMKY0601M</v>
      </c>
      <c r="P330" s="26" t="s">
        <v>119</v>
      </c>
      <c r="Q330" s="26" t="s">
        <v>158</v>
      </c>
      <c r="R330" s="102" t="s">
        <v>1179</v>
      </c>
      <c r="S330" s="26" t="s">
        <v>179</v>
      </c>
      <c r="T330" s="45" t="s">
        <v>167</v>
      </c>
      <c r="U330" s="56">
        <v>45700</v>
      </c>
      <c r="V330" s="56" t="s">
        <v>182</v>
      </c>
      <c r="W330" s="56">
        <v>45712</v>
      </c>
      <c r="X330" s="56"/>
      <c r="Y330" s="56"/>
      <c r="Z330" s="56"/>
      <c r="AA330" s="56"/>
      <c r="AB330" s="29"/>
    </row>
    <row r="331" spans="1:28" s="155" customFormat="1" ht="13.5">
      <c r="A331" s="25">
        <v>329</v>
      </c>
      <c r="B331" s="30"/>
      <c r="C331" s="29" t="s">
        <v>224</v>
      </c>
      <c r="D331" s="29"/>
      <c r="E331" s="29" t="s">
        <v>257</v>
      </c>
      <c r="F331" s="29"/>
      <c r="G331" s="86">
        <v>6</v>
      </c>
      <c r="H331" s="86" t="s">
        <v>343</v>
      </c>
      <c r="I331" s="86"/>
      <c r="J331" s="29" t="str">
        <f t="shared" si="155"/>
        <v>STMKY</v>
      </c>
      <c r="K331" s="29" t="str">
        <f t="shared" si="156"/>
        <v>STMKY06</v>
      </c>
      <c r="L331" s="29">
        <v>1</v>
      </c>
      <c r="M331" s="29" t="s">
        <v>283</v>
      </c>
      <c r="N331" s="29"/>
      <c r="O331" s="29" t="str">
        <f t="shared" si="158"/>
        <v>STMKY0601M</v>
      </c>
      <c r="P331" s="26" t="s">
        <v>119</v>
      </c>
      <c r="Q331" s="26" t="s">
        <v>158</v>
      </c>
      <c r="R331" s="102" t="s">
        <v>1179</v>
      </c>
      <c r="S331" s="26" t="s">
        <v>179</v>
      </c>
      <c r="T331" s="45" t="s">
        <v>167</v>
      </c>
      <c r="U331" s="56">
        <v>45700</v>
      </c>
      <c r="V331" s="56" t="s">
        <v>182</v>
      </c>
      <c r="W331" s="56">
        <v>45712</v>
      </c>
      <c r="X331" s="56"/>
      <c r="Y331" s="56"/>
      <c r="Z331" s="56"/>
      <c r="AA331" s="56"/>
      <c r="AB331" s="29"/>
    </row>
    <row r="332" spans="1:28" s="155" customFormat="1" ht="13.5">
      <c r="A332" s="25">
        <v>330</v>
      </c>
      <c r="B332" s="30"/>
      <c r="C332" s="29" t="s">
        <v>224</v>
      </c>
      <c r="D332" s="29"/>
      <c r="E332" s="29" t="s">
        <v>257</v>
      </c>
      <c r="F332" s="29"/>
      <c r="G332" s="86">
        <v>6</v>
      </c>
      <c r="H332" s="86" t="s">
        <v>344</v>
      </c>
      <c r="I332" s="86"/>
      <c r="J332" s="29" t="str">
        <f t="shared" si="155"/>
        <v>STMKY</v>
      </c>
      <c r="K332" s="29" t="str">
        <f t="shared" si="156"/>
        <v>STMKY06</v>
      </c>
      <c r="L332" s="29">
        <v>1</v>
      </c>
      <c r="M332" s="29" t="s">
        <v>283</v>
      </c>
      <c r="N332" s="29"/>
      <c r="O332" s="29" t="str">
        <f t="shared" si="158"/>
        <v>STMKY0601M</v>
      </c>
      <c r="P332" s="26" t="s">
        <v>119</v>
      </c>
      <c r="Q332" s="26" t="s">
        <v>158</v>
      </c>
      <c r="R332" s="102" t="s">
        <v>1179</v>
      </c>
      <c r="S332" s="26" t="s">
        <v>179</v>
      </c>
      <c r="T332" s="45" t="s">
        <v>167</v>
      </c>
      <c r="U332" s="56">
        <v>45700</v>
      </c>
      <c r="V332" s="56" t="s">
        <v>182</v>
      </c>
      <c r="W332" s="56">
        <v>45712</v>
      </c>
      <c r="X332" s="56"/>
      <c r="Y332" s="56"/>
      <c r="Z332" s="56"/>
      <c r="AA332" s="56"/>
      <c r="AB332" s="29"/>
    </row>
    <row r="333" spans="1:28" s="155" customFormat="1" ht="13.5">
      <c r="A333" s="25">
        <v>331</v>
      </c>
      <c r="B333" s="30"/>
      <c r="C333" s="29" t="s">
        <v>224</v>
      </c>
      <c r="D333" s="29" t="s">
        <v>74</v>
      </c>
      <c r="E333" s="29" t="s">
        <v>258</v>
      </c>
      <c r="F333" s="29" t="s">
        <v>211</v>
      </c>
      <c r="G333" s="86">
        <v>1</v>
      </c>
      <c r="H333" s="29"/>
      <c r="I333" s="86"/>
      <c r="J333" s="29" t="str">
        <f t="shared" si="155"/>
        <v>STMFL</v>
      </c>
      <c r="K333" s="29" t="str">
        <f t="shared" si="156"/>
        <v>STMFL01</v>
      </c>
      <c r="L333" s="29">
        <v>1</v>
      </c>
      <c r="M333" s="29" t="s">
        <v>283</v>
      </c>
      <c r="N333" s="29"/>
      <c r="O333" s="29" t="str">
        <f t="shared" si="158"/>
        <v>STMFL0101M</v>
      </c>
      <c r="P333" s="26" t="s">
        <v>112</v>
      </c>
      <c r="Q333" s="26" t="s">
        <v>157</v>
      </c>
      <c r="R333" s="102" t="s">
        <v>1179</v>
      </c>
      <c r="S333" s="26" t="s">
        <v>179</v>
      </c>
      <c r="T333" s="44" t="s">
        <v>116</v>
      </c>
      <c r="U333" s="37">
        <v>45737</v>
      </c>
      <c r="V333" s="37" t="s">
        <v>182</v>
      </c>
      <c r="W333" s="37"/>
      <c r="X333" s="37"/>
      <c r="Y333" s="37"/>
      <c r="Z333" s="37"/>
      <c r="AA333" s="37"/>
      <c r="AB333" s="151"/>
    </row>
    <row r="334" spans="1:28" s="155" customFormat="1" ht="13.5">
      <c r="A334" s="25">
        <v>332</v>
      </c>
      <c r="B334" s="30"/>
      <c r="C334" s="29" t="s">
        <v>224</v>
      </c>
      <c r="D334" s="29"/>
      <c r="E334" s="29" t="s">
        <v>258</v>
      </c>
      <c r="F334" s="29" t="s">
        <v>75</v>
      </c>
      <c r="G334" s="86">
        <v>2</v>
      </c>
      <c r="H334" s="29"/>
      <c r="I334" s="86"/>
      <c r="J334" s="29" t="str">
        <f t="shared" si="155"/>
        <v>STMFL</v>
      </c>
      <c r="K334" s="29" t="str">
        <f t="shared" si="156"/>
        <v>STMFL02</v>
      </c>
      <c r="L334" s="29">
        <v>1</v>
      </c>
      <c r="M334" s="29" t="s">
        <v>283</v>
      </c>
      <c r="N334" s="29"/>
      <c r="O334" s="29" t="str">
        <f t="shared" si="158"/>
        <v>STMFL0201M</v>
      </c>
      <c r="P334" s="26" t="s">
        <v>120</v>
      </c>
      <c r="Q334" s="26" t="s">
        <v>157</v>
      </c>
      <c r="R334" s="26" t="s">
        <v>1179</v>
      </c>
      <c r="S334" s="26" t="s">
        <v>179</v>
      </c>
      <c r="T334" s="45" t="s">
        <v>167</v>
      </c>
      <c r="U334" s="37">
        <v>45744</v>
      </c>
      <c r="V334" s="37" t="s">
        <v>182</v>
      </c>
      <c r="W334" s="37"/>
      <c r="X334" s="37"/>
      <c r="Y334" s="37"/>
      <c r="Z334" s="37"/>
      <c r="AA334" s="37"/>
      <c r="AB334" s="151"/>
    </row>
    <row r="335" spans="1:28" s="155" customFormat="1" ht="13.5">
      <c r="A335" s="25">
        <v>333</v>
      </c>
      <c r="B335" s="30"/>
      <c r="C335" s="29" t="s">
        <v>224</v>
      </c>
      <c r="D335" s="29"/>
      <c r="E335" s="29" t="s">
        <v>258</v>
      </c>
      <c r="F335" s="29"/>
      <c r="G335" s="86">
        <v>2</v>
      </c>
      <c r="H335" s="29"/>
      <c r="I335" s="86" t="s">
        <v>1257</v>
      </c>
      <c r="J335" s="29" t="str">
        <f t="shared" si="155"/>
        <v>STMFL</v>
      </c>
      <c r="K335" s="29" t="str">
        <f t="shared" si="156"/>
        <v>STMFL02</v>
      </c>
      <c r="L335" s="29">
        <v>1</v>
      </c>
      <c r="M335" s="29" t="s">
        <v>1272</v>
      </c>
      <c r="N335" s="86">
        <v>1</v>
      </c>
      <c r="O335" s="29" t="str">
        <f t="shared" ref="O335:O336" si="159">_xlfn.CONCAT(C335,E335,RIGHT("0"&amp;G335,2),RIGHT("0"&amp;L335,2),M335,RIGHT("0"&amp;N335,2))</f>
        <v>STMFL0201P01</v>
      </c>
      <c r="P335" s="26" t="s">
        <v>120</v>
      </c>
      <c r="Q335" s="26" t="s">
        <v>157</v>
      </c>
      <c r="R335" s="26" t="s">
        <v>1179</v>
      </c>
      <c r="S335" s="26" t="s">
        <v>179</v>
      </c>
      <c r="T335" s="45" t="s">
        <v>167</v>
      </c>
      <c r="U335" s="37">
        <v>45744</v>
      </c>
      <c r="V335" s="37" t="s">
        <v>182</v>
      </c>
      <c r="W335" s="37"/>
      <c r="X335" s="37"/>
      <c r="Y335" s="37"/>
      <c r="Z335" s="37"/>
      <c r="AA335" s="37"/>
      <c r="AB335" s="151"/>
    </row>
    <row r="336" spans="1:28" s="155" customFormat="1" ht="13.5">
      <c r="A336" s="25">
        <v>334</v>
      </c>
      <c r="B336" s="30"/>
      <c r="C336" s="29" t="s">
        <v>224</v>
      </c>
      <c r="D336" s="29"/>
      <c r="E336" s="29" t="s">
        <v>258</v>
      </c>
      <c r="F336" s="29"/>
      <c r="G336" s="86">
        <v>2</v>
      </c>
      <c r="H336" s="29"/>
      <c r="I336" s="86" t="s">
        <v>1258</v>
      </c>
      <c r="J336" s="29" t="str">
        <f t="shared" si="155"/>
        <v>STMFL</v>
      </c>
      <c r="K336" s="29" t="str">
        <f t="shared" si="156"/>
        <v>STMFL02</v>
      </c>
      <c r="L336" s="29">
        <v>1</v>
      </c>
      <c r="M336" s="29" t="s">
        <v>1272</v>
      </c>
      <c r="N336" s="86">
        <v>2</v>
      </c>
      <c r="O336" s="29" t="str">
        <f t="shared" si="159"/>
        <v>STMFL0201P02</v>
      </c>
      <c r="P336" s="26" t="s">
        <v>120</v>
      </c>
      <c r="Q336" s="26" t="s">
        <v>157</v>
      </c>
      <c r="R336" s="26" t="s">
        <v>1179</v>
      </c>
      <c r="S336" s="26" t="s">
        <v>179</v>
      </c>
      <c r="T336" s="45" t="s">
        <v>167</v>
      </c>
      <c r="U336" s="37">
        <v>45744</v>
      </c>
      <c r="V336" s="37" t="s">
        <v>182</v>
      </c>
      <c r="W336" s="37"/>
      <c r="X336" s="37"/>
      <c r="Y336" s="37"/>
      <c r="Z336" s="37"/>
      <c r="AA336" s="37"/>
      <c r="AB336" s="151"/>
    </row>
    <row r="337" spans="1:28" s="155" customFormat="1" ht="13.5">
      <c r="A337" s="25">
        <v>335</v>
      </c>
      <c r="B337" s="30"/>
      <c r="C337" s="29" t="s">
        <v>224</v>
      </c>
      <c r="D337" s="29"/>
      <c r="E337" s="29" t="s">
        <v>258</v>
      </c>
      <c r="F337" s="29" t="s">
        <v>1163</v>
      </c>
      <c r="G337" s="86">
        <v>3</v>
      </c>
      <c r="H337" s="29"/>
      <c r="I337" s="29"/>
      <c r="J337" s="29" t="str">
        <f>_xlfn.CONCAT(C337,E337,)</f>
        <v>STMFL</v>
      </c>
      <c r="K337" s="29" t="str">
        <f>_xlfn.CONCAT(C337,E337,RIGHT("0"&amp;G337,2))</f>
        <v>STMFL03</v>
      </c>
      <c r="L337" s="29">
        <v>1</v>
      </c>
      <c r="M337" s="29" t="s">
        <v>283</v>
      </c>
      <c r="N337" s="29"/>
      <c r="O337" s="29" t="str">
        <f>_xlfn.CONCAT(C337,E337,RIGHT("0"&amp;G337,2),RIGHT("0"&amp;L337,2),M337)</f>
        <v>STMFL0301M</v>
      </c>
      <c r="P337" s="26" t="s">
        <v>112</v>
      </c>
      <c r="Q337" s="33" t="s">
        <v>159</v>
      </c>
      <c r="R337" s="26" t="s">
        <v>1179</v>
      </c>
      <c r="S337" s="26" t="s">
        <v>179</v>
      </c>
      <c r="T337" s="44" t="s">
        <v>116</v>
      </c>
      <c r="U337" s="37">
        <v>45744</v>
      </c>
      <c r="V337" s="37" t="s">
        <v>182</v>
      </c>
      <c r="W337" s="38"/>
      <c r="X337" s="38"/>
      <c r="Y337" s="38"/>
      <c r="Z337" s="38"/>
      <c r="AA337" s="38"/>
      <c r="AB337" s="151"/>
    </row>
    <row r="338" spans="1:28" s="155" customFormat="1" ht="13.5">
      <c r="A338" s="25">
        <v>336</v>
      </c>
      <c r="B338" s="30"/>
      <c r="C338" s="29" t="s">
        <v>224</v>
      </c>
      <c r="D338" s="29"/>
      <c r="E338" s="29" t="s">
        <v>258</v>
      </c>
      <c r="F338" s="165" t="s">
        <v>1276</v>
      </c>
      <c r="G338" s="86">
        <v>4</v>
      </c>
      <c r="H338" s="29"/>
      <c r="I338" s="29"/>
      <c r="J338" s="29" t="str">
        <f>_xlfn.CONCAT(C338,E338,)</f>
        <v>STMFL</v>
      </c>
      <c r="K338" s="29" t="str">
        <f>_xlfn.CONCAT(C338,E338,RIGHT("0"&amp;G338,2))</f>
        <v>STMFL04</v>
      </c>
      <c r="L338" s="29">
        <v>1</v>
      </c>
      <c r="M338" s="29" t="s">
        <v>283</v>
      </c>
      <c r="N338" s="29"/>
      <c r="O338" s="29" t="str">
        <f>_xlfn.CONCAT(C338,E338,RIGHT("0"&amp;G338,2),RIGHT("0"&amp;L338,2),M338)</f>
        <v>STMFL0401M</v>
      </c>
      <c r="P338" s="26" t="s">
        <v>112</v>
      </c>
      <c r="Q338" s="33" t="s">
        <v>159</v>
      </c>
      <c r="R338" s="26" t="s">
        <v>1179</v>
      </c>
      <c r="S338" s="26" t="s">
        <v>179</v>
      </c>
      <c r="T338" s="44" t="s">
        <v>116</v>
      </c>
      <c r="U338" s="37">
        <v>45744</v>
      </c>
      <c r="V338" s="37" t="s">
        <v>182</v>
      </c>
      <c r="W338" s="38"/>
      <c r="X338" s="38"/>
      <c r="Y338" s="38"/>
      <c r="Z338" s="38"/>
      <c r="AA338" s="38"/>
      <c r="AB338" s="151" t="s">
        <v>1277</v>
      </c>
    </row>
    <row r="339" spans="1:28" s="155" customFormat="1" ht="13.5">
      <c r="A339" s="25">
        <v>337</v>
      </c>
      <c r="B339" s="30"/>
      <c r="C339" s="29" t="s">
        <v>224</v>
      </c>
      <c r="D339" s="29"/>
      <c r="E339" s="29" t="s">
        <v>258</v>
      </c>
      <c r="F339" s="156" t="s">
        <v>1289</v>
      </c>
      <c r="G339" s="86">
        <v>5</v>
      </c>
      <c r="H339" s="29"/>
      <c r="I339" s="29"/>
      <c r="J339" s="29" t="str">
        <f>_xlfn.CONCAT(C339,E339,)</f>
        <v>STMFL</v>
      </c>
      <c r="K339" s="29" t="str">
        <f>_xlfn.CONCAT(C339,E339,RIGHT("0"&amp;G339,2))</f>
        <v>STMFL05</v>
      </c>
      <c r="L339" s="29">
        <v>1</v>
      </c>
      <c r="M339" s="29" t="s">
        <v>283</v>
      </c>
      <c r="N339" s="29"/>
      <c r="O339" s="29" t="str">
        <f>_xlfn.CONCAT(C339,E339,RIGHT("0"&amp;G339,2),RIGHT("0"&amp;L339,2),M339)</f>
        <v>STMFL0501M</v>
      </c>
      <c r="P339" s="26" t="s">
        <v>112</v>
      </c>
      <c r="Q339" s="33" t="s">
        <v>159</v>
      </c>
      <c r="R339" s="26" t="s">
        <v>1179</v>
      </c>
      <c r="S339" s="26" t="s">
        <v>179</v>
      </c>
      <c r="T339" s="44" t="s">
        <v>116</v>
      </c>
      <c r="U339" s="37">
        <v>45744</v>
      </c>
      <c r="V339" s="37" t="s">
        <v>182</v>
      </c>
      <c r="W339" s="38"/>
      <c r="X339" s="38"/>
      <c r="Y339" s="38"/>
      <c r="Z339" s="38"/>
      <c r="AA339" s="38"/>
      <c r="AB339" s="151" t="s">
        <v>1277</v>
      </c>
    </row>
    <row r="340" spans="1:28" s="155" customFormat="1" ht="13.5">
      <c r="A340" s="25">
        <v>338</v>
      </c>
      <c r="B340" s="29" t="s">
        <v>89</v>
      </c>
      <c r="C340" s="29" t="s">
        <v>225</v>
      </c>
      <c r="D340" s="29" t="s">
        <v>1279</v>
      </c>
      <c r="E340" s="31" t="s">
        <v>1290</v>
      </c>
      <c r="F340" s="31" t="s">
        <v>1280</v>
      </c>
      <c r="G340" s="86">
        <v>1</v>
      </c>
      <c r="H340" s="29"/>
      <c r="I340" s="29"/>
      <c r="J340" s="29" t="str">
        <f>_xlfn.CONCAT(C340,E340,)</f>
        <v>BSSAP</v>
      </c>
      <c r="K340" s="29" t="str">
        <f>_xlfn.CONCAT(C340,E340,RIGHT("0"&amp;G340,2))</f>
        <v>BSSAP01</v>
      </c>
      <c r="L340" s="29">
        <v>1</v>
      </c>
      <c r="M340" s="29" t="s">
        <v>283</v>
      </c>
      <c r="N340" s="29"/>
      <c r="O340" s="29" t="str">
        <f t="shared" ref="O340:O341" si="160">_xlfn.CONCAT(C340,E340,RIGHT("0"&amp;G340,2),RIGHT("0"&amp;L340,2),M340)</f>
        <v>BSSAP0101M</v>
      </c>
      <c r="P340" s="26" t="s">
        <v>112</v>
      </c>
      <c r="Q340" s="33" t="s">
        <v>159</v>
      </c>
      <c r="R340" s="26" t="s">
        <v>1179</v>
      </c>
      <c r="S340" s="26" t="s">
        <v>179</v>
      </c>
      <c r="T340" s="44" t="s">
        <v>116</v>
      </c>
      <c r="U340" s="37">
        <v>45765</v>
      </c>
      <c r="V340" s="37"/>
      <c r="W340" s="38"/>
      <c r="X340" s="38"/>
      <c r="Y340" s="38"/>
      <c r="Z340" s="38"/>
      <c r="AA340" s="38"/>
      <c r="AB340" s="151"/>
    </row>
    <row r="341" spans="1:28" s="155" customFormat="1" ht="13.5">
      <c r="A341" s="25">
        <v>339</v>
      </c>
      <c r="B341" s="30"/>
      <c r="C341" s="29" t="s">
        <v>225</v>
      </c>
      <c r="D341" s="29"/>
      <c r="E341" s="31" t="s">
        <v>1290</v>
      </c>
      <c r="F341" s="31" t="s">
        <v>1281</v>
      </c>
      <c r="G341" s="86">
        <v>2</v>
      </c>
      <c r="H341" s="29"/>
      <c r="I341" s="29"/>
      <c r="J341" s="29" t="str">
        <f t="shared" ref="J341:J342" si="161">_xlfn.CONCAT(C341,E341,)</f>
        <v>BSSAP</v>
      </c>
      <c r="K341" s="29" t="str">
        <f t="shared" ref="K341:K342" si="162">_xlfn.CONCAT(C341,E341,RIGHT("0"&amp;G341,2))</f>
        <v>BSSAP02</v>
      </c>
      <c r="L341" s="29">
        <v>1</v>
      </c>
      <c r="M341" s="29" t="s">
        <v>283</v>
      </c>
      <c r="N341" s="29"/>
      <c r="O341" s="29" t="str">
        <f t="shared" si="160"/>
        <v>BSSAP0201M</v>
      </c>
      <c r="P341" s="26" t="s">
        <v>112</v>
      </c>
      <c r="Q341" s="33" t="s">
        <v>159</v>
      </c>
      <c r="R341" s="26" t="s">
        <v>1179</v>
      </c>
      <c r="S341" s="26" t="s">
        <v>179</v>
      </c>
      <c r="T341" s="44" t="s">
        <v>116</v>
      </c>
      <c r="U341" s="37">
        <v>45765</v>
      </c>
      <c r="V341" s="37"/>
      <c r="W341" s="38"/>
      <c r="X341" s="38"/>
      <c r="Y341" s="38"/>
      <c r="Z341" s="38"/>
      <c r="AA341" s="38"/>
      <c r="AB341" s="151"/>
    </row>
    <row r="342" spans="1:28" s="155" customFormat="1" ht="13.5">
      <c r="A342" s="25">
        <v>340</v>
      </c>
      <c r="C342" s="29" t="s">
        <v>225</v>
      </c>
      <c r="D342" s="29" t="s">
        <v>90</v>
      </c>
      <c r="E342" s="29" t="s">
        <v>247</v>
      </c>
      <c r="F342" s="29" t="s">
        <v>91</v>
      </c>
      <c r="G342" s="86">
        <v>1</v>
      </c>
      <c r="H342" s="29"/>
      <c r="I342" s="29"/>
      <c r="J342" s="29" t="str">
        <f t="shared" si="161"/>
        <v>BSSDM</v>
      </c>
      <c r="K342" s="29" t="str">
        <f t="shared" si="162"/>
        <v>BSSDM01</v>
      </c>
      <c r="L342" s="29">
        <v>1</v>
      </c>
      <c r="M342" s="29" t="s">
        <v>283</v>
      </c>
      <c r="N342" s="29"/>
      <c r="O342" s="29" t="str">
        <f>_xlfn.CONCAT(C342,E342,RIGHT("0"&amp;G342,2),RIGHT("0"&amp;L342,2),M342)</f>
        <v>BSSDM0101M</v>
      </c>
      <c r="P342" s="26" t="s">
        <v>120</v>
      </c>
      <c r="Q342" s="26" t="s">
        <v>158</v>
      </c>
      <c r="R342" s="33" t="s">
        <v>1179</v>
      </c>
      <c r="S342" s="26" t="s">
        <v>179</v>
      </c>
      <c r="T342" s="42" t="s">
        <v>166</v>
      </c>
      <c r="U342" s="37">
        <v>45744</v>
      </c>
      <c r="V342" s="37" t="s">
        <v>182</v>
      </c>
      <c r="W342" s="37"/>
      <c r="X342" s="37"/>
      <c r="Y342" s="37"/>
      <c r="Z342" s="37"/>
      <c r="AA342" s="37"/>
      <c r="AB342" s="151"/>
    </row>
    <row r="343" spans="1:28" s="155" customFormat="1" ht="13.5">
      <c r="A343" s="25">
        <v>341</v>
      </c>
      <c r="B343" s="29"/>
      <c r="C343" s="29" t="s">
        <v>225</v>
      </c>
      <c r="D343" s="29"/>
      <c r="E343" s="29" t="s">
        <v>247</v>
      </c>
      <c r="F343" s="29" t="s">
        <v>92</v>
      </c>
      <c r="G343" s="86">
        <v>2</v>
      </c>
      <c r="H343" s="29"/>
      <c r="I343" s="29"/>
      <c r="J343" s="29" t="str">
        <f>_xlfn.CONCAT(C343,E343,)</f>
        <v>BSSDM</v>
      </c>
      <c r="K343" s="29" t="str">
        <f>_xlfn.CONCAT(C343,E343,RIGHT("0"&amp;G343,2))</f>
        <v>BSSDM02</v>
      </c>
      <c r="L343" s="29">
        <v>1</v>
      </c>
      <c r="M343" s="29" t="s">
        <v>283</v>
      </c>
      <c r="N343" s="29"/>
      <c r="O343" s="29" t="str">
        <f>_xlfn.CONCAT(C343,E343,RIGHT("0"&amp;G343,2),RIGHT("0"&amp;L343,2),M343)</f>
        <v>BSSDM0201M</v>
      </c>
      <c r="P343" s="26" t="s">
        <v>120</v>
      </c>
      <c r="Q343" s="26" t="s">
        <v>158</v>
      </c>
      <c r="R343" s="33" t="s">
        <v>1179</v>
      </c>
      <c r="S343" s="26" t="s">
        <v>179</v>
      </c>
      <c r="T343" s="42" t="s">
        <v>166</v>
      </c>
      <c r="U343" s="37">
        <v>45722</v>
      </c>
      <c r="V343" s="37" t="s">
        <v>182</v>
      </c>
      <c r="W343" s="37"/>
      <c r="X343" s="37"/>
      <c r="Y343" s="37"/>
      <c r="Z343" s="37"/>
      <c r="AA343" s="37"/>
      <c r="AB343" s="151"/>
    </row>
    <row r="344" spans="1:28" s="155" customFormat="1" ht="14.25">
      <c r="A344" s="25">
        <v>342</v>
      </c>
      <c r="B344" s="29"/>
      <c r="C344" s="29" t="s">
        <v>225</v>
      </c>
      <c r="D344" s="29"/>
      <c r="E344" s="29" t="s">
        <v>247</v>
      </c>
      <c r="F344" s="29"/>
      <c r="G344" s="86">
        <v>2</v>
      </c>
      <c r="H344" s="29"/>
      <c r="I344" s="94" t="s">
        <v>1259</v>
      </c>
      <c r="J344" s="29" t="str">
        <f t="shared" ref="J344:J346" si="163">_xlfn.CONCAT(C344,E344,)</f>
        <v>BSSDM</v>
      </c>
      <c r="K344" s="29" t="str">
        <f t="shared" ref="K344:K346" si="164">_xlfn.CONCAT(C344,E344,RIGHT("0"&amp;G344,2))</f>
        <v>BSSDM02</v>
      </c>
      <c r="L344" s="29">
        <v>1</v>
      </c>
      <c r="M344" s="29" t="s">
        <v>1272</v>
      </c>
      <c r="N344" s="86">
        <v>1</v>
      </c>
      <c r="O344" s="29" t="str">
        <f t="shared" ref="O344:O346" si="165">_xlfn.CONCAT(C344,E344,RIGHT("0"&amp;G344,2),RIGHT("0"&amp;L344,2),M344,RIGHT("0"&amp;N344,2))</f>
        <v>BSSDM0201P01</v>
      </c>
      <c r="P344" s="26" t="s">
        <v>120</v>
      </c>
      <c r="Q344" s="26" t="s">
        <v>158</v>
      </c>
      <c r="R344" s="33" t="s">
        <v>1179</v>
      </c>
      <c r="S344" s="26" t="s">
        <v>179</v>
      </c>
      <c r="T344" s="42" t="s">
        <v>166</v>
      </c>
      <c r="U344" s="37">
        <v>45722</v>
      </c>
      <c r="V344" s="37" t="s">
        <v>182</v>
      </c>
      <c r="W344" s="37"/>
      <c r="X344" s="37"/>
      <c r="Y344" s="37"/>
      <c r="Z344" s="37"/>
      <c r="AA344" s="37"/>
      <c r="AB344" s="151"/>
    </row>
    <row r="345" spans="1:28" s="155" customFormat="1" ht="14.25">
      <c r="A345" s="25">
        <v>343</v>
      </c>
      <c r="B345" s="29"/>
      <c r="C345" s="29" t="s">
        <v>225</v>
      </c>
      <c r="D345" s="29"/>
      <c r="E345" s="29" t="s">
        <v>247</v>
      </c>
      <c r="F345" s="29"/>
      <c r="G345" s="86">
        <v>2</v>
      </c>
      <c r="H345" s="29"/>
      <c r="I345" s="94" t="s">
        <v>1260</v>
      </c>
      <c r="J345" s="29" t="str">
        <f t="shared" si="163"/>
        <v>BSSDM</v>
      </c>
      <c r="K345" s="29" t="str">
        <f t="shared" si="164"/>
        <v>BSSDM02</v>
      </c>
      <c r="L345" s="29">
        <v>1</v>
      </c>
      <c r="M345" s="29" t="s">
        <v>1272</v>
      </c>
      <c r="N345" s="86">
        <v>2</v>
      </c>
      <c r="O345" s="29" t="str">
        <f t="shared" si="165"/>
        <v>BSSDM0201P02</v>
      </c>
      <c r="P345" s="26" t="s">
        <v>120</v>
      </c>
      <c r="Q345" s="26" t="s">
        <v>158</v>
      </c>
      <c r="R345" s="33" t="s">
        <v>1179</v>
      </c>
      <c r="S345" s="26" t="s">
        <v>179</v>
      </c>
      <c r="T345" s="42" t="s">
        <v>166</v>
      </c>
      <c r="U345" s="37">
        <v>45722</v>
      </c>
      <c r="V345" s="37" t="s">
        <v>182</v>
      </c>
      <c r="W345" s="37"/>
      <c r="X345" s="37"/>
      <c r="Y345" s="37"/>
      <c r="Z345" s="37"/>
      <c r="AA345" s="37"/>
      <c r="AB345" s="151"/>
    </row>
    <row r="346" spans="1:28" s="155" customFormat="1" ht="14.25">
      <c r="A346" s="25">
        <v>344</v>
      </c>
      <c r="B346" s="29"/>
      <c r="C346" s="29" t="s">
        <v>225</v>
      </c>
      <c r="D346" s="29"/>
      <c r="E346" s="29" t="s">
        <v>247</v>
      </c>
      <c r="F346" s="29"/>
      <c r="G346" s="86">
        <v>2</v>
      </c>
      <c r="H346" s="29"/>
      <c r="I346" s="94" t="s">
        <v>1261</v>
      </c>
      <c r="J346" s="29" t="str">
        <f t="shared" si="163"/>
        <v>BSSDM</v>
      </c>
      <c r="K346" s="29" t="str">
        <f t="shared" si="164"/>
        <v>BSSDM02</v>
      </c>
      <c r="L346" s="29">
        <v>1</v>
      </c>
      <c r="M346" s="29" t="s">
        <v>1272</v>
      </c>
      <c r="N346" s="86">
        <v>3</v>
      </c>
      <c r="O346" s="29" t="str">
        <f t="shared" si="165"/>
        <v>BSSDM0201P03</v>
      </c>
      <c r="P346" s="26" t="s">
        <v>120</v>
      </c>
      <c r="Q346" s="26" t="s">
        <v>158</v>
      </c>
      <c r="R346" s="33" t="s">
        <v>1179</v>
      </c>
      <c r="S346" s="26" t="s">
        <v>179</v>
      </c>
      <c r="T346" s="42" t="s">
        <v>166</v>
      </c>
      <c r="U346" s="37">
        <v>45722</v>
      </c>
      <c r="V346" s="37" t="s">
        <v>182</v>
      </c>
      <c r="W346" s="37"/>
      <c r="X346" s="37"/>
      <c r="Y346" s="37"/>
      <c r="Z346" s="37"/>
      <c r="AA346" s="37"/>
      <c r="AB346" s="151"/>
    </row>
    <row r="347" spans="1:28" s="155" customFormat="1" ht="13.5">
      <c r="A347" s="25">
        <v>345</v>
      </c>
      <c r="B347" s="29"/>
      <c r="C347" s="29" t="s">
        <v>225</v>
      </c>
      <c r="D347" s="29" t="s">
        <v>189</v>
      </c>
      <c r="E347" s="31" t="s">
        <v>259</v>
      </c>
      <c r="F347" s="29" t="s">
        <v>191</v>
      </c>
      <c r="G347" s="86">
        <v>1</v>
      </c>
      <c r="H347" s="29"/>
      <c r="I347" s="29"/>
      <c r="J347" s="29" t="str">
        <f>_xlfn.CONCAT(C347,E347,)</f>
        <v>BSSLQ</v>
      </c>
      <c r="K347" s="29" t="str">
        <f>_xlfn.CONCAT(C347,E347,RIGHT("0"&amp;G347,2))</f>
        <v>BSSLQ01</v>
      </c>
      <c r="L347" s="29">
        <v>1</v>
      </c>
      <c r="M347" s="29" t="s">
        <v>283</v>
      </c>
      <c r="N347" s="29"/>
      <c r="O347" s="29" t="str">
        <f>_xlfn.CONCAT(C347,E347,RIGHT("0"&amp;G347,2),RIGHT("0"&amp;L347,2),M347)</f>
        <v>BSSLQ0101M</v>
      </c>
      <c r="P347" s="26" t="s">
        <v>120</v>
      </c>
      <c r="Q347" s="26" t="s">
        <v>158</v>
      </c>
      <c r="R347" s="33" t="s">
        <v>1179</v>
      </c>
      <c r="S347" s="26" t="s">
        <v>179</v>
      </c>
      <c r="T347" s="45" t="s">
        <v>167</v>
      </c>
      <c r="U347" s="37">
        <v>45744</v>
      </c>
      <c r="V347" s="37" t="s">
        <v>182</v>
      </c>
      <c r="W347" s="37"/>
      <c r="X347" s="37"/>
      <c r="Y347" s="37"/>
      <c r="Z347" s="37"/>
      <c r="AA347" s="37"/>
      <c r="AB347" s="151"/>
    </row>
    <row r="348" spans="1:28" s="155" customFormat="1" ht="13.5">
      <c r="A348" s="25">
        <v>346</v>
      </c>
      <c r="B348" s="29"/>
      <c r="C348" s="29" t="s">
        <v>225</v>
      </c>
      <c r="D348" s="29"/>
      <c r="E348" s="31" t="s">
        <v>259</v>
      </c>
      <c r="F348" s="29"/>
      <c r="G348" s="86">
        <v>1</v>
      </c>
      <c r="H348" s="29"/>
      <c r="I348" s="29" t="s">
        <v>191</v>
      </c>
      <c r="J348" s="29" t="str">
        <f t="shared" ref="J348:J351" si="166">_xlfn.CONCAT(C348,E348,)</f>
        <v>BSSLQ</v>
      </c>
      <c r="K348" s="29" t="str">
        <f t="shared" ref="K348:K351" si="167">_xlfn.CONCAT(C348,E348,RIGHT("0"&amp;G348,2))</f>
        <v>BSSLQ01</v>
      </c>
      <c r="L348" s="29">
        <v>1</v>
      </c>
      <c r="M348" s="29" t="s">
        <v>1272</v>
      </c>
      <c r="N348" s="86">
        <v>1</v>
      </c>
      <c r="O348" s="29" t="str">
        <f t="shared" ref="O348:O351" si="168">_xlfn.CONCAT(C348,E348,RIGHT("0"&amp;G348,2),RIGHT("0"&amp;L348,2),M348,RIGHT("0"&amp;N348,2))</f>
        <v>BSSLQ0101P01</v>
      </c>
      <c r="P348" s="26" t="s">
        <v>120</v>
      </c>
      <c r="Q348" s="26" t="s">
        <v>158</v>
      </c>
      <c r="R348" s="33" t="s">
        <v>1179</v>
      </c>
      <c r="S348" s="26" t="s">
        <v>179</v>
      </c>
      <c r="T348" s="45" t="s">
        <v>167</v>
      </c>
      <c r="U348" s="37">
        <v>45744</v>
      </c>
      <c r="V348" s="37" t="s">
        <v>182</v>
      </c>
      <c r="W348" s="37"/>
      <c r="X348" s="37"/>
      <c r="Y348" s="37"/>
      <c r="Z348" s="37"/>
      <c r="AA348" s="37"/>
      <c r="AB348" s="151"/>
    </row>
    <row r="349" spans="1:28" s="155" customFormat="1" ht="13.5">
      <c r="A349" s="25">
        <v>347</v>
      </c>
      <c r="B349" s="29"/>
      <c r="C349" s="29" t="s">
        <v>225</v>
      </c>
      <c r="D349" s="29"/>
      <c r="E349" s="31" t="s">
        <v>259</v>
      </c>
      <c r="F349" s="29"/>
      <c r="G349" s="86">
        <v>1</v>
      </c>
      <c r="H349" s="29"/>
      <c r="I349" s="29" t="s">
        <v>402</v>
      </c>
      <c r="J349" s="29" t="str">
        <f t="shared" si="166"/>
        <v>BSSLQ</v>
      </c>
      <c r="K349" s="29" t="str">
        <f t="shared" si="167"/>
        <v>BSSLQ01</v>
      </c>
      <c r="L349" s="29">
        <v>1</v>
      </c>
      <c r="M349" s="29" t="s">
        <v>1272</v>
      </c>
      <c r="N349" s="86">
        <v>2</v>
      </c>
      <c r="O349" s="29" t="str">
        <f t="shared" si="168"/>
        <v>BSSLQ0101P02</v>
      </c>
      <c r="P349" s="26" t="s">
        <v>120</v>
      </c>
      <c r="Q349" s="26" t="s">
        <v>158</v>
      </c>
      <c r="R349" s="33" t="s">
        <v>1179</v>
      </c>
      <c r="S349" s="26" t="s">
        <v>179</v>
      </c>
      <c r="T349" s="45" t="s">
        <v>167</v>
      </c>
      <c r="U349" s="37">
        <v>45744</v>
      </c>
      <c r="V349" s="37" t="s">
        <v>182</v>
      </c>
      <c r="W349" s="37"/>
      <c r="X349" s="37"/>
      <c r="Y349" s="37"/>
      <c r="Z349" s="37"/>
      <c r="AA349" s="37"/>
      <c r="AB349" s="151"/>
    </row>
    <row r="350" spans="1:28" s="155" customFormat="1" ht="13.5">
      <c r="A350" s="25">
        <v>348</v>
      </c>
      <c r="B350" s="29"/>
      <c r="C350" s="29" t="s">
        <v>225</v>
      </c>
      <c r="D350" s="29"/>
      <c r="E350" s="31" t="s">
        <v>259</v>
      </c>
      <c r="F350" s="29"/>
      <c r="G350" s="86">
        <v>1</v>
      </c>
      <c r="H350" s="29"/>
      <c r="I350" s="29" t="s">
        <v>403</v>
      </c>
      <c r="J350" s="29" t="str">
        <f t="shared" si="166"/>
        <v>BSSLQ</v>
      </c>
      <c r="K350" s="29" t="str">
        <f t="shared" si="167"/>
        <v>BSSLQ01</v>
      </c>
      <c r="L350" s="29">
        <v>1</v>
      </c>
      <c r="M350" s="29" t="s">
        <v>1272</v>
      </c>
      <c r="N350" s="86">
        <v>3</v>
      </c>
      <c r="O350" s="29" t="str">
        <f t="shared" si="168"/>
        <v>BSSLQ0101P03</v>
      </c>
      <c r="P350" s="26" t="s">
        <v>120</v>
      </c>
      <c r="Q350" s="26" t="s">
        <v>158</v>
      </c>
      <c r="R350" s="33" t="s">
        <v>1179</v>
      </c>
      <c r="S350" s="26" t="s">
        <v>179</v>
      </c>
      <c r="T350" s="45" t="s">
        <v>167</v>
      </c>
      <c r="U350" s="37">
        <v>45744</v>
      </c>
      <c r="V350" s="37" t="s">
        <v>182</v>
      </c>
      <c r="W350" s="37"/>
      <c r="X350" s="37"/>
      <c r="Y350" s="37"/>
      <c r="Z350" s="37"/>
      <c r="AA350" s="37"/>
      <c r="AB350" s="151"/>
    </row>
    <row r="351" spans="1:28" s="155" customFormat="1" ht="13.5">
      <c r="A351" s="25">
        <v>349</v>
      </c>
      <c r="B351" s="29"/>
      <c r="C351" s="29" t="s">
        <v>225</v>
      </c>
      <c r="D351" s="29"/>
      <c r="E351" s="31" t="s">
        <v>259</v>
      </c>
      <c r="F351" s="29"/>
      <c r="G351" s="86">
        <v>1</v>
      </c>
      <c r="H351" s="29"/>
      <c r="I351" s="29" t="s">
        <v>1262</v>
      </c>
      <c r="J351" s="29" t="str">
        <f t="shared" si="166"/>
        <v>BSSLQ</v>
      </c>
      <c r="K351" s="29" t="str">
        <f t="shared" si="167"/>
        <v>BSSLQ01</v>
      </c>
      <c r="L351" s="29">
        <v>1</v>
      </c>
      <c r="M351" s="29" t="s">
        <v>1272</v>
      </c>
      <c r="N351" s="86">
        <v>4</v>
      </c>
      <c r="O351" s="29" t="str">
        <f t="shared" si="168"/>
        <v>BSSLQ0101P04</v>
      </c>
      <c r="P351" s="26" t="s">
        <v>120</v>
      </c>
      <c r="Q351" s="26" t="s">
        <v>158</v>
      </c>
      <c r="R351" s="33" t="s">
        <v>1179</v>
      </c>
      <c r="S351" s="26" t="s">
        <v>179</v>
      </c>
      <c r="T351" s="45" t="s">
        <v>167</v>
      </c>
      <c r="U351" s="37">
        <v>45744</v>
      </c>
      <c r="V351" s="37" t="s">
        <v>182</v>
      </c>
      <c r="W351" s="37"/>
      <c r="X351" s="37"/>
      <c r="Y351" s="37"/>
      <c r="Z351" s="37"/>
      <c r="AA351" s="37"/>
      <c r="AB351" s="151"/>
    </row>
    <row r="352" spans="1:28" s="155" customFormat="1" ht="13.5">
      <c r="A352" s="25">
        <v>350</v>
      </c>
      <c r="B352" s="29"/>
      <c r="C352" s="29" t="s">
        <v>225</v>
      </c>
      <c r="D352" s="29"/>
      <c r="E352" s="31" t="s">
        <v>259</v>
      </c>
      <c r="F352" s="29" t="s">
        <v>192</v>
      </c>
      <c r="G352" s="86">
        <v>2</v>
      </c>
      <c r="H352" s="29"/>
      <c r="I352" s="29"/>
      <c r="J352" s="29" t="str">
        <f>_xlfn.CONCAT(C352,E352,)</f>
        <v>BSSLQ</v>
      </c>
      <c r="K352" s="29" t="str">
        <f>_xlfn.CONCAT(C352,E352,RIGHT("0"&amp;G352,2))</f>
        <v>BSSLQ02</v>
      </c>
      <c r="L352" s="29">
        <v>1</v>
      </c>
      <c r="M352" s="29" t="s">
        <v>283</v>
      </c>
      <c r="N352" s="29"/>
      <c r="O352" s="29" t="str">
        <f>_xlfn.CONCAT(C352,E352,RIGHT("0"&amp;G352,2),RIGHT("0"&amp;L352,2),M352)</f>
        <v>BSSLQ0201M</v>
      </c>
      <c r="P352" s="26" t="s">
        <v>120</v>
      </c>
      <c r="Q352" s="26" t="s">
        <v>158</v>
      </c>
      <c r="R352" s="33" t="s">
        <v>1179</v>
      </c>
      <c r="S352" s="26" t="s">
        <v>179</v>
      </c>
      <c r="T352" s="45" t="s">
        <v>167</v>
      </c>
      <c r="U352" s="37">
        <v>45744</v>
      </c>
      <c r="V352" s="37" t="s">
        <v>182</v>
      </c>
      <c r="W352" s="37"/>
      <c r="X352" s="37"/>
      <c r="Y352" s="37"/>
      <c r="Z352" s="37"/>
      <c r="AA352" s="37"/>
      <c r="AB352" s="151"/>
    </row>
    <row r="353" spans="1:28" s="155" customFormat="1" ht="13.5">
      <c r="A353" s="25">
        <v>351</v>
      </c>
      <c r="B353" s="29"/>
      <c r="C353" s="29" t="s">
        <v>225</v>
      </c>
      <c r="D353" s="29"/>
      <c r="E353" s="31" t="s">
        <v>259</v>
      </c>
      <c r="F353" s="29" t="s">
        <v>193</v>
      </c>
      <c r="G353" s="86">
        <v>3</v>
      </c>
      <c r="H353" s="29"/>
      <c r="I353" s="29"/>
      <c r="J353" s="29" t="str">
        <f>_xlfn.CONCAT(C353,E353,)</f>
        <v>BSSLQ</v>
      </c>
      <c r="K353" s="29" t="str">
        <f>_xlfn.CONCAT(C353,E353,RIGHT("0"&amp;G353,2))</f>
        <v>BSSLQ03</v>
      </c>
      <c r="L353" s="29">
        <v>1</v>
      </c>
      <c r="M353" s="29" t="s">
        <v>283</v>
      </c>
      <c r="N353" s="29"/>
      <c r="O353" s="29" t="str">
        <f>_xlfn.CONCAT(C353,E353,RIGHT("0"&amp;G353,2),RIGHT("0"&amp;L353,2),M353)</f>
        <v>BSSLQ0301M</v>
      </c>
      <c r="P353" s="26" t="s">
        <v>120</v>
      </c>
      <c r="Q353" s="26" t="s">
        <v>158</v>
      </c>
      <c r="R353" s="33" t="s">
        <v>1179</v>
      </c>
      <c r="S353" s="26" t="s">
        <v>179</v>
      </c>
      <c r="T353" s="45" t="s">
        <v>167</v>
      </c>
      <c r="U353" s="37">
        <v>45744</v>
      </c>
      <c r="V353" s="37" t="s">
        <v>182</v>
      </c>
      <c r="W353" s="37"/>
      <c r="X353" s="37"/>
      <c r="Y353" s="37"/>
      <c r="Z353" s="37"/>
      <c r="AA353" s="37"/>
      <c r="AB353" s="151"/>
    </row>
    <row r="354" spans="1:28" s="155" customFormat="1" ht="13.5">
      <c r="A354" s="25">
        <v>352</v>
      </c>
      <c r="B354" s="29"/>
      <c r="C354" s="29" t="s">
        <v>225</v>
      </c>
      <c r="D354" s="151" t="s">
        <v>93</v>
      </c>
      <c r="E354" s="83" t="s">
        <v>244</v>
      </c>
      <c r="F354" s="151" t="s">
        <v>93</v>
      </c>
      <c r="G354" s="86">
        <v>1</v>
      </c>
      <c r="H354" s="151"/>
      <c r="I354" s="29"/>
      <c r="J354" s="29" t="str">
        <f>_xlfn.CONCAT(C354,E354,)</f>
        <v>BSSRM</v>
      </c>
      <c r="K354" s="29" t="str">
        <f>_xlfn.CONCAT(C354,E354,RIGHT("0"&amp;G354,2))</f>
        <v>BSSRM01</v>
      </c>
      <c r="L354" s="29">
        <v>1</v>
      </c>
      <c r="M354" s="29" t="s">
        <v>283</v>
      </c>
      <c r="N354" s="29"/>
      <c r="O354" s="29" t="str">
        <f>_xlfn.CONCAT(C354,E354,RIGHT("0"&amp;G354,2),RIGHT("0"&amp;L354,2),M354)</f>
        <v>BSSRM0101M</v>
      </c>
      <c r="P354" s="26" t="s">
        <v>120</v>
      </c>
      <c r="Q354" s="26" t="s">
        <v>158</v>
      </c>
      <c r="R354" s="26" t="s">
        <v>1177</v>
      </c>
      <c r="S354" s="26" t="s">
        <v>179</v>
      </c>
      <c r="T354" s="80" t="s">
        <v>217</v>
      </c>
      <c r="U354" s="37">
        <v>45741</v>
      </c>
      <c r="V354" s="37" t="s">
        <v>182</v>
      </c>
      <c r="W354" s="37"/>
      <c r="X354" s="37"/>
      <c r="Y354" s="37"/>
      <c r="Z354" s="37"/>
      <c r="AA354" s="37"/>
      <c r="AB354" s="151"/>
    </row>
    <row r="355" spans="1:28" s="155" customFormat="1" ht="14.25">
      <c r="A355" s="25">
        <v>353</v>
      </c>
      <c r="B355" s="29"/>
      <c r="C355" s="29" t="s">
        <v>225</v>
      </c>
      <c r="D355" s="151"/>
      <c r="E355" s="83" t="s">
        <v>244</v>
      </c>
      <c r="F355" s="151"/>
      <c r="G355" s="86">
        <v>1</v>
      </c>
      <c r="H355" s="151"/>
      <c r="I355" s="94" t="s">
        <v>405</v>
      </c>
      <c r="J355" s="29" t="str">
        <f t="shared" ref="J355:J357" si="169">_xlfn.CONCAT(C355,E355,)</f>
        <v>BSSRM</v>
      </c>
      <c r="K355" s="29" t="str">
        <f t="shared" ref="K355:K357" si="170">_xlfn.CONCAT(C355,E355,RIGHT("0"&amp;G355,2))</f>
        <v>BSSRM01</v>
      </c>
      <c r="L355" s="29">
        <v>1</v>
      </c>
      <c r="M355" s="29" t="s">
        <v>1272</v>
      </c>
      <c r="N355" s="86">
        <v>1</v>
      </c>
      <c r="O355" s="29" t="str">
        <f t="shared" ref="O355:O357" si="171">_xlfn.CONCAT(C355,E355,RIGHT("0"&amp;G355,2),RIGHT("0"&amp;L355,2),M355,RIGHT("0"&amp;N355,2))</f>
        <v>BSSRM0101P01</v>
      </c>
      <c r="P355" s="26" t="s">
        <v>120</v>
      </c>
      <c r="Q355" s="26" t="s">
        <v>158</v>
      </c>
      <c r="R355" s="26" t="s">
        <v>1177</v>
      </c>
      <c r="S355" s="26" t="s">
        <v>179</v>
      </c>
      <c r="T355" s="80" t="s">
        <v>217</v>
      </c>
      <c r="U355" s="37">
        <v>45741</v>
      </c>
      <c r="V355" s="37" t="s">
        <v>182</v>
      </c>
      <c r="W355" s="37"/>
      <c r="X355" s="37"/>
      <c r="Y355" s="37"/>
      <c r="Z355" s="37"/>
      <c r="AA355" s="37"/>
      <c r="AB355" s="151"/>
    </row>
    <row r="356" spans="1:28" s="155" customFormat="1" ht="14.25">
      <c r="A356" s="25">
        <v>354</v>
      </c>
      <c r="B356" s="29"/>
      <c r="C356" s="29" t="s">
        <v>225</v>
      </c>
      <c r="D356" s="151"/>
      <c r="E356" s="83" t="s">
        <v>244</v>
      </c>
      <c r="F356" s="151"/>
      <c r="G356" s="86">
        <v>1</v>
      </c>
      <c r="H356" s="151"/>
      <c r="I356" s="94" t="s">
        <v>1263</v>
      </c>
      <c r="J356" s="29" t="str">
        <f t="shared" si="169"/>
        <v>BSSRM</v>
      </c>
      <c r="K356" s="29" t="str">
        <f t="shared" si="170"/>
        <v>BSSRM01</v>
      </c>
      <c r="L356" s="29">
        <v>1</v>
      </c>
      <c r="M356" s="29" t="s">
        <v>1272</v>
      </c>
      <c r="N356" s="86">
        <v>2</v>
      </c>
      <c r="O356" s="29" t="str">
        <f t="shared" si="171"/>
        <v>BSSRM0101P02</v>
      </c>
      <c r="P356" s="26" t="s">
        <v>120</v>
      </c>
      <c r="Q356" s="26" t="s">
        <v>158</v>
      </c>
      <c r="R356" s="26" t="s">
        <v>1177</v>
      </c>
      <c r="S356" s="26" t="s">
        <v>179</v>
      </c>
      <c r="T356" s="80" t="s">
        <v>217</v>
      </c>
      <c r="U356" s="37">
        <v>45741</v>
      </c>
      <c r="V356" s="37" t="s">
        <v>182</v>
      </c>
      <c r="W356" s="37"/>
      <c r="X356" s="37"/>
      <c r="Y356" s="37"/>
      <c r="Z356" s="37"/>
      <c r="AA356" s="37"/>
      <c r="AB356" s="151"/>
    </row>
    <row r="357" spans="1:28" s="155" customFormat="1" ht="14.25">
      <c r="A357" s="25">
        <v>355</v>
      </c>
      <c r="B357" s="29"/>
      <c r="C357" s="29" t="s">
        <v>225</v>
      </c>
      <c r="D357" s="151"/>
      <c r="E357" s="83" t="s">
        <v>244</v>
      </c>
      <c r="F357" s="151"/>
      <c r="G357" s="86">
        <v>1</v>
      </c>
      <c r="H357" s="151"/>
      <c r="I357" s="94" t="s">
        <v>406</v>
      </c>
      <c r="J357" s="29" t="str">
        <f t="shared" si="169"/>
        <v>BSSRM</v>
      </c>
      <c r="K357" s="29" t="str">
        <f t="shared" si="170"/>
        <v>BSSRM01</v>
      </c>
      <c r="L357" s="29">
        <v>1</v>
      </c>
      <c r="M357" s="29" t="s">
        <v>1272</v>
      </c>
      <c r="N357" s="86">
        <v>3</v>
      </c>
      <c r="O357" s="29" t="str">
        <f t="shared" si="171"/>
        <v>BSSRM0101P03</v>
      </c>
      <c r="P357" s="26" t="s">
        <v>120</v>
      </c>
      <c r="Q357" s="26" t="s">
        <v>158</v>
      </c>
      <c r="R357" s="26" t="s">
        <v>1177</v>
      </c>
      <c r="S357" s="26" t="s">
        <v>179</v>
      </c>
      <c r="T357" s="80" t="s">
        <v>217</v>
      </c>
      <c r="U357" s="37">
        <v>45741</v>
      </c>
      <c r="V357" s="37" t="s">
        <v>182</v>
      </c>
      <c r="W357" s="37"/>
      <c r="X357" s="37"/>
      <c r="Y357" s="37"/>
      <c r="Z357" s="37"/>
      <c r="AA357" s="37"/>
      <c r="AB357" s="151"/>
    </row>
    <row r="358" spans="1:28" s="155" customFormat="1" ht="13.5">
      <c r="A358" s="25">
        <v>356</v>
      </c>
      <c r="B358" s="29"/>
      <c r="C358" s="29" t="s">
        <v>225</v>
      </c>
      <c r="D358" s="151" t="s">
        <v>94</v>
      </c>
      <c r="E358" s="151" t="s">
        <v>260</v>
      </c>
      <c r="F358" s="151" t="s">
        <v>94</v>
      </c>
      <c r="G358" s="86">
        <v>1</v>
      </c>
      <c r="H358" s="151"/>
      <c r="I358" s="29"/>
      <c r="J358" s="29" t="str">
        <f>_xlfn.CONCAT(C358,E358,)</f>
        <v>BSSTN</v>
      </c>
      <c r="K358" s="29" t="str">
        <f>_xlfn.CONCAT(C358,E358,RIGHT("0"&amp;G358,2))</f>
        <v>BSSTN01</v>
      </c>
      <c r="L358" s="29">
        <v>1</v>
      </c>
      <c r="M358" s="29" t="s">
        <v>283</v>
      </c>
      <c r="N358" s="29"/>
      <c r="O358" s="29" t="str">
        <f>_xlfn.CONCAT(C358,E358,RIGHT("0"&amp;G358,2),RIGHT("0"&amp;L358,2),M358)</f>
        <v>BSSTN0101M</v>
      </c>
      <c r="P358" s="26" t="s">
        <v>112</v>
      </c>
      <c r="Q358" s="26" t="s">
        <v>158</v>
      </c>
      <c r="R358" s="26" t="s">
        <v>1179</v>
      </c>
      <c r="S358" s="26" t="s">
        <v>179</v>
      </c>
      <c r="T358" s="80" t="s">
        <v>217</v>
      </c>
      <c r="U358" s="37">
        <v>45741</v>
      </c>
      <c r="V358" s="37" t="s">
        <v>182</v>
      </c>
      <c r="W358" s="38"/>
      <c r="X358" s="38"/>
      <c r="Y358" s="38"/>
      <c r="Z358" s="38"/>
      <c r="AA358" s="38"/>
      <c r="AB358" s="151"/>
    </row>
    <row r="359" spans="1:28" s="155" customFormat="1" ht="14.25">
      <c r="A359" s="25">
        <v>357</v>
      </c>
      <c r="B359" s="29"/>
      <c r="C359" s="29" t="s">
        <v>225</v>
      </c>
      <c r="D359" s="151"/>
      <c r="E359" s="151" t="s">
        <v>260</v>
      </c>
      <c r="F359" s="151"/>
      <c r="G359" s="86">
        <v>1</v>
      </c>
      <c r="H359" s="151"/>
      <c r="I359" s="94" t="s">
        <v>404</v>
      </c>
      <c r="J359" s="29" t="str">
        <f t="shared" ref="J359:J361" si="172">_xlfn.CONCAT(C359,E359,)</f>
        <v>BSSTN</v>
      </c>
      <c r="K359" s="29" t="str">
        <f t="shared" ref="K359:K361" si="173">_xlfn.CONCAT(C359,E359,RIGHT("0"&amp;G359,2))</f>
        <v>BSSTN01</v>
      </c>
      <c r="L359" s="29">
        <v>1</v>
      </c>
      <c r="M359" s="29" t="s">
        <v>1272</v>
      </c>
      <c r="N359" s="86">
        <v>1</v>
      </c>
      <c r="O359" s="29" t="str">
        <f t="shared" ref="O359:O361" si="174">_xlfn.CONCAT(C359,E359,RIGHT("0"&amp;G359,2),RIGHT("0"&amp;L359,2),M359,RIGHT("0"&amp;N359,2))</f>
        <v>BSSTN0101P01</v>
      </c>
      <c r="P359" s="26" t="s">
        <v>112</v>
      </c>
      <c r="Q359" s="26" t="s">
        <v>158</v>
      </c>
      <c r="R359" s="26" t="s">
        <v>1179</v>
      </c>
      <c r="S359" s="26" t="s">
        <v>179</v>
      </c>
      <c r="T359" s="80" t="s">
        <v>217</v>
      </c>
      <c r="U359" s="37">
        <v>45741</v>
      </c>
      <c r="V359" s="37" t="s">
        <v>182</v>
      </c>
      <c r="W359" s="38"/>
      <c r="X359" s="38"/>
      <c r="Y359" s="38"/>
      <c r="Z359" s="38"/>
      <c r="AA359" s="38"/>
      <c r="AB359" s="151"/>
    </row>
    <row r="360" spans="1:28" s="155" customFormat="1" ht="14.25">
      <c r="A360" s="25">
        <v>358</v>
      </c>
      <c r="B360" s="29"/>
      <c r="C360" s="29" t="s">
        <v>225</v>
      </c>
      <c r="D360" s="151"/>
      <c r="E360" s="151" t="s">
        <v>260</v>
      </c>
      <c r="F360" s="151"/>
      <c r="G360" s="86">
        <v>1</v>
      </c>
      <c r="H360" s="151"/>
      <c r="I360" s="94" t="s">
        <v>1264</v>
      </c>
      <c r="J360" s="29" t="str">
        <f t="shared" si="172"/>
        <v>BSSTN</v>
      </c>
      <c r="K360" s="29" t="str">
        <f t="shared" si="173"/>
        <v>BSSTN01</v>
      </c>
      <c r="L360" s="29">
        <v>1</v>
      </c>
      <c r="M360" s="29" t="s">
        <v>1272</v>
      </c>
      <c r="N360" s="86">
        <v>2</v>
      </c>
      <c r="O360" s="29" t="str">
        <f t="shared" si="174"/>
        <v>BSSTN0101P02</v>
      </c>
      <c r="P360" s="26" t="s">
        <v>112</v>
      </c>
      <c r="Q360" s="26" t="s">
        <v>158</v>
      </c>
      <c r="R360" s="26" t="s">
        <v>1179</v>
      </c>
      <c r="S360" s="26" t="s">
        <v>179</v>
      </c>
      <c r="T360" s="80" t="s">
        <v>217</v>
      </c>
      <c r="U360" s="37">
        <v>45741</v>
      </c>
      <c r="V360" s="37" t="s">
        <v>182</v>
      </c>
      <c r="W360" s="38"/>
      <c r="X360" s="38"/>
      <c r="Y360" s="38"/>
      <c r="Z360" s="38"/>
      <c r="AA360" s="38"/>
      <c r="AB360" s="151"/>
    </row>
    <row r="361" spans="1:28" s="155" customFormat="1" ht="14.25">
      <c r="A361" s="25">
        <v>359</v>
      </c>
      <c r="B361" s="29"/>
      <c r="C361" s="29" t="s">
        <v>225</v>
      </c>
      <c r="D361" s="151"/>
      <c r="E361" s="151" t="s">
        <v>260</v>
      </c>
      <c r="F361" s="151"/>
      <c r="G361" s="86">
        <v>1</v>
      </c>
      <c r="H361" s="151"/>
      <c r="I361" s="94" t="s">
        <v>1265</v>
      </c>
      <c r="J361" s="29" t="str">
        <f t="shared" si="172"/>
        <v>BSSTN</v>
      </c>
      <c r="K361" s="29" t="str">
        <f t="shared" si="173"/>
        <v>BSSTN01</v>
      </c>
      <c r="L361" s="29">
        <v>1</v>
      </c>
      <c r="M361" s="29" t="s">
        <v>1272</v>
      </c>
      <c r="N361" s="86">
        <v>3</v>
      </c>
      <c r="O361" s="29" t="str">
        <f t="shared" si="174"/>
        <v>BSSTN0101P03</v>
      </c>
      <c r="P361" s="26" t="s">
        <v>112</v>
      </c>
      <c r="Q361" s="26" t="s">
        <v>158</v>
      </c>
      <c r="R361" s="26" t="s">
        <v>1179</v>
      </c>
      <c r="S361" s="26" t="s">
        <v>179</v>
      </c>
      <c r="T361" s="80" t="s">
        <v>217</v>
      </c>
      <c r="U361" s="37">
        <v>45741</v>
      </c>
      <c r="V361" s="37" t="s">
        <v>182</v>
      </c>
      <c r="W361" s="38"/>
      <c r="X361" s="38"/>
      <c r="Y361" s="38"/>
      <c r="Z361" s="38"/>
      <c r="AA361" s="38"/>
      <c r="AB361" s="151"/>
    </row>
    <row r="362" spans="1:28" s="155" customFormat="1" ht="13.5">
      <c r="A362" s="25">
        <v>360</v>
      </c>
      <c r="B362" s="29"/>
      <c r="C362" s="29" t="s">
        <v>225</v>
      </c>
      <c r="D362" s="29" t="s">
        <v>95</v>
      </c>
      <c r="E362" s="29" t="s">
        <v>261</v>
      </c>
      <c r="F362" s="29" t="s">
        <v>96</v>
      </c>
      <c r="G362" s="86">
        <v>1</v>
      </c>
      <c r="H362" s="29"/>
      <c r="I362" s="151"/>
      <c r="J362" s="29" t="str">
        <f>_xlfn.CONCAT(C362,E362,)</f>
        <v>BSSCR</v>
      </c>
      <c r="K362" s="29" t="str">
        <f>_xlfn.CONCAT(C362,E362,RIGHT("0"&amp;G362,2))</f>
        <v>BSSCR01</v>
      </c>
      <c r="L362" s="29">
        <v>1</v>
      </c>
      <c r="M362" s="29" t="s">
        <v>283</v>
      </c>
      <c r="N362" s="29"/>
      <c r="O362" s="29" t="str">
        <f>_xlfn.CONCAT(C362,E362,RIGHT("0"&amp;G362,2),RIGHT("0"&amp;L362,2),M362)</f>
        <v>BSSCR0101M</v>
      </c>
      <c r="P362" s="26" t="s">
        <v>119</v>
      </c>
      <c r="Q362" s="26" t="s">
        <v>158</v>
      </c>
      <c r="R362" s="33" t="s">
        <v>1193</v>
      </c>
      <c r="S362" s="26" t="s">
        <v>179</v>
      </c>
      <c r="T362" s="40" t="s">
        <v>116</v>
      </c>
      <c r="U362" s="56">
        <v>45702</v>
      </c>
      <c r="V362" s="56" t="s">
        <v>182</v>
      </c>
      <c r="W362" s="56">
        <v>45709</v>
      </c>
      <c r="X362" s="56"/>
      <c r="Y362" s="56"/>
      <c r="Z362" s="56"/>
      <c r="AA362" s="56"/>
      <c r="AB362" s="151"/>
    </row>
    <row r="363" spans="1:28" s="155" customFormat="1" ht="13.5">
      <c r="A363" s="25">
        <v>361</v>
      </c>
      <c r="B363" s="29"/>
      <c r="C363" s="29" t="s">
        <v>225</v>
      </c>
      <c r="D363" s="29"/>
      <c r="E363" s="29" t="s">
        <v>261</v>
      </c>
      <c r="F363" s="29" t="s">
        <v>408</v>
      </c>
      <c r="G363" s="86">
        <v>2</v>
      </c>
      <c r="H363" s="29"/>
      <c r="I363" s="151"/>
      <c r="J363" s="29" t="str">
        <f>_xlfn.CONCAT(C363,E363,)</f>
        <v>BSSCR</v>
      </c>
      <c r="K363" s="29" t="str">
        <f>_xlfn.CONCAT(C363,E363,RIGHT("0"&amp;G363,2))</f>
        <v>BSSCR02</v>
      </c>
      <c r="L363" s="29">
        <v>1</v>
      </c>
      <c r="M363" s="29" t="s">
        <v>283</v>
      </c>
      <c r="N363" s="29"/>
      <c r="O363" s="29" t="str">
        <f>_xlfn.CONCAT(C363,E363,RIGHT("0"&amp;G363,2),RIGHT("0"&amp;L363,2),M363)</f>
        <v>BSSCR0201M</v>
      </c>
      <c r="P363" s="26" t="s">
        <v>119</v>
      </c>
      <c r="Q363" s="26" t="s">
        <v>158</v>
      </c>
      <c r="R363" s="33" t="s">
        <v>1179</v>
      </c>
      <c r="S363" s="26" t="s">
        <v>179</v>
      </c>
      <c r="T363" s="45" t="s">
        <v>167</v>
      </c>
      <c r="U363" s="56">
        <v>45702</v>
      </c>
      <c r="V363" s="56" t="s">
        <v>182</v>
      </c>
      <c r="W363" s="56">
        <v>45709</v>
      </c>
      <c r="X363" s="56"/>
      <c r="Y363" s="56"/>
      <c r="Z363" s="56"/>
      <c r="AA363" s="56"/>
      <c r="AB363" s="151"/>
    </row>
    <row r="364" spans="1:28" s="155" customFormat="1" ht="13.5">
      <c r="A364" s="25">
        <v>362</v>
      </c>
      <c r="B364" s="29"/>
      <c r="C364" s="29" t="s">
        <v>225</v>
      </c>
      <c r="D364" s="29"/>
      <c r="E364" s="29" t="s">
        <v>261</v>
      </c>
      <c r="F364" s="29" t="s">
        <v>409</v>
      </c>
      <c r="G364" s="86">
        <v>3</v>
      </c>
      <c r="H364" s="29"/>
      <c r="I364" s="29"/>
      <c r="J364" s="29" t="str">
        <f>_xlfn.CONCAT(C364,E364,)</f>
        <v>BSSCR</v>
      </c>
      <c r="K364" s="29" t="str">
        <f>_xlfn.CONCAT(C364,E364,RIGHT("0"&amp;G364,2))</f>
        <v>BSSCR03</v>
      </c>
      <c r="L364" s="29">
        <v>1</v>
      </c>
      <c r="M364" s="29" t="s">
        <v>283</v>
      </c>
      <c r="N364" s="29"/>
      <c r="O364" s="29" t="str">
        <f>_xlfn.CONCAT(C364,E364,RIGHT("0"&amp;G364,2),RIGHT("0"&amp;L364,2),M364)</f>
        <v>BSSCR0301M</v>
      </c>
      <c r="P364" s="26" t="s">
        <v>112</v>
      </c>
      <c r="Q364" s="26" t="s">
        <v>157</v>
      </c>
      <c r="R364" s="33" t="s">
        <v>1179</v>
      </c>
      <c r="S364" s="26" t="s">
        <v>179</v>
      </c>
      <c r="T364" s="40" t="s">
        <v>116</v>
      </c>
      <c r="U364" s="56">
        <v>45702</v>
      </c>
      <c r="V364" s="56" t="s">
        <v>182</v>
      </c>
      <c r="W364" s="56"/>
      <c r="X364" s="56"/>
      <c r="Y364" s="56"/>
      <c r="Z364" s="56"/>
      <c r="AA364" s="56"/>
      <c r="AB364" s="151"/>
    </row>
    <row r="365" spans="1:28" s="155" customFormat="1" ht="13.5">
      <c r="A365" s="25">
        <v>363</v>
      </c>
      <c r="B365" s="29"/>
      <c r="C365" s="29" t="s">
        <v>225</v>
      </c>
      <c r="D365" s="29"/>
      <c r="E365" s="29" t="s">
        <v>261</v>
      </c>
      <c r="F365" s="29"/>
      <c r="G365" s="86">
        <v>3</v>
      </c>
      <c r="H365" s="29"/>
      <c r="I365" s="29" t="s">
        <v>1266</v>
      </c>
      <c r="J365" s="29" t="str">
        <f t="shared" ref="J365:J376" si="175">_xlfn.CONCAT(C365,E365,)</f>
        <v>BSSCR</v>
      </c>
      <c r="K365" s="29" t="str">
        <f t="shared" ref="K365:K376" si="176">_xlfn.CONCAT(C365,E365,RIGHT("0"&amp;G365,2))</f>
        <v>BSSCR03</v>
      </c>
      <c r="L365" s="29">
        <v>1</v>
      </c>
      <c r="M365" s="29" t="s">
        <v>1272</v>
      </c>
      <c r="N365" s="86">
        <v>1</v>
      </c>
      <c r="O365" s="29" t="str">
        <f t="shared" ref="O365:O367" si="177">_xlfn.CONCAT(C365,E365,RIGHT("0"&amp;G365,2),RIGHT("0"&amp;L365,2),M365,RIGHT("0"&amp;N365,2))</f>
        <v>BSSCR0301P01</v>
      </c>
      <c r="P365" s="26" t="s">
        <v>112</v>
      </c>
      <c r="Q365" s="26" t="s">
        <v>157</v>
      </c>
      <c r="R365" s="33" t="s">
        <v>1179</v>
      </c>
      <c r="S365" s="26" t="s">
        <v>179</v>
      </c>
      <c r="T365" s="40" t="s">
        <v>116</v>
      </c>
      <c r="U365" s="56">
        <v>45702</v>
      </c>
      <c r="V365" s="56" t="s">
        <v>182</v>
      </c>
      <c r="W365" s="56"/>
      <c r="X365" s="56"/>
      <c r="Y365" s="56"/>
      <c r="Z365" s="56"/>
      <c r="AA365" s="56"/>
      <c r="AB365" s="151"/>
    </row>
    <row r="366" spans="1:28" s="155" customFormat="1" ht="13.5">
      <c r="A366" s="25">
        <v>364</v>
      </c>
      <c r="B366" s="29"/>
      <c r="C366" s="29" t="s">
        <v>225</v>
      </c>
      <c r="D366" s="29"/>
      <c r="E366" s="29" t="s">
        <v>261</v>
      </c>
      <c r="F366" s="29"/>
      <c r="G366" s="86">
        <v>3</v>
      </c>
      <c r="H366" s="29"/>
      <c r="I366" s="29" t="s">
        <v>1267</v>
      </c>
      <c r="J366" s="29" t="str">
        <f t="shared" si="175"/>
        <v>BSSCR</v>
      </c>
      <c r="K366" s="29" t="str">
        <f t="shared" si="176"/>
        <v>BSSCR03</v>
      </c>
      <c r="L366" s="29">
        <v>1</v>
      </c>
      <c r="M366" s="29" t="s">
        <v>1272</v>
      </c>
      <c r="N366" s="86">
        <v>2</v>
      </c>
      <c r="O366" s="29" t="str">
        <f t="shared" si="177"/>
        <v>BSSCR0301P02</v>
      </c>
      <c r="P366" s="26" t="s">
        <v>112</v>
      </c>
      <c r="Q366" s="26" t="s">
        <v>157</v>
      </c>
      <c r="R366" s="33" t="s">
        <v>1179</v>
      </c>
      <c r="S366" s="26" t="s">
        <v>179</v>
      </c>
      <c r="T366" s="40" t="s">
        <v>116</v>
      </c>
      <c r="U366" s="56">
        <v>45702</v>
      </c>
      <c r="V366" s="56" t="s">
        <v>182</v>
      </c>
      <c r="W366" s="56"/>
      <c r="X366" s="56"/>
      <c r="Y366" s="56"/>
      <c r="Z366" s="56"/>
      <c r="AA366" s="56"/>
      <c r="AB366" s="151"/>
    </row>
    <row r="367" spans="1:28" s="155" customFormat="1" ht="13.5">
      <c r="A367" s="25">
        <v>365</v>
      </c>
      <c r="B367" s="29"/>
      <c r="C367" s="29" t="s">
        <v>225</v>
      </c>
      <c r="D367" s="29"/>
      <c r="E367" s="29" t="s">
        <v>261</v>
      </c>
      <c r="F367" s="29"/>
      <c r="G367" s="86">
        <v>3</v>
      </c>
      <c r="H367" s="29"/>
      <c r="I367" s="29" t="s">
        <v>1237</v>
      </c>
      <c r="J367" s="29" t="str">
        <f t="shared" si="175"/>
        <v>BSSCR</v>
      </c>
      <c r="K367" s="29" t="str">
        <f t="shared" si="176"/>
        <v>BSSCR03</v>
      </c>
      <c r="L367" s="29">
        <v>1</v>
      </c>
      <c r="M367" s="29" t="s">
        <v>1272</v>
      </c>
      <c r="N367" s="86">
        <v>3</v>
      </c>
      <c r="O367" s="29" t="str">
        <f t="shared" si="177"/>
        <v>BSSCR0301P03</v>
      </c>
      <c r="P367" s="26" t="s">
        <v>112</v>
      </c>
      <c r="Q367" s="26" t="s">
        <v>157</v>
      </c>
      <c r="R367" s="33" t="s">
        <v>1179</v>
      </c>
      <c r="S367" s="26" t="s">
        <v>179</v>
      </c>
      <c r="T367" s="40" t="s">
        <v>116</v>
      </c>
      <c r="U367" s="56">
        <v>45702</v>
      </c>
      <c r="V367" s="56" t="s">
        <v>182</v>
      </c>
      <c r="W367" s="56"/>
      <c r="X367" s="56"/>
      <c r="Y367" s="56"/>
      <c r="Z367" s="56"/>
      <c r="AA367" s="56"/>
      <c r="AB367" s="151"/>
    </row>
    <row r="368" spans="1:28" s="155" customFormat="1" ht="13.5">
      <c r="A368" s="25">
        <v>366</v>
      </c>
      <c r="B368" s="29"/>
      <c r="C368" s="29" t="s">
        <v>225</v>
      </c>
      <c r="D368" s="29"/>
      <c r="E368" s="29" t="s">
        <v>261</v>
      </c>
      <c r="F368" s="29" t="s">
        <v>97</v>
      </c>
      <c r="G368" s="86">
        <v>4</v>
      </c>
      <c r="H368" s="29" t="s">
        <v>1278</v>
      </c>
      <c r="I368" s="29"/>
      <c r="J368" s="29" t="str">
        <f t="shared" si="175"/>
        <v>BSSCR</v>
      </c>
      <c r="K368" s="29" t="str">
        <f t="shared" si="176"/>
        <v>BSSCR04</v>
      </c>
      <c r="L368" s="29">
        <v>1</v>
      </c>
      <c r="M368" s="29" t="s">
        <v>284</v>
      </c>
      <c r="N368" s="29"/>
      <c r="O368" s="29" t="str">
        <f t="shared" ref="O368:O374" si="178">_xlfn.CONCAT(C368,E368,RIGHT("0"&amp;G368,2),RIGHT("0"&amp;L368,2),M368)</f>
        <v>BSSCR0401T</v>
      </c>
      <c r="P368" s="26" t="s">
        <v>119</v>
      </c>
      <c r="Q368" s="26" t="s">
        <v>158</v>
      </c>
      <c r="R368" s="33" t="s">
        <v>1193</v>
      </c>
      <c r="S368" s="26" t="s">
        <v>179</v>
      </c>
      <c r="T368" s="45" t="s">
        <v>167</v>
      </c>
      <c r="U368" s="56">
        <v>45702</v>
      </c>
      <c r="V368" s="56" t="s">
        <v>182</v>
      </c>
      <c r="W368" s="56">
        <v>45709</v>
      </c>
      <c r="X368" s="56"/>
      <c r="Y368" s="56"/>
      <c r="Z368" s="56"/>
      <c r="AA368" s="56"/>
      <c r="AB368" s="151"/>
    </row>
    <row r="369" spans="1:28" s="155" customFormat="1" ht="13.5">
      <c r="A369" s="25">
        <v>367</v>
      </c>
      <c r="B369" s="29"/>
      <c r="C369" s="29" t="s">
        <v>225</v>
      </c>
      <c r="D369" s="29"/>
      <c r="E369" s="29" t="s">
        <v>261</v>
      </c>
      <c r="F369" s="29"/>
      <c r="G369" s="86">
        <v>4</v>
      </c>
      <c r="H369" s="29" t="s">
        <v>410</v>
      </c>
      <c r="I369" s="29"/>
      <c r="J369" s="29" t="str">
        <f t="shared" ref="J369" si="179">_xlfn.CONCAT(C369,E369,)</f>
        <v>BSSCR</v>
      </c>
      <c r="K369" s="29" t="str">
        <f t="shared" ref="K369" si="180">_xlfn.CONCAT(C369,E369,RIGHT("0"&amp;G369,2))</f>
        <v>BSSCR04</v>
      </c>
      <c r="L369" s="29">
        <v>1</v>
      </c>
      <c r="M369" s="29" t="s">
        <v>283</v>
      </c>
      <c r="N369" s="29"/>
      <c r="O369" s="29" t="str">
        <f t="shared" ref="O369" si="181">_xlfn.CONCAT(C369,E369,RIGHT("0"&amp;G369,2),RIGHT("0"&amp;L369,2),M369)</f>
        <v>BSSCR0401M</v>
      </c>
      <c r="P369" s="26" t="s">
        <v>119</v>
      </c>
      <c r="Q369" s="26" t="s">
        <v>158</v>
      </c>
      <c r="R369" s="33" t="s">
        <v>1193</v>
      </c>
      <c r="S369" s="26" t="s">
        <v>179</v>
      </c>
      <c r="T369" s="45" t="s">
        <v>167</v>
      </c>
      <c r="U369" s="56">
        <v>45702</v>
      </c>
      <c r="V369" s="56" t="s">
        <v>182</v>
      </c>
      <c r="W369" s="56">
        <v>45709</v>
      </c>
      <c r="X369" s="56"/>
      <c r="Y369" s="56"/>
      <c r="Z369" s="56"/>
      <c r="AA369" s="56"/>
      <c r="AB369" s="151"/>
    </row>
    <row r="370" spans="1:28" s="155" customFormat="1" ht="13.5">
      <c r="A370" s="25">
        <v>368</v>
      </c>
      <c r="B370" s="29"/>
      <c r="C370" s="29" t="s">
        <v>225</v>
      </c>
      <c r="D370" s="29"/>
      <c r="E370" s="29" t="s">
        <v>261</v>
      </c>
      <c r="F370" s="29"/>
      <c r="G370" s="86">
        <v>4</v>
      </c>
      <c r="H370" s="29" t="s">
        <v>411</v>
      </c>
      <c r="I370" s="29"/>
      <c r="J370" s="29" t="str">
        <f t="shared" si="175"/>
        <v>BSSCR</v>
      </c>
      <c r="K370" s="29" t="str">
        <f t="shared" si="176"/>
        <v>BSSCR04</v>
      </c>
      <c r="L370" s="29">
        <v>1</v>
      </c>
      <c r="M370" s="29" t="s">
        <v>283</v>
      </c>
      <c r="N370" s="29"/>
      <c r="O370" s="29" t="str">
        <f t="shared" si="178"/>
        <v>BSSCR0401M</v>
      </c>
      <c r="P370" s="26" t="s">
        <v>119</v>
      </c>
      <c r="Q370" s="26" t="s">
        <v>158</v>
      </c>
      <c r="R370" s="33" t="s">
        <v>1193</v>
      </c>
      <c r="S370" s="26" t="s">
        <v>179</v>
      </c>
      <c r="T370" s="45" t="s">
        <v>167</v>
      </c>
      <c r="U370" s="56">
        <v>45702</v>
      </c>
      <c r="V370" s="56" t="s">
        <v>182</v>
      </c>
      <c r="W370" s="56"/>
      <c r="X370" s="56"/>
      <c r="Y370" s="56"/>
      <c r="Z370" s="56"/>
      <c r="AA370" s="56"/>
      <c r="AB370" s="151"/>
    </row>
    <row r="371" spans="1:28" s="155" customFormat="1" ht="13.5">
      <c r="A371" s="25">
        <v>369</v>
      </c>
      <c r="B371" s="29"/>
      <c r="C371" s="29" t="s">
        <v>225</v>
      </c>
      <c r="D371" s="29"/>
      <c r="E371" s="29" t="s">
        <v>261</v>
      </c>
      <c r="F371" s="29"/>
      <c r="G371" s="86">
        <v>4</v>
      </c>
      <c r="H371" s="29" t="s">
        <v>412</v>
      </c>
      <c r="I371" s="29"/>
      <c r="J371" s="29" t="str">
        <f t="shared" si="175"/>
        <v>BSSCR</v>
      </c>
      <c r="K371" s="29" t="str">
        <f t="shared" si="176"/>
        <v>BSSCR04</v>
      </c>
      <c r="L371" s="29">
        <v>1</v>
      </c>
      <c r="M371" s="29" t="s">
        <v>283</v>
      </c>
      <c r="N371" s="29"/>
      <c r="O371" s="29" t="str">
        <f t="shared" si="178"/>
        <v>BSSCR0401M</v>
      </c>
      <c r="P371" s="26" t="s">
        <v>119</v>
      </c>
      <c r="Q371" s="26" t="s">
        <v>158</v>
      </c>
      <c r="R371" s="33" t="s">
        <v>1193</v>
      </c>
      <c r="S371" s="26" t="s">
        <v>179</v>
      </c>
      <c r="T371" s="45" t="s">
        <v>167</v>
      </c>
      <c r="U371" s="56">
        <v>45702</v>
      </c>
      <c r="V371" s="56" t="s">
        <v>182</v>
      </c>
      <c r="W371" s="56"/>
      <c r="X371" s="56"/>
      <c r="Y371" s="56"/>
      <c r="Z371" s="56"/>
      <c r="AA371" s="56"/>
      <c r="AB371" s="151"/>
    </row>
    <row r="372" spans="1:28" s="155" customFormat="1" ht="13.5">
      <c r="A372" s="25">
        <v>370</v>
      </c>
      <c r="B372" s="29"/>
      <c r="C372" s="29" t="s">
        <v>225</v>
      </c>
      <c r="D372" s="29"/>
      <c r="E372" s="29" t="s">
        <v>261</v>
      </c>
      <c r="F372" s="29"/>
      <c r="G372" s="86">
        <v>4</v>
      </c>
      <c r="H372" s="29" t="s">
        <v>1164</v>
      </c>
      <c r="I372" s="29"/>
      <c r="J372" s="29" t="str">
        <f t="shared" si="175"/>
        <v>BSSCR</v>
      </c>
      <c r="K372" s="29" t="str">
        <f t="shared" si="176"/>
        <v>BSSCR04</v>
      </c>
      <c r="L372" s="29">
        <v>1</v>
      </c>
      <c r="M372" s="29" t="s">
        <v>283</v>
      </c>
      <c r="N372" s="29"/>
      <c r="O372" s="29" t="str">
        <f t="shared" si="178"/>
        <v>BSSCR0401M</v>
      </c>
      <c r="P372" s="26" t="s">
        <v>119</v>
      </c>
      <c r="Q372" s="26" t="s">
        <v>158</v>
      </c>
      <c r="R372" s="33" t="s">
        <v>1193</v>
      </c>
      <c r="S372" s="26" t="s">
        <v>179</v>
      </c>
      <c r="T372" s="45" t="s">
        <v>167</v>
      </c>
      <c r="U372" s="56">
        <v>45702</v>
      </c>
      <c r="V372" s="56" t="s">
        <v>182</v>
      </c>
      <c r="W372" s="56"/>
      <c r="X372" s="56"/>
      <c r="Y372" s="56"/>
      <c r="Z372" s="56"/>
      <c r="AA372" s="56"/>
      <c r="AB372" s="151"/>
    </row>
    <row r="373" spans="1:28" s="155" customFormat="1" ht="13.5">
      <c r="A373" s="25">
        <v>371</v>
      </c>
      <c r="B373" s="29"/>
      <c r="C373" s="29" t="s">
        <v>225</v>
      </c>
      <c r="D373" s="29"/>
      <c r="E373" s="29" t="s">
        <v>261</v>
      </c>
      <c r="F373" s="29" t="s">
        <v>98</v>
      </c>
      <c r="G373" s="86">
        <v>5</v>
      </c>
      <c r="H373" s="29"/>
      <c r="I373" s="29"/>
      <c r="J373" s="29" t="str">
        <f t="shared" si="175"/>
        <v>BSSCR</v>
      </c>
      <c r="K373" s="29" t="str">
        <f t="shared" si="176"/>
        <v>BSSCR05</v>
      </c>
      <c r="L373" s="29">
        <v>1</v>
      </c>
      <c r="M373" s="29" t="s">
        <v>283</v>
      </c>
      <c r="N373" s="29"/>
      <c r="O373" s="29" t="str">
        <f t="shared" si="178"/>
        <v>BSSCR0501M</v>
      </c>
      <c r="P373" s="26" t="s">
        <v>119</v>
      </c>
      <c r="Q373" s="26" t="s">
        <v>158</v>
      </c>
      <c r="R373" s="33" t="s">
        <v>1193</v>
      </c>
      <c r="S373" s="26" t="s">
        <v>179</v>
      </c>
      <c r="T373" s="45" t="s">
        <v>167</v>
      </c>
      <c r="U373" s="56">
        <v>45702</v>
      </c>
      <c r="V373" s="56" t="s">
        <v>182</v>
      </c>
      <c r="W373" s="56">
        <v>45709</v>
      </c>
      <c r="X373" s="56"/>
      <c r="Y373" s="56"/>
      <c r="Z373" s="56"/>
      <c r="AA373" s="56"/>
      <c r="AB373" s="151"/>
    </row>
    <row r="374" spans="1:28" s="155" customFormat="1" ht="13.5">
      <c r="A374" s="25">
        <v>372</v>
      </c>
      <c r="B374" s="29"/>
      <c r="C374" s="29" t="s">
        <v>225</v>
      </c>
      <c r="D374" s="29" t="s">
        <v>99</v>
      </c>
      <c r="E374" s="29" t="s">
        <v>262</v>
      </c>
      <c r="F374" s="29" t="s">
        <v>100</v>
      </c>
      <c r="G374" s="86">
        <v>1</v>
      </c>
      <c r="H374" s="29"/>
      <c r="I374" s="29"/>
      <c r="J374" s="29" t="str">
        <f t="shared" si="175"/>
        <v>BSSFM</v>
      </c>
      <c r="K374" s="29" t="str">
        <f t="shared" si="176"/>
        <v>BSSFM01</v>
      </c>
      <c r="L374" s="29">
        <v>1</v>
      </c>
      <c r="M374" s="29" t="s">
        <v>283</v>
      </c>
      <c r="N374" s="29"/>
      <c r="O374" s="29" t="str">
        <f t="shared" si="178"/>
        <v>BSSFM0101M</v>
      </c>
      <c r="P374" s="26" t="s">
        <v>120</v>
      </c>
      <c r="Q374" s="26" t="s">
        <v>158</v>
      </c>
      <c r="R374" s="33" t="s">
        <v>1179</v>
      </c>
      <c r="S374" s="26" t="s">
        <v>179</v>
      </c>
      <c r="T374" s="41" t="s">
        <v>165</v>
      </c>
      <c r="U374" s="37">
        <v>45744</v>
      </c>
      <c r="V374" s="37" t="s">
        <v>182</v>
      </c>
      <c r="W374" s="37"/>
      <c r="X374" s="37"/>
      <c r="Y374" s="37"/>
      <c r="Z374" s="37"/>
      <c r="AA374" s="37"/>
      <c r="AB374" s="151"/>
    </row>
    <row r="375" spans="1:28" s="155" customFormat="1" ht="14.25">
      <c r="A375" s="25">
        <v>373</v>
      </c>
      <c r="B375" s="29"/>
      <c r="C375" s="29" t="s">
        <v>225</v>
      </c>
      <c r="D375" s="29"/>
      <c r="E375" s="29" t="s">
        <v>262</v>
      </c>
      <c r="F375" s="29"/>
      <c r="G375" s="86">
        <v>1</v>
      </c>
      <c r="H375" s="29"/>
      <c r="I375" s="94" t="s">
        <v>1268</v>
      </c>
      <c r="J375" s="29" t="str">
        <f t="shared" si="175"/>
        <v>BSSFM</v>
      </c>
      <c r="K375" s="29" t="str">
        <f t="shared" si="176"/>
        <v>BSSFM01</v>
      </c>
      <c r="L375" s="29">
        <v>1</v>
      </c>
      <c r="M375" s="29" t="s">
        <v>1272</v>
      </c>
      <c r="N375" s="86">
        <v>1</v>
      </c>
      <c r="O375" s="29" t="str">
        <f t="shared" ref="O375:O376" si="182">_xlfn.CONCAT(C375,E375,RIGHT("0"&amp;G375,2),RIGHT("0"&amp;L375,2),M375,RIGHT("0"&amp;N375,2))</f>
        <v>BSSFM0101P01</v>
      </c>
      <c r="P375" s="26" t="s">
        <v>120</v>
      </c>
      <c r="Q375" s="26" t="s">
        <v>158</v>
      </c>
      <c r="R375" s="33" t="s">
        <v>1179</v>
      </c>
      <c r="S375" s="26" t="s">
        <v>179</v>
      </c>
      <c r="T375" s="41" t="s">
        <v>165</v>
      </c>
      <c r="U375" s="37">
        <v>45744</v>
      </c>
      <c r="V375" s="37" t="s">
        <v>182</v>
      </c>
      <c r="W375" s="37"/>
      <c r="X375" s="37"/>
      <c r="Y375" s="37"/>
      <c r="Z375" s="37"/>
      <c r="AA375" s="37"/>
      <c r="AB375" s="151"/>
    </row>
    <row r="376" spans="1:28" s="155" customFormat="1" ht="14.25">
      <c r="A376" s="25">
        <v>374</v>
      </c>
      <c r="B376" s="29"/>
      <c r="C376" s="29" t="s">
        <v>225</v>
      </c>
      <c r="D376" s="29"/>
      <c r="E376" s="29" t="s">
        <v>262</v>
      </c>
      <c r="F376" s="29"/>
      <c r="G376" s="86">
        <v>1</v>
      </c>
      <c r="H376" s="29"/>
      <c r="I376" s="94" t="s">
        <v>407</v>
      </c>
      <c r="J376" s="29" t="str">
        <f t="shared" si="175"/>
        <v>BSSFM</v>
      </c>
      <c r="K376" s="29" t="str">
        <f t="shared" si="176"/>
        <v>BSSFM01</v>
      </c>
      <c r="L376" s="29">
        <v>1</v>
      </c>
      <c r="M376" s="29" t="s">
        <v>1272</v>
      </c>
      <c r="N376" s="86">
        <v>2</v>
      </c>
      <c r="O376" s="29" t="str">
        <f t="shared" si="182"/>
        <v>BSSFM0101P02</v>
      </c>
      <c r="P376" s="26" t="s">
        <v>120</v>
      </c>
      <c r="Q376" s="26" t="s">
        <v>158</v>
      </c>
      <c r="R376" s="33" t="s">
        <v>1179</v>
      </c>
      <c r="S376" s="26" t="s">
        <v>179</v>
      </c>
      <c r="T376" s="41" t="s">
        <v>165</v>
      </c>
      <c r="U376" s="37">
        <v>45744</v>
      </c>
      <c r="V376" s="37" t="s">
        <v>182</v>
      </c>
      <c r="W376" s="37"/>
      <c r="X376" s="37"/>
      <c r="Y376" s="37"/>
      <c r="Z376" s="37"/>
      <c r="AA376" s="37"/>
      <c r="AB376" s="151"/>
    </row>
    <row r="377" spans="1:28" s="155" customFormat="1" ht="13.5">
      <c r="A377" s="25">
        <v>375</v>
      </c>
      <c r="B377" s="29"/>
      <c r="C377" s="29" t="s">
        <v>225</v>
      </c>
      <c r="D377" s="29"/>
      <c r="E377" s="29" t="s">
        <v>262</v>
      </c>
      <c r="F377" s="29" t="s">
        <v>101</v>
      </c>
      <c r="G377" s="86">
        <v>2</v>
      </c>
      <c r="H377" s="29"/>
      <c r="I377" s="29"/>
      <c r="J377" s="29" t="str">
        <f>_xlfn.CONCAT(C377,E377,)</f>
        <v>BSSFM</v>
      </c>
      <c r="K377" s="29" t="str">
        <f>_xlfn.CONCAT(C377,E377,RIGHT("0"&amp;G377,2))</f>
        <v>BSSFM02</v>
      </c>
      <c r="L377" s="29">
        <v>1</v>
      </c>
      <c r="M377" s="29" t="s">
        <v>283</v>
      </c>
      <c r="N377" s="29"/>
      <c r="O377" s="29" t="str">
        <f>_xlfn.CONCAT(C377,E377,RIGHT("0"&amp;G377,2),RIGHT("0"&amp;L377,2),M377)</f>
        <v>BSSFM0201M</v>
      </c>
      <c r="P377" s="26" t="s">
        <v>120</v>
      </c>
      <c r="Q377" s="26" t="s">
        <v>158</v>
      </c>
      <c r="R377" s="33" t="s">
        <v>1179</v>
      </c>
      <c r="S377" s="26" t="s">
        <v>179</v>
      </c>
      <c r="T377" s="41" t="s">
        <v>165</v>
      </c>
      <c r="U377" s="37">
        <v>45744</v>
      </c>
      <c r="V377" s="37" t="s">
        <v>182</v>
      </c>
      <c r="W377" s="37"/>
      <c r="X377" s="37"/>
      <c r="Y377" s="37"/>
      <c r="Z377" s="37"/>
      <c r="AA377" s="37"/>
      <c r="AB377" s="151"/>
    </row>
    <row r="378" spans="1:28" s="155" customFormat="1" ht="14.25">
      <c r="A378" s="25">
        <v>376</v>
      </c>
      <c r="B378" s="29"/>
      <c r="C378" s="29" t="s">
        <v>225</v>
      </c>
      <c r="D378" s="29"/>
      <c r="E378" s="29" t="s">
        <v>262</v>
      </c>
      <c r="F378" s="29"/>
      <c r="G378" s="86">
        <v>2</v>
      </c>
      <c r="H378" s="29"/>
      <c r="I378" s="94" t="s">
        <v>1268</v>
      </c>
      <c r="J378" s="29" t="str">
        <f>_xlfn.CONCAT(C378,E378,)</f>
        <v>BSSFM</v>
      </c>
      <c r="K378" s="29" t="str">
        <f>_xlfn.CONCAT(C378,E378,RIGHT("0"&amp;G378,2))</f>
        <v>BSSFM02</v>
      </c>
      <c r="L378" s="29">
        <v>1</v>
      </c>
      <c r="M378" s="29" t="s">
        <v>1272</v>
      </c>
      <c r="N378" s="86">
        <v>1</v>
      </c>
      <c r="O378" s="29" t="str">
        <f t="shared" ref="O378" si="183">_xlfn.CONCAT(C378,E378,RIGHT("0"&amp;G378,2),RIGHT("0"&amp;L378,2),M378,RIGHT("0"&amp;N378,2))</f>
        <v>BSSFM0201P01</v>
      </c>
      <c r="P378" s="26" t="s">
        <v>120</v>
      </c>
      <c r="Q378" s="26" t="s">
        <v>158</v>
      </c>
      <c r="R378" s="33" t="s">
        <v>1179</v>
      </c>
      <c r="S378" s="26" t="s">
        <v>179</v>
      </c>
      <c r="T378" s="41" t="s">
        <v>165</v>
      </c>
      <c r="U378" s="37">
        <v>45744</v>
      </c>
      <c r="V378" s="37" t="s">
        <v>182</v>
      </c>
      <c r="W378" s="37"/>
      <c r="X378" s="37"/>
      <c r="Y378" s="37"/>
      <c r="Z378" s="37"/>
      <c r="AA378" s="37"/>
      <c r="AB378" s="151"/>
    </row>
    <row r="379" spans="1:28" s="155" customFormat="1" ht="13.5">
      <c r="A379" s="25">
        <v>377</v>
      </c>
      <c r="B379" s="29"/>
      <c r="C379" s="29" t="s">
        <v>225</v>
      </c>
      <c r="D379" s="29" t="s">
        <v>102</v>
      </c>
      <c r="E379" s="29" t="s">
        <v>263</v>
      </c>
      <c r="F379" s="29" t="s">
        <v>103</v>
      </c>
      <c r="G379" s="86">
        <v>1</v>
      </c>
      <c r="H379" s="29"/>
      <c r="I379" s="29"/>
      <c r="J379" s="29" t="str">
        <f t="shared" ref="J379:J403" si="184">_xlfn.CONCAT(C379,E379,)</f>
        <v>BSSTI</v>
      </c>
      <c r="K379" s="29" t="str">
        <f t="shared" ref="K379:K403" si="185">_xlfn.CONCAT(C379,E379,RIGHT("0"&amp;G379,2))</f>
        <v>BSSTI01</v>
      </c>
      <c r="L379" s="29">
        <v>1</v>
      </c>
      <c r="M379" s="29" t="s">
        <v>283</v>
      </c>
      <c r="N379" s="29"/>
      <c r="O379" s="29" t="str">
        <f t="shared" ref="O379:O402" si="186">_xlfn.CONCAT(C379,E379,RIGHT("0"&amp;G379,2),RIGHT("0"&amp;L379,2),M379)</f>
        <v>BSSTI0101M</v>
      </c>
      <c r="P379" s="26" t="s">
        <v>120</v>
      </c>
      <c r="Q379" s="26" t="s">
        <v>158</v>
      </c>
      <c r="R379" s="26" t="s">
        <v>1178</v>
      </c>
      <c r="S379" s="26" t="s">
        <v>179</v>
      </c>
      <c r="T379" s="42" t="s">
        <v>166</v>
      </c>
      <c r="U379" s="37">
        <v>45714</v>
      </c>
      <c r="V379" s="37" t="s">
        <v>182</v>
      </c>
      <c r="W379" s="37"/>
      <c r="X379" s="37"/>
      <c r="Y379" s="37" t="s">
        <v>184</v>
      </c>
      <c r="Z379" s="37">
        <v>45721</v>
      </c>
      <c r="AA379" s="37" t="s">
        <v>182</v>
      </c>
      <c r="AB379" s="151"/>
    </row>
    <row r="380" spans="1:28" s="155" customFormat="1" ht="13.5">
      <c r="A380" s="25">
        <v>378</v>
      </c>
      <c r="B380" s="29"/>
      <c r="C380" s="29" t="s">
        <v>225</v>
      </c>
      <c r="D380" s="29"/>
      <c r="E380" s="29" t="s">
        <v>263</v>
      </c>
      <c r="F380" s="29" t="s">
        <v>104</v>
      </c>
      <c r="G380" s="86">
        <v>2</v>
      </c>
      <c r="H380" s="29"/>
      <c r="I380" s="29"/>
      <c r="J380" s="29" t="str">
        <f t="shared" si="184"/>
        <v>BSSTI</v>
      </c>
      <c r="K380" s="29" t="str">
        <f t="shared" si="185"/>
        <v>BSSTI02</v>
      </c>
      <c r="L380" s="29">
        <v>1</v>
      </c>
      <c r="M380" s="29" t="s">
        <v>283</v>
      </c>
      <c r="N380" s="29"/>
      <c r="O380" s="29" t="str">
        <f t="shared" si="186"/>
        <v>BSSTI0201M</v>
      </c>
      <c r="P380" s="26" t="s">
        <v>120</v>
      </c>
      <c r="Q380" s="26" t="s">
        <v>158</v>
      </c>
      <c r="R380" s="26" t="s">
        <v>1178</v>
      </c>
      <c r="S380" s="26" t="s">
        <v>179</v>
      </c>
      <c r="T380" s="42" t="s">
        <v>166</v>
      </c>
      <c r="U380" s="37">
        <v>45714</v>
      </c>
      <c r="V380" s="37" t="s">
        <v>182</v>
      </c>
      <c r="W380" s="37"/>
      <c r="X380" s="37"/>
      <c r="Y380" s="37" t="s">
        <v>184</v>
      </c>
      <c r="Z380" s="37">
        <v>45723</v>
      </c>
      <c r="AA380" s="37" t="s">
        <v>182</v>
      </c>
      <c r="AB380" s="151"/>
    </row>
    <row r="381" spans="1:28" s="155" customFormat="1" ht="13.5">
      <c r="A381" s="25">
        <v>379</v>
      </c>
      <c r="B381" s="29"/>
      <c r="C381" s="29" t="s">
        <v>225</v>
      </c>
      <c r="D381" s="29"/>
      <c r="E381" s="29" t="s">
        <v>263</v>
      </c>
      <c r="F381" s="29" t="s">
        <v>105</v>
      </c>
      <c r="G381" s="86">
        <v>3</v>
      </c>
      <c r="H381" s="29"/>
      <c r="I381" s="29"/>
      <c r="J381" s="29" t="str">
        <f t="shared" si="184"/>
        <v>BSSTI</v>
      </c>
      <c r="K381" s="29" t="str">
        <f t="shared" si="185"/>
        <v>BSSTI03</v>
      </c>
      <c r="L381" s="29">
        <v>1</v>
      </c>
      <c r="M381" s="29" t="s">
        <v>283</v>
      </c>
      <c r="N381" s="29"/>
      <c r="O381" s="29" t="str">
        <f t="shared" si="186"/>
        <v>BSSTI0301M</v>
      </c>
      <c r="P381" s="26" t="s">
        <v>120</v>
      </c>
      <c r="Q381" s="26" t="s">
        <v>158</v>
      </c>
      <c r="R381" s="26" t="s">
        <v>1178</v>
      </c>
      <c r="S381" s="26" t="s">
        <v>179</v>
      </c>
      <c r="T381" s="42" t="s">
        <v>166</v>
      </c>
      <c r="U381" s="37">
        <v>45714</v>
      </c>
      <c r="V381" s="37" t="s">
        <v>182</v>
      </c>
      <c r="W381" s="37"/>
      <c r="X381" s="37"/>
      <c r="Y381" s="37" t="s">
        <v>184</v>
      </c>
      <c r="Z381" s="37">
        <v>45728</v>
      </c>
      <c r="AA381" s="37"/>
      <c r="AB381" s="151"/>
    </row>
    <row r="382" spans="1:28" s="155" customFormat="1" ht="13.5">
      <c r="A382" s="25">
        <v>380</v>
      </c>
      <c r="B382" s="29"/>
      <c r="C382" s="29" t="s">
        <v>225</v>
      </c>
      <c r="D382" s="29"/>
      <c r="E382" s="29" t="s">
        <v>263</v>
      </c>
      <c r="F382" s="29" t="s">
        <v>106</v>
      </c>
      <c r="G382" s="86">
        <v>4</v>
      </c>
      <c r="H382" s="29"/>
      <c r="I382" s="29"/>
      <c r="J382" s="29" t="str">
        <f t="shared" si="184"/>
        <v>BSSTI</v>
      </c>
      <c r="K382" s="29" t="str">
        <f t="shared" si="185"/>
        <v>BSSTI04</v>
      </c>
      <c r="L382" s="29">
        <v>1</v>
      </c>
      <c r="M382" s="29" t="s">
        <v>283</v>
      </c>
      <c r="N382" s="29"/>
      <c r="O382" s="29" t="str">
        <f t="shared" si="186"/>
        <v>BSSTI0401M</v>
      </c>
      <c r="P382" s="26" t="s">
        <v>120</v>
      </c>
      <c r="Q382" s="26" t="s">
        <v>158</v>
      </c>
      <c r="R382" s="26" t="s">
        <v>1178</v>
      </c>
      <c r="S382" s="26" t="s">
        <v>179</v>
      </c>
      <c r="T382" s="42" t="s">
        <v>166</v>
      </c>
      <c r="U382" s="37">
        <v>45714</v>
      </c>
      <c r="V382" s="37" t="s">
        <v>182</v>
      </c>
      <c r="W382" s="37"/>
      <c r="X382" s="37"/>
      <c r="Y382" s="37" t="s">
        <v>210</v>
      </c>
      <c r="Z382" s="37">
        <v>45726</v>
      </c>
      <c r="AA382" s="37" t="s">
        <v>182</v>
      </c>
      <c r="AB382" s="151"/>
    </row>
    <row r="383" spans="1:28" s="155" customFormat="1" ht="13.5">
      <c r="A383" s="25">
        <v>381</v>
      </c>
      <c r="B383" s="29"/>
      <c r="C383" s="29" t="s">
        <v>225</v>
      </c>
      <c r="D383" s="29"/>
      <c r="E383" s="29" t="s">
        <v>263</v>
      </c>
      <c r="F383" s="29" t="s">
        <v>107</v>
      </c>
      <c r="G383" s="86">
        <v>5</v>
      </c>
      <c r="H383" s="29"/>
      <c r="I383" s="29"/>
      <c r="J383" s="29" t="str">
        <f t="shared" si="184"/>
        <v>BSSTI</v>
      </c>
      <c r="K383" s="29" t="str">
        <f t="shared" si="185"/>
        <v>BSSTI05</v>
      </c>
      <c r="L383" s="29">
        <v>1</v>
      </c>
      <c r="M383" s="29" t="s">
        <v>283</v>
      </c>
      <c r="N383" s="29"/>
      <c r="O383" s="29" t="str">
        <f t="shared" si="186"/>
        <v>BSSTI0501M</v>
      </c>
      <c r="P383" s="26" t="s">
        <v>120</v>
      </c>
      <c r="Q383" s="26" t="s">
        <v>158</v>
      </c>
      <c r="R383" s="26" t="s">
        <v>1178</v>
      </c>
      <c r="S383" s="26" t="s">
        <v>179</v>
      </c>
      <c r="T383" s="42" t="s">
        <v>166</v>
      </c>
      <c r="U383" s="37">
        <v>45714</v>
      </c>
      <c r="V383" s="37" t="s">
        <v>182</v>
      </c>
      <c r="W383" s="37"/>
      <c r="X383" s="37"/>
      <c r="Y383" s="37" t="s">
        <v>210</v>
      </c>
      <c r="Z383" s="37">
        <v>45728</v>
      </c>
      <c r="AA383" s="37"/>
      <c r="AB383" s="151"/>
    </row>
    <row r="384" spans="1:28" s="154" customFormat="1" ht="13.5">
      <c r="A384" s="25">
        <v>382</v>
      </c>
      <c r="B384" s="120"/>
      <c r="C384" s="120" t="s">
        <v>225</v>
      </c>
      <c r="D384" s="120" t="s">
        <v>558</v>
      </c>
      <c r="E384" s="120" t="s">
        <v>252</v>
      </c>
      <c r="F384" s="121" t="s">
        <v>559</v>
      </c>
      <c r="G384" s="122">
        <v>1</v>
      </c>
      <c r="H384" s="121"/>
      <c r="I384" s="121"/>
      <c r="J384" s="120" t="str">
        <f t="shared" si="184"/>
        <v>BSSPE</v>
      </c>
      <c r="K384" s="120" t="str">
        <f t="shared" si="185"/>
        <v>BSSPE01</v>
      </c>
      <c r="L384" s="120">
        <v>1</v>
      </c>
      <c r="M384" s="120" t="s">
        <v>283</v>
      </c>
      <c r="N384" s="120"/>
      <c r="O384" s="120" t="str">
        <f t="shared" si="186"/>
        <v>BSSPE0101M</v>
      </c>
      <c r="P384" s="123" t="s">
        <v>111</v>
      </c>
      <c r="Q384" s="124" t="s">
        <v>159</v>
      </c>
      <c r="R384" s="124"/>
      <c r="S384" s="125" t="s">
        <v>179</v>
      </c>
      <c r="T384" s="123"/>
      <c r="U384" s="126"/>
      <c r="V384" s="127"/>
      <c r="W384" s="126"/>
      <c r="X384" s="126"/>
      <c r="Y384" s="126"/>
      <c r="Z384" s="126"/>
      <c r="AA384" s="126"/>
      <c r="AB384" s="182" t="s">
        <v>1166</v>
      </c>
    </row>
    <row r="385" spans="1:28" s="154" customFormat="1" ht="13.5">
      <c r="A385" s="25">
        <v>383</v>
      </c>
      <c r="B385" s="120"/>
      <c r="C385" s="120" t="s">
        <v>225</v>
      </c>
      <c r="D385" s="120"/>
      <c r="E385" s="120" t="s">
        <v>252</v>
      </c>
      <c r="F385" s="121" t="s">
        <v>560</v>
      </c>
      <c r="G385" s="122">
        <v>2</v>
      </c>
      <c r="H385" s="121"/>
      <c r="I385" s="121"/>
      <c r="J385" s="120" t="str">
        <f t="shared" si="184"/>
        <v>BSSPE</v>
      </c>
      <c r="K385" s="120" t="str">
        <f t="shared" si="185"/>
        <v>BSSPE02</v>
      </c>
      <c r="L385" s="120">
        <v>1</v>
      </c>
      <c r="M385" s="120" t="s">
        <v>283</v>
      </c>
      <c r="N385" s="120"/>
      <c r="O385" s="120" t="str">
        <f t="shared" si="186"/>
        <v>BSSPE0201M</v>
      </c>
      <c r="P385" s="123" t="s">
        <v>111</v>
      </c>
      <c r="Q385" s="124" t="s">
        <v>159</v>
      </c>
      <c r="R385" s="124"/>
      <c r="S385" s="125" t="s">
        <v>179</v>
      </c>
      <c r="T385" s="123"/>
      <c r="U385" s="126"/>
      <c r="V385" s="127"/>
      <c r="W385" s="126"/>
      <c r="X385" s="126"/>
      <c r="Y385" s="126"/>
      <c r="Z385" s="126"/>
      <c r="AA385" s="126"/>
      <c r="AB385" s="183"/>
    </row>
    <row r="386" spans="1:28" s="154" customFormat="1" ht="13.5">
      <c r="A386" s="25">
        <v>384</v>
      </c>
      <c r="B386" s="120"/>
      <c r="C386" s="120" t="s">
        <v>225</v>
      </c>
      <c r="D386" s="120"/>
      <c r="E386" s="120" t="s">
        <v>252</v>
      </c>
      <c r="F386" s="121" t="s">
        <v>561</v>
      </c>
      <c r="G386" s="122">
        <v>3</v>
      </c>
      <c r="H386" s="121"/>
      <c r="I386" s="121"/>
      <c r="J386" s="120" t="str">
        <f t="shared" si="184"/>
        <v>BSSPE</v>
      </c>
      <c r="K386" s="120" t="str">
        <f t="shared" si="185"/>
        <v>BSSPE03</v>
      </c>
      <c r="L386" s="120">
        <v>1</v>
      </c>
      <c r="M386" s="120" t="s">
        <v>283</v>
      </c>
      <c r="N386" s="120"/>
      <c r="O386" s="120" t="str">
        <f t="shared" si="186"/>
        <v>BSSPE0301M</v>
      </c>
      <c r="P386" s="123" t="s">
        <v>111</v>
      </c>
      <c r="Q386" s="124" t="s">
        <v>159</v>
      </c>
      <c r="R386" s="124"/>
      <c r="S386" s="125" t="s">
        <v>179</v>
      </c>
      <c r="T386" s="123"/>
      <c r="U386" s="126"/>
      <c r="V386" s="127"/>
      <c r="W386" s="126"/>
      <c r="X386" s="126"/>
      <c r="Y386" s="126"/>
      <c r="Z386" s="126"/>
      <c r="AA386" s="126"/>
      <c r="AB386" s="184"/>
    </row>
    <row r="387" spans="1:28" s="154" customFormat="1" ht="13.5">
      <c r="A387" s="25">
        <v>385</v>
      </c>
      <c r="B387" s="77" t="s">
        <v>45</v>
      </c>
      <c r="C387" s="77" t="s">
        <v>226</v>
      </c>
      <c r="D387" s="106" t="s">
        <v>562</v>
      </c>
      <c r="E387" s="106" t="s">
        <v>264</v>
      </c>
      <c r="F387" s="114" t="s">
        <v>563</v>
      </c>
      <c r="G387" s="101">
        <v>1</v>
      </c>
      <c r="H387" s="112"/>
      <c r="I387" s="112"/>
      <c r="J387" s="77" t="str">
        <f t="shared" si="184"/>
        <v>FEMDA</v>
      </c>
      <c r="K387" s="77" t="str">
        <f t="shared" si="185"/>
        <v>FEMDA01</v>
      </c>
      <c r="L387" s="77">
        <v>1</v>
      </c>
      <c r="M387" s="77" t="s">
        <v>283</v>
      </c>
      <c r="N387" s="77"/>
      <c r="O387" s="77" t="str">
        <f t="shared" si="186"/>
        <v>FEMDA0101M</v>
      </c>
      <c r="P387" s="109" t="s">
        <v>111</v>
      </c>
      <c r="Q387" s="103" t="s">
        <v>159</v>
      </c>
      <c r="R387" s="26" t="s">
        <v>1177</v>
      </c>
      <c r="S387" s="102" t="s">
        <v>179</v>
      </c>
      <c r="T387" s="110" t="s">
        <v>116</v>
      </c>
      <c r="U387" s="104">
        <v>45751</v>
      </c>
      <c r="V387" s="113"/>
      <c r="W387" s="111"/>
      <c r="X387" s="111"/>
      <c r="Y387" s="111"/>
      <c r="Z387" s="111"/>
      <c r="AA387" s="111"/>
      <c r="AB387" s="77" t="s">
        <v>1171</v>
      </c>
    </row>
    <row r="388" spans="1:28" s="155" customFormat="1" ht="13.5">
      <c r="A388" s="25">
        <v>386</v>
      </c>
      <c r="B388" s="29"/>
      <c r="C388" s="29" t="s">
        <v>226</v>
      </c>
      <c r="D388" s="151"/>
      <c r="E388" s="151" t="s">
        <v>264</v>
      </c>
      <c r="F388" s="74" t="s">
        <v>194</v>
      </c>
      <c r="G388" s="86">
        <v>2</v>
      </c>
      <c r="H388" s="24"/>
      <c r="I388" s="24"/>
      <c r="J388" s="29" t="str">
        <f t="shared" si="184"/>
        <v>FEMDA</v>
      </c>
      <c r="K388" s="29" t="str">
        <f t="shared" si="185"/>
        <v>FEMDA02</v>
      </c>
      <c r="L388" s="29">
        <v>1</v>
      </c>
      <c r="M388" s="29" t="s">
        <v>283</v>
      </c>
      <c r="N388" s="29"/>
      <c r="O388" s="29" t="str">
        <f t="shared" si="186"/>
        <v>FEMDA0201M</v>
      </c>
      <c r="P388" s="28" t="s">
        <v>111</v>
      </c>
      <c r="Q388" s="33" t="s">
        <v>159</v>
      </c>
      <c r="R388" s="26" t="s">
        <v>1177</v>
      </c>
      <c r="S388" s="26" t="s">
        <v>179</v>
      </c>
      <c r="T388" s="44" t="s">
        <v>116</v>
      </c>
      <c r="U388" s="37">
        <v>45751</v>
      </c>
      <c r="V388" s="65"/>
      <c r="W388" s="66"/>
      <c r="X388" s="66"/>
      <c r="Y388" s="66"/>
      <c r="Z388" s="66"/>
      <c r="AA388" s="66"/>
      <c r="AB388" s="29"/>
    </row>
    <row r="389" spans="1:28" s="155" customFormat="1" ht="13.5">
      <c r="A389" s="25">
        <v>387</v>
      </c>
      <c r="B389" s="29"/>
      <c r="C389" s="29" t="s">
        <v>226</v>
      </c>
      <c r="D389" s="151" t="s">
        <v>564</v>
      </c>
      <c r="E389" s="151" t="s">
        <v>228</v>
      </c>
      <c r="F389" s="74" t="s">
        <v>563</v>
      </c>
      <c r="G389" s="86">
        <v>1</v>
      </c>
      <c r="H389" s="24"/>
      <c r="I389" s="24"/>
      <c r="J389" s="29" t="str">
        <f t="shared" si="184"/>
        <v>FEMCT</v>
      </c>
      <c r="K389" s="29" t="str">
        <f t="shared" si="185"/>
        <v>FEMCT01</v>
      </c>
      <c r="L389" s="29">
        <v>1</v>
      </c>
      <c r="M389" s="29" t="s">
        <v>283</v>
      </c>
      <c r="N389" s="29"/>
      <c r="O389" s="29" t="str">
        <f t="shared" si="186"/>
        <v>FEMCT0101M</v>
      </c>
      <c r="P389" s="28" t="s">
        <v>111</v>
      </c>
      <c r="Q389" s="33" t="s">
        <v>159</v>
      </c>
      <c r="R389" s="26" t="s">
        <v>1177</v>
      </c>
      <c r="S389" s="26" t="s">
        <v>179</v>
      </c>
      <c r="T389" s="44" t="s">
        <v>116</v>
      </c>
      <c r="U389" s="37">
        <v>45751</v>
      </c>
      <c r="V389" s="65"/>
      <c r="W389" s="66"/>
      <c r="X389" s="66"/>
      <c r="Y389" s="66"/>
      <c r="Z389" s="66"/>
      <c r="AA389" s="66"/>
      <c r="AB389" s="29"/>
    </row>
    <row r="390" spans="1:28" s="155" customFormat="1" ht="13.5">
      <c r="A390" s="25">
        <v>388</v>
      </c>
      <c r="B390" s="29"/>
      <c r="C390" s="29" t="s">
        <v>226</v>
      </c>
      <c r="D390" s="151"/>
      <c r="E390" s="151" t="s">
        <v>228</v>
      </c>
      <c r="F390" s="74" t="s">
        <v>194</v>
      </c>
      <c r="G390" s="86">
        <v>2</v>
      </c>
      <c r="H390" s="24"/>
      <c r="I390" s="24"/>
      <c r="J390" s="29" t="str">
        <f t="shared" si="184"/>
        <v>FEMCT</v>
      </c>
      <c r="K390" s="29" t="str">
        <f t="shared" si="185"/>
        <v>FEMCT02</v>
      </c>
      <c r="L390" s="29">
        <v>1</v>
      </c>
      <c r="M390" s="29" t="s">
        <v>283</v>
      </c>
      <c r="N390" s="29"/>
      <c r="O390" s="29" t="str">
        <f t="shared" si="186"/>
        <v>FEMCT0201M</v>
      </c>
      <c r="P390" s="28" t="s">
        <v>111</v>
      </c>
      <c r="Q390" s="33" t="s">
        <v>159</v>
      </c>
      <c r="R390" s="26" t="s">
        <v>1177</v>
      </c>
      <c r="S390" s="26" t="s">
        <v>179</v>
      </c>
      <c r="T390" s="44" t="s">
        <v>116</v>
      </c>
      <c r="U390" s="37">
        <v>45751</v>
      </c>
      <c r="V390" s="65"/>
      <c r="W390" s="66"/>
      <c r="X390" s="66"/>
      <c r="Y390" s="66"/>
      <c r="Z390" s="66"/>
      <c r="AA390" s="66"/>
      <c r="AB390" s="29"/>
    </row>
    <row r="391" spans="1:28" s="155" customFormat="1" ht="13.5">
      <c r="A391" s="25">
        <v>389</v>
      </c>
      <c r="B391" s="29"/>
      <c r="C391" s="29" t="s">
        <v>226</v>
      </c>
      <c r="D391" s="151"/>
      <c r="E391" s="151" t="s">
        <v>228</v>
      </c>
      <c r="F391" s="74" t="s">
        <v>195</v>
      </c>
      <c r="G391" s="86">
        <v>3</v>
      </c>
      <c r="H391" s="24"/>
      <c r="I391" s="24"/>
      <c r="J391" s="29" t="str">
        <f t="shared" si="184"/>
        <v>FEMCT</v>
      </c>
      <c r="K391" s="29" t="str">
        <f t="shared" si="185"/>
        <v>FEMCT03</v>
      </c>
      <c r="L391" s="29">
        <v>1</v>
      </c>
      <c r="M391" s="29" t="s">
        <v>283</v>
      </c>
      <c r="N391" s="29"/>
      <c r="O391" s="29" t="str">
        <f t="shared" si="186"/>
        <v>FEMCT0301M</v>
      </c>
      <c r="P391" s="28" t="s">
        <v>111</v>
      </c>
      <c r="Q391" s="33" t="s">
        <v>159</v>
      </c>
      <c r="R391" s="26" t="s">
        <v>1177</v>
      </c>
      <c r="S391" s="26" t="s">
        <v>179</v>
      </c>
      <c r="T391" s="44" t="s">
        <v>116</v>
      </c>
      <c r="U391" s="37">
        <v>45751</v>
      </c>
      <c r="V391" s="65"/>
      <c r="W391" s="66"/>
      <c r="X391" s="66"/>
      <c r="Y391" s="66"/>
      <c r="Z391" s="66"/>
      <c r="AA391" s="66"/>
      <c r="AB391" s="29"/>
    </row>
    <row r="392" spans="1:28" s="155" customFormat="1" ht="13.5">
      <c r="A392" s="25">
        <v>390</v>
      </c>
      <c r="B392" s="29"/>
      <c r="C392" s="29" t="s">
        <v>226</v>
      </c>
      <c r="D392" s="151" t="s">
        <v>565</v>
      </c>
      <c r="E392" s="151" t="s">
        <v>230</v>
      </c>
      <c r="F392" s="74" t="s">
        <v>563</v>
      </c>
      <c r="G392" s="86">
        <v>1</v>
      </c>
      <c r="H392" s="24"/>
      <c r="I392" s="24"/>
      <c r="J392" s="29" t="str">
        <f t="shared" si="184"/>
        <v>FEMCC</v>
      </c>
      <c r="K392" s="29" t="str">
        <f t="shared" si="185"/>
        <v>FEMCC01</v>
      </c>
      <c r="L392" s="29">
        <v>1</v>
      </c>
      <c r="M392" s="29" t="s">
        <v>283</v>
      </c>
      <c r="N392" s="29"/>
      <c r="O392" s="29" t="str">
        <f t="shared" si="186"/>
        <v>FEMCC0101M</v>
      </c>
      <c r="P392" s="28" t="s">
        <v>111</v>
      </c>
      <c r="Q392" s="33" t="s">
        <v>159</v>
      </c>
      <c r="R392" s="26" t="s">
        <v>1177</v>
      </c>
      <c r="S392" s="26" t="s">
        <v>179</v>
      </c>
      <c r="T392" s="41" t="s">
        <v>165</v>
      </c>
      <c r="U392" s="37">
        <v>45758</v>
      </c>
      <c r="V392" s="65"/>
      <c r="W392" s="66"/>
      <c r="X392" s="66"/>
      <c r="Y392" s="66"/>
      <c r="Z392" s="66"/>
      <c r="AA392" s="66"/>
      <c r="AB392" s="151"/>
    </row>
    <row r="393" spans="1:28" s="155" customFormat="1" ht="13.5">
      <c r="A393" s="25">
        <v>391</v>
      </c>
      <c r="B393" s="29"/>
      <c r="C393" s="29" t="s">
        <v>226</v>
      </c>
      <c r="D393" s="151"/>
      <c r="E393" s="151" t="s">
        <v>230</v>
      </c>
      <c r="F393" s="74" t="s">
        <v>194</v>
      </c>
      <c r="G393" s="86">
        <v>2</v>
      </c>
      <c r="H393" s="24"/>
      <c r="I393" s="24"/>
      <c r="J393" s="29" t="str">
        <f t="shared" si="184"/>
        <v>FEMCC</v>
      </c>
      <c r="K393" s="29" t="str">
        <f t="shared" si="185"/>
        <v>FEMCC02</v>
      </c>
      <c r="L393" s="29">
        <v>1</v>
      </c>
      <c r="M393" s="29" t="s">
        <v>283</v>
      </c>
      <c r="N393" s="29"/>
      <c r="O393" s="29" t="str">
        <f t="shared" si="186"/>
        <v>FEMCC0201M</v>
      </c>
      <c r="P393" s="28" t="s">
        <v>111</v>
      </c>
      <c r="Q393" s="33" t="s">
        <v>159</v>
      </c>
      <c r="R393" s="26" t="s">
        <v>1177</v>
      </c>
      <c r="S393" s="26" t="s">
        <v>179</v>
      </c>
      <c r="T393" s="41" t="s">
        <v>165</v>
      </c>
      <c r="U393" s="37">
        <v>45758</v>
      </c>
      <c r="V393" s="65"/>
      <c r="W393" s="66"/>
      <c r="X393" s="66"/>
      <c r="Y393" s="66"/>
      <c r="Z393" s="66"/>
      <c r="AA393" s="66"/>
      <c r="AB393" s="151"/>
    </row>
    <row r="394" spans="1:28" s="155" customFormat="1" ht="13.5">
      <c r="A394" s="25">
        <v>392</v>
      </c>
      <c r="B394" s="29"/>
      <c r="C394" s="29" t="s">
        <v>226</v>
      </c>
      <c r="D394" s="151"/>
      <c r="E394" s="151" t="s">
        <v>230</v>
      </c>
      <c r="F394" s="74" t="s">
        <v>566</v>
      </c>
      <c r="G394" s="86">
        <v>3</v>
      </c>
      <c r="H394" s="24"/>
      <c r="I394" s="24"/>
      <c r="J394" s="29" t="str">
        <f t="shared" si="184"/>
        <v>FEMCC</v>
      </c>
      <c r="K394" s="29" t="str">
        <f t="shared" si="185"/>
        <v>FEMCC03</v>
      </c>
      <c r="L394" s="29">
        <v>1</v>
      </c>
      <c r="M394" s="29" t="s">
        <v>283</v>
      </c>
      <c r="N394" s="29"/>
      <c r="O394" s="29" t="str">
        <f t="shared" si="186"/>
        <v>FEMCC0301M</v>
      </c>
      <c r="P394" s="28" t="s">
        <v>111</v>
      </c>
      <c r="Q394" s="33" t="s">
        <v>159</v>
      </c>
      <c r="R394" s="26" t="s">
        <v>1177</v>
      </c>
      <c r="S394" s="26" t="s">
        <v>179</v>
      </c>
      <c r="T394" s="41" t="s">
        <v>165</v>
      </c>
      <c r="U394" s="37">
        <v>45758</v>
      </c>
      <c r="V394" s="65"/>
      <c r="W394" s="66"/>
      <c r="X394" s="66"/>
      <c r="Y394" s="66"/>
      <c r="Z394" s="66"/>
      <c r="AA394" s="66"/>
      <c r="AB394" s="151"/>
    </row>
    <row r="395" spans="1:28" s="155" customFormat="1" ht="13.5">
      <c r="A395" s="25">
        <v>393</v>
      </c>
      <c r="B395" s="29"/>
      <c r="C395" s="29" t="s">
        <v>226</v>
      </c>
      <c r="D395" s="151" t="s">
        <v>567</v>
      </c>
      <c r="E395" s="151" t="s">
        <v>265</v>
      </c>
      <c r="F395" s="74" t="s">
        <v>563</v>
      </c>
      <c r="G395" s="86">
        <v>1</v>
      </c>
      <c r="H395" s="24"/>
      <c r="I395" s="24"/>
      <c r="J395" s="29" t="str">
        <f t="shared" si="184"/>
        <v>FEMPA</v>
      </c>
      <c r="K395" s="29" t="str">
        <f t="shared" si="185"/>
        <v>FEMPA01</v>
      </c>
      <c r="L395" s="29">
        <v>1</v>
      </c>
      <c r="M395" s="29" t="s">
        <v>283</v>
      </c>
      <c r="N395" s="29"/>
      <c r="O395" s="29" t="str">
        <f t="shared" si="186"/>
        <v>FEMPA0101M</v>
      </c>
      <c r="P395" s="28" t="s">
        <v>111</v>
      </c>
      <c r="Q395" s="70" t="s">
        <v>159</v>
      </c>
      <c r="R395" s="26" t="s">
        <v>1177</v>
      </c>
      <c r="S395" s="26" t="s">
        <v>179</v>
      </c>
      <c r="T395" s="41" t="s">
        <v>165</v>
      </c>
      <c r="U395" s="37">
        <v>45758</v>
      </c>
      <c r="V395" s="65"/>
      <c r="W395" s="66"/>
      <c r="X395" s="66"/>
      <c r="Y395" s="66"/>
      <c r="Z395" s="66"/>
      <c r="AA395" s="66"/>
      <c r="AB395" s="29"/>
    </row>
    <row r="396" spans="1:28" s="155" customFormat="1" ht="13.5">
      <c r="A396" s="25">
        <v>394</v>
      </c>
      <c r="B396" s="29"/>
      <c r="C396" s="29" t="s">
        <v>226</v>
      </c>
      <c r="D396" s="151"/>
      <c r="E396" s="151" t="s">
        <v>265</v>
      </c>
      <c r="F396" s="74" t="s">
        <v>194</v>
      </c>
      <c r="G396" s="86">
        <v>2</v>
      </c>
      <c r="H396" s="24"/>
      <c r="I396" s="24"/>
      <c r="J396" s="29" t="str">
        <f t="shared" si="184"/>
        <v>FEMPA</v>
      </c>
      <c r="K396" s="29" t="str">
        <f t="shared" si="185"/>
        <v>FEMPA02</v>
      </c>
      <c r="L396" s="29">
        <v>1</v>
      </c>
      <c r="M396" s="29" t="s">
        <v>283</v>
      </c>
      <c r="N396" s="29"/>
      <c r="O396" s="29" t="str">
        <f t="shared" si="186"/>
        <v>FEMPA0201M</v>
      </c>
      <c r="P396" s="28" t="s">
        <v>111</v>
      </c>
      <c r="Q396" s="70" t="s">
        <v>159</v>
      </c>
      <c r="R396" s="26" t="s">
        <v>1177</v>
      </c>
      <c r="S396" s="26" t="s">
        <v>179</v>
      </c>
      <c r="T396" s="41" t="s">
        <v>165</v>
      </c>
      <c r="U396" s="37">
        <v>45758</v>
      </c>
      <c r="V396" s="65"/>
      <c r="W396" s="66"/>
      <c r="X396" s="66"/>
      <c r="Y396" s="66"/>
      <c r="Z396" s="66"/>
      <c r="AA396" s="66"/>
      <c r="AB396" s="29"/>
    </row>
    <row r="397" spans="1:28" s="155" customFormat="1" ht="13.5">
      <c r="A397" s="25">
        <v>395</v>
      </c>
      <c r="B397" s="29"/>
      <c r="C397" s="29" t="s">
        <v>226</v>
      </c>
      <c r="D397" s="151"/>
      <c r="E397" s="151" t="s">
        <v>265</v>
      </c>
      <c r="F397" s="74" t="s">
        <v>195</v>
      </c>
      <c r="G397" s="86">
        <v>3</v>
      </c>
      <c r="H397" s="24"/>
      <c r="I397" s="24"/>
      <c r="J397" s="29" t="str">
        <f t="shared" si="184"/>
        <v>FEMPA</v>
      </c>
      <c r="K397" s="29" t="str">
        <f t="shared" si="185"/>
        <v>FEMPA03</v>
      </c>
      <c r="L397" s="29">
        <v>1</v>
      </c>
      <c r="M397" s="29" t="s">
        <v>283</v>
      </c>
      <c r="N397" s="29"/>
      <c r="O397" s="29" t="str">
        <f t="shared" si="186"/>
        <v>FEMPA0301M</v>
      </c>
      <c r="P397" s="28" t="s">
        <v>111</v>
      </c>
      <c r="Q397" s="70" t="s">
        <v>159</v>
      </c>
      <c r="R397" s="26" t="s">
        <v>1177</v>
      </c>
      <c r="S397" s="26" t="s">
        <v>179</v>
      </c>
      <c r="T397" s="41" t="s">
        <v>165</v>
      </c>
      <c r="U397" s="37">
        <v>45758</v>
      </c>
      <c r="V397" s="65"/>
      <c r="W397" s="66"/>
      <c r="X397" s="66"/>
      <c r="Y397" s="66"/>
      <c r="Z397" s="66"/>
      <c r="AA397" s="66"/>
      <c r="AB397" s="29"/>
    </row>
    <row r="398" spans="1:28" s="155" customFormat="1" ht="13.5">
      <c r="A398" s="25">
        <v>396</v>
      </c>
      <c r="B398" s="29"/>
      <c r="C398" s="29" t="s">
        <v>226</v>
      </c>
      <c r="D398" s="29" t="s">
        <v>568</v>
      </c>
      <c r="E398" s="29" t="s">
        <v>231</v>
      </c>
      <c r="F398" s="29" t="s">
        <v>108</v>
      </c>
      <c r="G398" s="86">
        <v>1</v>
      </c>
      <c r="H398" s="29"/>
      <c r="I398" s="24"/>
      <c r="J398" s="29" t="str">
        <f t="shared" si="184"/>
        <v>FEMFC</v>
      </c>
      <c r="K398" s="29" t="str">
        <f t="shared" si="185"/>
        <v>FEMFC01</v>
      </c>
      <c r="L398" s="29">
        <v>1</v>
      </c>
      <c r="M398" s="29" t="s">
        <v>283</v>
      </c>
      <c r="N398" s="29"/>
      <c r="O398" s="29" t="str">
        <f t="shared" si="186"/>
        <v>FEMFC0101M</v>
      </c>
      <c r="P398" s="28" t="s">
        <v>120</v>
      </c>
      <c r="Q398" s="28" t="s">
        <v>157</v>
      </c>
      <c r="R398" s="26" t="s">
        <v>1177</v>
      </c>
      <c r="S398" s="26" t="s">
        <v>179</v>
      </c>
      <c r="T398" s="41" t="s">
        <v>165</v>
      </c>
      <c r="U398" s="37">
        <v>45758</v>
      </c>
      <c r="V398" s="65"/>
      <c r="W398" s="65"/>
      <c r="X398" s="65"/>
      <c r="Y398" s="65"/>
      <c r="Z398" s="65"/>
      <c r="AA398" s="65"/>
      <c r="AB398" s="151" t="s">
        <v>1167</v>
      </c>
    </row>
    <row r="399" spans="1:28" s="155" customFormat="1" ht="13.5">
      <c r="A399" s="25">
        <v>397</v>
      </c>
      <c r="B399" s="29"/>
      <c r="C399" s="29" t="s">
        <v>226</v>
      </c>
      <c r="D399" s="29"/>
      <c r="E399" s="29" t="s">
        <v>231</v>
      </c>
      <c r="F399" s="29" t="s">
        <v>109</v>
      </c>
      <c r="G399" s="86">
        <v>2</v>
      </c>
      <c r="H399" s="29"/>
      <c r="I399" s="24"/>
      <c r="J399" s="29" t="str">
        <f t="shared" si="184"/>
        <v>FEMFC</v>
      </c>
      <c r="K399" s="29" t="str">
        <f t="shared" si="185"/>
        <v>FEMFC02</v>
      </c>
      <c r="L399" s="29">
        <v>1</v>
      </c>
      <c r="M399" s="29" t="s">
        <v>283</v>
      </c>
      <c r="N399" s="29"/>
      <c r="O399" s="29" t="str">
        <f t="shared" si="186"/>
        <v>FEMFC0201M</v>
      </c>
      <c r="P399" s="28" t="s">
        <v>120</v>
      </c>
      <c r="Q399" s="28" t="s">
        <v>158</v>
      </c>
      <c r="R399" s="26" t="s">
        <v>1177</v>
      </c>
      <c r="S399" s="26" t="s">
        <v>179</v>
      </c>
      <c r="T399" s="41" t="s">
        <v>165</v>
      </c>
      <c r="U399" s="37">
        <v>45758</v>
      </c>
      <c r="V399" s="65"/>
      <c r="W399" s="65"/>
      <c r="X399" s="65"/>
      <c r="Y399" s="65"/>
      <c r="Z399" s="65"/>
      <c r="AA399" s="65"/>
      <c r="AB399" s="151"/>
    </row>
    <row r="400" spans="1:28" s="155" customFormat="1" ht="13.5">
      <c r="A400" s="25">
        <v>398</v>
      </c>
      <c r="B400" s="29"/>
      <c r="C400" s="29" t="s">
        <v>226</v>
      </c>
      <c r="D400" s="29"/>
      <c r="E400" s="29" t="s">
        <v>231</v>
      </c>
      <c r="F400" s="29" t="s">
        <v>110</v>
      </c>
      <c r="G400" s="86">
        <v>3</v>
      </c>
      <c r="H400" s="29"/>
      <c r="I400" s="29"/>
      <c r="J400" s="29" t="str">
        <f t="shared" si="184"/>
        <v>FEMFC</v>
      </c>
      <c r="K400" s="29" t="str">
        <f t="shared" si="185"/>
        <v>FEMFC03</v>
      </c>
      <c r="L400" s="29">
        <v>1</v>
      </c>
      <c r="M400" s="29" t="s">
        <v>283</v>
      </c>
      <c r="N400" s="29"/>
      <c r="O400" s="29" t="str">
        <f t="shared" si="186"/>
        <v>FEMFC0301M</v>
      </c>
      <c r="P400" s="28" t="s">
        <v>120</v>
      </c>
      <c r="Q400" s="28" t="s">
        <v>158</v>
      </c>
      <c r="R400" s="26" t="s">
        <v>1177</v>
      </c>
      <c r="S400" s="26" t="s">
        <v>179</v>
      </c>
      <c r="T400" s="41" t="s">
        <v>165</v>
      </c>
      <c r="U400" s="37">
        <v>45758</v>
      </c>
      <c r="V400" s="65"/>
      <c r="W400" s="65"/>
      <c r="X400" s="65"/>
      <c r="Y400" s="65"/>
      <c r="Z400" s="65"/>
      <c r="AA400" s="65"/>
      <c r="AB400" s="151"/>
    </row>
    <row r="401" spans="1:28" s="155" customFormat="1" ht="13.5">
      <c r="A401" s="25">
        <v>399</v>
      </c>
      <c r="B401" s="46" t="s">
        <v>147</v>
      </c>
      <c r="C401" s="46" t="s">
        <v>227</v>
      </c>
      <c r="D401" s="46" t="s">
        <v>121</v>
      </c>
      <c r="E401" s="31" t="s">
        <v>266</v>
      </c>
      <c r="F401" s="46" t="s">
        <v>122</v>
      </c>
      <c r="G401" s="86">
        <v>1</v>
      </c>
      <c r="H401" s="47"/>
      <c r="I401" s="29"/>
      <c r="J401" s="29" t="str">
        <f t="shared" si="184"/>
        <v>ADMCM</v>
      </c>
      <c r="K401" s="29" t="str">
        <f t="shared" si="185"/>
        <v>ADMCM01</v>
      </c>
      <c r="L401" s="29">
        <v>1</v>
      </c>
      <c r="M401" s="29" t="s">
        <v>283</v>
      </c>
      <c r="N401" s="29"/>
      <c r="O401" s="29" t="str">
        <f t="shared" si="186"/>
        <v>ADMCM0101M</v>
      </c>
      <c r="P401" s="48" t="s">
        <v>148</v>
      </c>
      <c r="Q401" s="28" t="s">
        <v>158</v>
      </c>
      <c r="R401" s="28" t="s">
        <v>1180</v>
      </c>
      <c r="S401" s="26" t="s">
        <v>179</v>
      </c>
      <c r="T401" s="45" t="s">
        <v>196</v>
      </c>
      <c r="U401" s="67">
        <v>45707</v>
      </c>
      <c r="V401" s="67" t="s">
        <v>197</v>
      </c>
      <c r="W401" s="67">
        <v>45706</v>
      </c>
      <c r="X401" s="57"/>
      <c r="Y401" s="57" t="s">
        <v>198</v>
      </c>
      <c r="Z401" s="57">
        <v>45709</v>
      </c>
      <c r="AA401" s="57" t="s">
        <v>197</v>
      </c>
      <c r="AB401" s="53"/>
    </row>
    <row r="402" spans="1:28" s="155" customFormat="1" ht="13.5">
      <c r="A402" s="25">
        <v>400</v>
      </c>
      <c r="B402" s="157"/>
      <c r="C402" s="46" t="s">
        <v>227</v>
      </c>
      <c r="D402" s="46" t="s">
        <v>123</v>
      </c>
      <c r="E402" s="31" t="s">
        <v>267</v>
      </c>
      <c r="F402" s="46" t="s">
        <v>124</v>
      </c>
      <c r="G402" s="86">
        <v>1</v>
      </c>
      <c r="H402" s="47"/>
      <c r="I402" s="29"/>
      <c r="J402" s="29" t="str">
        <f t="shared" si="184"/>
        <v>ADMSM</v>
      </c>
      <c r="K402" s="29" t="str">
        <f t="shared" si="185"/>
        <v>ADMSM01</v>
      </c>
      <c r="L402" s="29">
        <v>1</v>
      </c>
      <c r="M402" s="29" t="s">
        <v>283</v>
      </c>
      <c r="N402" s="29"/>
      <c r="O402" s="29" t="str">
        <f t="shared" si="186"/>
        <v>ADMSM0101M</v>
      </c>
      <c r="P402" s="48" t="s">
        <v>148</v>
      </c>
      <c r="Q402" s="28" t="s">
        <v>158</v>
      </c>
      <c r="R402" s="28" t="s">
        <v>1179</v>
      </c>
      <c r="S402" s="26" t="s">
        <v>179</v>
      </c>
      <c r="T402" s="44" t="s">
        <v>116</v>
      </c>
      <c r="U402" s="37">
        <v>45737</v>
      </c>
      <c r="V402" s="65" t="s">
        <v>182</v>
      </c>
      <c r="W402" s="78"/>
      <c r="X402" s="78"/>
      <c r="Y402" s="78"/>
      <c r="Z402" s="78"/>
      <c r="AA402" s="78"/>
      <c r="AB402" s="158"/>
    </row>
    <row r="403" spans="1:28" s="155" customFormat="1" ht="13.5">
      <c r="A403" s="25">
        <v>401</v>
      </c>
      <c r="B403" s="157"/>
      <c r="C403" s="46" t="s">
        <v>227</v>
      </c>
      <c r="D403" s="46"/>
      <c r="E403" s="31" t="s">
        <v>267</v>
      </c>
      <c r="F403" s="46"/>
      <c r="G403" s="86">
        <v>1</v>
      </c>
      <c r="H403" s="47"/>
      <c r="I403" s="29" t="s">
        <v>1269</v>
      </c>
      <c r="J403" s="29" t="str">
        <f t="shared" si="184"/>
        <v>ADMSM</v>
      </c>
      <c r="K403" s="29" t="str">
        <f t="shared" si="185"/>
        <v>ADMSM01</v>
      </c>
      <c r="L403" s="29">
        <v>1</v>
      </c>
      <c r="M403" s="29" t="s">
        <v>1272</v>
      </c>
      <c r="N403" s="86">
        <v>1</v>
      </c>
      <c r="O403" s="29" t="str">
        <f t="shared" ref="O403:O404" si="187">_xlfn.CONCAT(C403,E403,RIGHT("0"&amp;G403,2),RIGHT("0"&amp;L403,2),M403,RIGHT("0"&amp;N403,2))</f>
        <v>ADMSM0101P01</v>
      </c>
      <c r="P403" s="48" t="s">
        <v>148</v>
      </c>
      <c r="Q403" s="28" t="s">
        <v>158</v>
      </c>
      <c r="R403" s="28" t="s">
        <v>1179</v>
      </c>
      <c r="S403" s="26" t="s">
        <v>179</v>
      </c>
      <c r="T403" s="44" t="s">
        <v>116</v>
      </c>
      <c r="U403" s="37">
        <v>45737</v>
      </c>
      <c r="V403" s="65" t="s">
        <v>182</v>
      </c>
      <c r="W403" s="78"/>
      <c r="X403" s="78"/>
      <c r="Y403" s="78"/>
      <c r="Z403" s="78"/>
      <c r="AA403" s="78"/>
      <c r="AB403" s="158"/>
    </row>
    <row r="404" spans="1:28" s="155" customFormat="1" ht="13.5">
      <c r="A404" s="25">
        <v>402</v>
      </c>
      <c r="B404" s="157"/>
      <c r="C404" s="46" t="s">
        <v>227</v>
      </c>
      <c r="D404" s="46"/>
      <c r="E404" s="31" t="s">
        <v>267</v>
      </c>
      <c r="F404" s="46"/>
      <c r="G404" s="86">
        <v>1</v>
      </c>
      <c r="H404" s="47"/>
      <c r="I404" s="29" t="s">
        <v>1275</v>
      </c>
      <c r="J404" s="29" t="str">
        <f t="shared" ref="J404" si="188">_xlfn.CONCAT(C404,E404,)</f>
        <v>ADMSM</v>
      </c>
      <c r="K404" s="29" t="str">
        <f t="shared" ref="K404" si="189">_xlfn.CONCAT(C404,E404,RIGHT("0"&amp;G404,2))</f>
        <v>ADMSM01</v>
      </c>
      <c r="L404" s="29">
        <v>1</v>
      </c>
      <c r="M404" s="29" t="s">
        <v>1272</v>
      </c>
      <c r="N404" s="86">
        <v>2</v>
      </c>
      <c r="O404" s="29" t="str">
        <f t="shared" si="187"/>
        <v>ADMSM0101P02</v>
      </c>
      <c r="P404" s="48" t="s">
        <v>148</v>
      </c>
      <c r="Q404" s="28" t="s">
        <v>158</v>
      </c>
      <c r="R404" s="28" t="s">
        <v>1179</v>
      </c>
      <c r="S404" s="26" t="s">
        <v>179</v>
      </c>
      <c r="T404" s="44" t="s">
        <v>116</v>
      </c>
      <c r="U404" s="37">
        <v>45737</v>
      </c>
      <c r="V404" s="65" t="s">
        <v>182</v>
      </c>
      <c r="W404" s="78"/>
      <c r="X404" s="78"/>
      <c r="Y404" s="78"/>
      <c r="Z404" s="78"/>
      <c r="AA404" s="78"/>
      <c r="AB404" s="158"/>
    </row>
    <row r="405" spans="1:28" s="155" customFormat="1" ht="13.5">
      <c r="A405" s="25">
        <v>403</v>
      </c>
      <c r="B405" s="157"/>
      <c r="C405" s="46" t="s">
        <v>227</v>
      </c>
      <c r="D405" s="46"/>
      <c r="E405" s="31" t="s">
        <v>267</v>
      </c>
      <c r="F405" s="46" t="s">
        <v>125</v>
      </c>
      <c r="G405" s="86">
        <v>2</v>
      </c>
      <c r="H405" s="47"/>
      <c r="I405" s="47"/>
      <c r="J405" s="29" t="str">
        <f>_xlfn.CONCAT(C405,E405,)</f>
        <v>ADMSM</v>
      </c>
      <c r="K405" s="29" t="str">
        <f>_xlfn.CONCAT(C405,E405,RIGHT("0"&amp;G405,2))</f>
        <v>ADMSM02</v>
      </c>
      <c r="L405" s="29">
        <v>1</v>
      </c>
      <c r="M405" s="29" t="s">
        <v>283</v>
      </c>
      <c r="N405" s="29"/>
      <c r="O405" s="29" t="str">
        <f>_xlfn.CONCAT(C405,E405,RIGHT("0"&amp;G405,2),RIGHT("0"&amp;L405,2),M405)</f>
        <v>ADMSM0201M</v>
      </c>
      <c r="P405" s="48" t="s">
        <v>148</v>
      </c>
      <c r="Q405" s="28" t="s">
        <v>158</v>
      </c>
      <c r="R405" s="28" t="s">
        <v>1179</v>
      </c>
      <c r="S405" s="26" t="s">
        <v>179</v>
      </c>
      <c r="T405" s="44" t="s">
        <v>116</v>
      </c>
      <c r="U405" s="37">
        <v>45737</v>
      </c>
      <c r="V405" s="65" t="s">
        <v>182</v>
      </c>
      <c r="W405" s="78"/>
      <c r="X405" s="78"/>
      <c r="Y405" s="78"/>
      <c r="Z405" s="78"/>
      <c r="AA405" s="78"/>
      <c r="AB405" s="159"/>
    </row>
    <row r="406" spans="1:28" s="155" customFormat="1" ht="13.5">
      <c r="A406" s="25">
        <v>404</v>
      </c>
      <c r="B406" s="157"/>
      <c r="C406" s="46" t="s">
        <v>227</v>
      </c>
      <c r="D406" s="46"/>
      <c r="E406" s="31" t="s">
        <v>267</v>
      </c>
      <c r="F406" s="46"/>
      <c r="G406" s="86">
        <v>2</v>
      </c>
      <c r="H406" s="47"/>
      <c r="I406" s="47" t="s">
        <v>1268</v>
      </c>
      <c r="J406" s="29" t="str">
        <f>_xlfn.CONCAT(C406,E406,)</f>
        <v>ADMSM</v>
      </c>
      <c r="K406" s="29" t="str">
        <f>_xlfn.CONCAT(C406,E406,RIGHT("0"&amp;G406,2))</f>
        <v>ADMSM02</v>
      </c>
      <c r="L406" s="29">
        <v>1</v>
      </c>
      <c r="M406" s="29" t="s">
        <v>1272</v>
      </c>
      <c r="N406" s="86">
        <v>1</v>
      </c>
      <c r="O406" s="29" t="str">
        <f>_xlfn.CONCAT(C406,E406,RIGHT("0"&amp;G406,2),RIGHT("0"&amp;L406,2),M406)</f>
        <v>ADMSM0201P</v>
      </c>
      <c r="P406" s="48" t="s">
        <v>148</v>
      </c>
      <c r="Q406" s="28" t="s">
        <v>158</v>
      </c>
      <c r="R406" s="28" t="s">
        <v>1179</v>
      </c>
      <c r="S406" s="26" t="s">
        <v>179</v>
      </c>
      <c r="T406" s="44" t="s">
        <v>116</v>
      </c>
      <c r="U406" s="37">
        <v>45737</v>
      </c>
      <c r="V406" s="65" t="s">
        <v>182</v>
      </c>
      <c r="W406" s="78"/>
      <c r="X406" s="78"/>
      <c r="Y406" s="78"/>
      <c r="Z406" s="78"/>
      <c r="AA406" s="78"/>
      <c r="AB406" s="159"/>
    </row>
    <row r="407" spans="1:28" s="155" customFormat="1" ht="13.5">
      <c r="A407" s="25">
        <v>405</v>
      </c>
      <c r="B407" s="157"/>
      <c r="C407" s="46" t="s">
        <v>227</v>
      </c>
      <c r="D407" s="46" t="s">
        <v>126</v>
      </c>
      <c r="E407" s="31" t="s">
        <v>265</v>
      </c>
      <c r="F407" s="46" t="s">
        <v>127</v>
      </c>
      <c r="G407" s="86">
        <v>1</v>
      </c>
      <c r="H407" s="69"/>
      <c r="I407" s="47"/>
      <c r="J407" s="29" t="str">
        <f>_xlfn.CONCAT(C407,E407,)</f>
        <v>ADMPA</v>
      </c>
      <c r="K407" s="29" t="str">
        <f>_xlfn.CONCAT(C407,E407,RIGHT("0"&amp;G407,2))</f>
        <v>ADMPA01</v>
      </c>
      <c r="L407" s="29">
        <v>1</v>
      </c>
      <c r="M407" s="29" t="s">
        <v>283</v>
      </c>
      <c r="N407" s="29"/>
      <c r="O407" s="29" t="str">
        <f>_xlfn.CONCAT(C407,E407,RIGHT("0"&amp;G407,2),RIGHT("0"&amp;L407,2),M407)</f>
        <v>ADMPA0101M</v>
      </c>
      <c r="P407" s="48" t="s">
        <v>111</v>
      </c>
      <c r="Q407" s="103" t="s">
        <v>159</v>
      </c>
      <c r="R407" s="28" t="s">
        <v>1180</v>
      </c>
      <c r="S407" s="26" t="s">
        <v>179</v>
      </c>
      <c r="T407" s="43" t="s">
        <v>199</v>
      </c>
      <c r="U407" s="67">
        <v>45699</v>
      </c>
      <c r="V407" s="67" t="s">
        <v>197</v>
      </c>
      <c r="W407" s="67">
        <v>45708</v>
      </c>
      <c r="X407" s="68"/>
      <c r="Y407" s="68" t="s">
        <v>200</v>
      </c>
      <c r="Z407" s="68">
        <v>45709</v>
      </c>
      <c r="AA407" s="68" t="s">
        <v>197</v>
      </c>
      <c r="AB407" s="159"/>
    </row>
    <row r="408" spans="1:28" s="155" customFormat="1" ht="13.5">
      <c r="A408" s="25">
        <v>406</v>
      </c>
      <c r="B408" s="157"/>
      <c r="C408" s="46" t="s">
        <v>227</v>
      </c>
      <c r="D408" s="46"/>
      <c r="E408" s="31" t="s">
        <v>265</v>
      </c>
      <c r="F408" s="46" t="s">
        <v>128</v>
      </c>
      <c r="G408" s="86">
        <v>2</v>
      </c>
      <c r="H408" s="69"/>
      <c r="I408" s="47"/>
      <c r="J408" s="29" t="str">
        <f>_xlfn.CONCAT(C408,E408,)</f>
        <v>ADMPA</v>
      </c>
      <c r="K408" s="29" t="str">
        <f>_xlfn.CONCAT(C408,E408,RIGHT("0"&amp;G408,2))</f>
        <v>ADMPA02</v>
      </c>
      <c r="L408" s="29">
        <v>1</v>
      </c>
      <c r="M408" s="29" t="s">
        <v>283</v>
      </c>
      <c r="N408" s="29"/>
      <c r="O408" s="29" t="str">
        <f>_xlfn.CONCAT(C408,E408,RIGHT("0"&amp;G408,2),RIGHT("0"&amp;L408,2),M408)</f>
        <v>ADMPA0201M</v>
      </c>
      <c r="P408" s="48" t="s">
        <v>111</v>
      </c>
      <c r="Q408" s="103" t="s">
        <v>159</v>
      </c>
      <c r="R408" s="28" t="s">
        <v>1180</v>
      </c>
      <c r="S408" s="26" t="s">
        <v>179</v>
      </c>
      <c r="T408" s="43" t="s">
        <v>199</v>
      </c>
      <c r="U408" s="67">
        <v>45699</v>
      </c>
      <c r="V408" s="67" t="s">
        <v>197</v>
      </c>
      <c r="W408" s="67">
        <v>45708</v>
      </c>
      <c r="X408" s="68"/>
      <c r="Y408" s="68" t="s">
        <v>200</v>
      </c>
      <c r="Z408" s="68">
        <v>45712</v>
      </c>
      <c r="AA408" s="68" t="s">
        <v>197</v>
      </c>
      <c r="AB408" s="159"/>
    </row>
    <row r="409" spans="1:28" s="155" customFormat="1" ht="13.5">
      <c r="A409" s="25">
        <v>407</v>
      </c>
      <c r="B409" s="157"/>
      <c r="C409" s="46" t="s">
        <v>227</v>
      </c>
      <c r="D409" s="46"/>
      <c r="E409" s="31" t="s">
        <v>265</v>
      </c>
      <c r="F409" s="46" t="s">
        <v>129</v>
      </c>
      <c r="G409" s="86">
        <v>3</v>
      </c>
      <c r="H409" s="69"/>
      <c r="I409" s="69"/>
      <c r="J409" s="29" t="str">
        <f>_xlfn.CONCAT(C409,E409,)</f>
        <v>ADMPA</v>
      </c>
      <c r="K409" s="29" t="str">
        <f>_xlfn.CONCAT(C409,E409,RIGHT("0"&amp;G409,2))</f>
        <v>ADMPA03</v>
      </c>
      <c r="L409" s="29">
        <v>1</v>
      </c>
      <c r="M409" s="29" t="s">
        <v>283</v>
      </c>
      <c r="N409" s="29"/>
      <c r="O409" s="29" t="str">
        <f>_xlfn.CONCAT(C409,E409,RIGHT("0"&amp;G409,2),RIGHT("0"&amp;L409,2),M409)</f>
        <v>ADMPA0301M</v>
      </c>
      <c r="P409" s="48" t="s">
        <v>111</v>
      </c>
      <c r="Q409" s="103" t="s">
        <v>159</v>
      </c>
      <c r="R409" s="28" t="s">
        <v>1180</v>
      </c>
      <c r="S409" s="26" t="s">
        <v>179</v>
      </c>
      <c r="T409" s="43" t="s">
        <v>199</v>
      </c>
      <c r="U409" s="67">
        <v>45693</v>
      </c>
      <c r="V409" s="67" t="s">
        <v>197</v>
      </c>
      <c r="W409" s="67">
        <v>45708</v>
      </c>
      <c r="X409" s="68"/>
      <c r="Y409" s="68" t="s">
        <v>200</v>
      </c>
      <c r="Z409" s="68">
        <v>45727</v>
      </c>
      <c r="AA409" s="68" t="s">
        <v>182</v>
      </c>
      <c r="AB409" s="159"/>
    </row>
    <row r="410" spans="1:28" s="155" customFormat="1" ht="13.5">
      <c r="A410" s="25">
        <v>408</v>
      </c>
      <c r="B410" s="157"/>
      <c r="C410" s="46" t="s">
        <v>227</v>
      </c>
      <c r="D410" s="46"/>
      <c r="E410" s="31" t="s">
        <v>265</v>
      </c>
      <c r="F410" s="46"/>
      <c r="G410" s="86">
        <v>3</v>
      </c>
      <c r="H410" s="69"/>
      <c r="I410" s="69" t="s">
        <v>376</v>
      </c>
      <c r="J410" s="29" t="str">
        <f t="shared" ref="J410:J411" si="190">_xlfn.CONCAT(C410,E410,)</f>
        <v>ADMPA</v>
      </c>
      <c r="K410" s="29" t="str">
        <f t="shared" ref="K410:K411" si="191">_xlfn.CONCAT(C410,E410,RIGHT("0"&amp;G410,2))</f>
        <v>ADMPA03</v>
      </c>
      <c r="L410" s="29">
        <v>1</v>
      </c>
      <c r="M410" s="29" t="s">
        <v>1272</v>
      </c>
      <c r="N410" s="86">
        <v>1</v>
      </c>
      <c r="O410" s="29" t="str">
        <f t="shared" ref="O410:O411" si="192">_xlfn.CONCAT(C410,E410,RIGHT("0"&amp;G410,2),RIGHT("0"&amp;L410,2),M410,RIGHT("0"&amp;N410,2))</f>
        <v>ADMPA0301P01</v>
      </c>
      <c r="P410" s="48" t="s">
        <v>111</v>
      </c>
      <c r="Q410" s="103" t="s">
        <v>159</v>
      </c>
      <c r="R410" s="28" t="s">
        <v>1180</v>
      </c>
      <c r="S410" s="26" t="s">
        <v>179</v>
      </c>
      <c r="T410" s="43" t="s">
        <v>199</v>
      </c>
      <c r="U410" s="67">
        <v>45693</v>
      </c>
      <c r="V410" s="67" t="s">
        <v>197</v>
      </c>
      <c r="W410" s="67">
        <v>45708</v>
      </c>
      <c r="X410" s="68"/>
      <c r="Y410" s="68"/>
      <c r="Z410" s="68"/>
      <c r="AA410" s="68"/>
      <c r="AB410" s="159"/>
    </row>
    <row r="411" spans="1:28" s="155" customFormat="1" ht="13.5">
      <c r="A411" s="25">
        <v>409</v>
      </c>
      <c r="B411" s="157"/>
      <c r="C411" s="46" t="s">
        <v>227</v>
      </c>
      <c r="D411" s="46"/>
      <c r="E411" s="31" t="s">
        <v>265</v>
      </c>
      <c r="F411" s="46"/>
      <c r="G411" s="86">
        <v>3</v>
      </c>
      <c r="H411" s="69"/>
      <c r="I411" s="69" t="s">
        <v>1268</v>
      </c>
      <c r="J411" s="29" t="str">
        <f t="shared" si="190"/>
        <v>ADMPA</v>
      </c>
      <c r="K411" s="29" t="str">
        <f t="shared" si="191"/>
        <v>ADMPA03</v>
      </c>
      <c r="L411" s="29">
        <v>1</v>
      </c>
      <c r="M411" s="29" t="s">
        <v>1272</v>
      </c>
      <c r="N411" s="86">
        <v>2</v>
      </c>
      <c r="O411" s="29" t="str">
        <f t="shared" si="192"/>
        <v>ADMPA0301P02</v>
      </c>
      <c r="P411" s="48" t="s">
        <v>111</v>
      </c>
      <c r="Q411" s="103" t="s">
        <v>159</v>
      </c>
      <c r="R411" s="28" t="s">
        <v>1180</v>
      </c>
      <c r="S411" s="26" t="s">
        <v>179</v>
      </c>
      <c r="T411" s="43" t="s">
        <v>199</v>
      </c>
      <c r="U411" s="67">
        <v>45693</v>
      </c>
      <c r="V411" s="67" t="s">
        <v>197</v>
      </c>
      <c r="W411" s="67">
        <v>45708</v>
      </c>
      <c r="X411" s="68"/>
      <c r="Y411" s="68"/>
      <c r="Z411" s="68"/>
      <c r="AA411" s="68"/>
      <c r="AB411" s="159"/>
    </row>
    <row r="412" spans="1:28" s="155" customFormat="1" ht="13.5">
      <c r="A412" s="25">
        <v>410</v>
      </c>
      <c r="B412" s="157"/>
      <c r="C412" s="46" t="s">
        <v>227</v>
      </c>
      <c r="D412" s="46"/>
      <c r="E412" s="31" t="s">
        <v>265</v>
      </c>
      <c r="F412" s="46" t="s">
        <v>186</v>
      </c>
      <c r="G412" s="86">
        <v>4</v>
      </c>
      <c r="H412" s="69"/>
      <c r="I412" s="69"/>
      <c r="J412" s="29" t="str">
        <f t="shared" ref="J412:J420" si="193">_xlfn.CONCAT(C412,E412,)</f>
        <v>ADMPA</v>
      </c>
      <c r="K412" s="29" t="str">
        <f t="shared" ref="K412:K420" si="194">_xlfn.CONCAT(C412,E412,RIGHT("0"&amp;G412,2))</f>
        <v>ADMPA04</v>
      </c>
      <c r="L412" s="29">
        <v>1</v>
      </c>
      <c r="M412" s="29" t="s">
        <v>283</v>
      </c>
      <c r="N412" s="29"/>
      <c r="O412" s="29" t="str">
        <f>_xlfn.CONCAT(C412,E412,RIGHT("0"&amp;G412,2),RIGHT("0"&amp;L412,2),M412)</f>
        <v>ADMPA0401M</v>
      </c>
      <c r="P412" s="48" t="s">
        <v>111</v>
      </c>
      <c r="Q412" s="103" t="s">
        <v>159</v>
      </c>
      <c r="R412" s="28" t="s">
        <v>1180</v>
      </c>
      <c r="S412" s="26" t="s">
        <v>179</v>
      </c>
      <c r="T412" s="43" t="s">
        <v>199</v>
      </c>
      <c r="U412" s="67">
        <v>45706</v>
      </c>
      <c r="V412" s="67" t="s">
        <v>197</v>
      </c>
      <c r="W412" s="67"/>
      <c r="X412" s="68"/>
      <c r="Y412" s="68" t="s">
        <v>213</v>
      </c>
      <c r="Z412" s="68">
        <v>45714</v>
      </c>
      <c r="AA412" s="68"/>
      <c r="AB412" s="158"/>
    </row>
    <row r="413" spans="1:28" s="155" customFormat="1" ht="13.5">
      <c r="A413" s="25">
        <v>411</v>
      </c>
      <c r="B413" s="157"/>
      <c r="C413" s="46" t="s">
        <v>227</v>
      </c>
      <c r="D413" s="46" t="s">
        <v>130</v>
      </c>
      <c r="E413" s="31" t="s">
        <v>268</v>
      </c>
      <c r="F413" s="46" t="s">
        <v>168</v>
      </c>
      <c r="G413" s="86">
        <v>1</v>
      </c>
      <c r="H413" s="84" t="s">
        <v>280</v>
      </c>
      <c r="I413" s="69"/>
      <c r="J413" s="29" t="str">
        <f t="shared" si="193"/>
        <v>ADMAU</v>
      </c>
      <c r="K413" s="29" t="str">
        <f t="shared" si="194"/>
        <v>ADMAU01</v>
      </c>
      <c r="L413" s="85">
        <v>1</v>
      </c>
      <c r="M413" s="29" t="s">
        <v>284</v>
      </c>
      <c r="N413" s="29"/>
      <c r="O413" s="29" t="str">
        <f>_xlfn.CONCAT(C413,E413,RIGHT("0"&amp;G413,2),RIGHT("0"&amp;L413,2),M413)</f>
        <v>ADMAU0101T</v>
      </c>
      <c r="P413" s="48" t="s">
        <v>111</v>
      </c>
      <c r="Q413" s="103" t="s">
        <v>159</v>
      </c>
      <c r="R413" s="28" t="s">
        <v>1180</v>
      </c>
      <c r="S413" s="26" t="s">
        <v>179</v>
      </c>
      <c r="T413" s="44" t="s">
        <v>202</v>
      </c>
      <c r="U413" s="67">
        <v>45693</v>
      </c>
      <c r="V413" s="67" t="s">
        <v>197</v>
      </c>
      <c r="W413" s="67">
        <v>45706</v>
      </c>
      <c r="X413" s="68"/>
      <c r="Y413" s="68" t="s">
        <v>198</v>
      </c>
      <c r="Z413" s="68">
        <v>45702</v>
      </c>
      <c r="AA413" s="68" t="s">
        <v>197</v>
      </c>
      <c r="AB413" s="160"/>
    </row>
    <row r="414" spans="1:28" s="155" customFormat="1" ht="13.5">
      <c r="A414" s="25">
        <v>412</v>
      </c>
      <c r="B414" s="157"/>
      <c r="C414" s="46" t="s">
        <v>227</v>
      </c>
      <c r="D414" s="46"/>
      <c r="E414" s="31" t="s">
        <v>268</v>
      </c>
      <c r="F414" s="46"/>
      <c r="G414" s="86">
        <v>1</v>
      </c>
      <c r="H414" s="69" t="s">
        <v>169</v>
      </c>
      <c r="I414" s="69"/>
      <c r="J414" s="29" t="str">
        <f t="shared" si="193"/>
        <v>ADMAU</v>
      </c>
      <c r="K414" s="29" t="str">
        <f t="shared" si="194"/>
        <v>ADMAU01</v>
      </c>
      <c r="L414" s="29">
        <v>1</v>
      </c>
      <c r="M414" s="29" t="s">
        <v>283</v>
      </c>
      <c r="N414" s="29"/>
      <c r="O414" s="29" t="str">
        <f>_xlfn.CONCAT(C414,E414,RIGHT("0"&amp;G414,2),RIGHT("0"&amp;L414,2),M414)</f>
        <v>ADMAU0101M</v>
      </c>
      <c r="P414" s="48" t="s">
        <v>111</v>
      </c>
      <c r="Q414" s="103" t="s">
        <v>159</v>
      </c>
      <c r="R414" s="28" t="s">
        <v>1180</v>
      </c>
      <c r="S414" s="26" t="s">
        <v>179</v>
      </c>
      <c r="T414" s="44" t="s">
        <v>202</v>
      </c>
      <c r="U414" s="67">
        <v>45693</v>
      </c>
      <c r="V414" s="67" t="s">
        <v>197</v>
      </c>
      <c r="W414" s="67">
        <v>45706</v>
      </c>
      <c r="X414" s="68"/>
      <c r="Y414" s="68" t="s">
        <v>198</v>
      </c>
      <c r="Z414" s="68">
        <v>45702</v>
      </c>
      <c r="AA414" s="68" t="s">
        <v>197</v>
      </c>
      <c r="AB414" s="159" t="s">
        <v>1168</v>
      </c>
    </row>
    <row r="415" spans="1:28" s="155" customFormat="1" ht="13.5">
      <c r="A415" s="25">
        <v>413</v>
      </c>
      <c r="B415" s="157"/>
      <c r="C415" s="46" t="s">
        <v>227</v>
      </c>
      <c r="D415" s="46"/>
      <c r="E415" s="31" t="s">
        <v>268</v>
      </c>
      <c r="F415" s="46"/>
      <c r="G415" s="86">
        <v>1</v>
      </c>
      <c r="H415" s="69"/>
      <c r="I415" s="148" t="s">
        <v>1270</v>
      </c>
      <c r="J415" s="29" t="str">
        <f t="shared" si="193"/>
        <v>ADMAU</v>
      </c>
      <c r="K415" s="29" t="str">
        <f t="shared" si="194"/>
        <v>ADMAU01</v>
      </c>
      <c r="L415" s="29">
        <v>1</v>
      </c>
      <c r="M415" s="29"/>
      <c r="N415" s="29"/>
      <c r="O415" s="29" t="str">
        <f t="shared" ref="O415" si="195">_xlfn.CONCAT(C415,E415,RIGHT("0"&amp;G415,2),RIGHT("0"&amp;L415,2),M415,RIGHT("0"&amp;N415,2))</f>
        <v>ADMAU01010</v>
      </c>
      <c r="P415" s="48" t="s">
        <v>111</v>
      </c>
      <c r="Q415" s="103" t="s">
        <v>159</v>
      </c>
      <c r="R415" s="28" t="s">
        <v>1180</v>
      </c>
      <c r="S415" s="26" t="s">
        <v>179</v>
      </c>
      <c r="T415" s="44" t="s">
        <v>202</v>
      </c>
      <c r="U415" s="67">
        <v>45693</v>
      </c>
      <c r="V415" s="67" t="s">
        <v>197</v>
      </c>
      <c r="W415" s="67">
        <v>45706</v>
      </c>
      <c r="X415" s="68"/>
      <c r="Y415" s="68" t="s">
        <v>198</v>
      </c>
      <c r="Z415" s="68">
        <v>45702</v>
      </c>
      <c r="AA415" s="68" t="s">
        <v>197</v>
      </c>
      <c r="AB415" s="159"/>
    </row>
    <row r="416" spans="1:28" s="155" customFormat="1" ht="13.5">
      <c r="A416" s="25">
        <v>414</v>
      </c>
      <c r="B416" s="157"/>
      <c r="C416" s="46" t="s">
        <v>227</v>
      </c>
      <c r="D416" s="46"/>
      <c r="E416" s="31" t="s">
        <v>268</v>
      </c>
      <c r="F416" s="46"/>
      <c r="G416" s="86">
        <v>1</v>
      </c>
      <c r="H416" s="69" t="s">
        <v>170</v>
      </c>
      <c r="I416" s="84"/>
      <c r="J416" s="29" t="str">
        <f t="shared" si="193"/>
        <v>ADMAU</v>
      </c>
      <c r="K416" s="29" t="str">
        <f t="shared" si="194"/>
        <v>ADMAU01</v>
      </c>
      <c r="L416" s="29">
        <v>2</v>
      </c>
      <c r="M416" s="29" t="s">
        <v>283</v>
      </c>
      <c r="N416" s="29"/>
      <c r="O416" s="29" t="str">
        <f>_xlfn.CONCAT(C416,E416,RIGHT("0"&amp;G416,2),RIGHT("0"&amp;L416,2),M416)</f>
        <v>ADMAU0102M</v>
      </c>
      <c r="P416" s="48" t="s">
        <v>111</v>
      </c>
      <c r="Q416" s="103" t="s">
        <v>159</v>
      </c>
      <c r="R416" s="28" t="s">
        <v>1180</v>
      </c>
      <c r="S416" s="26" t="s">
        <v>179</v>
      </c>
      <c r="T416" s="44" t="s">
        <v>202</v>
      </c>
      <c r="U416" s="67">
        <v>45693</v>
      </c>
      <c r="V416" s="67" t="s">
        <v>197</v>
      </c>
      <c r="W416" s="67">
        <v>45706</v>
      </c>
      <c r="X416" s="68"/>
      <c r="Y416" s="68" t="s">
        <v>198</v>
      </c>
      <c r="Z416" s="68">
        <v>45702</v>
      </c>
      <c r="AA416" s="68" t="s">
        <v>197</v>
      </c>
      <c r="AB416" s="159"/>
    </row>
    <row r="417" spans="1:28" s="155" customFormat="1" ht="13.5">
      <c r="A417" s="25">
        <v>415</v>
      </c>
      <c r="B417" s="157"/>
      <c r="C417" s="46" t="s">
        <v>227</v>
      </c>
      <c r="D417" s="46"/>
      <c r="E417" s="31" t="s">
        <v>268</v>
      </c>
      <c r="F417" s="46"/>
      <c r="G417" s="86">
        <v>1</v>
      </c>
      <c r="H417" s="69" t="s">
        <v>185</v>
      </c>
      <c r="I417" s="69"/>
      <c r="J417" s="29" t="str">
        <f t="shared" si="193"/>
        <v>ADMAU</v>
      </c>
      <c r="K417" s="29" t="str">
        <f t="shared" si="194"/>
        <v>ADMAU01</v>
      </c>
      <c r="L417" s="29">
        <v>3</v>
      </c>
      <c r="M417" s="29" t="s">
        <v>283</v>
      </c>
      <c r="N417" s="29"/>
      <c r="O417" s="29" t="str">
        <f>_xlfn.CONCAT(C417,E417,RIGHT("0"&amp;G417,2),RIGHT("0"&amp;L417,2),M417)</f>
        <v>ADMAU0103M</v>
      </c>
      <c r="P417" s="48" t="s">
        <v>111</v>
      </c>
      <c r="Q417" s="103" t="s">
        <v>159</v>
      </c>
      <c r="R417" s="28" t="s">
        <v>1180</v>
      </c>
      <c r="S417" s="26" t="s">
        <v>179</v>
      </c>
      <c r="T417" s="44" t="s">
        <v>202</v>
      </c>
      <c r="U417" s="67">
        <v>45693</v>
      </c>
      <c r="V417" s="67" t="s">
        <v>197</v>
      </c>
      <c r="W417" s="67">
        <v>45706</v>
      </c>
      <c r="X417" s="68"/>
      <c r="Y417" s="68" t="s">
        <v>203</v>
      </c>
      <c r="Z417" s="68">
        <v>45702</v>
      </c>
      <c r="AA417" s="68" t="s">
        <v>197</v>
      </c>
      <c r="AB417" s="159"/>
    </row>
    <row r="418" spans="1:28" s="155" customFormat="1" ht="13.5">
      <c r="A418" s="25">
        <v>416</v>
      </c>
      <c r="B418" s="157"/>
      <c r="C418" s="46" t="s">
        <v>227</v>
      </c>
      <c r="D418" s="46"/>
      <c r="E418" s="31" t="s">
        <v>268</v>
      </c>
      <c r="F418" s="46"/>
      <c r="G418" s="86">
        <v>1</v>
      </c>
      <c r="H418" s="69" t="s">
        <v>171</v>
      </c>
      <c r="I418" s="69"/>
      <c r="J418" s="29" t="str">
        <f t="shared" si="193"/>
        <v>ADMAU</v>
      </c>
      <c r="K418" s="29" t="str">
        <f t="shared" si="194"/>
        <v>ADMAU01</v>
      </c>
      <c r="L418" s="29">
        <v>4</v>
      </c>
      <c r="M418" s="29" t="s">
        <v>283</v>
      </c>
      <c r="N418" s="29"/>
      <c r="O418" s="29" t="str">
        <f>_xlfn.CONCAT(C418,E418,RIGHT("0"&amp;G418,2),RIGHT("0"&amp;L418,2),M418)</f>
        <v>ADMAU0104M</v>
      </c>
      <c r="P418" s="48" t="s">
        <v>111</v>
      </c>
      <c r="Q418" s="103" t="s">
        <v>159</v>
      </c>
      <c r="R418" s="28" t="s">
        <v>1180</v>
      </c>
      <c r="S418" s="26" t="s">
        <v>179</v>
      </c>
      <c r="T418" s="44" t="s">
        <v>202</v>
      </c>
      <c r="U418" s="67">
        <v>45693</v>
      </c>
      <c r="V418" s="67" t="s">
        <v>197</v>
      </c>
      <c r="W418" s="67">
        <v>45706</v>
      </c>
      <c r="X418" s="68"/>
      <c r="Y418" s="68" t="s">
        <v>203</v>
      </c>
      <c r="Z418" s="68">
        <v>45705</v>
      </c>
      <c r="AA418" s="68" t="s">
        <v>197</v>
      </c>
      <c r="AB418" s="159"/>
    </row>
    <row r="419" spans="1:28" s="155" customFormat="1" ht="13.5">
      <c r="A419" s="25">
        <v>417</v>
      </c>
      <c r="B419" s="157"/>
      <c r="C419" s="46" t="s">
        <v>227</v>
      </c>
      <c r="D419" s="46"/>
      <c r="E419" s="31" t="s">
        <v>268</v>
      </c>
      <c r="F419" s="46" t="s">
        <v>172</v>
      </c>
      <c r="G419" s="86">
        <v>2</v>
      </c>
      <c r="H419" s="69" t="s">
        <v>589</v>
      </c>
      <c r="I419" s="69"/>
      <c r="J419" s="29" t="str">
        <f t="shared" si="193"/>
        <v>ADMAU</v>
      </c>
      <c r="K419" s="29" t="str">
        <f t="shared" si="194"/>
        <v>ADMAU02</v>
      </c>
      <c r="L419" s="29">
        <v>1</v>
      </c>
      <c r="M419" s="29" t="s">
        <v>284</v>
      </c>
      <c r="N419" s="29"/>
      <c r="O419" s="29" t="str">
        <f>_xlfn.CONCAT(C419,E419,RIGHT("0"&amp;G419,2),RIGHT("0"&amp;L419,2),M419)</f>
        <v>ADMAU0201T</v>
      </c>
      <c r="P419" s="48" t="s">
        <v>111</v>
      </c>
      <c r="Q419" s="103" t="s">
        <v>159</v>
      </c>
      <c r="R419" s="28" t="s">
        <v>1180</v>
      </c>
      <c r="S419" s="26" t="s">
        <v>179</v>
      </c>
      <c r="T419" s="44" t="s">
        <v>202</v>
      </c>
      <c r="U419" s="67">
        <v>45693</v>
      </c>
      <c r="V419" s="67" t="s">
        <v>197</v>
      </c>
      <c r="W419" s="67">
        <v>45706</v>
      </c>
      <c r="X419" s="68"/>
      <c r="Y419" s="68" t="s">
        <v>203</v>
      </c>
      <c r="Z419" s="68">
        <v>45705</v>
      </c>
      <c r="AA419" s="68" t="s">
        <v>197</v>
      </c>
      <c r="AB419" s="161"/>
    </row>
    <row r="420" spans="1:28" s="155" customFormat="1" ht="13.5">
      <c r="A420" s="25">
        <v>418</v>
      </c>
      <c r="B420" s="157"/>
      <c r="C420" s="46" t="s">
        <v>227</v>
      </c>
      <c r="D420" s="46"/>
      <c r="E420" s="31" t="s">
        <v>268</v>
      </c>
      <c r="G420" s="86">
        <v>2</v>
      </c>
      <c r="H420" s="69" t="s">
        <v>569</v>
      </c>
      <c r="I420" s="69"/>
      <c r="J420" s="149" t="str">
        <f t="shared" si="193"/>
        <v>ADMAU</v>
      </c>
      <c r="K420" s="149" t="str">
        <f t="shared" si="194"/>
        <v>ADMAU02</v>
      </c>
      <c r="L420" s="85">
        <v>1</v>
      </c>
      <c r="M420" s="29" t="s">
        <v>283</v>
      </c>
      <c r="N420" s="29"/>
      <c r="O420" s="29" t="str">
        <f>_xlfn.CONCAT(C420,E420,RIGHT("0"&amp;G420,2),RIGHT("0"&amp;L420,2),M420)</f>
        <v>ADMAU0201M</v>
      </c>
      <c r="P420" s="48" t="s">
        <v>111</v>
      </c>
      <c r="Q420" s="103" t="s">
        <v>159</v>
      </c>
      <c r="R420" s="28" t="s">
        <v>1180</v>
      </c>
      <c r="S420" s="26" t="s">
        <v>179</v>
      </c>
      <c r="T420" s="44" t="s">
        <v>202</v>
      </c>
      <c r="U420" s="67">
        <v>45693</v>
      </c>
      <c r="V420" s="67" t="s">
        <v>197</v>
      </c>
      <c r="W420" s="67">
        <v>45707</v>
      </c>
      <c r="X420" s="68"/>
      <c r="Y420" s="68" t="s">
        <v>201</v>
      </c>
      <c r="Z420" s="68">
        <v>45706</v>
      </c>
      <c r="AA420" s="68" t="s">
        <v>197</v>
      </c>
      <c r="AB420" s="160"/>
    </row>
    <row r="421" spans="1:28" s="155" customFormat="1" ht="13.5">
      <c r="A421" s="25">
        <v>419</v>
      </c>
      <c r="B421" s="157"/>
      <c r="C421" s="46" t="s">
        <v>227</v>
      </c>
      <c r="D421" s="46"/>
      <c r="E421" s="31" t="s">
        <v>268</v>
      </c>
      <c r="F421" s="31"/>
      <c r="G421" s="86">
        <v>2</v>
      </c>
      <c r="H421" s="69"/>
      <c r="I421" s="69" t="s">
        <v>377</v>
      </c>
      <c r="J421" s="29" t="str">
        <f t="shared" ref="J421:J422" si="196">_xlfn.CONCAT(C421,E421,)</f>
        <v>ADMAU</v>
      </c>
      <c r="K421" s="29" t="str">
        <f t="shared" ref="K421:K422" si="197">_xlfn.CONCAT(C421,E421,RIGHT("0"&amp;G421,2))</f>
        <v>ADMAU02</v>
      </c>
      <c r="L421" s="77">
        <v>1</v>
      </c>
      <c r="M421" s="29" t="s">
        <v>1272</v>
      </c>
      <c r="N421" s="86">
        <v>1</v>
      </c>
      <c r="O421" s="29" t="str">
        <f t="shared" ref="O421:O422" si="198">_xlfn.CONCAT(C421,E421,RIGHT("0"&amp;G421,2),RIGHT("0"&amp;L421,2),M421,RIGHT("0"&amp;N421,2))</f>
        <v>ADMAU0201P01</v>
      </c>
      <c r="P421" s="48" t="s">
        <v>111</v>
      </c>
      <c r="Q421" s="103" t="s">
        <v>159</v>
      </c>
      <c r="R421" s="28" t="s">
        <v>1180</v>
      </c>
      <c r="S421" s="26" t="s">
        <v>179</v>
      </c>
      <c r="T421" s="44" t="s">
        <v>202</v>
      </c>
      <c r="U421" s="67">
        <v>45693</v>
      </c>
      <c r="V421" s="67" t="s">
        <v>197</v>
      </c>
      <c r="W421" s="67">
        <v>45707</v>
      </c>
      <c r="X421" s="68"/>
      <c r="Y421" s="68" t="s">
        <v>201</v>
      </c>
      <c r="Z421" s="68">
        <v>45706</v>
      </c>
      <c r="AA421" s="68" t="s">
        <v>197</v>
      </c>
      <c r="AB421" s="160"/>
    </row>
    <row r="422" spans="1:28" s="155" customFormat="1" ht="13.5">
      <c r="A422" s="25">
        <v>420</v>
      </c>
      <c r="B422" s="157"/>
      <c r="C422" s="46" t="s">
        <v>227</v>
      </c>
      <c r="D422" s="46"/>
      <c r="E422" s="31" t="s">
        <v>268</v>
      </c>
      <c r="F422" s="31"/>
      <c r="G422" s="86">
        <v>2</v>
      </c>
      <c r="H422" s="69"/>
      <c r="I422" s="69" t="s">
        <v>378</v>
      </c>
      <c r="J422" s="29" t="str">
        <f t="shared" si="196"/>
        <v>ADMAU</v>
      </c>
      <c r="K422" s="29" t="str">
        <f t="shared" si="197"/>
        <v>ADMAU02</v>
      </c>
      <c r="L422" s="77">
        <v>1</v>
      </c>
      <c r="M422" s="29" t="s">
        <v>1272</v>
      </c>
      <c r="N422" s="86">
        <v>2</v>
      </c>
      <c r="O422" s="29" t="str">
        <f t="shared" si="198"/>
        <v>ADMAU0201P02</v>
      </c>
      <c r="P422" s="48" t="s">
        <v>111</v>
      </c>
      <c r="Q422" s="103" t="s">
        <v>159</v>
      </c>
      <c r="R422" s="28" t="s">
        <v>1180</v>
      </c>
      <c r="S422" s="26" t="s">
        <v>179</v>
      </c>
      <c r="T422" s="44" t="s">
        <v>202</v>
      </c>
      <c r="U422" s="67">
        <v>45693</v>
      </c>
      <c r="V422" s="67" t="s">
        <v>197</v>
      </c>
      <c r="W422" s="67">
        <v>45707</v>
      </c>
      <c r="X422" s="68"/>
      <c r="Y422" s="68" t="s">
        <v>201</v>
      </c>
      <c r="Z422" s="68">
        <v>45706</v>
      </c>
      <c r="AA422" s="68" t="s">
        <v>197</v>
      </c>
      <c r="AB422" s="160"/>
    </row>
    <row r="423" spans="1:28" s="155" customFormat="1" ht="27">
      <c r="A423" s="25">
        <v>421</v>
      </c>
      <c r="B423" s="157"/>
      <c r="C423" s="46" t="s">
        <v>227</v>
      </c>
      <c r="D423" s="46"/>
      <c r="E423" s="31" t="s">
        <v>268</v>
      </c>
      <c r="F423" s="46"/>
      <c r="G423" s="86">
        <v>2</v>
      </c>
      <c r="H423" s="51" t="s">
        <v>570</v>
      </c>
      <c r="I423" s="69"/>
      <c r="J423" s="29" t="str">
        <f t="shared" ref="J423:J428" si="199">_xlfn.CONCAT(C423,E423,)</f>
        <v>ADMAU</v>
      </c>
      <c r="K423" s="29" t="str">
        <f t="shared" ref="K423:K428" si="200">_xlfn.CONCAT(C423,E423,RIGHT("0"&amp;G423,2))</f>
        <v>ADMAU02</v>
      </c>
      <c r="L423" s="29">
        <v>2</v>
      </c>
      <c r="M423" s="29" t="s">
        <v>283</v>
      </c>
      <c r="N423" s="29"/>
      <c r="O423" s="29" t="str">
        <f>_xlfn.CONCAT(C423,E423,RIGHT("0"&amp;G423,2),RIGHT("0"&amp;L423,2),M423)</f>
        <v>ADMAU0202M</v>
      </c>
      <c r="P423" s="48" t="s">
        <v>111</v>
      </c>
      <c r="Q423" s="103" t="s">
        <v>159</v>
      </c>
      <c r="R423" s="28" t="s">
        <v>1180</v>
      </c>
      <c r="S423" s="26" t="s">
        <v>179</v>
      </c>
      <c r="T423" s="44" t="s">
        <v>202</v>
      </c>
      <c r="U423" s="67">
        <v>45693</v>
      </c>
      <c r="V423" s="67" t="s">
        <v>197</v>
      </c>
      <c r="W423" s="67">
        <v>45707</v>
      </c>
      <c r="X423" s="68"/>
      <c r="Y423" s="68" t="s">
        <v>201</v>
      </c>
      <c r="Z423" s="68">
        <v>45706</v>
      </c>
      <c r="AA423" s="68" t="s">
        <v>197</v>
      </c>
      <c r="AB423" s="162" t="s">
        <v>1170</v>
      </c>
    </row>
    <row r="424" spans="1:28" s="155" customFormat="1" ht="13.5">
      <c r="A424" s="25">
        <v>422</v>
      </c>
      <c r="B424" s="157"/>
      <c r="C424" s="46" t="s">
        <v>227</v>
      </c>
      <c r="D424" s="46"/>
      <c r="E424" s="31" t="s">
        <v>268</v>
      </c>
      <c r="F424" s="46"/>
      <c r="G424" s="86">
        <v>2</v>
      </c>
      <c r="H424" s="69" t="s">
        <v>571</v>
      </c>
      <c r="I424" s="69"/>
      <c r="J424" s="29" t="str">
        <f t="shared" si="199"/>
        <v>ADMAU</v>
      </c>
      <c r="K424" s="29" t="str">
        <f t="shared" si="200"/>
        <v>ADMAU02</v>
      </c>
      <c r="L424" s="29">
        <v>3</v>
      </c>
      <c r="M424" s="29" t="s">
        <v>283</v>
      </c>
      <c r="N424" s="29"/>
      <c r="O424" s="29" t="str">
        <f>_xlfn.CONCAT(C424,E424,RIGHT("0"&amp;G424,2),RIGHT("0"&amp;L424,2),M424)</f>
        <v>ADMAU0203M</v>
      </c>
      <c r="P424" s="48" t="s">
        <v>111</v>
      </c>
      <c r="Q424" s="103" t="s">
        <v>159</v>
      </c>
      <c r="R424" s="28" t="s">
        <v>1180</v>
      </c>
      <c r="S424" s="26" t="s">
        <v>179</v>
      </c>
      <c r="T424" s="44" t="s">
        <v>202</v>
      </c>
      <c r="U424" s="67">
        <v>45693</v>
      </c>
      <c r="V424" s="67" t="s">
        <v>197</v>
      </c>
      <c r="W424" s="67">
        <v>45707</v>
      </c>
      <c r="X424" s="68"/>
      <c r="Y424" s="68" t="s">
        <v>198</v>
      </c>
      <c r="Z424" s="68">
        <v>45706</v>
      </c>
      <c r="AA424" s="68" t="s">
        <v>197</v>
      </c>
      <c r="AB424" s="159"/>
    </row>
    <row r="425" spans="1:28" s="155" customFormat="1" ht="13.5">
      <c r="A425" s="25">
        <v>423</v>
      </c>
      <c r="B425" s="157"/>
      <c r="C425" s="46" t="s">
        <v>227</v>
      </c>
      <c r="D425" s="46"/>
      <c r="E425" s="31" t="s">
        <v>268</v>
      </c>
      <c r="F425" s="46"/>
      <c r="G425" s="86">
        <v>2</v>
      </c>
      <c r="H425" s="69" t="s">
        <v>572</v>
      </c>
      <c r="I425" s="51"/>
      <c r="J425" s="29" t="str">
        <f t="shared" si="199"/>
        <v>ADMAU</v>
      </c>
      <c r="K425" s="29" t="str">
        <f t="shared" si="200"/>
        <v>ADMAU02</v>
      </c>
      <c r="L425" s="29">
        <v>4</v>
      </c>
      <c r="M425" s="29" t="s">
        <v>283</v>
      </c>
      <c r="N425" s="29"/>
      <c r="O425" s="29" t="str">
        <f>_xlfn.CONCAT(C425,E425,RIGHT("0"&amp;G425,2),RIGHT("0"&amp;L425,2),M425)</f>
        <v>ADMAU0204M</v>
      </c>
      <c r="P425" s="48" t="s">
        <v>111</v>
      </c>
      <c r="Q425" s="103" t="s">
        <v>159</v>
      </c>
      <c r="R425" s="28" t="s">
        <v>1180</v>
      </c>
      <c r="S425" s="26" t="s">
        <v>179</v>
      </c>
      <c r="T425" s="44" t="s">
        <v>202</v>
      </c>
      <c r="U425" s="67">
        <v>45693</v>
      </c>
      <c r="V425" s="67" t="s">
        <v>197</v>
      </c>
      <c r="W425" s="67">
        <v>45707</v>
      </c>
      <c r="X425" s="68"/>
      <c r="Y425" s="68" t="s">
        <v>201</v>
      </c>
      <c r="Z425" s="68">
        <v>45702</v>
      </c>
      <c r="AA425" s="68" t="s">
        <v>197</v>
      </c>
      <c r="AB425" s="159"/>
    </row>
    <row r="426" spans="1:28" s="155" customFormat="1" ht="13.5">
      <c r="A426" s="25">
        <v>424</v>
      </c>
      <c r="B426" s="157"/>
      <c r="C426" s="46" t="s">
        <v>227</v>
      </c>
      <c r="D426" s="46" t="s">
        <v>173</v>
      </c>
      <c r="E426" s="31" t="s">
        <v>269</v>
      </c>
      <c r="F426" s="50" t="s">
        <v>573</v>
      </c>
      <c r="G426" s="86">
        <v>1</v>
      </c>
      <c r="H426" s="69"/>
      <c r="I426" s="69"/>
      <c r="J426" s="29" t="str">
        <f t="shared" si="199"/>
        <v>ADMAC</v>
      </c>
      <c r="K426" s="29" t="str">
        <f t="shared" si="200"/>
        <v>ADMAC01</v>
      </c>
      <c r="L426" s="29">
        <v>1</v>
      </c>
      <c r="M426" s="29" t="s">
        <v>283</v>
      </c>
      <c r="N426" s="29"/>
      <c r="O426" s="29" t="str">
        <f>_xlfn.CONCAT(C426,E426,RIGHT("0"&amp;G426,2),RIGHT("0"&amp;L426,2),M426)</f>
        <v>ADMAC0101M</v>
      </c>
      <c r="P426" s="48" t="s">
        <v>111</v>
      </c>
      <c r="Q426" s="103" t="s">
        <v>159</v>
      </c>
      <c r="R426" s="28" t="s">
        <v>1180</v>
      </c>
      <c r="S426" s="26" t="s">
        <v>179</v>
      </c>
      <c r="T426" s="44" t="s">
        <v>202</v>
      </c>
      <c r="U426" s="67">
        <v>45693</v>
      </c>
      <c r="V426" s="67" t="s">
        <v>197</v>
      </c>
      <c r="W426" s="67">
        <v>45709</v>
      </c>
      <c r="X426" s="68"/>
      <c r="Y426" s="68" t="s">
        <v>201</v>
      </c>
      <c r="Z426" s="68">
        <v>45706</v>
      </c>
      <c r="AA426" s="68" t="s">
        <v>197</v>
      </c>
      <c r="AB426" s="159"/>
    </row>
    <row r="427" spans="1:28" s="155" customFormat="1" ht="13.5">
      <c r="A427" s="25">
        <v>425</v>
      </c>
      <c r="B427" s="157"/>
      <c r="C427" s="46" t="s">
        <v>227</v>
      </c>
      <c r="D427" s="46"/>
      <c r="E427" s="31" t="s">
        <v>269</v>
      </c>
      <c r="F427" s="46" t="s">
        <v>572</v>
      </c>
      <c r="G427" s="86">
        <v>2</v>
      </c>
      <c r="H427" s="69"/>
      <c r="I427" s="69"/>
      <c r="J427" s="29" t="str">
        <f t="shared" si="199"/>
        <v>ADMAC</v>
      </c>
      <c r="K427" s="29" t="str">
        <f t="shared" si="200"/>
        <v>ADMAC02</v>
      </c>
      <c r="L427" s="29">
        <v>1</v>
      </c>
      <c r="M427" s="29" t="s">
        <v>283</v>
      </c>
      <c r="N427" s="29"/>
      <c r="O427" s="29" t="str">
        <f>_xlfn.CONCAT(C427,E427,RIGHT("0"&amp;G427,2),RIGHT("0"&amp;L427,2),M427)</f>
        <v>ADMAC0201M</v>
      </c>
      <c r="P427" s="48" t="s">
        <v>111</v>
      </c>
      <c r="Q427" s="103" t="s">
        <v>159</v>
      </c>
      <c r="R427" s="28" t="s">
        <v>1181</v>
      </c>
      <c r="S427" s="26" t="s">
        <v>179</v>
      </c>
      <c r="T427" s="44" t="s">
        <v>202</v>
      </c>
      <c r="U427" s="67">
        <v>45693</v>
      </c>
      <c r="V427" s="67" t="s">
        <v>197</v>
      </c>
      <c r="W427" s="67">
        <v>45709</v>
      </c>
      <c r="X427" s="68"/>
      <c r="Y427" s="68" t="s">
        <v>203</v>
      </c>
      <c r="Z427" s="68">
        <v>45709</v>
      </c>
      <c r="AA427" s="68" t="s">
        <v>182</v>
      </c>
      <c r="AB427" s="159"/>
    </row>
    <row r="428" spans="1:28" s="155" customFormat="1" ht="13.5">
      <c r="A428" s="25">
        <v>426</v>
      </c>
      <c r="B428" s="157"/>
      <c r="C428" s="46" t="s">
        <v>227</v>
      </c>
      <c r="D428" s="46"/>
      <c r="E428" s="31" t="s">
        <v>269</v>
      </c>
      <c r="F428" s="46"/>
      <c r="G428" s="86">
        <v>2</v>
      </c>
      <c r="H428" s="69"/>
      <c r="I428" s="69" t="s">
        <v>1271</v>
      </c>
      <c r="J428" s="29" t="str">
        <f t="shared" si="199"/>
        <v>ADMAC</v>
      </c>
      <c r="K428" s="29" t="str">
        <f t="shared" si="200"/>
        <v>ADMAC02</v>
      </c>
      <c r="L428" s="29">
        <v>1</v>
      </c>
      <c r="M428" s="29" t="s">
        <v>1272</v>
      </c>
      <c r="N428" s="86">
        <v>1</v>
      </c>
      <c r="O428" s="29" t="str">
        <f t="shared" ref="O428" si="201">_xlfn.CONCAT(C428,E428,RIGHT("0"&amp;G428,2),RIGHT("0"&amp;L428,2),M428,RIGHT("0"&amp;N428,2))</f>
        <v>ADMAC0201P01</v>
      </c>
      <c r="P428" s="48" t="s">
        <v>111</v>
      </c>
      <c r="Q428" s="103" t="s">
        <v>159</v>
      </c>
      <c r="R428" s="28" t="s">
        <v>1181</v>
      </c>
      <c r="S428" s="26" t="s">
        <v>179</v>
      </c>
      <c r="T428" s="44" t="s">
        <v>202</v>
      </c>
      <c r="U428" s="67">
        <v>45693</v>
      </c>
      <c r="V428" s="67" t="s">
        <v>197</v>
      </c>
      <c r="W428" s="67">
        <v>45709</v>
      </c>
      <c r="X428" s="68"/>
      <c r="Y428" s="68" t="s">
        <v>203</v>
      </c>
      <c r="Z428" s="68">
        <v>45709</v>
      </c>
      <c r="AA428" s="68" t="s">
        <v>182</v>
      </c>
      <c r="AB428" s="159"/>
    </row>
    <row r="429" spans="1:28" s="155" customFormat="1" ht="13.5">
      <c r="A429" s="25">
        <v>427</v>
      </c>
      <c r="B429" s="157"/>
      <c r="C429" s="46" t="s">
        <v>227</v>
      </c>
      <c r="D429" s="46" t="s">
        <v>131</v>
      </c>
      <c r="E429" s="31" t="s">
        <v>270</v>
      </c>
      <c r="F429" s="46" t="s">
        <v>132</v>
      </c>
      <c r="G429" s="86">
        <v>1</v>
      </c>
      <c r="H429" s="47"/>
      <c r="I429" s="69"/>
      <c r="J429" s="29" t="str">
        <f t="shared" ref="J429:J445" si="202">_xlfn.CONCAT(C429,E429,)</f>
        <v>ADMAM</v>
      </c>
      <c r="K429" s="29" t="str">
        <f t="shared" ref="K429:K445" si="203">_xlfn.CONCAT(C429,E429,RIGHT("0"&amp;G429,2))</f>
        <v>ADMAM01</v>
      </c>
      <c r="L429" s="29">
        <v>1</v>
      </c>
      <c r="M429" s="29" t="s">
        <v>283</v>
      </c>
      <c r="N429" s="29"/>
      <c r="O429" s="29" t="str">
        <f t="shared" ref="O429:O445" si="204">_xlfn.CONCAT(C429,E429,RIGHT("0"&amp;G429,2),RIGHT("0"&amp;L429,2),M429)</f>
        <v>ADMAM0101M</v>
      </c>
      <c r="P429" s="48" t="s">
        <v>148</v>
      </c>
      <c r="Q429" s="103" t="s">
        <v>159</v>
      </c>
      <c r="R429" s="28" t="s">
        <v>1180</v>
      </c>
      <c r="S429" s="26" t="s">
        <v>179</v>
      </c>
      <c r="T429" s="80" t="s">
        <v>217</v>
      </c>
      <c r="U429" s="37">
        <v>45737</v>
      </c>
      <c r="V429" s="65" t="s">
        <v>182</v>
      </c>
      <c r="W429" s="52"/>
      <c r="X429" s="52"/>
      <c r="Y429" s="52"/>
      <c r="Z429" s="52"/>
      <c r="AA429" s="52"/>
      <c r="AB429" s="159" t="s">
        <v>1132</v>
      </c>
    </row>
    <row r="430" spans="1:28" s="155" customFormat="1" ht="13.5">
      <c r="A430" s="25">
        <v>428</v>
      </c>
      <c r="B430" s="157"/>
      <c r="C430" s="46" t="s">
        <v>227</v>
      </c>
      <c r="D430" s="46"/>
      <c r="E430" s="46" t="s">
        <v>270</v>
      </c>
      <c r="F430" s="46" t="s">
        <v>574</v>
      </c>
      <c r="G430" s="87">
        <v>2</v>
      </c>
      <c r="H430" s="69"/>
      <c r="I430" s="69"/>
      <c r="J430" s="88" t="str">
        <f t="shared" si="202"/>
        <v>ADMAM</v>
      </c>
      <c r="K430" s="88" t="str">
        <f t="shared" si="203"/>
        <v>ADMAM02</v>
      </c>
      <c r="L430" s="88">
        <v>1</v>
      </c>
      <c r="M430" s="88" t="s">
        <v>283</v>
      </c>
      <c r="N430" s="88"/>
      <c r="O430" s="88" t="str">
        <f t="shared" si="204"/>
        <v>ADMAM0201M</v>
      </c>
      <c r="P430" s="48" t="s">
        <v>111</v>
      </c>
      <c r="Q430" s="103" t="s">
        <v>159</v>
      </c>
      <c r="R430" s="28" t="s">
        <v>1180</v>
      </c>
      <c r="S430" s="89" t="s">
        <v>179</v>
      </c>
      <c r="T430" s="48"/>
      <c r="U430" s="90">
        <v>45758</v>
      </c>
      <c r="V430" s="91"/>
      <c r="W430" s="39"/>
      <c r="X430" s="39"/>
      <c r="Y430" s="39"/>
      <c r="Z430" s="39"/>
      <c r="AA430" s="39"/>
      <c r="AB430" s="159" t="s">
        <v>1169</v>
      </c>
    </row>
    <row r="431" spans="1:28" s="155" customFormat="1" ht="13.5">
      <c r="A431" s="25">
        <v>429</v>
      </c>
      <c r="B431" s="157"/>
      <c r="C431" s="46" t="s">
        <v>227</v>
      </c>
      <c r="D431" s="46" t="s">
        <v>133</v>
      </c>
      <c r="E431" s="46" t="s">
        <v>263</v>
      </c>
      <c r="F431" s="46" t="s">
        <v>575</v>
      </c>
      <c r="G431" s="87">
        <v>1</v>
      </c>
      <c r="H431" s="69"/>
      <c r="I431" s="47"/>
      <c r="J431" s="88" t="str">
        <f t="shared" si="202"/>
        <v>ADMTI</v>
      </c>
      <c r="K431" s="88" t="str">
        <f t="shared" si="203"/>
        <v>ADMTI01</v>
      </c>
      <c r="L431" s="88">
        <v>1</v>
      </c>
      <c r="M431" s="88" t="s">
        <v>283</v>
      </c>
      <c r="N431" s="88"/>
      <c r="O431" s="88" t="str">
        <f t="shared" si="204"/>
        <v>ADMTI0101M</v>
      </c>
      <c r="P431" s="48" t="s">
        <v>111</v>
      </c>
      <c r="Q431" s="103" t="s">
        <v>159</v>
      </c>
      <c r="R431" s="28" t="s">
        <v>1180</v>
      </c>
      <c r="S431" s="89" t="s">
        <v>179</v>
      </c>
      <c r="T431" s="48"/>
      <c r="U431" s="90">
        <v>45758</v>
      </c>
      <c r="V431" s="91"/>
      <c r="W431" s="39"/>
      <c r="X431" s="39"/>
      <c r="Y431" s="39"/>
      <c r="Z431" s="39"/>
      <c r="AA431" s="39"/>
      <c r="AB431" s="159"/>
    </row>
    <row r="432" spans="1:28" s="155" customFormat="1" ht="13.5">
      <c r="A432" s="25">
        <v>430</v>
      </c>
      <c r="B432" s="157"/>
      <c r="C432" s="46" t="s">
        <v>227</v>
      </c>
      <c r="D432" s="46" t="s">
        <v>134</v>
      </c>
      <c r="E432" s="46" t="s">
        <v>271</v>
      </c>
      <c r="F432" s="46" t="s">
        <v>576</v>
      </c>
      <c r="G432" s="87">
        <v>1</v>
      </c>
      <c r="H432" s="69"/>
      <c r="I432" s="69"/>
      <c r="J432" s="88" t="str">
        <f t="shared" si="202"/>
        <v>ADMPB</v>
      </c>
      <c r="K432" s="88" t="str">
        <f t="shared" si="203"/>
        <v>ADMPB01</v>
      </c>
      <c r="L432" s="88">
        <v>1</v>
      </c>
      <c r="M432" s="88" t="s">
        <v>283</v>
      </c>
      <c r="N432" s="88"/>
      <c r="O432" s="88" t="str">
        <f t="shared" si="204"/>
        <v>ADMPB0101M</v>
      </c>
      <c r="P432" s="48" t="s">
        <v>111</v>
      </c>
      <c r="Q432" s="103" t="s">
        <v>159</v>
      </c>
      <c r="R432" s="28" t="s">
        <v>1180</v>
      </c>
      <c r="S432" s="89" t="s">
        <v>179</v>
      </c>
      <c r="T432" s="48"/>
      <c r="U432" s="90">
        <v>45758</v>
      </c>
      <c r="V432" s="91"/>
      <c r="W432" s="39"/>
      <c r="X432" s="39"/>
      <c r="Y432" s="39"/>
      <c r="Z432" s="39"/>
      <c r="AA432" s="39"/>
      <c r="AB432" s="159"/>
    </row>
    <row r="433" spans="1:28" s="155" customFormat="1" ht="13.5">
      <c r="A433" s="25">
        <v>431</v>
      </c>
      <c r="B433" s="157"/>
      <c r="C433" s="46" t="s">
        <v>227</v>
      </c>
      <c r="D433" s="46"/>
      <c r="E433" s="46" t="s">
        <v>271</v>
      </c>
      <c r="F433" s="46" t="s">
        <v>577</v>
      </c>
      <c r="G433" s="87">
        <v>2</v>
      </c>
      <c r="H433" s="69"/>
      <c r="I433" s="69"/>
      <c r="J433" s="88" t="str">
        <f t="shared" si="202"/>
        <v>ADMPB</v>
      </c>
      <c r="K433" s="88" t="str">
        <f t="shared" si="203"/>
        <v>ADMPB02</v>
      </c>
      <c r="L433" s="88">
        <v>1</v>
      </c>
      <c r="M433" s="88" t="s">
        <v>283</v>
      </c>
      <c r="N433" s="88"/>
      <c r="O433" s="88" t="str">
        <f t="shared" si="204"/>
        <v>ADMPB0201M</v>
      </c>
      <c r="P433" s="48" t="s">
        <v>111</v>
      </c>
      <c r="Q433" s="103" t="s">
        <v>159</v>
      </c>
      <c r="R433" s="28" t="s">
        <v>1179</v>
      </c>
      <c r="S433" s="89" t="s">
        <v>179</v>
      </c>
      <c r="T433" s="48"/>
      <c r="U433" s="90">
        <v>45758</v>
      </c>
      <c r="V433" s="91"/>
      <c r="W433" s="39"/>
      <c r="X433" s="39"/>
      <c r="Y433" s="39"/>
      <c r="Z433" s="39"/>
      <c r="AA433" s="39"/>
      <c r="AB433" s="159"/>
    </row>
    <row r="434" spans="1:28" s="155" customFormat="1" ht="13.5">
      <c r="A434" s="25">
        <v>432</v>
      </c>
      <c r="B434" s="157"/>
      <c r="C434" s="46" t="s">
        <v>227</v>
      </c>
      <c r="D434" s="46" t="s">
        <v>433</v>
      </c>
      <c r="E434" s="46" t="s">
        <v>272</v>
      </c>
      <c r="F434" s="46" t="s">
        <v>578</v>
      </c>
      <c r="G434" s="87">
        <v>1</v>
      </c>
      <c r="H434" s="69"/>
      <c r="I434" s="69"/>
      <c r="J434" s="88" t="str">
        <f t="shared" si="202"/>
        <v>ADMPH</v>
      </c>
      <c r="K434" s="88" t="str">
        <f t="shared" si="203"/>
        <v>ADMPH01</v>
      </c>
      <c r="L434" s="88">
        <v>1</v>
      </c>
      <c r="M434" s="88" t="s">
        <v>283</v>
      </c>
      <c r="N434" s="88"/>
      <c r="O434" s="88" t="str">
        <f t="shared" si="204"/>
        <v>ADMPH0101M</v>
      </c>
      <c r="P434" s="48" t="s">
        <v>111</v>
      </c>
      <c r="Q434" s="103" t="s">
        <v>159</v>
      </c>
      <c r="R434" s="28" t="s">
        <v>1180</v>
      </c>
      <c r="S434" s="89" t="s">
        <v>179</v>
      </c>
      <c r="T434" s="48"/>
      <c r="U434" s="90">
        <v>45758</v>
      </c>
      <c r="V434" s="91"/>
      <c r="W434" s="39"/>
      <c r="X434" s="39"/>
      <c r="Y434" s="39"/>
      <c r="Z434" s="39"/>
      <c r="AA434" s="39"/>
      <c r="AB434" s="159"/>
    </row>
    <row r="435" spans="1:28" s="155" customFormat="1" ht="13.5">
      <c r="A435" s="25">
        <v>433</v>
      </c>
      <c r="B435" s="157"/>
      <c r="C435" s="46" t="s">
        <v>227</v>
      </c>
      <c r="D435" s="46" t="s">
        <v>135</v>
      </c>
      <c r="E435" s="46" t="s">
        <v>273</v>
      </c>
      <c r="F435" s="46" t="s">
        <v>579</v>
      </c>
      <c r="G435" s="87">
        <v>1</v>
      </c>
      <c r="H435" s="47"/>
      <c r="I435" s="69"/>
      <c r="J435" s="88" t="str">
        <f t="shared" si="202"/>
        <v>ADMYB</v>
      </c>
      <c r="K435" s="88" t="str">
        <f t="shared" si="203"/>
        <v>ADMYB01</v>
      </c>
      <c r="L435" s="88">
        <v>1</v>
      </c>
      <c r="M435" s="88" t="s">
        <v>283</v>
      </c>
      <c r="N435" s="88"/>
      <c r="O435" s="88" t="str">
        <f t="shared" si="204"/>
        <v>ADMYB0101M</v>
      </c>
      <c r="P435" s="48" t="s">
        <v>148</v>
      </c>
      <c r="Q435" s="28" t="s">
        <v>158</v>
      </c>
      <c r="R435" s="28" t="s">
        <v>1180</v>
      </c>
      <c r="S435" s="89" t="s">
        <v>179</v>
      </c>
      <c r="T435" s="89"/>
      <c r="U435" s="90">
        <v>45758</v>
      </c>
      <c r="V435" s="91"/>
      <c r="W435" s="52"/>
      <c r="X435" s="52"/>
      <c r="Y435" s="52"/>
      <c r="Z435" s="52"/>
      <c r="AA435" s="52"/>
      <c r="AB435" s="159" t="s">
        <v>1133</v>
      </c>
    </row>
    <row r="436" spans="1:28" s="155" customFormat="1" ht="13.5">
      <c r="A436" s="25">
        <v>434</v>
      </c>
      <c r="B436" s="157"/>
      <c r="C436" s="46" t="s">
        <v>227</v>
      </c>
      <c r="D436" s="46" t="s">
        <v>136</v>
      </c>
      <c r="E436" s="46" t="s">
        <v>274</v>
      </c>
      <c r="F436" s="46" t="s">
        <v>137</v>
      </c>
      <c r="G436" s="87">
        <v>1</v>
      </c>
      <c r="H436" s="47"/>
      <c r="I436" s="69"/>
      <c r="J436" s="88" t="str">
        <f t="shared" si="202"/>
        <v>ADMOA</v>
      </c>
      <c r="K436" s="88" t="str">
        <f t="shared" si="203"/>
        <v>ADMOA01</v>
      </c>
      <c r="L436" s="88">
        <v>1</v>
      </c>
      <c r="M436" s="88" t="s">
        <v>283</v>
      </c>
      <c r="N436" s="88"/>
      <c r="O436" s="88" t="str">
        <f t="shared" si="204"/>
        <v>ADMOA0101M</v>
      </c>
      <c r="P436" s="48" t="s">
        <v>111</v>
      </c>
      <c r="Q436" s="103" t="s">
        <v>159</v>
      </c>
      <c r="R436" s="28" t="s">
        <v>1180</v>
      </c>
      <c r="S436" s="89" t="s">
        <v>179</v>
      </c>
      <c r="T436" s="89"/>
      <c r="U436" s="90">
        <v>45758</v>
      </c>
      <c r="V436" s="91"/>
      <c r="W436" s="52"/>
      <c r="X436" s="52"/>
      <c r="Y436" s="52"/>
      <c r="Z436" s="52"/>
      <c r="AA436" s="52"/>
      <c r="AB436" s="158"/>
    </row>
    <row r="437" spans="1:28" s="155" customFormat="1" ht="13.5">
      <c r="A437" s="25">
        <v>435</v>
      </c>
      <c r="B437" s="157"/>
      <c r="C437" s="46" t="s">
        <v>227</v>
      </c>
      <c r="D437" s="46"/>
      <c r="E437" s="46" t="s">
        <v>274</v>
      </c>
      <c r="F437" s="46" t="s">
        <v>138</v>
      </c>
      <c r="G437" s="87">
        <v>2</v>
      </c>
      <c r="H437" s="47"/>
      <c r="I437" s="47"/>
      <c r="J437" s="88" t="str">
        <f t="shared" si="202"/>
        <v>ADMOA</v>
      </c>
      <c r="K437" s="88" t="str">
        <f t="shared" si="203"/>
        <v>ADMOA02</v>
      </c>
      <c r="L437" s="88">
        <v>1</v>
      </c>
      <c r="M437" s="88" t="s">
        <v>283</v>
      </c>
      <c r="N437" s="88"/>
      <c r="O437" s="88" t="str">
        <f t="shared" si="204"/>
        <v>ADMOA0201M</v>
      </c>
      <c r="P437" s="48" t="s">
        <v>148</v>
      </c>
      <c r="Q437" s="28" t="s">
        <v>158</v>
      </c>
      <c r="R437" s="28" t="s">
        <v>1180</v>
      </c>
      <c r="S437" s="89" t="s">
        <v>179</v>
      </c>
      <c r="T437" s="80" t="s">
        <v>217</v>
      </c>
      <c r="U437" s="90">
        <v>45737</v>
      </c>
      <c r="V437" s="91" t="s">
        <v>182</v>
      </c>
      <c r="W437" s="52"/>
      <c r="X437" s="52"/>
      <c r="Y437" s="52"/>
      <c r="Z437" s="52"/>
      <c r="AA437" s="52"/>
      <c r="AB437" s="159" t="s">
        <v>1134</v>
      </c>
    </row>
    <row r="438" spans="1:28" s="155" customFormat="1" ht="13.5">
      <c r="A438" s="25">
        <v>436</v>
      </c>
      <c r="B438" s="157"/>
      <c r="C438" s="46" t="s">
        <v>227</v>
      </c>
      <c r="D438" s="46"/>
      <c r="E438" s="46" t="s">
        <v>274</v>
      </c>
      <c r="F438" s="46" t="s">
        <v>139</v>
      </c>
      <c r="G438" s="87">
        <v>3</v>
      </c>
      <c r="H438" s="47"/>
      <c r="I438" s="47"/>
      <c r="J438" s="88" t="str">
        <f t="shared" si="202"/>
        <v>ADMOA</v>
      </c>
      <c r="K438" s="88" t="str">
        <f t="shared" si="203"/>
        <v>ADMOA03</v>
      </c>
      <c r="L438" s="88">
        <v>1</v>
      </c>
      <c r="M438" s="88" t="s">
        <v>283</v>
      </c>
      <c r="N438" s="88"/>
      <c r="O438" s="88" t="str">
        <f t="shared" si="204"/>
        <v>ADMOA0301M</v>
      </c>
      <c r="P438" s="48" t="s">
        <v>148</v>
      </c>
      <c r="Q438" s="28" t="s">
        <v>158</v>
      </c>
      <c r="R438" s="28" t="s">
        <v>1180</v>
      </c>
      <c r="S438" s="89" t="s">
        <v>179</v>
      </c>
      <c r="T438" s="80" t="s">
        <v>217</v>
      </c>
      <c r="U438" s="90">
        <v>45737</v>
      </c>
      <c r="V438" s="91" t="s">
        <v>197</v>
      </c>
      <c r="W438" s="52"/>
      <c r="X438" s="52"/>
      <c r="Y438" s="52"/>
      <c r="Z438" s="52"/>
      <c r="AA438" s="52"/>
      <c r="AB438" s="159" t="s">
        <v>1135</v>
      </c>
    </row>
    <row r="439" spans="1:28" s="155" customFormat="1" ht="13.5">
      <c r="A439" s="25">
        <v>437</v>
      </c>
      <c r="B439" s="157"/>
      <c r="C439" s="46" t="s">
        <v>227</v>
      </c>
      <c r="D439" s="46"/>
      <c r="E439" s="46" t="s">
        <v>274</v>
      </c>
      <c r="F439" s="46" t="s">
        <v>140</v>
      </c>
      <c r="G439" s="87">
        <v>4</v>
      </c>
      <c r="H439" s="47" t="s">
        <v>590</v>
      </c>
      <c r="I439" s="47"/>
      <c r="J439" s="88" t="str">
        <f t="shared" si="202"/>
        <v>ADMOA</v>
      </c>
      <c r="K439" s="88" t="str">
        <f t="shared" si="203"/>
        <v>ADMOA04</v>
      </c>
      <c r="L439" s="88">
        <v>1</v>
      </c>
      <c r="M439" s="88" t="s">
        <v>283</v>
      </c>
      <c r="N439" s="88"/>
      <c r="O439" s="88" t="str">
        <f t="shared" si="204"/>
        <v>ADMOA0401M</v>
      </c>
      <c r="P439" s="48" t="s">
        <v>148</v>
      </c>
      <c r="Q439" s="28" t="s">
        <v>158</v>
      </c>
      <c r="R439" s="28" t="s">
        <v>1180</v>
      </c>
      <c r="S439" s="89" t="s">
        <v>179</v>
      </c>
      <c r="T439" s="80" t="s">
        <v>217</v>
      </c>
      <c r="U439" s="90">
        <v>45737</v>
      </c>
      <c r="V439" s="91" t="s">
        <v>182</v>
      </c>
      <c r="W439" s="52"/>
      <c r="X439" s="52"/>
      <c r="Y439" s="52"/>
      <c r="Z439" s="52"/>
      <c r="AA439" s="52"/>
      <c r="AB439" s="159" t="s">
        <v>1136</v>
      </c>
    </row>
    <row r="440" spans="1:28" s="155" customFormat="1" ht="13.5">
      <c r="A440" s="25">
        <v>438</v>
      </c>
      <c r="B440" s="157"/>
      <c r="C440" s="46" t="s">
        <v>227</v>
      </c>
      <c r="D440" s="46"/>
      <c r="E440" s="46" t="s">
        <v>274</v>
      </c>
      <c r="F440" s="46"/>
      <c r="G440" s="87">
        <v>4</v>
      </c>
      <c r="H440" s="47" t="s">
        <v>591</v>
      </c>
      <c r="I440" s="47"/>
      <c r="J440" s="88" t="str">
        <f t="shared" si="202"/>
        <v>ADMOA</v>
      </c>
      <c r="K440" s="88" t="str">
        <f t="shared" si="203"/>
        <v>ADMOA04</v>
      </c>
      <c r="L440" s="88">
        <v>1</v>
      </c>
      <c r="M440" s="88" t="s">
        <v>283</v>
      </c>
      <c r="N440" s="88"/>
      <c r="O440" s="88" t="str">
        <f t="shared" si="204"/>
        <v>ADMOA0401M</v>
      </c>
      <c r="P440" s="48" t="s">
        <v>148</v>
      </c>
      <c r="Q440" s="28" t="s">
        <v>158</v>
      </c>
      <c r="R440" s="28" t="s">
        <v>1180</v>
      </c>
      <c r="S440" s="89" t="s">
        <v>216</v>
      </c>
      <c r="T440" s="80" t="s">
        <v>217</v>
      </c>
      <c r="U440" s="90">
        <v>45738</v>
      </c>
      <c r="V440" s="91" t="s">
        <v>197</v>
      </c>
      <c r="W440" s="52"/>
      <c r="X440" s="52"/>
      <c r="Y440" s="52"/>
      <c r="Z440" s="52"/>
      <c r="AA440" s="52"/>
      <c r="AB440" s="159" t="s">
        <v>1137</v>
      </c>
    </row>
    <row r="441" spans="1:28" s="155" customFormat="1" ht="13.5">
      <c r="A441" s="25">
        <v>439</v>
      </c>
      <c r="B441" s="157"/>
      <c r="C441" s="46" t="s">
        <v>227</v>
      </c>
      <c r="D441" s="46" t="s">
        <v>141</v>
      </c>
      <c r="E441" s="46" t="s">
        <v>275</v>
      </c>
      <c r="F441" s="46" t="s">
        <v>142</v>
      </c>
      <c r="G441" s="87">
        <v>1</v>
      </c>
      <c r="H441" s="47"/>
      <c r="I441" s="47"/>
      <c r="J441" s="88" t="str">
        <f t="shared" si="202"/>
        <v>ADMRC</v>
      </c>
      <c r="K441" s="88" t="str">
        <f t="shared" si="203"/>
        <v>ADMRC01</v>
      </c>
      <c r="L441" s="88">
        <v>1</v>
      </c>
      <c r="M441" s="88" t="s">
        <v>283</v>
      </c>
      <c r="N441" s="88"/>
      <c r="O441" s="88" t="str">
        <f t="shared" si="204"/>
        <v>ADMRC0101M</v>
      </c>
      <c r="P441" s="48" t="s">
        <v>148</v>
      </c>
      <c r="Q441" s="28" t="s">
        <v>158</v>
      </c>
      <c r="R441" s="28" t="s">
        <v>1180</v>
      </c>
      <c r="S441" s="89" t="s">
        <v>179</v>
      </c>
      <c r="T441" s="80" t="s">
        <v>217</v>
      </c>
      <c r="U441" s="90">
        <v>45737</v>
      </c>
      <c r="V441" s="91" t="s">
        <v>197</v>
      </c>
      <c r="W441" s="52"/>
      <c r="X441" s="52"/>
      <c r="Y441" s="52"/>
      <c r="Z441" s="52"/>
      <c r="AA441" s="52"/>
      <c r="AB441" s="159" t="s">
        <v>1138</v>
      </c>
    </row>
    <row r="442" spans="1:28" s="155" customFormat="1" ht="13.5">
      <c r="A442" s="25">
        <v>440</v>
      </c>
      <c r="B442" s="157"/>
      <c r="C442" s="46" t="s">
        <v>227</v>
      </c>
      <c r="D442" s="46"/>
      <c r="E442" s="46" t="s">
        <v>275</v>
      </c>
      <c r="F442" s="46" t="s">
        <v>143</v>
      </c>
      <c r="G442" s="87">
        <v>2</v>
      </c>
      <c r="H442" s="47"/>
      <c r="I442" s="47"/>
      <c r="J442" s="88" t="str">
        <f t="shared" si="202"/>
        <v>ADMRC</v>
      </c>
      <c r="K442" s="88" t="str">
        <f t="shared" si="203"/>
        <v>ADMRC02</v>
      </c>
      <c r="L442" s="88">
        <v>1</v>
      </c>
      <c r="M442" s="88" t="s">
        <v>283</v>
      </c>
      <c r="N442" s="88"/>
      <c r="O442" s="88" t="str">
        <f t="shared" si="204"/>
        <v>ADMRC0201M</v>
      </c>
      <c r="P442" s="48" t="s">
        <v>148</v>
      </c>
      <c r="Q442" s="28" t="s">
        <v>158</v>
      </c>
      <c r="R442" s="28" t="s">
        <v>1180</v>
      </c>
      <c r="S442" s="89" t="s">
        <v>179</v>
      </c>
      <c r="T442" s="80" t="s">
        <v>217</v>
      </c>
      <c r="U442" s="90">
        <v>45737</v>
      </c>
      <c r="V442" s="91" t="s">
        <v>197</v>
      </c>
      <c r="W442" s="52"/>
      <c r="X442" s="52"/>
      <c r="Y442" s="52"/>
      <c r="Z442" s="52"/>
      <c r="AA442" s="52"/>
      <c r="AB442" s="159" t="s">
        <v>1138</v>
      </c>
    </row>
    <row r="443" spans="1:28" s="155" customFormat="1" ht="13.5">
      <c r="A443" s="25">
        <v>441</v>
      </c>
      <c r="B443" s="157"/>
      <c r="C443" s="46" t="s">
        <v>227</v>
      </c>
      <c r="D443" s="46"/>
      <c r="E443" s="46" t="s">
        <v>275</v>
      </c>
      <c r="F443" s="46" t="s">
        <v>144</v>
      </c>
      <c r="G443" s="87">
        <v>3</v>
      </c>
      <c r="H443" s="47"/>
      <c r="I443" s="47"/>
      <c r="J443" s="88" t="str">
        <f t="shared" si="202"/>
        <v>ADMRC</v>
      </c>
      <c r="K443" s="88" t="str">
        <f t="shared" si="203"/>
        <v>ADMRC03</v>
      </c>
      <c r="L443" s="88">
        <v>1</v>
      </c>
      <c r="M443" s="88" t="s">
        <v>283</v>
      </c>
      <c r="N443" s="88"/>
      <c r="O443" s="88" t="str">
        <f t="shared" si="204"/>
        <v>ADMRC0301M</v>
      </c>
      <c r="P443" s="48" t="s">
        <v>148</v>
      </c>
      <c r="Q443" s="28" t="s">
        <v>158</v>
      </c>
      <c r="R443" s="28" t="s">
        <v>1180</v>
      </c>
      <c r="S443" s="89" t="s">
        <v>179</v>
      </c>
      <c r="T443" s="80" t="s">
        <v>217</v>
      </c>
      <c r="U443" s="90">
        <v>45737</v>
      </c>
      <c r="V443" s="91" t="s">
        <v>197</v>
      </c>
      <c r="W443" s="52"/>
      <c r="X443" s="52"/>
      <c r="Y443" s="52"/>
      <c r="Z443" s="52"/>
      <c r="AA443" s="52"/>
      <c r="AB443" s="159" t="s">
        <v>1138</v>
      </c>
    </row>
    <row r="444" spans="1:28" s="155" customFormat="1" ht="13.5">
      <c r="A444" s="25">
        <v>442</v>
      </c>
      <c r="B444" s="157"/>
      <c r="C444" s="46" t="s">
        <v>227</v>
      </c>
      <c r="D444" s="46" t="s">
        <v>145</v>
      </c>
      <c r="E444" s="46" t="s">
        <v>276</v>
      </c>
      <c r="F444" s="46"/>
      <c r="G444" s="87">
        <v>1</v>
      </c>
      <c r="H444" s="47"/>
      <c r="I444" s="47"/>
      <c r="J444" s="88" t="str">
        <f t="shared" si="202"/>
        <v>ADMNT</v>
      </c>
      <c r="K444" s="88" t="str">
        <f t="shared" si="203"/>
        <v>ADMNT01</v>
      </c>
      <c r="L444" s="88">
        <v>1</v>
      </c>
      <c r="M444" s="88" t="s">
        <v>283</v>
      </c>
      <c r="N444" s="88"/>
      <c r="O444" s="88" t="str">
        <f t="shared" si="204"/>
        <v>ADMNT0101M</v>
      </c>
      <c r="P444" s="48" t="s">
        <v>148</v>
      </c>
      <c r="Q444" s="28" t="s">
        <v>158</v>
      </c>
      <c r="R444" s="28" t="s">
        <v>1180</v>
      </c>
      <c r="S444" s="89" t="s">
        <v>179</v>
      </c>
      <c r="T444" s="80" t="s">
        <v>217</v>
      </c>
      <c r="U444" s="90">
        <v>45737</v>
      </c>
      <c r="V444" s="91" t="s">
        <v>197</v>
      </c>
      <c r="W444" s="52"/>
      <c r="X444" s="52"/>
      <c r="Y444" s="52"/>
      <c r="Z444" s="52"/>
      <c r="AA444" s="52"/>
      <c r="AB444" s="159" t="s">
        <v>1139</v>
      </c>
    </row>
    <row r="445" spans="1:28" s="155" customFormat="1" ht="13.5">
      <c r="A445" s="25">
        <v>443</v>
      </c>
      <c r="B445" s="157"/>
      <c r="C445" s="46" t="s">
        <v>227</v>
      </c>
      <c r="D445" s="46" t="s">
        <v>146</v>
      </c>
      <c r="E445" s="46" t="s">
        <v>277</v>
      </c>
      <c r="F445" s="46"/>
      <c r="G445" s="87">
        <v>1</v>
      </c>
      <c r="H445" s="47"/>
      <c r="I445" s="47"/>
      <c r="J445" s="88" t="str">
        <f t="shared" si="202"/>
        <v>ADMQA</v>
      </c>
      <c r="K445" s="88" t="str">
        <f t="shared" si="203"/>
        <v>ADMQA01</v>
      </c>
      <c r="L445" s="88">
        <v>1</v>
      </c>
      <c r="M445" s="88" t="s">
        <v>283</v>
      </c>
      <c r="N445" s="88"/>
      <c r="O445" s="88" t="str">
        <f t="shared" si="204"/>
        <v>ADMQA0101M</v>
      </c>
      <c r="P445" s="48" t="s">
        <v>148</v>
      </c>
      <c r="Q445" s="28" t="s">
        <v>158</v>
      </c>
      <c r="R445" s="28" t="s">
        <v>1180</v>
      </c>
      <c r="S445" s="89" t="s">
        <v>179</v>
      </c>
      <c r="T445" s="80" t="s">
        <v>217</v>
      </c>
      <c r="U445" s="90">
        <v>45737</v>
      </c>
      <c r="V445" s="91" t="s">
        <v>197</v>
      </c>
      <c r="W445" s="52"/>
      <c r="X445" s="52"/>
      <c r="Y445" s="52"/>
      <c r="Z445" s="52"/>
      <c r="AA445" s="52"/>
      <c r="AB445" s="159" t="s">
        <v>1139</v>
      </c>
    </row>
    <row r="446" spans="1:28" s="155" customFormat="1" ht="13.5">
      <c r="A446" s="25">
        <v>444</v>
      </c>
      <c r="B446" s="157" t="s">
        <v>183</v>
      </c>
      <c r="C446" s="46" t="s">
        <v>436</v>
      </c>
      <c r="D446" s="46" t="s">
        <v>434</v>
      </c>
      <c r="E446" s="46" t="s">
        <v>437</v>
      </c>
      <c r="F446" s="46" t="s">
        <v>437</v>
      </c>
      <c r="G446" s="87" t="s">
        <v>437</v>
      </c>
      <c r="H446" s="69" t="s">
        <v>437</v>
      </c>
      <c r="I446" s="47"/>
      <c r="J446" s="88" t="s">
        <v>437</v>
      </c>
      <c r="K446" s="88" t="s">
        <v>437</v>
      </c>
      <c r="L446" s="88" t="s">
        <v>437</v>
      </c>
      <c r="M446" s="88" t="s">
        <v>437</v>
      </c>
      <c r="N446" s="88"/>
      <c r="O446" s="88" t="s">
        <v>438</v>
      </c>
      <c r="P446" s="48" t="s">
        <v>437</v>
      </c>
      <c r="Q446" s="48" t="s">
        <v>437</v>
      </c>
      <c r="R446" s="33" t="s">
        <v>1179</v>
      </c>
      <c r="S446" s="89" t="s">
        <v>437</v>
      </c>
      <c r="T446" s="89" t="s">
        <v>115</v>
      </c>
      <c r="U446" s="90">
        <v>45730</v>
      </c>
      <c r="V446" s="91" t="s">
        <v>440</v>
      </c>
      <c r="W446" s="39"/>
      <c r="X446" s="39"/>
      <c r="Y446" s="39"/>
      <c r="Z446" s="39"/>
      <c r="AA446" s="39"/>
      <c r="AB446" s="159" t="s">
        <v>580</v>
      </c>
    </row>
    <row r="447" spans="1:28" s="155" customFormat="1" ht="13.5">
      <c r="A447" s="25">
        <v>445</v>
      </c>
      <c r="B447" s="157"/>
      <c r="C447" s="46"/>
      <c r="D447" s="46" t="s">
        <v>435</v>
      </c>
      <c r="E447" s="46" t="s">
        <v>437</v>
      </c>
      <c r="F447" s="46" t="s">
        <v>437</v>
      </c>
      <c r="G447" s="87" t="s">
        <v>437</v>
      </c>
      <c r="H447" s="69" t="s">
        <v>437</v>
      </c>
      <c r="I447" s="47"/>
      <c r="J447" s="88" t="s">
        <v>437</v>
      </c>
      <c r="K447" s="88" t="s">
        <v>437</v>
      </c>
      <c r="L447" s="88" t="s">
        <v>437</v>
      </c>
      <c r="M447" s="88" t="s">
        <v>437</v>
      </c>
      <c r="N447" s="88"/>
      <c r="O447" s="88" t="s">
        <v>439</v>
      </c>
      <c r="P447" s="48" t="s">
        <v>437</v>
      </c>
      <c r="Q447" s="48" t="s">
        <v>437</v>
      </c>
      <c r="R447" s="28" t="s">
        <v>147</v>
      </c>
      <c r="S447" s="89" t="s">
        <v>437</v>
      </c>
      <c r="T447" s="89" t="s">
        <v>115</v>
      </c>
      <c r="U447" s="90">
        <v>45730</v>
      </c>
      <c r="V447" s="91" t="s">
        <v>440</v>
      </c>
      <c r="W447" s="39"/>
      <c r="X447" s="39"/>
      <c r="Y447" s="39"/>
      <c r="Z447" s="39"/>
      <c r="AA447" s="39"/>
      <c r="AB447" s="159" t="s">
        <v>580</v>
      </c>
    </row>
    <row r="448" spans="1:28" s="155" customFormat="1" ht="13.5">
      <c r="A448" s="163"/>
      <c r="P448" s="163"/>
      <c r="Q448" s="163"/>
      <c r="R448" s="163"/>
      <c r="S448" s="163"/>
      <c r="T448" s="163"/>
      <c r="U448" s="164"/>
      <c r="V448" s="164"/>
      <c r="W448" s="164"/>
      <c r="X448" s="164"/>
      <c r="Y448" s="164"/>
      <c r="Z448" s="164"/>
      <c r="AA448" s="164"/>
      <c r="AB448" s="160"/>
    </row>
    <row r="449" spans="1:28" s="155" customFormat="1" ht="13.5">
      <c r="A449" s="163"/>
      <c r="P449" s="163"/>
      <c r="Q449" s="163"/>
      <c r="R449" s="163"/>
      <c r="S449" s="163"/>
      <c r="T449" s="163"/>
      <c r="U449" s="164"/>
      <c r="V449" s="164"/>
      <c r="W449" s="164"/>
      <c r="X449" s="164"/>
      <c r="Y449" s="164"/>
      <c r="Z449" s="164"/>
      <c r="AA449" s="164"/>
      <c r="AB449" s="160"/>
    </row>
    <row r="450" spans="1:28" s="155" customFormat="1" ht="13.5">
      <c r="A450" s="163"/>
      <c r="P450" s="163"/>
      <c r="Q450" s="163"/>
      <c r="R450" s="163"/>
      <c r="S450" s="163"/>
      <c r="T450" s="163"/>
      <c r="U450" s="164"/>
      <c r="V450" s="164"/>
      <c r="W450" s="164"/>
      <c r="X450" s="164"/>
      <c r="Y450" s="164"/>
      <c r="Z450" s="164"/>
      <c r="AA450" s="164"/>
      <c r="AB450" s="160"/>
    </row>
    <row r="451" spans="1:28" s="155" customFormat="1" ht="13.5">
      <c r="A451" s="163"/>
      <c r="P451" s="163"/>
      <c r="Q451" s="163"/>
      <c r="R451" s="163"/>
      <c r="S451" s="163"/>
      <c r="T451" s="163"/>
      <c r="U451" s="164"/>
      <c r="V451" s="164"/>
      <c r="W451" s="164"/>
      <c r="X451" s="164"/>
      <c r="Y451" s="164"/>
      <c r="Z451" s="164"/>
      <c r="AA451" s="164"/>
      <c r="AB451" s="160"/>
    </row>
  </sheetData>
  <autoFilter ref="A3:AB447" xr:uid="{78B0D009-DBE6-4EF5-A044-E71F77C51EE5}"/>
  <mergeCells count="29">
    <mergeCell ref="T2:V2"/>
    <mergeCell ref="AB384:AB386"/>
    <mergeCell ref="Y2:AA2"/>
    <mergeCell ref="AB2:AB3"/>
    <mergeCell ref="AB131:AB143"/>
    <mergeCell ref="AB148:AB161"/>
    <mergeCell ref="AB241:AB252"/>
    <mergeCell ref="AB288:AB294"/>
    <mergeCell ref="O2:O3"/>
    <mergeCell ref="P2:P3"/>
    <mergeCell ref="Q2:Q3"/>
    <mergeCell ref="R2:R3"/>
    <mergeCell ref="S2:S3"/>
    <mergeCell ref="A1:A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W2:X2"/>
    <mergeCell ref="J2:J3"/>
    <mergeCell ref="K2:K3"/>
    <mergeCell ref="L2:L3"/>
    <mergeCell ref="M2:M3"/>
    <mergeCell ref="N2:N3"/>
  </mergeCells>
  <phoneticPr fontId="11" type="noConversion"/>
  <conditionalFormatting sqref="B9:B11 B20:B23">
    <cfRule type="expression" dxfId="3" priority="2" stopIfTrue="1">
      <formula>#REF!="O"</formula>
    </cfRule>
  </conditionalFormatting>
  <conditionalFormatting sqref="B7 B15 D26 B26:B31 D7">
    <cfRule type="expression" dxfId="2" priority="1" stopIfTrue="1">
      <formula>#REF!="O"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5A32-9F58-47B7-A09C-D6911D5AD961}">
  <dimension ref="A1:D36"/>
  <sheetViews>
    <sheetView zoomScale="81" zoomScaleNormal="81" workbookViewId="0">
      <pane ySplit="3" topLeftCell="A4" activePane="bottomLeft" state="frozen"/>
      <selection pane="bottomLeft" activeCell="D34" sqref="D34"/>
    </sheetView>
  </sheetViews>
  <sheetFormatPr defaultRowHeight="13.5"/>
  <cols>
    <col min="1" max="1" width="4.33203125" style="1" customWidth="1"/>
    <col min="2" max="2" width="18.77734375" bestFit="1" customWidth="1"/>
    <col min="3" max="3" width="22.77734375" customWidth="1"/>
    <col min="4" max="4" width="23.44140625" customWidth="1"/>
  </cols>
  <sheetData>
    <row r="1" spans="1:4" ht="45" customHeight="1">
      <c r="A1" s="176" t="s">
        <v>176</v>
      </c>
      <c r="B1" s="177"/>
      <c r="C1" s="177"/>
      <c r="D1" s="177"/>
    </row>
    <row r="2" spans="1:4" ht="20.100000000000001" customHeight="1">
      <c r="A2" s="179"/>
      <c r="B2" s="179" t="s">
        <v>219</v>
      </c>
      <c r="C2" s="179" t="s">
        <v>321</v>
      </c>
      <c r="D2" s="179" t="s">
        <v>322</v>
      </c>
    </row>
    <row r="3" spans="1:4" ht="20.100000000000001" customHeight="1">
      <c r="A3" s="179"/>
      <c r="B3" s="179"/>
      <c r="C3" s="179"/>
      <c r="D3" s="179"/>
    </row>
    <row r="4" spans="1:4">
      <c r="A4" s="25">
        <v>1</v>
      </c>
      <c r="B4" s="71" t="s">
        <v>183</v>
      </c>
      <c r="C4" s="71" t="s">
        <v>286</v>
      </c>
      <c r="D4" s="71" t="s">
        <v>287</v>
      </c>
    </row>
    <row r="5" spans="1:4">
      <c r="A5" s="25">
        <v>2</v>
      </c>
      <c r="B5" s="71"/>
      <c r="C5" s="71"/>
      <c r="D5" s="71"/>
    </row>
    <row r="6" spans="1:4">
      <c r="A6" s="25">
        <v>3</v>
      </c>
      <c r="B6" s="71"/>
      <c r="C6" s="71"/>
      <c r="D6" s="71"/>
    </row>
    <row r="7" spans="1:4">
      <c r="A7" s="25">
        <v>4</v>
      </c>
      <c r="B7" s="71"/>
      <c r="C7" s="71"/>
      <c r="D7" s="71"/>
    </row>
    <row r="8" spans="1:4">
      <c r="A8" s="25">
        <v>5</v>
      </c>
      <c r="B8" s="71"/>
      <c r="C8" s="71"/>
      <c r="D8" s="71"/>
    </row>
    <row r="9" spans="1:4">
      <c r="A9" s="25">
        <v>6</v>
      </c>
      <c r="B9" s="29" t="s">
        <v>324</v>
      </c>
      <c r="C9" s="29" t="s">
        <v>323</v>
      </c>
      <c r="D9" s="29" t="s">
        <v>325</v>
      </c>
    </row>
    <row r="10" spans="1:4" ht="15">
      <c r="A10" s="25">
        <v>7</v>
      </c>
      <c r="B10" s="82" t="s">
        <v>329</v>
      </c>
      <c r="C10" s="82" t="s">
        <v>328</v>
      </c>
      <c r="D10" s="82" t="s">
        <v>288</v>
      </c>
    </row>
    <row r="11" spans="1:4" ht="15">
      <c r="A11" s="25">
        <v>8</v>
      </c>
      <c r="B11" s="82" t="s">
        <v>330</v>
      </c>
      <c r="C11" s="82" t="s">
        <v>289</v>
      </c>
      <c r="D11" s="82" t="s">
        <v>290</v>
      </c>
    </row>
    <row r="12" spans="1:4" ht="15">
      <c r="A12" s="25">
        <v>9</v>
      </c>
      <c r="B12" s="82" t="s">
        <v>330</v>
      </c>
      <c r="C12" s="82" t="s">
        <v>291</v>
      </c>
      <c r="D12" s="82" t="s">
        <v>292</v>
      </c>
    </row>
    <row r="13" spans="1:4" ht="15">
      <c r="A13" s="25">
        <v>10</v>
      </c>
      <c r="B13" s="82" t="s">
        <v>331</v>
      </c>
      <c r="C13" s="82" t="s">
        <v>293</v>
      </c>
      <c r="D13" s="82" t="s">
        <v>294</v>
      </c>
    </row>
    <row r="14" spans="1:4" ht="15">
      <c r="A14" s="25">
        <v>11</v>
      </c>
      <c r="B14" s="82" t="s">
        <v>331</v>
      </c>
      <c r="C14" s="82" t="s">
        <v>295</v>
      </c>
      <c r="D14" s="82" t="s">
        <v>296</v>
      </c>
    </row>
    <row r="15" spans="1:4" ht="15">
      <c r="A15" s="25">
        <v>12</v>
      </c>
      <c r="B15" s="82" t="s">
        <v>331</v>
      </c>
      <c r="C15" s="82" t="s">
        <v>297</v>
      </c>
      <c r="D15" s="82" t="s">
        <v>298</v>
      </c>
    </row>
    <row r="16" spans="1:4" ht="15">
      <c r="A16" s="25">
        <v>13</v>
      </c>
      <c r="B16" s="82" t="s">
        <v>331</v>
      </c>
      <c r="C16" s="82" t="s">
        <v>299</v>
      </c>
      <c r="D16" s="82" t="s">
        <v>300</v>
      </c>
    </row>
    <row r="17" spans="1:4" ht="15">
      <c r="A17" s="25">
        <v>14</v>
      </c>
      <c r="B17" s="82" t="s">
        <v>331</v>
      </c>
      <c r="C17" s="82" t="s">
        <v>301</v>
      </c>
      <c r="D17" s="82" t="s">
        <v>302</v>
      </c>
    </row>
    <row r="18" spans="1:4" ht="15">
      <c r="A18" s="25">
        <v>15</v>
      </c>
      <c r="B18" s="82" t="s">
        <v>332</v>
      </c>
      <c r="C18" s="82" t="s">
        <v>303</v>
      </c>
      <c r="D18" s="82" t="s">
        <v>304</v>
      </c>
    </row>
    <row r="19" spans="1:4" ht="15">
      <c r="A19" s="25">
        <v>16</v>
      </c>
      <c r="B19" s="82" t="s">
        <v>332</v>
      </c>
      <c r="C19" s="82" t="s">
        <v>305</v>
      </c>
      <c r="D19" s="82" t="s">
        <v>306</v>
      </c>
    </row>
    <row r="20" spans="1:4" ht="15">
      <c r="A20" s="25">
        <v>17</v>
      </c>
      <c r="B20" s="82" t="s">
        <v>332</v>
      </c>
      <c r="C20" s="82" t="s">
        <v>307</v>
      </c>
      <c r="D20" s="82" t="s">
        <v>308</v>
      </c>
    </row>
    <row r="21" spans="1:4" ht="15">
      <c r="A21" s="25">
        <v>18</v>
      </c>
      <c r="B21" s="82" t="s">
        <v>332</v>
      </c>
      <c r="C21" s="82" t="s">
        <v>309</v>
      </c>
      <c r="D21" s="82" t="s">
        <v>310</v>
      </c>
    </row>
    <row r="22" spans="1:4" ht="15">
      <c r="A22" s="25">
        <v>19</v>
      </c>
      <c r="B22" s="82" t="s">
        <v>332</v>
      </c>
      <c r="C22" s="82" t="s">
        <v>311</v>
      </c>
      <c r="D22" s="82" t="s">
        <v>312</v>
      </c>
    </row>
    <row r="23" spans="1:4" ht="15">
      <c r="A23" s="25">
        <v>20</v>
      </c>
      <c r="B23" s="82" t="s">
        <v>333</v>
      </c>
      <c r="C23" s="82" t="s">
        <v>313</v>
      </c>
      <c r="D23" s="82" t="s">
        <v>314</v>
      </c>
    </row>
    <row r="24" spans="1:4" ht="15">
      <c r="A24" s="25">
        <v>21</v>
      </c>
      <c r="B24" s="82" t="s">
        <v>334</v>
      </c>
      <c r="C24" s="82" t="s">
        <v>315</v>
      </c>
      <c r="D24" s="82" t="s">
        <v>316</v>
      </c>
    </row>
    <row r="25" spans="1:4" ht="15">
      <c r="A25" s="25">
        <v>22</v>
      </c>
      <c r="B25" s="82" t="s">
        <v>335</v>
      </c>
      <c r="C25" s="82" t="s">
        <v>317</v>
      </c>
      <c r="D25" s="82" t="s">
        <v>318</v>
      </c>
    </row>
    <row r="26" spans="1:4" ht="15">
      <c r="A26" s="25">
        <v>23</v>
      </c>
      <c r="B26" s="82" t="s">
        <v>335</v>
      </c>
      <c r="C26" s="82" t="s">
        <v>319</v>
      </c>
      <c r="D26" s="82" t="s">
        <v>320</v>
      </c>
    </row>
    <row r="27" spans="1:4">
      <c r="A27" s="25">
        <v>24</v>
      </c>
      <c r="B27" s="29"/>
      <c r="C27" s="29"/>
      <c r="D27" s="29"/>
    </row>
    <row r="28" spans="1:4">
      <c r="A28" s="25">
        <v>25</v>
      </c>
      <c r="B28" s="29"/>
      <c r="C28" s="29"/>
      <c r="D28" s="29"/>
    </row>
    <row r="29" spans="1:4">
      <c r="A29" s="25">
        <v>26</v>
      </c>
      <c r="B29" s="29"/>
      <c r="C29" s="29"/>
      <c r="D29" s="29"/>
    </row>
    <row r="30" spans="1:4">
      <c r="A30" s="25">
        <v>27</v>
      </c>
      <c r="B30" s="29"/>
      <c r="C30" s="29"/>
      <c r="D30" s="29"/>
    </row>
    <row r="31" spans="1:4">
      <c r="A31" s="25">
        <v>28</v>
      </c>
      <c r="B31" s="29"/>
      <c r="C31" s="29"/>
      <c r="D31" s="29"/>
    </row>
    <row r="32" spans="1:4">
      <c r="A32" s="25">
        <v>29</v>
      </c>
      <c r="B32" s="29"/>
      <c r="C32" s="29"/>
      <c r="D32" s="29"/>
    </row>
    <row r="33" spans="1:4">
      <c r="A33" s="25">
        <v>30</v>
      </c>
      <c r="B33" s="29"/>
      <c r="C33" s="29"/>
      <c r="D33" s="29"/>
    </row>
    <row r="34" spans="1:4">
      <c r="A34" s="25">
        <v>31</v>
      </c>
      <c r="B34" s="29"/>
      <c r="C34" s="29"/>
      <c r="D34" s="29"/>
    </row>
    <row r="35" spans="1:4">
      <c r="A35" s="25">
        <v>32</v>
      </c>
      <c r="B35" s="29"/>
      <c r="C35" s="29"/>
      <c r="D35" s="29"/>
    </row>
    <row r="36" spans="1:4">
      <c r="A36" s="25">
        <v>33</v>
      </c>
      <c r="B36" s="29"/>
      <c r="C36" s="29"/>
      <c r="D36" s="29"/>
    </row>
  </sheetData>
  <autoFilter ref="A3:D36" xr:uid="{78B0D009-DBE6-4EF5-A044-E71F77C51EE5}"/>
  <mergeCells count="5">
    <mergeCell ref="A1:D1"/>
    <mergeCell ref="A2:A3"/>
    <mergeCell ref="B2:B3"/>
    <mergeCell ref="C2:C3"/>
    <mergeCell ref="D2:D3"/>
  </mergeCells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CF24-CF77-4A10-9254-B9F8701F39A1}">
  <dimension ref="A1:M250"/>
  <sheetViews>
    <sheetView topLeftCell="E106" workbookViewId="0">
      <selection activeCell="I39" sqref="I39"/>
    </sheetView>
  </sheetViews>
  <sheetFormatPr defaultRowHeight="13.5"/>
  <cols>
    <col min="1" max="1" width="3.6640625" bestFit="1" customWidth="1"/>
    <col min="2" max="2" width="10.33203125" bestFit="1" customWidth="1"/>
    <col min="3" max="3" width="9.44140625" bestFit="1" customWidth="1"/>
    <col min="4" max="4" width="20.44140625" bestFit="1" customWidth="1"/>
    <col min="5" max="5" width="9.44140625" bestFit="1" customWidth="1"/>
    <col min="6" max="6" width="25.88671875" bestFit="1" customWidth="1"/>
    <col min="7" max="7" width="7.109375" bestFit="1" customWidth="1"/>
    <col min="8" max="8" width="15.33203125" bestFit="1" customWidth="1"/>
    <col min="9" max="9" width="8.6640625" bestFit="1" customWidth="1"/>
    <col min="10" max="10" width="8.5546875" bestFit="1" customWidth="1"/>
    <col min="11" max="12" width="7.109375" bestFit="1" customWidth="1"/>
    <col min="13" max="13" width="11.5546875" bestFit="1" customWidth="1"/>
  </cols>
  <sheetData>
    <row r="1" spans="1:13">
      <c r="A1" s="179"/>
      <c r="B1" s="179" t="s">
        <v>0</v>
      </c>
      <c r="C1" s="179" t="s">
        <v>445</v>
      </c>
      <c r="D1" s="179" t="s">
        <v>1</v>
      </c>
      <c r="E1" s="179" t="s">
        <v>446</v>
      </c>
      <c r="F1" s="179" t="s">
        <v>2</v>
      </c>
      <c r="G1" s="179" t="s">
        <v>278</v>
      </c>
      <c r="H1" s="179" t="s">
        <v>285</v>
      </c>
      <c r="I1" s="179" t="s">
        <v>326</v>
      </c>
      <c r="J1" s="179" t="s">
        <v>218</v>
      </c>
      <c r="K1" s="179" t="s">
        <v>279</v>
      </c>
      <c r="L1" s="179" t="s">
        <v>282</v>
      </c>
      <c r="M1" s="179" t="s">
        <v>219</v>
      </c>
    </row>
    <row r="2" spans="1:1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13">
      <c r="A3" s="25">
        <v>1</v>
      </c>
      <c r="B3" s="29" t="s">
        <v>190</v>
      </c>
      <c r="C3" s="29" t="s">
        <v>220</v>
      </c>
      <c r="D3" s="29" t="s">
        <v>24</v>
      </c>
      <c r="E3" s="29" t="s">
        <v>228</v>
      </c>
      <c r="F3" s="29" t="s">
        <v>25</v>
      </c>
      <c r="G3" s="86">
        <v>1</v>
      </c>
      <c r="H3" s="29"/>
      <c r="I3" s="29" t="s">
        <v>833</v>
      </c>
      <c r="J3" s="29" t="s">
        <v>834</v>
      </c>
      <c r="K3" s="29">
        <v>1</v>
      </c>
      <c r="L3" s="29" t="s">
        <v>283</v>
      </c>
      <c r="M3" s="29" t="s">
        <v>593</v>
      </c>
    </row>
    <row r="4" spans="1:13">
      <c r="A4" s="25">
        <v>2</v>
      </c>
      <c r="B4" s="29"/>
      <c r="C4" s="29" t="s">
        <v>220</v>
      </c>
      <c r="D4" s="29"/>
      <c r="E4" s="29" t="s">
        <v>228</v>
      </c>
      <c r="F4" s="29" t="s">
        <v>214</v>
      </c>
      <c r="G4" s="86">
        <v>2</v>
      </c>
      <c r="H4" s="29"/>
      <c r="I4" s="29" t="s">
        <v>833</v>
      </c>
      <c r="J4" s="29" t="s">
        <v>835</v>
      </c>
      <c r="K4" s="29">
        <v>1</v>
      </c>
      <c r="L4" s="29" t="s">
        <v>283</v>
      </c>
      <c r="M4" s="29" t="s">
        <v>594</v>
      </c>
    </row>
    <row r="5" spans="1:13">
      <c r="A5" s="25">
        <v>3</v>
      </c>
      <c r="B5" s="29"/>
      <c r="C5" s="29" t="s">
        <v>220</v>
      </c>
      <c r="D5" s="29"/>
      <c r="E5" s="29" t="s">
        <v>228</v>
      </c>
      <c r="F5" s="29" t="s">
        <v>26</v>
      </c>
      <c r="G5" s="86">
        <v>3</v>
      </c>
      <c r="H5" s="29"/>
      <c r="I5" s="29" t="s">
        <v>833</v>
      </c>
      <c r="J5" s="29" t="s">
        <v>836</v>
      </c>
      <c r="K5" s="29">
        <v>1</v>
      </c>
      <c r="L5" s="29" t="s">
        <v>283</v>
      </c>
      <c r="M5" s="29" t="s">
        <v>595</v>
      </c>
    </row>
    <row r="6" spans="1:13">
      <c r="A6" s="25">
        <v>4</v>
      </c>
      <c r="B6" s="29"/>
      <c r="C6" s="29" t="s">
        <v>220</v>
      </c>
      <c r="D6" s="29"/>
      <c r="E6" s="29" t="s">
        <v>228</v>
      </c>
      <c r="F6" s="29" t="s">
        <v>27</v>
      </c>
      <c r="G6" s="86">
        <v>4</v>
      </c>
      <c r="H6" s="29"/>
      <c r="I6" s="29" t="s">
        <v>833</v>
      </c>
      <c r="J6" s="29" t="s">
        <v>837</v>
      </c>
      <c r="K6" s="29">
        <v>1</v>
      </c>
      <c r="L6" s="29" t="s">
        <v>283</v>
      </c>
      <c r="M6" s="29" t="s">
        <v>596</v>
      </c>
    </row>
    <row r="7" spans="1:13">
      <c r="A7" s="25">
        <v>5</v>
      </c>
      <c r="B7" s="29"/>
      <c r="C7" s="29" t="s">
        <v>220</v>
      </c>
      <c r="D7" s="29"/>
      <c r="E7" s="29" t="s">
        <v>228</v>
      </c>
      <c r="F7" s="29" t="s">
        <v>28</v>
      </c>
      <c r="G7" s="86">
        <v>5</v>
      </c>
      <c r="H7" s="29"/>
      <c r="I7" s="29" t="s">
        <v>833</v>
      </c>
      <c r="J7" s="29" t="s">
        <v>838</v>
      </c>
      <c r="K7" s="29">
        <v>1</v>
      </c>
      <c r="L7" s="29" t="s">
        <v>283</v>
      </c>
      <c r="M7" s="29" t="s">
        <v>597</v>
      </c>
    </row>
    <row r="8" spans="1:13">
      <c r="A8" s="25">
        <v>6</v>
      </c>
      <c r="B8" s="29"/>
      <c r="C8" s="29" t="s">
        <v>220</v>
      </c>
      <c r="D8" s="29"/>
      <c r="E8" s="29" t="s">
        <v>228</v>
      </c>
      <c r="F8" s="29" t="s">
        <v>29</v>
      </c>
      <c r="G8" s="86">
        <v>6</v>
      </c>
      <c r="H8" s="29"/>
      <c r="I8" s="29" t="s">
        <v>833</v>
      </c>
      <c r="J8" s="29" t="s">
        <v>839</v>
      </c>
      <c r="K8" s="29">
        <v>1</v>
      </c>
      <c r="L8" s="29" t="s">
        <v>283</v>
      </c>
      <c r="M8" s="29" t="s">
        <v>598</v>
      </c>
    </row>
    <row r="9" spans="1:13">
      <c r="A9" s="25">
        <v>7</v>
      </c>
      <c r="B9" s="29"/>
      <c r="C9" s="29" t="s">
        <v>220</v>
      </c>
      <c r="D9" s="29"/>
      <c r="E9" s="29" t="s">
        <v>228</v>
      </c>
      <c r="F9" s="29" t="s">
        <v>30</v>
      </c>
      <c r="G9" s="86">
        <v>7</v>
      </c>
      <c r="H9" s="29"/>
      <c r="I9" s="29" t="s">
        <v>833</v>
      </c>
      <c r="J9" s="29" t="s">
        <v>840</v>
      </c>
      <c r="K9" s="29">
        <v>1</v>
      </c>
      <c r="L9" s="29" t="s">
        <v>283</v>
      </c>
      <c r="M9" s="29" t="s">
        <v>599</v>
      </c>
    </row>
    <row r="10" spans="1:13">
      <c r="A10" s="25">
        <v>8</v>
      </c>
      <c r="B10" s="29"/>
      <c r="C10" s="29" t="s">
        <v>220</v>
      </c>
      <c r="D10" s="29"/>
      <c r="E10" s="29" t="s">
        <v>228</v>
      </c>
      <c r="F10" s="29" t="s">
        <v>31</v>
      </c>
      <c r="G10" s="86">
        <v>8</v>
      </c>
      <c r="H10" s="29"/>
      <c r="I10" s="29" t="s">
        <v>833</v>
      </c>
      <c r="J10" s="29" t="s">
        <v>841</v>
      </c>
      <c r="K10" s="29">
        <v>1</v>
      </c>
      <c r="L10" s="29" t="s">
        <v>283</v>
      </c>
      <c r="M10" s="29" t="s">
        <v>600</v>
      </c>
    </row>
    <row r="11" spans="1:13">
      <c r="A11" s="25">
        <v>9</v>
      </c>
      <c r="B11" s="29"/>
      <c r="C11" s="29" t="s">
        <v>220</v>
      </c>
      <c r="D11" s="29"/>
      <c r="E11" s="29" t="s">
        <v>228</v>
      </c>
      <c r="F11" s="29" t="s">
        <v>447</v>
      </c>
      <c r="G11" s="86">
        <v>9</v>
      </c>
      <c r="H11" s="29"/>
      <c r="I11" s="29" t="s">
        <v>833</v>
      </c>
      <c r="J11" s="29" t="s">
        <v>842</v>
      </c>
      <c r="K11" s="29">
        <v>1</v>
      </c>
      <c r="L11" s="29" t="s">
        <v>283</v>
      </c>
      <c r="M11" s="29" t="s">
        <v>601</v>
      </c>
    </row>
    <row r="12" spans="1:13">
      <c r="A12" s="25">
        <v>10</v>
      </c>
      <c r="B12" s="29"/>
      <c r="C12" s="29" t="s">
        <v>220</v>
      </c>
      <c r="D12" s="29"/>
      <c r="E12" s="29" t="s">
        <v>228</v>
      </c>
      <c r="F12" s="29" t="s">
        <v>32</v>
      </c>
      <c r="G12" s="86">
        <v>10</v>
      </c>
      <c r="H12" s="29"/>
      <c r="I12" s="29" t="s">
        <v>833</v>
      </c>
      <c r="J12" s="29" t="s">
        <v>843</v>
      </c>
      <c r="K12" s="29">
        <v>1</v>
      </c>
      <c r="L12" s="29" t="s">
        <v>283</v>
      </c>
      <c r="M12" s="29" t="s">
        <v>602</v>
      </c>
    </row>
    <row r="13" spans="1:13">
      <c r="A13" s="25">
        <v>11</v>
      </c>
      <c r="B13" s="29"/>
      <c r="C13" s="29" t="s">
        <v>220</v>
      </c>
      <c r="D13" s="29"/>
      <c r="E13" s="29" t="s">
        <v>228</v>
      </c>
      <c r="F13" s="29" t="s">
        <v>33</v>
      </c>
      <c r="G13" s="86">
        <v>11</v>
      </c>
      <c r="H13" s="29"/>
      <c r="I13" s="29" t="s">
        <v>833</v>
      </c>
      <c r="J13" s="29" t="s">
        <v>844</v>
      </c>
      <c r="K13" s="29">
        <v>1</v>
      </c>
      <c r="L13" s="29" t="s">
        <v>283</v>
      </c>
      <c r="M13" s="29" t="s">
        <v>603</v>
      </c>
    </row>
    <row r="14" spans="1:13">
      <c r="A14" s="25">
        <v>12</v>
      </c>
      <c r="B14" s="29"/>
      <c r="C14" s="29" t="s">
        <v>220</v>
      </c>
      <c r="D14" s="29"/>
      <c r="E14" s="29" t="s">
        <v>228</v>
      </c>
      <c r="F14" s="29" t="s">
        <v>443</v>
      </c>
      <c r="G14" s="86">
        <v>12</v>
      </c>
      <c r="H14" s="29"/>
      <c r="I14" s="29" t="s">
        <v>833</v>
      </c>
      <c r="J14" s="29" t="s">
        <v>845</v>
      </c>
      <c r="K14" s="29">
        <v>1</v>
      </c>
      <c r="L14" s="29" t="s">
        <v>283</v>
      </c>
      <c r="M14" s="29" t="s">
        <v>604</v>
      </c>
    </row>
    <row r="15" spans="1:13">
      <c r="A15" s="25">
        <v>13</v>
      </c>
      <c r="B15" s="29"/>
      <c r="C15" s="29" t="s">
        <v>220</v>
      </c>
      <c r="D15" s="29"/>
      <c r="E15" s="29" t="s">
        <v>228</v>
      </c>
      <c r="F15" s="29" t="s">
        <v>34</v>
      </c>
      <c r="G15" s="86">
        <v>13</v>
      </c>
      <c r="H15" s="29"/>
      <c r="I15" s="29" t="s">
        <v>833</v>
      </c>
      <c r="J15" s="29" t="s">
        <v>846</v>
      </c>
      <c r="K15" s="29">
        <v>1</v>
      </c>
      <c r="L15" s="29" t="s">
        <v>283</v>
      </c>
      <c r="M15" s="29" t="s">
        <v>605</v>
      </c>
    </row>
    <row r="16" spans="1:13">
      <c r="A16" s="25">
        <v>14</v>
      </c>
      <c r="B16" s="29"/>
      <c r="C16" s="29" t="s">
        <v>220</v>
      </c>
      <c r="D16" s="29"/>
      <c r="E16" s="29" t="s">
        <v>228</v>
      </c>
      <c r="F16" s="29" t="s">
        <v>35</v>
      </c>
      <c r="G16" s="86">
        <v>14</v>
      </c>
      <c r="H16" s="29"/>
      <c r="I16" s="29" t="s">
        <v>833</v>
      </c>
      <c r="J16" s="29" t="s">
        <v>847</v>
      </c>
      <c r="K16" s="29">
        <v>1</v>
      </c>
      <c r="L16" s="29" t="s">
        <v>283</v>
      </c>
      <c r="M16" s="29" t="s">
        <v>606</v>
      </c>
    </row>
    <row r="17" spans="1:13">
      <c r="A17" s="25">
        <v>15</v>
      </c>
      <c r="B17" s="29"/>
      <c r="C17" s="29" t="s">
        <v>220</v>
      </c>
      <c r="D17" s="29"/>
      <c r="E17" s="29" t="s">
        <v>228</v>
      </c>
      <c r="F17" s="29" t="s">
        <v>442</v>
      </c>
      <c r="G17" s="86">
        <v>15</v>
      </c>
      <c r="H17" s="29"/>
      <c r="I17" s="29" t="s">
        <v>833</v>
      </c>
      <c r="J17" s="29" t="s">
        <v>848</v>
      </c>
      <c r="K17" s="29">
        <v>1</v>
      </c>
      <c r="L17" s="29" t="s">
        <v>283</v>
      </c>
      <c r="M17" s="29" t="s">
        <v>607</v>
      </c>
    </row>
    <row r="18" spans="1:13">
      <c r="A18" s="25">
        <v>16</v>
      </c>
      <c r="B18" s="29"/>
      <c r="C18" s="29" t="s">
        <v>220</v>
      </c>
      <c r="D18" s="29" t="s">
        <v>36</v>
      </c>
      <c r="E18" s="29" t="s">
        <v>229</v>
      </c>
      <c r="F18" s="29" t="s">
        <v>37</v>
      </c>
      <c r="G18" s="86">
        <v>1</v>
      </c>
      <c r="H18" s="29"/>
      <c r="I18" s="29" t="s">
        <v>849</v>
      </c>
      <c r="J18" s="29" t="s">
        <v>850</v>
      </c>
      <c r="K18" s="29">
        <v>1</v>
      </c>
      <c r="L18" s="29" t="s">
        <v>283</v>
      </c>
      <c r="M18" s="29" t="s">
        <v>608</v>
      </c>
    </row>
    <row r="19" spans="1:13">
      <c r="A19" s="25">
        <v>17</v>
      </c>
      <c r="B19" s="29"/>
      <c r="C19" s="29" t="s">
        <v>220</v>
      </c>
      <c r="D19" s="29"/>
      <c r="E19" s="29" t="s">
        <v>229</v>
      </c>
      <c r="F19" s="29" t="s">
        <v>215</v>
      </c>
      <c r="G19" s="86">
        <v>2</v>
      </c>
      <c r="H19" s="29"/>
      <c r="I19" s="29" t="s">
        <v>849</v>
      </c>
      <c r="J19" s="29" t="s">
        <v>851</v>
      </c>
      <c r="K19" s="29">
        <v>1</v>
      </c>
      <c r="L19" s="29" t="s">
        <v>283</v>
      </c>
      <c r="M19" s="29" t="s">
        <v>609</v>
      </c>
    </row>
    <row r="20" spans="1:13">
      <c r="A20" s="25">
        <v>18</v>
      </c>
      <c r="B20" s="29"/>
      <c r="C20" s="29" t="s">
        <v>220</v>
      </c>
      <c r="D20" s="29"/>
      <c r="E20" s="29" t="s">
        <v>229</v>
      </c>
      <c r="F20" s="29" t="s">
        <v>448</v>
      </c>
      <c r="G20" s="86">
        <v>3</v>
      </c>
      <c r="H20" s="29"/>
      <c r="I20" s="29" t="s">
        <v>849</v>
      </c>
      <c r="J20" s="29" t="s">
        <v>852</v>
      </c>
      <c r="K20" s="29">
        <v>1</v>
      </c>
      <c r="L20" s="29" t="s">
        <v>283</v>
      </c>
      <c r="M20" s="29" t="s">
        <v>610</v>
      </c>
    </row>
    <row r="21" spans="1:13">
      <c r="A21" s="25">
        <v>19</v>
      </c>
      <c r="B21" s="29"/>
      <c r="C21" s="29" t="s">
        <v>220</v>
      </c>
      <c r="D21" s="29"/>
      <c r="E21" s="29" t="s">
        <v>229</v>
      </c>
      <c r="F21" s="29" t="s">
        <v>38</v>
      </c>
      <c r="G21" s="86">
        <v>4</v>
      </c>
      <c r="H21" s="29"/>
      <c r="I21" s="29" t="s">
        <v>849</v>
      </c>
      <c r="J21" s="29" t="s">
        <v>853</v>
      </c>
      <c r="K21" s="29">
        <v>1</v>
      </c>
      <c r="L21" s="29" t="s">
        <v>283</v>
      </c>
      <c r="M21" s="29" t="s">
        <v>611</v>
      </c>
    </row>
    <row r="22" spans="1:13">
      <c r="A22" s="25">
        <v>20</v>
      </c>
      <c r="B22" s="29"/>
      <c r="C22" s="29" t="s">
        <v>220</v>
      </c>
      <c r="D22" s="29"/>
      <c r="E22" s="29" t="s">
        <v>229</v>
      </c>
      <c r="F22" s="29" t="s">
        <v>29</v>
      </c>
      <c r="G22" s="86">
        <v>5</v>
      </c>
      <c r="H22" s="29"/>
      <c r="I22" s="29" t="s">
        <v>849</v>
      </c>
      <c r="J22" s="29" t="s">
        <v>854</v>
      </c>
      <c r="K22" s="29">
        <v>1</v>
      </c>
      <c r="L22" s="29" t="s">
        <v>283</v>
      </c>
      <c r="M22" s="29" t="s">
        <v>612</v>
      </c>
    </row>
    <row r="23" spans="1:13">
      <c r="A23" s="25">
        <v>21</v>
      </c>
      <c r="B23" s="29"/>
      <c r="C23" s="29" t="s">
        <v>220</v>
      </c>
      <c r="D23" s="29"/>
      <c r="E23" s="29" t="s">
        <v>229</v>
      </c>
      <c r="F23" s="29" t="s">
        <v>30</v>
      </c>
      <c r="G23" s="86">
        <v>6</v>
      </c>
      <c r="H23" s="29"/>
      <c r="I23" s="29" t="s">
        <v>849</v>
      </c>
      <c r="J23" s="29" t="s">
        <v>855</v>
      </c>
      <c r="K23" s="29">
        <v>1</v>
      </c>
      <c r="L23" s="29" t="s">
        <v>283</v>
      </c>
      <c r="M23" s="29" t="s">
        <v>613</v>
      </c>
    </row>
    <row r="24" spans="1:13">
      <c r="A24" s="25">
        <v>22</v>
      </c>
      <c r="B24" s="29"/>
      <c r="C24" s="29" t="s">
        <v>220</v>
      </c>
      <c r="D24" s="29"/>
      <c r="E24" s="29" t="s">
        <v>229</v>
      </c>
      <c r="F24" s="29" t="s">
        <v>39</v>
      </c>
      <c r="G24" s="86">
        <v>7</v>
      </c>
      <c r="H24" s="29"/>
      <c r="I24" s="29" t="s">
        <v>849</v>
      </c>
      <c r="J24" s="29" t="s">
        <v>856</v>
      </c>
      <c r="K24" s="29">
        <v>1</v>
      </c>
      <c r="L24" s="29" t="s">
        <v>283</v>
      </c>
      <c r="M24" s="29" t="s">
        <v>614</v>
      </c>
    </row>
    <row r="25" spans="1:13">
      <c r="A25" s="25">
        <v>23</v>
      </c>
      <c r="B25" s="29"/>
      <c r="C25" s="29" t="s">
        <v>220</v>
      </c>
      <c r="D25" s="29"/>
      <c r="E25" s="29" t="s">
        <v>229</v>
      </c>
      <c r="F25" s="29" t="s">
        <v>40</v>
      </c>
      <c r="G25" s="86">
        <v>8</v>
      </c>
      <c r="H25" s="29"/>
      <c r="I25" s="29" t="s">
        <v>849</v>
      </c>
      <c r="J25" s="29" t="s">
        <v>857</v>
      </c>
      <c r="K25" s="29">
        <v>1</v>
      </c>
      <c r="L25" s="29" t="s">
        <v>283</v>
      </c>
      <c r="M25" s="29" t="s">
        <v>615</v>
      </c>
    </row>
    <row r="26" spans="1:13">
      <c r="A26" s="25">
        <v>24</v>
      </c>
      <c r="B26" s="29"/>
      <c r="C26" s="29" t="s">
        <v>220</v>
      </c>
      <c r="D26" s="29"/>
      <c r="E26" s="29" t="s">
        <v>229</v>
      </c>
      <c r="F26" s="35" t="s">
        <v>161</v>
      </c>
      <c r="G26" s="86">
        <v>9</v>
      </c>
      <c r="H26" s="29"/>
      <c r="I26" s="29" t="s">
        <v>849</v>
      </c>
      <c r="J26" s="29" t="s">
        <v>858</v>
      </c>
      <c r="K26" s="29">
        <v>1</v>
      </c>
      <c r="L26" s="29" t="s">
        <v>283</v>
      </c>
      <c r="M26" s="29" t="s">
        <v>616</v>
      </c>
    </row>
    <row r="27" spans="1:13">
      <c r="A27" s="25">
        <v>25</v>
      </c>
      <c r="B27" s="29"/>
      <c r="C27" s="29" t="s">
        <v>220</v>
      </c>
      <c r="D27" s="29"/>
      <c r="E27" s="29" t="s">
        <v>229</v>
      </c>
      <c r="F27" s="29" t="s">
        <v>41</v>
      </c>
      <c r="G27" s="86">
        <v>10</v>
      </c>
      <c r="H27" s="29"/>
      <c r="I27" s="29" t="s">
        <v>849</v>
      </c>
      <c r="J27" s="29" t="s">
        <v>859</v>
      </c>
      <c r="K27" s="29">
        <v>1</v>
      </c>
      <c r="L27" s="29" t="s">
        <v>283</v>
      </c>
      <c r="M27" s="29" t="s">
        <v>617</v>
      </c>
    </row>
    <row r="28" spans="1:13">
      <c r="A28" s="25">
        <v>26</v>
      </c>
      <c r="B28" s="29"/>
      <c r="C28" s="29" t="s">
        <v>220</v>
      </c>
      <c r="D28" s="29"/>
      <c r="E28" s="29" t="s">
        <v>229</v>
      </c>
      <c r="F28" s="29" t="s">
        <v>35</v>
      </c>
      <c r="G28" s="86">
        <v>11</v>
      </c>
      <c r="H28" s="29"/>
      <c r="I28" s="29" t="s">
        <v>849</v>
      </c>
      <c r="J28" s="29" t="s">
        <v>860</v>
      </c>
      <c r="K28" s="29">
        <v>1</v>
      </c>
      <c r="L28" s="29" t="s">
        <v>283</v>
      </c>
      <c r="M28" s="29" t="s">
        <v>618</v>
      </c>
    </row>
    <row r="29" spans="1:13">
      <c r="A29" s="25">
        <v>27</v>
      </c>
      <c r="B29" s="29"/>
      <c r="C29" s="29" t="s">
        <v>220</v>
      </c>
      <c r="D29" s="29"/>
      <c r="E29" s="29" t="s">
        <v>229</v>
      </c>
      <c r="F29" s="29" t="s">
        <v>442</v>
      </c>
      <c r="G29" s="86">
        <v>12</v>
      </c>
      <c r="H29" s="29"/>
      <c r="I29" s="29" t="s">
        <v>849</v>
      </c>
      <c r="J29" s="29" t="s">
        <v>861</v>
      </c>
      <c r="K29" s="29">
        <v>1</v>
      </c>
      <c r="L29" s="29" t="s">
        <v>283</v>
      </c>
      <c r="M29" s="29" t="s">
        <v>619</v>
      </c>
    </row>
    <row r="30" spans="1:13">
      <c r="A30" s="25">
        <v>28</v>
      </c>
      <c r="B30" s="29"/>
      <c r="C30" s="29" t="s">
        <v>220</v>
      </c>
      <c r="D30" s="29" t="s">
        <v>42</v>
      </c>
      <c r="E30" s="29" t="s">
        <v>230</v>
      </c>
      <c r="F30" s="29" t="s">
        <v>43</v>
      </c>
      <c r="G30" s="86">
        <v>1</v>
      </c>
      <c r="H30" s="29"/>
      <c r="I30" s="29" t="s">
        <v>862</v>
      </c>
      <c r="J30" s="29" t="s">
        <v>863</v>
      </c>
      <c r="K30" s="29">
        <v>1</v>
      </c>
      <c r="L30" s="29" t="s">
        <v>283</v>
      </c>
      <c r="M30" s="29" t="s">
        <v>620</v>
      </c>
    </row>
    <row r="31" spans="1:13">
      <c r="A31" s="25">
        <v>29</v>
      </c>
      <c r="B31" s="29"/>
      <c r="C31" s="29" t="s">
        <v>220</v>
      </c>
      <c r="D31" s="29"/>
      <c r="E31" s="29" t="s">
        <v>230</v>
      </c>
      <c r="F31" s="29" t="s">
        <v>44</v>
      </c>
      <c r="G31" s="86">
        <v>2</v>
      </c>
      <c r="H31" s="29"/>
      <c r="I31" s="29" t="s">
        <v>862</v>
      </c>
      <c r="J31" s="29" t="s">
        <v>864</v>
      </c>
      <c r="K31" s="29">
        <v>1</v>
      </c>
      <c r="L31" s="29" t="s">
        <v>283</v>
      </c>
      <c r="M31" s="29" t="s">
        <v>621</v>
      </c>
    </row>
    <row r="32" spans="1:13">
      <c r="A32" s="25">
        <v>30</v>
      </c>
      <c r="B32" s="29"/>
      <c r="C32" s="29" t="s">
        <v>220</v>
      </c>
      <c r="D32" s="29"/>
      <c r="E32" s="29" t="s">
        <v>230</v>
      </c>
      <c r="F32" s="29" t="s">
        <v>449</v>
      </c>
      <c r="G32" s="86">
        <v>3</v>
      </c>
      <c r="H32" s="29"/>
      <c r="I32" s="29" t="s">
        <v>862</v>
      </c>
      <c r="J32" s="29" t="s">
        <v>865</v>
      </c>
      <c r="K32" s="29">
        <v>1</v>
      </c>
      <c r="L32" s="29" t="s">
        <v>283</v>
      </c>
      <c r="M32" s="29" t="s">
        <v>622</v>
      </c>
    </row>
    <row r="33" spans="1:13">
      <c r="A33" s="25">
        <v>33</v>
      </c>
      <c r="B33" s="29"/>
      <c r="C33" s="29" t="s">
        <v>220</v>
      </c>
      <c r="D33" s="29" t="s">
        <v>46</v>
      </c>
      <c r="E33" s="29" t="s">
        <v>231</v>
      </c>
      <c r="F33" s="29" t="s">
        <v>47</v>
      </c>
      <c r="G33" s="86">
        <v>1</v>
      </c>
      <c r="H33" s="29"/>
      <c r="I33" s="29" t="s">
        <v>866</v>
      </c>
      <c r="J33" s="29" t="s">
        <v>867</v>
      </c>
      <c r="K33" s="29">
        <v>1</v>
      </c>
      <c r="L33" s="29" t="s">
        <v>283</v>
      </c>
      <c r="M33" s="29" t="s">
        <v>623</v>
      </c>
    </row>
    <row r="34" spans="1:13">
      <c r="A34" s="25">
        <v>35</v>
      </c>
      <c r="B34" s="29"/>
      <c r="C34" s="29" t="s">
        <v>220</v>
      </c>
      <c r="D34" s="29"/>
      <c r="E34" s="29" t="s">
        <v>231</v>
      </c>
      <c r="F34" s="29" t="s">
        <v>48</v>
      </c>
      <c r="G34" s="86">
        <v>2</v>
      </c>
      <c r="H34" s="29"/>
      <c r="I34" s="29" t="s">
        <v>866</v>
      </c>
      <c r="J34" s="29" t="s">
        <v>868</v>
      </c>
      <c r="K34" s="29">
        <v>1</v>
      </c>
      <c r="L34" s="29" t="s">
        <v>283</v>
      </c>
      <c r="M34" s="29" t="s">
        <v>624</v>
      </c>
    </row>
    <row r="35" spans="1:13">
      <c r="A35" s="25">
        <v>36</v>
      </c>
      <c r="B35" s="29"/>
      <c r="C35" s="29" t="s">
        <v>220</v>
      </c>
      <c r="D35" s="29"/>
      <c r="E35" s="29" t="s">
        <v>231</v>
      </c>
      <c r="F35" s="29" t="s">
        <v>49</v>
      </c>
      <c r="G35" s="86">
        <v>3</v>
      </c>
      <c r="H35" s="29"/>
      <c r="I35" s="29" t="s">
        <v>866</v>
      </c>
      <c r="J35" s="29" t="s">
        <v>869</v>
      </c>
      <c r="K35" s="29">
        <v>1</v>
      </c>
      <c r="L35" s="29" t="s">
        <v>283</v>
      </c>
      <c r="M35" s="29" t="s">
        <v>625</v>
      </c>
    </row>
    <row r="36" spans="1:13">
      <c r="A36" s="25">
        <v>37</v>
      </c>
      <c r="B36" s="29"/>
      <c r="C36" s="29" t="s">
        <v>220</v>
      </c>
      <c r="D36" s="29" t="s">
        <v>50</v>
      </c>
      <c r="E36" s="29" t="s">
        <v>232</v>
      </c>
      <c r="F36" s="29" t="s">
        <v>51</v>
      </c>
      <c r="G36" s="86">
        <v>1</v>
      </c>
      <c r="H36" s="29"/>
      <c r="I36" s="29" t="s">
        <v>870</v>
      </c>
      <c r="J36" s="29" t="s">
        <v>871</v>
      </c>
      <c r="K36" s="29">
        <v>1</v>
      </c>
      <c r="L36" s="29" t="s">
        <v>283</v>
      </c>
      <c r="M36" s="29" t="s">
        <v>626</v>
      </c>
    </row>
    <row r="37" spans="1:13">
      <c r="A37" s="25">
        <v>38</v>
      </c>
      <c r="B37" s="29"/>
      <c r="C37" s="29" t="s">
        <v>220</v>
      </c>
      <c r="D37" s="29"/>
      <c r="E37" s="29" t="s">
        <v>232</v>
      </c>
      <c r="F37" s="29" t="s">
        <v>450</v>
      </c>
      <c r="G37" s="86">
        <v>2</v>
      </c>
      <c r="H37" s="29"/>
      <c r="I37" s="29" t="s">
        <v>870</v>
      </c>
      <c r="J37" s="29" t="s">
        <v>872</v>
      </c>
      <c r="K37" s="29">
        <v>1</v>
      </c>
      <c r="L37" s="29" t="s">
        <v>283</v>
      </c>
      <c r="M37" s="29" t="s">
        <v>627</v>
      </c>
    </row>
    <row r="38" spans="1:13">
      <c r="A38" s="25">
        <v>39</v>
      </c>
      <c r="B38" s="29"/>
      <c r="C38" s="29" t="s">
        <v>220</v>
      </c>
      <c r="D38" s="29"/>
      <c r="E38" s="29" t="s">
        <v>232</v>
      </c>
      <c r="F38" s="29" t="s">
        <v>451</v>
      </c>
      <c r="G38" s="86">
        <v>3</v>
      </c>
      <c r="H38" s="29"/>
      <c r="I38" s="29" t="s">
        <v>870</v>
      </c>
      <c r="J38" s="29" t="s">
        <v>873</v>
      </c>
      <c r="K38" s="29">
        <v>1</v>
      </c>
      <c r="L38" s="29" t="s">
        <v>283</v>
      </c>
      <c r="M38" s="29" t="s">
        <v>628</v>
      </c>
    </row>
    <row r="39" spans="1:13">
      <c r="A39" s="25">
        <v>40</v>
      </c>
      <c r="B39" s="29"/>
      <c r="C39" s="29" t="s">
        <v>220</v>
      </c>
      <c r="D39" s="29"/>
      <c r="E39" s="29" t="s">
        <v>232</v>
      </c>
      <c r="F39" s="29" t="s">
        <v>452</v>
      </c>
      <c r="G39" s="86">
        <v>4</v>
      </c>
      <c r="H39" s="29"/>
      <c r="I39" s="29" t="s">
        <v>870</v>
      </c>
      <c r="J39" s="29" t="s">
        <v>874</v>
      </c>
      <c r="K39" s="29">
        <v>1</v>
      </c>
      <c r="L39" s="29" t="s">
        <v>283</v>
      </c>
      <c r="M39" s="29" t="s">
        <v>629</v>
      </c>
    </row>
    <row r="40" spans="1:13">
      <c r="A40" s="25">
        <v>41</v>
      </c>
      <c r="B40" s="29"/>
      <c r="C40" s="29" t="s">
        <v>220</v>
      </c>
      <c r="D40" s="99" t="s">
        <v>453</v>
      </c>
      <c r="E40" s="99" t="s">
        <v>233</v>
      </c>
      <c r="F40" s="29"/>
      <c r="G40" s="86">
        <v>1</v>
      </c>
      <c r="H40" s="29"/>
      <c r="I40" s="29" t="s">
        <v>875</v>
      </c>
      <c r="J40" s="29" t="s">
        <v>876</v>
      </c>
      <c r="K40" s="29">
        <v>1</v>
      </c>
      <c r="L40" s="29" t="s">
        <v>283</v>
      </c>
      <c r="M40" s="29" t="s">
        <v>630</v>
      </c>
    </row>
    <row r="41" spans="1:13" ht="27">
      <c r="A41" s="25">
        <v>42</v>
      </c>
      <c r="B41" s="30" t="s">
        <v>207</v>
      </c>
      <c r="C41" s="30" t="s">
        <v>221</v>
      </c>
      <c r="D41" s="29" t="s">
        <v>52</v>
      </c>
      <c r="E41" s="29" t="s">
        <v>234</v>
      </c>
      <c r="F41" s="29" t="s">
        <v>454</v>
      </c>
      <c r="G41" s="86">
        <v>1</v>
      </c>
      <c r="H41" s="29"/>
      <c r="I41" s="29" t="s">
        <v>877</v>
      </c>
      <c r="J41" s="29" t="s">
        <v>878</v>
      </c>
      <c r="K41" s="29">
        <v>1</v>
      </c>
      <c r="L41" s="29" t="s">
        <v>283</v>
      </c>
      <c r="M41" s="29" t="s">
        <v>631</v>
      </c>
    </row>
    <row r="42" spans="1:13">
      <c r="A42" s="25">
        <v>43</v>
      </c>
      <c r="B42" s="30"/>
      <c r="C42" s="30" t="s">
        <v>221</v>
      </c>
      <c r="D42" s="29"/>
      <c r="E42" s="29" t="s">
        <v>234</v>
      </c>
      <c r="F42" s="29" t="s">
        <v>455</v>
      </c>
      <c r="G42" s="86">
        <v>2</v>
      </c>
      <c r="H42" s="29"/>
      <c r="I42" s="29" t="s">
        <v>877</v>
      </c>
      <c r="J42" s="29" t="s">
        <v>879</v>
      </c>
      <c r="K42" s="29">
        <v>1</v>
      </c>
      <c r="L42" s="29" t="s">
        <v>283</v>
      </c>
      <c r="M42" s="29" t="s">
        <v>632</v>
      </c>
    </row>
    <row r="43" spans="1:13">
      <c r="A43" s="25">
        <v>44</v>
      </c>
      <c r="B43" s="30"/>
      <c r="C43" s="30" t="s">
        <v>221</v>
      </c>
      <c r="D43" s="29"/>
      <c r="E43" s="29" t="s">
        <v>234</v>
      </c>
      <c r="F43" s="29" t="s">
        <v>457</v>
      </c>
      <c r="G43" s="86">
        <v>3</v>
      </c>
      <c r="H43" s="29"/>
      <c r="I43" s="29" t="s">
        <v>877</v>
      </c>
      <c r="J43" s="29" t="s">
        <v>880</v>
      </c>
      <c r="K43" s="29">
        <v>1</v>
      </c>
      <c r="L43" s="29" t="s">
        <v>283</v>
      </c>
      <c r="M43" s="29" t="s">
        <v>633</v>
      </c>
    </row>
    <row r="44" spans="1:13">
      <c r="A44" s="25">
        <v>45</v>
      </c>
      <c r="B44" s="30"/>
      <c r="C44" s="30" t="s">
        <v>221</v>
      </c>
      <c r="D44" s="29"/>
      <c r="E44" s="29" t="s">
        <v>234</v>
      </c>
      <c r="F44" s="29" t="s">
        <v>459</v>
      </c>
      <c r="G44" s="86">
        <v>4</v>
      </c>
      <c r="H44" s="29"/>
      <c r="I44" s="29" t="s">
        <v>877</v>
      </c>
      <c r="J44" s="29" t="s">
        <v>881</v>
      </c>
      <c r="K44" s="29">
        <v>1</v>
      </c>
      <c r="L44" s="29" t="s">
        <v>283</v>
      </c>
      <c r="M44" s="29" t="s">
        <v>634</v>
      </c>
    </row>
    <row r="45" spans="1:13">
      <c r="A45" s="25">
        <v>46</v>
      </c>
      <c r="B45" s="30"/>
      <c r="C45" s="30" t="s">
        <v>221</v>
      </c>
      <c r="D45" s="29"/>
      <c r="E45" s="29" t="s">
        <v>234</v>
      </c>
      <c r="F45" s="29" t="s">
        <v>460</v>
      </c>
      <c r="G45" s="86">
        <v>5</v>
      </c>
      <c r="H45" s="29"/>
      <c r="I45" s="29" t="s">
        <v>877</v>
      </c>
      <c r="J45" s="29" t="s">
        <v>882</v>
      </c>
      <c r="K45" s="29">
        <v>1</v>
      </c>
      <c r="L45" s="29" t="s">
        <v>283</v>
      </c>
      <c r="M45" s="29" t="s">
        <v>635</v>
      </c>
    </row>
    <row r="46" spans="1:13">
      <c r="A46" s="25">
        <v>47</v>
      </c>
      <c r="B46" s="30"/>
      <c r="C46" s="30" t="s">
        <v>221</v>
      </c>
      <c r="D46" s="29"/>
      <c r="E46" s="29" t="s">
        <v>234</v>
      </c>
      <c r="F46" s="29" t="s">
        <v>461</v>
      </c>
      <c r="G46" s="86">
        <v>6</v>
      </c>
      <c r="H46" s="29"/>
      <c r="I46" s="29" t="s">
        <v>877</v>
      </c>
      <c r="J46" s="29" t="s">
        <v>883</v>
      </c>
      <c r="K46" s="29">
        <v>1</v>
      </c>
      <c r="L46" s="29" t="s">
        <v>283</v>
      </c>
      <c r="M46" s="29" t="s">
        <v>636</v>
      </c>
    </row>
    <row r="47" spans="1:13">
      <c r="A47" s="25">
        <v>48</v>
      </c>
      <c r="B47" s="30"/>
      <c r="C47" s="30" t="s">
        <v>221</v>
      </c>
      <c r="D47" s="29" t="s">
        <v>53</v>
      </c>
      <c r="E47" s="29" t="s">
        <v>235</v>
      </c>
      <c r="F47" s="29" t="s">
        <v>462</v>
      </c>
      <c r="G47" s="86">
        <v>1</v>
      </c>
      <c r="H47" s="29"/>
      <c r="I47" s="29" t="s">
        <v>884</v>
      </c>
      <c r="J47" s="29" t="s">
        <v>885</v>
      </c>
      <c r="K47" s="29">
        <v>1</v>
      </c>
      <c r="L47" s="29" t="s">
        <v>283</v>
      </c>
      <c r="M47" s="29" t="s">
        <v>637</v>
      </c>
    </row>
    <row r="48" spans="1:13">
      <c r="A48" s="25">
        <v>49</v>
      </c>
      <c r="B48" s="30"/>
      <c r="C48" s="30" t="s">
        <v>221</v>
      </c>
      <c r="D48" s="29"/>
      <c r="E48" s="29" t="s">
        <v>235</v>
      </c>
      <c r="F48" s="29" t="s">
        <v>463</v>
      </c>
      <c r="G48" s="86">
        <v>2</v>
      </c>
      <c r="H48" s="29"/>
      <c r="I48" s="29" t="s">
        <v>884</v>
      </c>
      <c r="J48" s="29" t="s">
        <v>886</v>
      </c>
      <c r="K48" s="29">
        <v>1</v>
      </c>
      <c r="L48" s="29" t="s">
        <v>283</v>
      </c>
      <c r="M48" s="29" t="s">
        <v>638</v>
      </c>
    </row>
    <row r="49" spans="1:13">
      <c r="A49" s="25">
        <v>50</v>
      </c>
      <c r="B49" s="30"/>
      <c r="C49" s="30" t="s">
        <v>221</v>
      </c>
      <c r="D49" s="29"/>
      <c r="E49" s="29" t="s">
        <v>235</v>
      </c>
      <c r="F49" s="29" t="s">
        <v>464</v>
      </c>
      <c r="G49" s="86">
        <v>3</v>
      </c>
      <c r="H49" s="29"/>
      <c r="I49" s="29" t="s">
        <v>884</v>
      </c>
      <c r="J49" s="29" t="s">
        <v>887</v>
      </c>
      <c r="K49" s="29">
        <v>1</v>
      </c>
      <c r="L49" s="29" t="s">
        <v>283</v>
      </c>
      <c r="M49" s="29" t="s">
        <v>639</v>
      </c>
    </row>
    <row r="50" spans="1:13">
      <c r="A50" s="25">
        <v>51</v>
      </c>
      <c r="B50" s="30"/>
      <c r="C50" s="30" t="s">
        <v>221</v>
      </c>
      <c r="D50" s="29"/>
      <c r="E50" s="29" t="s">
        <v>235</v>
      </c>
      <c r="F50" s="29" t="s">
        <v>465</v>
      </c>
      <c r="G50" s="86">
        <v>4</v>
      </c>
      <c r="H50" s="29"/>
      <c r="I50" s="29" t="s">
        <v>884</v>
      </c>
      <c r="J50" s="29" t="s">
        <v>888</v>
      </c>
      <c r="K50" s="29">
        <v>1</v>
      </c>
      <c r="L50" s="29" t="s">
        <v>283</v>
      </c>
      <c r="M50" s="29" t="s">
        <v>640</v>
      </c>
    </row>
    <row r="51" spans="1:13">
      <c r="A51" s="25">
        <v>52</v>
      </c>
      <c r="B51" s="30"/>
      <c r="C51" s="30" t="s">
        <v>221</v>
      </c>
      <c r="D51" s="29"/>
      <c r="E51" s="29" t="s">
        <v>235</v>
      </c>
      <c r="F51" s="29" t="s">
        <v>467</v>
      </c>
      <c r="G51" s="86">
        <v>5</v>
      </c>
      <c r="H51" s="29"/>
      <c r="I51" s="29" t="s">
        <v>884</v>
      </c>
      <c r="J51" s="29" t="s">
        <v>889</v>
      </c>
      <c r="K51" s="29">
        <v>1</v>
      </c>
      <c r="L51" s="29" t="s">
        <v>283</v>
      </c>
      <c r="M51" s="29" t="s">
        <v>641</v>
      </c>
    </row>
    <row r="52" spans="1:13">
      <c r="A52" s="25">
        <v>53</v>
      </c>
      <c r="B52" s="30"/>
      <c r="C52" s="30" t="s">
        <v>221</v>
      </c>
      <c r="D52" s="29"/>
      <c r="E52" s="29" t="s">
        <v>235</v>
      </c>
      <c r="F52" s="29" t="s">
        <v>468</v>
      </c>
      <c r="G52" s="86">
        <v>6</v>
      </c>
      <c r="H52" s="29"/>
      <c r="I52" s="29" t="s">
        <v>884</v>
      </c>
      <c r="J52" s="29" t="s">
        <v>890</v>
      </c>
      <c r="K52" s="29">
        <v>1</v>
      </c>
      <c r="L52" s="29" t="s">
        <v>283</v>
      </c>
      <c r="M52" s="29" t="s">
        <v>642</v>
      </c>
    </row>
    <row r="53" spans="1:13">
      <c r="A53" s="25">
        <v>54</v>
      </c>
      <c r="B53" s="30"/>
      <c r="C53" s="30" t="s">
        <v>221</v>
      </c>
      <c r="D53" s="29"/>
      <c r="E53" s="29" t="s">
        <v>235</v>
      </c>
      <c r="F53" s="29" t="s">
        <v>469</v>
      </c>
      <c r="G53" s="86">
        <v>7</v>
      </c>
      <c r="H53" s="29"/>
      <c r="I53" s="29" t="s">
        <v>884</v>
      </c>
      <c r="J53" s="29" t="s">
        <v>891</v>
      </c>
      <c r="K53" s="29">
        <v>1</v>
      </c>
      <c r="L53" s="29" t="s">
        <v>283</v>
      </c>
      <c r="M53" s="29" t="s">
        <v>643</v>
      </c>
    </row>
    <row r="54" spans="1:13">
      <c r="A54" s="25">
        <v>55</v>
      </c>
      <c r="B54" s="30"/>
      <c r="C54" s="30" t="s">
        <v>221</v>
      </c>
      <c r="D54" s="29"/>
      <c r="E54" s="29" t="s">
        <v>235</v>
      </c>
      <c r="F54" s="29" t="s">
        <v>470</v>
      </c>
      <c r="G54" s="86">
        <v>8</v>
      </c>
      <c r="H54" s="29"/>
      <c r="I54" s="29" t="s">
        <v>884</v>
      </c>
      <c r="J54" s="29" t="s">
        <v>892</v>
      </c>
      <c r="K54" s="29">
        <v>1</v>
      </c>
      <c r="L54" s="29" t="s">
        <v>283</v>
      </c>
      <c r="M54" s="29" t="s">
        <v>644</v>
      </c>
    </row>
    <row r="55" spans="1:13">
      <c r="A55" s="25">
        <v>56</v>
      </c>
      <c r="B55" s="30"/>
      <c r="C55" s="30" t="s">
        <v>221</v>
      </c>
      <c r="D55" s="29"/>
      <c r="E55" s="29" t="s">
        <v>235</v>
      </c>
      <c r="F55" s="29" t="s">
        <v>471</v>
      </c>
      <c r="G55" s="86">
        <v>9</v>
      </c>
      <c r="H55" s="29"/>
      <c r="I55" s="29" t="s">
        <v>884</v>
      </c>
      <c r="J55" s="29" t="s">
        <v>893</v>
      </c>
      <c r="K55" s="29">
        <v>1</v>
      </c>
      <c r="L55" s="29" t="s">
        <v>283</v>
      </c>
      <c r="M55" s="29" t="s">
        <v>645</v>
      </c>
    </row>
    <row r="56" spans="1:13">
      <c r="A56" s="25">
        <v>57</v>
      </c>
      <c r="B56" s="30"/>
      <c r="C56" s="30" t="s">
        <v>221</v>
      </c>
      <c r="D56" s="29"/>
      <c r="E56" s="29" t="s">
        <v>235</v>
      </c>
      <c r="F56" s="29" t="s">
        <v>54</v>
      </c>
      <c r="G56" s="86">
        <v>10</v>
      </c>
      <c r="H56" s="29"/>
      <c r="I56" s="29" t="s">
        <v>884</v>
      </c>
      <c r="J56" s="29" t="s">
        <v>894</v>
      </c>
      <c r="K56" s="29">
        <v>1</v>
      </c>
      <c r="L56" s="29" t="s">
        <v>283</v>
      </c>
      <c r="M56" s="29" t="s">
        <v>646</v>
      </c>
    </row>
    <row r="57" spans="1:13">
      <c r="A57" s="25">
        <v>58</v>
      </c>
      <c r="B57" s="30"/>
      <c r="C57" s="30" t="s">
        <v>221</v>
      </c>
      <c r="D57" s="29" t="s">
        <v>55</v>
      </c>
      <c r="E57" s="29" t="s">
        <v>236</v>
      </c>
      <c r="F57" s="29" t="s">
        <v>472</v>
      </c>
      <c r="G57" s="86">
        <v>1</v>
      </c>
      <c r="H57" s="29"/>
      <c r="I57" s="29" t="s">
        <v>895</v>
      </c>
      <c r="J57" s="29" t="s">
        <v>896</v>
      </c>
      <c r="K57" s="29">
        <v>1</v>
      </c>
      <c r="L57" s="29" t="s">
        <v>283</v>
      </c>
      <c r="M57" s="29" t="s">
        <v>647</v>
      </c>
    </row>
    <row r="58" spans="1:13">
      <c r="A58" s="25">
        <v>61</v>
      </c>
      <c r="B58" s="30"/>
      <c r="C58" s="30" t="s">
        <v>221</v>
      </c>
      <c r="D58" s="29"/>
      <c r="E58" s="29" t="s">
        <v>236</v>
      </c>
      <c r="F58" s="29" t="s">
        <v>473</v>
      </c>
      <c r="G58" s="86">
        <v>2</v>
      </c>
      <c r="H58" s="29"/>
      <c r="I58" s="29" t="s">
        <v>895</v>
      </c>
      <c r="J58" s="29" t="s">
        <v>897</v>
      </c>
      <c r="K58" s="29">
        <v>1</v>
      </c>
      <c r="L58" s="29" t="s">
        <v>283</v>
      </c>
      <c r="M58" s="29" t="s">
        <v>648</v>
      </c>
    </row>
    <row r="59" spans="1:13">
      <c r="A59" s="25">
        <v>62</v>
      </c>
      <c r="B59" s="30"/>
      <c r="C59" s="30" t="s">
        <v>221</v>
      </c>
      <c r="D59" s="29"/>
      <c r="E59" s="29" t="s">
        <v>236</v>
      </c>
      <c r="F59" s="29" t="s">
        <v>474</v>
      </c>
      <c r="G59" s="86">
        <v>3</v>
      </c>
      <c r="H59" s="29"/>
      <c r="I59" s="29" t="s">
        <v>895</v>
      </c>
      <c r="J59" s="29" t="s">
        <v>898</v>
      </c>
      <c r="K59" s="29">
        <v>1</v>
      </c>
      <c r="L59" s="29" t="s">
        <v>283</v>
      </c>
      <c r="M59" s="29" t="s">
        <v>649</v>
      </c>
    </row>
    <row r="60" spans="1:13">
      <c r="A60" s="25">
        <v>63</v>
      </c>
      <c r="B60" s="30"/>
      <c r="C60" s="30" t="s">
        <v>221</v>
      </c>
      <c r="D60" s="29"/>
      <c r="E60" s="29" t="s">
        <v>236</v>
      </c>
      <c r="F60" s="29" t="s">
        <v>475</v>
      </c>
      <c r="G60" s="86">
        <v>4</v>
      </c>
      <c r="H60" s="29"/>
      <c r="I60" s="29" t="s">
        <v>895</v>
      </c>
      <c r="J60" s="29" t="s">
        <v>899</v>
      </c>
      <c r="K60" s="29">
        <v>1</v>
      </c>
      <c r="L60" s="29" t="s">
        <v>283</v>
      </c>
      <c r="M60" s="29" t="s">
        <v>650</v>
      </c>
    </row>
    <row r="61" spans="1:13">
      <c r="A61" s="25">
        <v>64</v>
      </c>
      <c r="B61" s="30"/>
      <c r="C61" s="30" t="s">
        <v>221</v>
      </c>
      <c r="D61" s="29"/>
      <c r="E61" s="29" t="s">
        <v>236</v>
      </c>
      <c r="F61" s="29" t="s">
        <v>476</v>
      </c>
      <c r="G61" s="86">
        <v>5</v>
      </c>
      <c r="H61" s="29"/>
      <c r="I61" s="29" t="s">
        <v>895</v>
      </c>
      <c r="J61" s="29" t="s">
        <v>900</v>
      </c>
      <c r="K61" s="29">
        <v>1</v>
      </c>
      <c r="L61" s="29" t="s">
        <v>283</v>
      </c>
      <c r="M61" s="29" t="s">
        <v>651</v>
      </c>
    </row>
    <row r="62" spans="1:13">
      <c r="A62" s="25">
        <v>65</v>
      </c>
      <c r="B62" s="30"/>
      <c r="C62" s="30" t="s">
        <v>221</v>
      </c>
      <c r="D62" s="29" t="s">
        <v>56</v>
      </c>
      <c r="E62" s="29" t="s">
        <v>237</v>
      </c>
      <c r="F62" s="29" t="s">
        <v>477</v>
      </c>
      <c r="G62" s="86">
        <v>1</v>
      </c>
      <c r="H62" s="29"/>
      <c r="I62" s="29" t="s">
        <v>901</v>
      </c>
      <c r="J62" s="29" t="s">
        <v>902</v>
      </c>
      <c r="K62" s="29">
        <v>1</v>
      </c>
      <c r="L62" s="29" t="s">
        <v>283</v>
      </c>
      <c r="M62" s="29" t="s">
        <v>652</v>
      </c>
    </row>
    <row r="63" spans="1:13">
      <c r="A63" s="25">
        <v>66</v>
      </c>
      <c r="B63" s="30"/>
      <c r="C63" s="30" t="s">
        <v>221</v>
      </c>
      <c r="D63" s="29"/>
      <c r="E63" s="29" t="s">
        <v>237</v>
      </c>
      <c r="F63" s="29" t="s">
        <v>478</v>
      </c>
      <c r="G63" s="86">
        <v>2</v>
      </c>
      <c r="H63" s="29"/>
      <c r="I63" s="29" t="s">
        <v>901</v>
      </c>
      <c r="J63" s="29" t="s">
        <v>903</v>
      </c>
      <c r="K63" s="29">
        <v>1</v>
      </c>
      <c r="L63" s="29" t="s">
        <v>283</v>
      </c>
      <c r="M63" s="29" t="s">
        <v>653</v>
      </c>
    </row>
    <row r="64" spans="1:13">
      <c r="A64" s="25">
        <v>67</v>
      </c>
      <c r="B64" s="30"/>
      <c r="C64" s="30" t="s">
        <v>221</v>
      </c>
      <c r="D64" s="29"/>
      <c r="E64" s="29" t="s">
        <v>237</v>
      </c>
      <c r="F64" s="29" t="s">
        <v>479</v>
      </c>
      <c r="G64" s="86">
        <v>3</v>
      </c>
      <c r="H64" s="29"/>
      <c r="I64" s="29" t="s">
        <v>901</v>
      </c>
      <c r="J64" s="29" t="s">
        <v>904</v>
      </c>
      <c r="K64" s="29">
        <v>1</v>
      </c>
      <c r="L64" s="29" t="s">
        <v>283</v>
      </c>
      <c r="M64" s="29" t="s">
        <v>654</v>
      </c>
    </row>
    <row r="65" spans="1:13">
      <c r="A65" s="25">
        <v>68</v>
      </c>
      <c r="B65" s="30"/>
      <c r="C65" s="30" t="s">
        <v>221</v>
      </c>
      <c r="D65" s="29"/>
      <c r="E65" s="29" t="s">
        <v>237</v>
      </c>
      <c r="F65" s="29" t="s">
        <v>480</v>
      </c>
      <c r="G65" s="86">
        <v>4</v>
      </c>
      <c r="H65" s="29"/>
      <c r="I65" s="29" t="s">
        <v>901</v>
      </c>
      <c r="J65" s="29" t="s">
        <v>905</v>
      </c>
      <c r="K65" s="29">
        <v>1</v>
      </c>
      <c r="L65" s="29" t="s">
        <v>283</v>
      </c>
      <c r="M65" s="29" t="s">
        <v>655</v>
      </c>
    </row>
    <row r="66" spans="1:13" ht="27">
      <c r="A66" s="25">
        <v>69</v>
      </c>
      <c r="B66" s="30" t="s">
        <v>206</v>
      </c>
      <c r="C66" s="30" t="s">
        <v>222</v>
      </c>
      <c r="D66" s="29" t="s">
        <v>481</v>
      </c>
      <c r="E66" s="29" t="s">
        <v>238</v>
      </c>
      <c r="F66" s="29" t="s">
        <v>482</v>
      </c>
      <c r="G66" s="86">
        <v>1</v>
      </c>
      <c r="H66" s="29"/>
      <c r="I66" s="29" t="s">
        <v>906</v>
      </c>
      <c r="J66" s="29" t="s">
        <v>907</v>
      </c>
      <c r="K66" s="29">
        <v>1</v>
      </c>
      <c r="L66" s="29" t="s">
        <v>283</v>
      </c>
      <c r="M66" s="29" t="s">
        <v>324</v>
      </c>
    </row>
    <row r="67" spans="1:13">
      <c r="A67" s="25">
        <v>71</v>
      </c>
      <c r="B67" s="30"/>
      <c r="C67" s="30" t="s">
        <v>222</v>
      </c>
      <c r="D67" s="29"/>
      <c r="E67" s="29" t="s">
        <v>238</v>
      </c>
      <c r="F67" s="29" t="s">
        <v>483</v>
      </c>
      <c r="G67" s="86">
        <v>3</v>
      </c>
      <c r="H67" s="29"/>
      <c r="I67" s="29" t="s">
        <v>906</v>
      </c>
      <c r="J67" s="29" t="s">
        <v>908</v>
      </c>
      <c r="K67" s="29">
        <v>1</v>
      </c>
      <c r="L67" s="29" t="s">
        <v>283</v>
      </c>
      <c r="M67" s="29" t="s">
        <v>656</v>
      </c>
    </row>
    <row r="68" spans="1:13">
      <c r="A68" s="25">
        <v>73</v>
      </c>
      <c r="B68" s="30"/>
      <c r="C68" s="30" t="s">
        <v>222</v>
      </c>
      <c r="D68" s="29"/>
      <c r="E68" s="29" t="s">
        <v>238</v>
      </c>
      <c r="F68" s="29" t="s">
        <v>484</v>
      </c>
      <c r="G68" s="86">
        <v>2</v>
      </c>
      <c r="H68" s="29"/>
      <c r="I68" s="29" t="s">
        <v>906</v>
      </c>
      <c r="J68" s="29" t="s">
        <v>909</v>
      </c>
      <c r="K68" s="29">
        <v>1</v>
      </c>
      <c r="L68" s="29" t="s">
        <v>283</v>
      </c>
      <c r="M68" s="29" t="s">
        <v>657</v>
      </c>
    </row>
    <row r="69" spans="1:13">
      <c r="A69" s="25">
        <v>74</v>
      </c>
      <c r="B69" s="30"/>
      <c r="C69" s="30" t="s">
        <v>222</v>
      </c>
      <c r="D69" s="29"/>
      <c r="E69" s="29" t="s">
        <v>238</v>
      </c>
      <c r="F69" s="29" t="s">
        <v>485</v>
      </c>
      <c r="G69" s="86">
        <v>4</v>
      </c>
      <c r="H69" s="29"/>
      <c r="I69" s="29" t="s">
        <v>906</v>
      </c>
      <c r="J69" s="29" t="s">
        <v>910</v>
      </c>
      <c r="K69" s="29">
        <v>1</v>
      </c>
      <c r="L69" s="29" t="s">
        <v>283</v>
      </c>
      <c r="M69" s="29" t="s">
        <v>658</v>
      </c>
    </row>
    <row r="70" spans="1:13">
      <c r="A70" s="25">
        <v>75</v>
      </c>
      <c r="B70" s="30"/>
      <c r="C70" s="30" t="s">
        <v>222</v>
      </c>
      <c r="D70" s="29"/>
      <c r="E70" s="29" t="s">
        <v>238</v>
      </c>
      <c r="F70" s="29" t="s">
        <v>486</v>
      </c>
      <c r="G70" s="86">
        <v>5</v>
      </c>
      <c r="H70" s="29"/>
      <c r="I70" s="29" t="s">
        <v>906</v>
      </c>
      <c r="J70" s="29" t="s">
        <v>911</v>
      </c>
      <c r="K70" s="29">
        <v>1</v>
      </c>
      <c r="L70" s="29" t="s">
        <v>283</v>
      </c>
      <c r="M70" s="29" t="s">
        <v>659</v>
      </c>
    </row>
    <row r="71" spans="1:13">
      <c r="A71" s="25">
        <v>76</v>
      </c>
      <c r="B71" s="30"/>
      <c r="C71" s="30" t="s">
        <v>222</v>
      </c>
      <c r="D71" s="29"/>
      <c r="E71" s="29" t="s">
        <v>238</v>
      </c>
      <c r="F71" s="29" t="s">
        <v>487</v>
      </c>
      <c r="G71" s="86">
        <v>6</v>
      </c>
      <c r="H71" s="29"/>
      <c r="I71" s="29" t="s">
        <v>906</v>
      </c>
      <c r="J71" s="29" t="s">
        <v>912</v>
      </c>
      <c r="K71" s="29">
        <v>1</v>
      </c>
      <c r="L71" s="29" t="s">
        <v>283</v>
      </c>
      <c r="M71" s="29" t="s">
        <v>660</v>
      </c>
    </row>
    <row r="72" spans="1:13">
      <c r="A72" s="25">
        <v>77</v>
      </c>
      <c r="B72" s="30"/>
      <c r="C72" s="30" t="s">
        <v>222</v>
      </c>
      <c r="D72" s="29"/>
      <c r="E72" s="29" t="s">
        <v>238</v>
      </c>
      <c r="F72" s="29" t="s">
        <v>57</v>
      </c>
      <c r="G72" s="86">
        <v>7</v>
      </c>
      <c r="H72" s="29"/>
      <c r="I72" s="29" t="s">
        <v>906</v>
      </c>
      <c r="J72" s="29" t="s">
        <v>913</v>
      </c>
      <c r="K72" s="29">
        <v>1</v>
      </c>
      <c r="L72" s="29" t="s">
        <v>283</v>
      </c>
      <c r="M72" s="29" t="s">
        <v>661</v>
      </c>
    </row>
    <row r="73" spans="1:13">
      <c r="A73" s="25">
        <v>78</v>
      </c>
      <c r="B73" s="30"/>
      <c r="C73" s="30" t="s">
        <v>222</v>
      </c>
      <c r="D73" s="29"/>
      <c r="E73" s="29" t="s">
        <v>238</v>
      </c>
      <c r="F73" s="29" t="s">
        <v>488</v>
      </c>
      <c r="G73" s="86">
        <v>8</v>
      </c>
      <c r="H73" s="29"/>
      <c r="I73" s="29" t="s">
        <v>906</v>
      </c>
      <c r="J73" s="29" t="s">
        <v>914</v>
      </c>
      <c r="K73" s="29">
        <v>1</v>
      </c>
      <c r="L73" s="29" t="s">
        <v>283</v>
      </c>
      <c r="M73" s="29" t="s">
        <v>662</v>
      </c>
    </row>
    <row r="74" spans="1:13">
      <c r="A74" s="25">
        <v>79</v>
      </c>
      <c r="B74" s="30"/>
      <c r="C74" s="30" t="s">
        <v>222</v>
      </c>
      <c r="D74" s="29"/>
      <c r="E74" s="29" t="s">
        <v>238</v>
      </c>
      <c r="F74" s="29" t="s">
        <v>58</v>
      </c>
      <c r="G74" s="86">
        <v>14</v>
      </c>
      <c r="H74" s="29"/>
      <c r="I74" s="29" t="s">
        <v>906</v>
      </c>
      <c r="J74" s="29" t="s">
        <v>915</v>
      </c>
      <c r="K74" s="29">
        <v>1</v>
      </c>
      <c r="L74" s="29" t="s">
        <v>283</v>
      </c>
      <c r="M74" s="29" t="s">
        <v>663</v>
      </c>
    </row>
    <row r="75" spans="1:13">
      <c r="A75" s="25">
        <v>80</v>
      </c>
      <c r="B75" s="30"/>
      <c r="C75" s="30" t="s">
        <v>222</v>
      </c>
      <c r="D75" s="29"/>
      <c r="E75" s="29" t="s">
        <v>238</v>
      </c>
      <c r="F75" s="29" t="s">
        <v>489</v>
      </c>
      <c r="G75" s="86">
        <v>10</v>
      </c>
      <c r="H75" s="29"/>
      <c r="I75" s="29" t="s">
        <v>906</v>
      </c>
      <c r="J75" s="29" t="s">
        <v>916</v>
      </c>
      <c r="K75" s="29">
        <v>1</v>
      </c>
      <c r="L75" s="29" t="s">
        <v>283</v>
      </c>
      <c r="M75" s="29" t="s">
        <v>329</v>
      </c>
    </row>
    <row r="76" spans="1:13">
      <c r="A76" s="25">
        <v>82</v>
      </c>
      <c r="B76" s="30"/>
      <c r="C76" s="30" t="s">
        <v>222</v>
      </c>
      <c r="D76" s="29"/>
      <c r="E76" s="29" t="s">
        <v>238</v>
      </c>
      <c r="F76" s="29" t="s">
        <v>490</v>
      </c>
      <c r="G76" s="86">
        <v>11</v>
      </c>
      <c r="H76" s="29"/>
      <c r="I76" s="29" t="s">
        <v>906</v>
      </c>
      <c r="J76" s="29" t="s">
        <v>917</v>
      </c>
      <c r="K76" s="29">
        <v>1</v>
      </c>
      <c r="L76" s="29" t="s">
        <v>283</v>
      </c>
      <c r="M76" s="29" t="s">
        <v>664</v>
      </c>
    </row>
    <row r="77" spans="1:13">
      <c r="A77" s="25">
        <v>84</v>
      </c>
      <c r="B77" s="30"/>
      <c r="C77" s="30" t="s">
        <v>222</v>
      </c>
      <c r="D77" s="29"/>
      <c r="E77" s="29" t="s">
        <v>238</v>
      </c>
      <c r="F77" s="29" t="s">
        <v>491</v>
      </c>
      <c r="G77" s="86">
        <v>12</v>
      </c>
      <c r="H77" s="29"/>
      <c r="I77" s="29" t="s">
        <v>906</v>
      </c>
      <c r="J77" s="29" t="s">
        <v>918</v>
      </c>
      <c r="K77" s="29">
        <v>1</v>
      </c>
      <c r="L77" s="29" t="s">
        <v>283</v>
      </c>
      <c r="M77" s="29" t="s">
        <v>665</v>
      </c>
    </row>
    <row r="78" spans="1:13">
      <c r="A78" s="25">
        <v>85</v>
      </c>
      <c r="B78" s="30"/>
      <c r="C78" s="30" t="s">
        <v>222</v>
      </c>
      <c r="D78" s="29"/>
      <c r="E78" s="29" t="s">
        <v>238</v>
      </c>
      <c r="F78" s="29" t="s">
        <v>492</v>
      </c>
      <c r="G78" s="86">
        <v>13</v>
      </c>
      <c r="H78" s="29"/>
      <c r="I78" s="29" t="s">
        <v>906</v>
      </c>
      <c r="J78" s="29" t="s">
        <v>919</v>
      </c>
      <c r="K78" s="29">
        <v>1</v>
      </c>
      <c r="L78" s="29" t="s">
        <v>283</v>
      </c>
      <c r="M78" s="29" t="s">
        <v>666</v>
      </c>
    </row>
    <row r="79" spans="1:13">
      <c r="A79" s="25">
        <v>86</v>
      </c>
      <c r="B79" s="30"/>
      <c r="C79" s="30" t="s">
        <v>222</v>
      </c>
      <c r="D79" s="29"/>
      <c r="E79" s="29" t="s">
        <v>238</v>
      </c>
      <c r="F79" s="29" t="s">
        <v>493</v>
      </c>
      <c r="G79" s="86">
        <v>9</v>
      </c>
      <c r="H79" s="29"/>
      <c r="I79" s="29" t="s">
        <v>906</v>
      </c>
      <c r="J79" s="29" t="s">
        <v>920</v>
      </c>
      <c r="K79" s="29">
        <v>1</v>
      </c>
      <c r="L79" s="29" t="s">
        <v>283</v>
      </c>
      <c r="M79" s="29" t="s">
        <v>667</v>
      </c>
    </row>
    <row r="80" spans="1:13">
      <c r="A80" s="25">
        <v>87</v>
      </c>
      <c r="B80" s="30"/>
      <c r="C80" s="30" t="s">
        <v>222</v>
      </c>
      <c r="D80" s="29"/>
      <c r="E80" s="29" t="s">
        <v>238</v>
      </c>
      <c r="F80" s="29" t="s">
        <v>59</v>
      </c>
      <c r="G80" s="86">
        <v>15</v>
      </c>
      <c r="H80" s="29"/>
      <c r="I80" s="29" t="s">
        <v>906</v>
      </c>
      <c r="J80" s="29" t="s">
        <v>921</v>
      </c>
      <c r="K80" s="29">
        <v>1</v>
      </c>
      <c r="L80" s="29" t="s">
        <v>283</v>
      </c>
      <c r="M80" s="29" t="s">
        <v>330</v>
      </c>
    </row>
    <row r="81" spans="1:13">
      <c r="A81" s="25">
        <v>88</v>
      </c>
      <c r="B81" s="30"/>
      <c r="C81" s="30" t="s">
        <v>222</v>
      </c>
      <c r="D81" s="29"/>
      <c r="E81" s="29" t="s">
        <v>238</v>
      </c>
      <c r="F81" s="29" t="s">
        <v>494</v>
      </c>
      <c r="G81" s="86">
        <v>16</v>
      </c>
      <c r="H81" s="29"/>
      <c r="I81" s="29" t="s">
        <v>906</v>
      </c>
      <c r="J81" s="29" t="s">
        <v>922</v>
      </c>
      <c r="K81" s="29">
        <v>1</v>
      </c>
      <c r="L81" s="29" t="s">
        <v>283</v>
      </c>
      <c r="M81" s="29" t="s">
        <v>668</v>
      </c>
    </row>
    <row r="82" spans="1:13">
      <c r="A82" s="25">
        <v>89</v>
      </c>
      <c r="B82" s="30"/>
      <c r="C82" s="30" t="s">
        <v>222</v>
      </c>
      <c r="D82" s="29"/>
      <c r="E82" s="29" t="s">
        <v>238</v>
      </c>
      <c r="F82" s="29" t="s">
        <v>495</v>
      </c>
      <c r="G82" s="86">
        <v>17</v>
      </c>
      <c r="H82" s="29"/>
      <c r="I82" s="29" t="s">
        <v>906</v>
      </c>
      <c r="J82" s="29" t="s">
        <v>923</v>
      </c>
      <c r="K82" s="29">
        <v>1</v>
      </c>
      <c r="L82" s="29" t="s">
        <v>283</v>
      </c>
      <c r="M82" s="29" t="s">
        <v>669</v>
      </c>
    </row>
    <row r="83" spans="1:13">
      <c r="A83" s="25">
        <v>90</v>
      </c>
      <c r="B83" s="30"/>
      <c r="C83" s="30" t="s">
        <v>222</v>
      </c>
      <c r="D83" s="29" t="s">
        <v>60</v>
      </c>
      <c r="E83" s="29" t="s">
        <v>239</v>
      </c>
      <c r="F83" s="99" t="s">
        <v>496</v>
      </c>
      <c r="G83" s="86">
        <v>1</v>
      </c>
      <c r="H83" s="99"/>
      <c r="I83" s="29" t="s">
        <v>924</v>
      </c>
      <c r="J83" s="29" t="s">
        <v>925</v>
      </c>
      <c r="K83" s="29">
        <v>1</v>
      </c>
      <c r="L83" s="29" t="s">
        <v>283</v>
      </c>
      <c r="M83" s="29" t="s">
        <v>670</v>
      </c>
    </row>
    <row r="84" spans="1:13">
      <c r="A84" s="25">
        <v>92</v>
      </c>
      <c r="B84" s="30"/>
      <c r="C84" s="30" t="s">
        <v>222</v>
      </c>
      <c r="D84" s="29"/>
      <c r="E84" s="29" t="s">
        <v>239</v>
      </c>
      <c r="F84" s="99" t="s">
        <v>498</v>
      </c>
      <c r="G84" s="86">
        <v>2</v>
      </c>
      <c r="H84" s="99"/>
      <c r="I84" s="29" t="s">
        <v>924</v>
      </c>
      <c r="J84" s="29" t="s">
        <v>926</v>
      </c>
      <c r="K84" s="29">
        <v>1</v>
      </c>
      <c r="L84" s="29" t="s">
        <v>283</v>
      </c>
      <c r="M84" s="29" t="s">
        <v>671</v>
      </c>
    </row>
    <row r="85" spans="1:13">
      <c r="A85" s="25">
        <v>93</v>
      </c>
      <c r="B85" s="30"/>
      <c r="C85" s="30" t="s">
        <v>222</v>
      </c>
      <c r="D85" s="29"/>
      <c r="E85" s="29" t="s">
        <v>239</v>
      </c>
      <c r="F85" s="99" t="s">
        <v>499</v>
      </c>
      <c r="G85" s="86">
        <v>3</v>
      </c>
      <c r="H85" s="99"/>
      <c r="I85" s="29" t="s">
        <v>924</v>
      </c>
      <c r="J85" s="29" t="s">
        <v>927</v>
      </c>
      <c r="K85" s="29">
        <v>1</v>
      </c>
      <c r="L85" s="29" t="s">
        <v>283</v>
      </c>
      <c r="M85" s="29" t="s">
        <v>672</v>
      </c>
    </row>
    <row r="86" spans="1:13">
      <c r="A86" s="25">
        <v>94</v>
      </c>
      <c r="B86" s="30"/>
      <c r="C86" s="30" t="s">
        <v>222</v>
      </c>
      <c r="D86" s="29"/>
      <c r="E86" s="29" t="s">
        <v>239</v>
      </c>
      <c r="F86" s="99" t="s">
        <v>500</v>
      </c>
      <c r="G86" s="86">
        <v>4</v>
      </c>
      <c r="H86" s="99"/>
      <c r="I86" s="29" t="s">
        <v>924</v>
      </c>
      <c r="J86" s="29" t="s">
        <v>928</v>
      </c>
      <c r="K86" s="29">
        <v>1</v>
      </c>
      <c r="L86" s="29" t="s">
        <v>283</v>
      </c>
      <c r="M86" s="29" t="s">
        <v>673</v>
      </c>
    </row>
    <row r="87" spans="1:13">
      <c r="A87" s="25">
        <v>95</v>
      </c>
      <c r="B87" s="30"/>
      <c r="C87" s="30" t="s">
        <v>222</v>
      </c>
      <c r="D87" s="29"/>
      <c r="E87" s="29" t="s">
        <v>239</v>
      </c>
      <c r="F87" s="99" t="s">
        <v>501</v>
      </c>
      <c r="G87" s="86">
        <v>5</v>
      </c>
      <c r="H87" s="99"/>
      <c r="I87" s="29" t="s">
        <v>924</v>
      </c>
      <c r="J87" s="29" t="s">
        <v>929</v>
      </c>
      <c r="K87" s="29">
        <v>1</v>
      </c>
      <c r="L87" s="29" t="s">
        <v>283</v>
      </c>
      <c r="M87" s="29" t="s">
        <v>674</v>
      </c>
    </row>
    <row r="88" spans="1:13">
      <c r="A88" s="25">
        <v>96</v>
      </c>
      <c r="B88" s="30"/>
      <c r="C88" s="30" t="s">
        <v>222</v>
      </c>
      <c r="D88" s="29"/>
      <c r="E88" s="29" t="s">
        <v>239</v>
      </c>
      <c r="F88" s="29" t="s">
        <v>502</v>
      </c>
      <c r="G88" s="86">
        <v>6</v>
      </c>
      <c r="H88" s="29"/>
      <c r="I88" s="29" t="s">
        <v>924</v>
      </c>
      <c r="J88" s="29" t="s">
        <v>930</v>
      </c>
      <c r="K88" s="29">
        <v>1</v>
      </c>
      <c r="L88" s="29" t="s">
        <v>283</v>
      </c>
      <c r="M88" s="29" t="s">
        <v>675</v>
      </c>
    </row>
    <row r="89" spans="1:13">
      <c r="A89" s="25">
        <v>97</v>
      </c>
      <c r="B89" s="30"/>
      <c r="C89" s="30" t="s">
        <v>222</v>
      </c>
      <c r="D89" s="29"/>
      <c r="E89" s="29" t="s">
        <v>239</v>
      </c>
      <c r="F89" s="29" t="s">
        <v>503</v>
      </c>
      <c r="G89" s="86">
        <v>7</v>
      </c>
      <c r="H89" s="29"/>
      <c r="I89" s="29" t="s">
        <v>924</v>
      </c>
      <c r="J89" s="29" t="s">
        <v>931</v>
      </c>
      <c r="K89" s="29">
        <v>1</v>
      </c>
      <c r="L89" s="29" t="s">
        <v>283</v>
      </c>
      <c r="M89" s="29" t="s">
        <v>676</v>
      </c>
    </row>
    <row r="90" spans="1:13">
      <c r="A90" s="25">
        <v>98</v>
      </c>
      <c r="B90" s="30"/>
      <c r="C90" s="30" t="s">
        <v>222</v>
      </c>
      <c r="D90" s="29"/>
      <c r="E90" s="29" t="s">
        <v>239</v>
      </c>
      <c r="F90" s="29" t="s">
        <v>504</v>
      </c>
      <c r="G90" s="86">
        <v>8</v>
      </c>
      <c r="H90" s="29"/>
      <c r="I90" s="29" t="s">
        <v>924</v>
      </c>
      <c r="J90" s="29" t="s">
        <v>932</v>
      </c>
      <c r="K90" s="29">
        <v>1</v>
      </c>
      <c r="L90" s="29" t="s">
        <v>283</v>
      </c>
      <c r="M90" s="29" t="s">
        <v>677</v>
      </c>
    </row>
    <row r="91" spans="1:13">
      <c r="A91" s="25">
        <v>99</v>
      </c>
      <c r="B91" s="30"/>
      <c r="C91" s="30" t="s">
        <v>222</v>
      </c>
      <c r="D91" s="29"/>
      <c r="E91" s="29" t="s">
        <v>239</v>
      </c>
      <c r="F91" s="29" t="s">
        <v>505</v>
      </c>
      <c r="G91" s="86">
        <v>9</v>
      </c>
      <c r="H91" s="29"/>
      <c r="I91" s="29" t="s">
        <v>924</v>
      </c>
      <c r="J91" s="29" t="s">
        <v>933</v>
      </c>
      <c r="K91" s="29">
        <v>1</v>
      </c>
      <c r="L91" s="29" t="s">
        <v>283</v>
      </c>
      <c r="M91" s="29" t="s">
        <v>678</v>
      </c>
    </row>
    <row r="92" spans="1:13">
      <c r="A92" s="25">
        <v>100</v>
      </c>
      <c r="B92" s="30"/>
      <c r="C92" s="30" t="s">
        <v>222</v>
      </c>
      <c r="D92" s="29"/>
      <c r="E92" s="29" t="s">
        <v>239</v>
      </c>
      <c r="F92" s="29" t="s">
        <v>506</v>
      </c>
      <c r="G92" s="86">
        <v>10</v>
      </c>
      <c r="H92" s="29"/>
      <c r="I92" s="29" t="s">
        <v>924</v>
      </c>
      <c r="J92" s="29" t="s">
        <v>934</v>
      </c>
      <c r="K92" s="29">
        <v>1</v>
      </c>
      <c r="L92" s="29" t="s">
        <v>283</v>
      </c>
      <c r="M92" s="29" t="s">
        <v>679</v>
      </c>
    </row>
    <row r="93" spans="1:13">
      <c r="A93" s="25">
        <v>101</v>
      </c>
      <c r="B93" s="30"/>
      <c r="C93" s="30" t="s">
        <v>222</v>
      </c>
      <c r="D93" s="29"/>
      <c r="E93" s="29" t="s">
        <v>239</v>
      </c>
      <c r="F93" s="29" t="s">
        <v>507</v>
      </c>
      <c r="G93" s="86">
        <v>11</v>
      </c>
      <c r="H93" s="29"/>
      <c r="I93" s="29" t="s">
        <v>924</v>
      </c>
      <c r="J93" s="29" t="s">
        <v>935</v>
      </c>
      <c r="K93" s="29">
        <v>1</v>
      </c>
      <c r="L93" s="29" t="s">
        <v>283</v>
      </c>
      <c r="M93" s="29" t="s">
        <v>680</v>
      </c>
    </row>
    <row r="94" spans="1:13">
      <c r="A94" s="25">
        <v>102</v>
      </c>
      <c r="B94" s="30"/>
      <c r="C94" s="30" t="s">
        <v>222</v>
      </c>
      <c r="D94" s="29"/>
      <c r="E94" s="29" t="s">
        <v>239</v>
      </c>
      <c r="F94" s="99" t="s">
        <v>508</v>
      </c>
      <c r="G94" s="86">
        <v>12</v>
      </c>
      <c r="H94" s="99"/>
      <c r="I94" s="29" t="s">
        <v>924</v>
      </c>
      <c r="J94" s="29" t="s">
        <v>936</v>
      </c>
      <c r="K94" s="29">
        <v>1</v>
      </c>
      <c r="L94" s="29" t="s">
        <v>283</v>
      </c>
      <c r="M94" s="29" t="s">
        <v>681</v>
      </c>
    </row>
    <row r="95" spans="1:13">
      <c r="A95" s="25">
        <v>104</v>
      </c>
      <c r="B95" s="30"/>
      <c r="C95" s="30" t="s">
        <v>222</v>
      </c>
      <c r="D95" s="29"/>
      <c r="E95" s="29" t="s">
        <v>239</v>
      </c>
      <c r="F95" s="99" t="s">
        <v>509</v>
      </c>
      <c r="G95" s="86">
        <v>13</v>
      </c>
      <c r="H95" s="99"/>
      <c r="I95" s="29" t="s">
        <v>924</v>
      </c>
      <c r="J95" s="29" t="s">
        <v>937</v>
      </c>
      <c r="K95" s="29">
        <v>1</v>
      </c>
      <c r="L95" s="29" t="s">
        <v>283</v>
      </c>
      <c r="M95" s="29" t="s">
        <v>682</v>
      </c>
    </row>
    <row r="96" spans="1:13">
      <c r="A96" s="25">
        <v>105</v>
      </c>
      <c r="B96" s="30"/>
      <c r="C96" s="30" t="s">
        <v>222</v>
      </c>
      <c r="D96" s="29"/>
      <c r="E96" s="29" t="s">
        <v>239</v>
      </c>
      <c r="F96" s="99" t="s">
        <v>510</v>
      </c>
      <c r="G96" s="86">
        <v>14</v>
      </c>
      <c r="H96" s="99"/>
      <c r="I96" s="29" t="s">
        <v>924</v>
      </c>
      <c r="J96" s="29" t="s">
        <v>938</v>
      </c>
      <c r="K96" s="29">
        <v>1</v>
      </c>
      <c r="L96" s="29" t="s">
        <v>283</v>
      </c>
      <c r="M96" s="29" t="s">
        <v>683</v>
      </c>
    </row>
    <row r="97" spans="1:13">
      <c r="A97" s="25">
        <v>106</v>
      </c>
      <c r="B97" s="30"/>
      <c r="C97" s="30" t="s">
        <v>222</v>
      </c>
      <c r="D97" s="29"/>
      <c r="E97" s="29" t="s">
        <v>239</v>
      </c>
      <c r="F97" s="99" t="s">
        <v>511</v>
      </c>
      <c r="G97" s="86">
        <v>15</v>
      </c>
      <c r="H97" s="99"/>
      <c r="I97" s="29" t="s">
        <v>924</v>
      </c>
      <c r="J97" s="29" t="s">
        <v>939</v>
      </c>
      <c r="K97" s="29">
        <v>1</v>
      </c>
      <c r="L97" s="29" t="s">
        <v>283</v>
      </c>
      <c r="M97" s="29" t="s">
        <v>684</v>
      </c>
    </row>
    <row r="98" spans="1:13">
      <c r="A98" s="25">
        <v>107</v>
      </c>
      <c r="B98" s="30"/>
      <c r="C98" s="30" t="s">
        <v>222</v>
      </c>
      <c r="D98" s="29"/>
      <c r="E98" s="29" t="s">
        <v>239</v>
      </c>
      <c r="F98" s="99" t="s">
        <v>512</v>
      </c>
      <c r="G98" s="86">
        <v>16</v>
      </c>
      <c r="H98" s="99"/>
      <c r="I98" s="29" t="s">
        <v>924</v>
      </c>
      <c r="J98" s="29" t="s">
        <v>940</v>
      </c>
      <c r="K98" s="29">
        <v>1</v>
      </c>
      <c r="L98" s="29" t="s">
        <v>283</v>
      </c>
      <c r="M98" s="29" t="s">
        <v>685</v>
      </c>
    </row>
    <row r="99" spans="1:13">
      <c r="A99" s="25">
        <v>108</v>
      </c>
      <c r="B99" s="30"/>
      <c r="C99" s="30" t="s">
        <v>222</v>
      </c>
      <c r="D99" s="29"/>
      <c r="E99" s="29" t="s">
        <v>239</v>
      </c>
      <c r="F99" s="29" t="s">
        <v>513</v>
      </c>
      <c r="G99" s="86">
        <v>17</v>
      </c>
      <c r="H99" s="29"/>
      <c r="I99" s="29" t="s">
        <v>924</v>
      </c>
      <c r="J99" s="29" t="s">
        <v>941</v>
      </c>
      <c r="K99" s="29">
        <v>1</v>
      </c>
      <c r="L99" s="29" t="s">
        <v>283</v>
      </c>
      <c r="M99" s="29" t="s">
        <v>686</v>
      </c>
    </row>
    <row r="100" spans="1:13">
      <c r="A100" s="25">
        <v>109</v>
      </c>
      <c r="B100" s="30"/>
      <c r="C100" s="30" t="s">
        <v>222</v>
      </c>
      <c r="D100" s="29"/>
      <c r="E100" s="29" t="s">
        <v>239</v>
      </c>
      <c r="F100" s="29" t="s">
        <v>514</v>
      </c>
      <c r="G100" s="86">
        <v>18</v>
      </c>
      <c r="H100" s="29"/>
      <c r="I100" s="29" t="s">
        <v>924</v>
      </c>
      <c r="J100" s="29" t="s">
        <v>942</v>
      </c>
      <c r="K100" s="29">
        <v>1</v>
      </c>
      <c r="L100" s="29" t="s">
        <v>283</v>
      </c>
      <c r="M100" s="29" t="s">
        <v>687</v>
      </c>
    </row>
    <row r="101" spans="1:13">
      <c r="A101" s="25">
        <v>110</v>
      </c>
      <c r="B101" s="30"/>
      <c r="C101" s="30" t="s">
        <v>222</v>
      </c>
      <c r="D101" s="29"/>
      <c r="E101" s="29" t="s">
        <v>239</v>
      </c>
      <c r="F101" s="29" t="s">
        <v>61</v>
      </c>
      <c r="G101" s="86">
        <v>19</v>
      </c>
      <c r="H101" s="29"/>
      <c r="I101" s="29" t="s">
        <v>924</v>
      </c>
      <c r="J101" s="29" t="s">
        <v>943</v>
      </c>
      <c r="K101" s="29">
        <v>1</v>
      </c>
      <c r="L101" s="29" t="s">
        <v>283</v>
      </c>
      <c r="M101" s="29" t="s">
        <v>688</v>
      </c>
    </row>
    <row r="102" spans="1:13">
      <c r="A102" s="25">
        <v>111</v>
      </c>
      <c r="B102" s="30"/>
      <c r="C102" s="30" t="s">
        <v>222</v>
      </c>
      <c r="D102" s="29" t="s">
        <v>56</v>
      </c>
      <c r="E102" s="29" t="s">
        <v>237</v>
      </c>
      <c r="F102" s="29" t="s">
        <v>515</v>
      </c>
      <c r="G102" s="86">
        <v>1</v>
      </c>
      <c r="H102" s="29"/>
      <c r="I102" s="29" t="s">
        <v>944</v>
      </c>
      <c r="J102" s="29" t="s">
        <v>945</v>
      </c>
      <c r="K102" s="29">
        <v>1</v>
      </c>
      <c r="L102" s="29" t="s">
        <v>283</v>
      </c>
      <c r="M102" s="29" t="s">
        <v>689</v>
      </c>
    </row>
    <row r="103" spans="1:13">
      <c r="A103" s="25">
        <v>112</v>
      </c>
      <c r="B103" s="30"/>
      <c r="C103" s="30" t="s">
        <v>222</v>
      </c>
      <c r="D103" s="29"/>
      <c r="E103" s="29" t="s">
        <v>237</v>
      </c>
      <c r="F103" s="31" t="s">
        <v>516</v>
      </c>
      <c r="G103" s="86">
        <v>2</v>
      </c>
      <c r="H103" s="29"/>
      <c r="I103" s="29" t="s">
        <v>944</v>
      </c>
      <c r="J103" s="29" t="s">
        <v>946</v>
      </c>
      <c r="K103" s="29">
        <v>1</v>
      </c>
      <c r="L103" s="29" t="s">
        <v>283</v>
      </c>
      <c r="M103" s="29" t="s">
        <v>690</v>
      </c>
    </row>
    <row r="104" spans="1:13">
      <c r="A104" s="25">
        <v>113</v>
      </c>
      <c r="B104" s="30"/>
      <c r="C104" s="30" t="s">
        <v>222</v>
      </c>
      <c r="D104" s="29"/>
      <c r="E104" s="29" t="s">
        <v>237</v>
      </c>
      <c r="F104" s="29" t="s">
        <v>517</v>
      </c>
      <c r="G104" s="86">
        <v>3</v>
      </c>
      <c r="H104" s="29"/>
      <c r="I104" s="29" t="s">
        <v>944</v>
      </c>
      <c r="J104" s="29" t="s">
        <v>947</v>
      </c>
      <c r="K104" s="29">
        <v>1</v>
      </c>
      <c r="L104" s="29" t="s">
        <v>283</v>
      </c>
      <c r="M104" s="29" t="s">
        <v>691</v>
      </c>
    </row>
    <row r="105" spans="1:13">
      <c r="A105" s="25">
        <v>114</v>
      </c>
      <c r="B105" s="30"/>
      <c r="C105" s="30" t="s">
        <v>222</v>
      </c>
      <c r="D105" s="29"/>
      <c r="E105" s="29" t="s">
        <v>237</v>
      </c>
      <c r="F105" s="29" t="s">
        <v>518</v>
      </c>
      <c r="G105" s="86">
        <v>4</v>
      </c>
      <c r="H105" s="29"/>
      <c r="I105" s="29" t="s">
        <v>944</v>
      </c>
      <c r="J105" s="29" t="s">
        <v>948</v>
      </c>
      <c r="K105" s="29">
        <v>1</v>
      </c>
      <c r="L105" s="29" t="s">
        <v>283</v>
      </c>
      <c r="M105" s="29" t="s">
        <v>692</v>
      </c>
    </row>
    <row r="106" spans="1:13">
      <c r="A106" s="25">
        <v>115</v>
      </c>
      <c r="B106" s="30"/>
      <c r="C106" s="30" t="s">
        <v>222</v>
      </c>
      <c r="D106" s="29"/>
      <c r="E106" s="29" t="s">
        <v>237</v>
      </c>
      <c r="F106" s="29" t="s">
        <v>519</v>
      </c>
      <c r="G106" s="86">
        <v>5</v>
      </c>
      <c r="H106" s="29"/>
      <c r="I106" s="29" t="s">
        <v>944</v>
      </c>
      <c r="J106" s="29" t="s">
        <v>949</v>
      </c>
      <c r="K106" s="29">
        <v>1</v>
      </c>
      <c r="L106" s="29" t="s">
        <v>283</v>
      </c>
      <c r="M106" s="29" t="s">
        <v>693</v>
      </c>
    </row>
    <row r="107" spans="1:13">
      <c r="A107" s="25">
        <v>116</v>
      </c>
      <c r="B107" s="30"/>
      <c r="C107" s="30" t="s">
        <v>222</v>
      </c>
      <c r="D107" s="29"/>
      <c r="E107" s="29" t="s">
        <v>237</v>
      </c>
      <c r="F107" s="29" t="s">
        <v>520</v>
      </c>
      <c r="G107" s="86">
        <v>6</v>
      </c>
      <c r="H107" s="29"/>
      <c r="I107" s="29" t="s">
        <v>944</v>
      </c>
      <c r="J107" s="29" t="s">
        <v>950</v>
      </c>
      <c r="K107" s="29">
        <v>1</v>
      </c>
      <c r="L107" s="29" t="s">
        <v>283</v>
      </c>
      <c r="M107" s="29" t="s">
        <v>694</v>
      </c>
    </row>
    <row r="108" spans="1:13">
      <c r="A108" s="25">
        <v>117</v>
      </c>
      <c r="B108" s="30"/>
      <c r="C108" s="30" t="s">
        <v>222</v>
      </c>
      <c r="D108" s="29"/>
      <c r="E108" s="29" t="s">
        <v>237</v>
      </c>
      <c r="F108" s="29" t="s">
        <v>521</v>
      </c>
      <c r="G108" s="86">
        <v>7</v>
      </c>
      <c r="H108" s="29"/>
      <c r="I108" s="29" t="s">
        <v>944</v>
      </c>
      <c r="J108" s="29" t="s">
        <v>951</v>
      </c>
      <c r="K108" s="29">
        <v>1</v>
      </c>
      <c r="L108" s="29" t="s">
        <v>283</v>
      </c>
      <c r="M108" s="29" t="s">
        <v>695</v>
      </c>
    </row>
    <row r="109" spans="1:13">
      <c r="A109" s="25">
        <v>118</v>
      </c>
      <c r="B109" s="30"/>
      <c r="C109" s="30" t="s">
        <v>222</v>
      </c>
      <c r="D109" s="29"/>
      <c r="E109" s="29" t="s">
        <v>237</v>
      </c>
      <c r="F109" s="29" t="s">
        <v>522</v>
      </c>
      <c r="G109" s="86">
        <v>8</v>
      </c>
      <c r="H109" s="29"/>
      <c r="I109" s="29" t="s">
        <v>944</v>
      </c>
      <c r="J109" s="29" t="s">
        <v>952</v>
      </c>
      <c r="K109" s="29">
        <v>1</v>
      </c>
      <c r="L109" s="29" t="s">
        <v>283</v>
      </c>
      <c r="M109" s="29" t="s">
        <v>696</v>
      </c>
    </row>
    <row r="110" spans="1:13">
      <c r="A110" s="25">
        <v>119</v>
      </c>
      <c r="B110" s="30"/>
      <c r="C110" s="30" t="s">
        <v>222</v>
      </c>
      <c r="D110" s="29"/>
      <c r="E110" s="29" t="s">
        <v>237</v>
      </c>
      <c r="F110" s="29" t="s">
        <v>523</v>
      </c>
      <c r="G110" s="86">
        <v>9</v>
      </c>
      <c r="H110" s="29"/>
      <c r="I110" s="29" t="s">
        <v>944</v>
      </c>
      <c r="J110" s="29" t="s">
        <v>953</v>
      </c>
      <c r="K110" s="29">
        <v>1</v>
      </c>
      <c r="L110" s="29" t="s">
        <v>283</v>
      </c>
      <c r="M110" s="29" t="s">
        <v>697</v>
      </c>
    </row>
    <row r="111" spans="1:13">
      <c r="A111" s="25">
        <v>120</v>
      </c>
      <c r="B111" s="30"/>
      <c r="C111" s="30" t="s">
        <v>222</v>
      </c>
      <c r="D111" s="31" t="s">
        <v>524</v>
      </c>
      <c r="E111" s="31" t="s">
        <v>240</v>
      </c>
      <c r="F111" s="31" t="s">
        <v>525</v>
      </c>
      <c r="G111" s="86">
        <v>1</v>
      </c>
      <c r="H111" s="29"/>
      <c r="I111" s="29" t="s">
        <v>954</v>
      </c>
      <c r="J111" s="29" t="s">
        <v>955</v>
      </c>
      <c r="K111" s="29">
        <v>1</v>
      </c>
      <c r="L111" s="29" t="s">
        <v>283</v>
      </c>
      <c r="M111" s="29" t="s">
        <v>698</v>
      </c>
    </row>
    <row r="112" spans="1:13">
      <c r="A112" s="25">
        <v>121</v>
      </c>
      <c r="B112" s="30"/>
      <c r="C112" s="30" t="s">
        <v>222</v>
      </c>
      <c r="D112" s="31"/>
      <c r="E112" s="31" t="s">
        <v>240</v>
      </c>
      <c r="F112" s="31" t="s">
        <v>526</v>
      </c>
      <c r="G112" s="86">
        <v>2</v>
      </c>
      <c r="H112" s="29"/>
      <c r="I112" s="29" t="s">
        <v>954</v>
      </c>
      <c r="J112" s="29" t="s">
        <v>956</v>
      </c>
      <c r="K112" s="29">
        <v>1</v>
      </c>
      <c r="L112" s="29" t="s">
        <v>283</v>
      </c>
      <c r="M112" s="29" t="s">
        <v>699</v>
      </c>
    </row>
    <row r="113" spans="1:13">
      <c r="A113" s="25">
        <v>122</v>
      </c>
      <c r="B113" s="30"/>
      <c r="C113" s="30" t="s">
        <v>222</v>
      </c>
      <c r="D113" s="31"/>
      <c r="E113" s="31" t="s">
        <v>240</v>
      </c>
      <c r="F113" s="31" t="s">
        <v>527</v>
      </c>
      <c r="G113" s="86">
        <v>3</v>
      </c>
      <c r="H113" s="29"/>
      <c r="I113" s="29" t="s">
        <v>954</v>
      </c>
      <c r="J113" s="29" t="s">
        <v>957</v>
      </c>
      <c r="K113" s="29">
        <v>1</v>
      </c>
      <c r="L113" s="29" t="s">
        <v>283</v>
      </c>
      <c r="M113" s="29" t="s">
        <v>700</v>
      </c>
    </row>
    <row r="114" spans="1:13">
      <c r="A114" s="25">
        <v>123</v>
      </c>
      <c r="B114" s="30"/>
      <c r="C114" s="30" t="s">
        <v>222</v>
      </c>
      <c r="D114" s="31"/>
      <c r="E114" s="31" t="s">
        <v>240</v>
      </c>
      <c r="F114" s="31" t="s">
        <v>528</v>
      </c>
      <c r="G114" s="86">
        <v>4</v>
      </c>
      <c r="H114" s="29"/>
      <c r="I114" s="29" t="s">
        <v>954</v>
      </c>
      <c r="J114" s="29" t="s">
        <v>958</v>
      </c>
      <c r="K114" s="29">
        <v>1</v>
      </c>
      <c r="L114" s="29" t="s">
        <v>283</v>
      </c>
      <c r="M114" s="29" t="s">
        <v>701</v>
      </c>
    </row>
    <row r="115" spans="1:13">
      <c r="A115" s="25">
        <v>124</v>
      </c>
      <c r="B115" s="30"/>
      <c r="C115" s="30" t="s">
        <v>222</v>
      </c>
      <c r="D115" s="31"/>
      <c r="E115" s="31" t="s">
        <v>240</v>
      </c>
      <c r="F115" s="31" t="s">
        <v>529</v>
      </c>
      <c r="G115" s="86">
        <v>5</v>
      </c>
      <c r="H115" s="29"/>
      <c r="I115" s="29" t="s">
        <v>954</v>
      </c>
      <c r="J115" s="29" t="s">
        <v>959</v>
      </c>
      <c r="K115" s="29">
        <v>1</v>
      </c>
      <c r="L115" s="29" t="s">
        <v>283</v>
      </c>
      <c r="M115" s="29" t="s">
        <v>702</v>
      </c>
    </row>
    <row r="116" spans="1:13">
      <c r="A116" s="25">
        <v>126</v>
      </c>
      <c r="B116" s="30"/>
      <c r="C116" s="30" t="s">
        <v>222</v>
      </c>
      <c r="D116" s="29" t="s">
        <v>530</v>
      </c>
      <c r="E116" s="29" t="s">
        <v>241</v>
      </c>
      <c r="F116" s="29" t="s">
        <v>531</v>
      </c>
      <c r="G116" s="86">
        <v>1</v>
      </c>
      <c r="H116" s="29"/>
      <c r="I116" s="29" t="s">
        <v>960</v>
      </c>
      <c r="J116" s="29" t="s">
        <v>961</v>
      </c>
      <c r="K116" s="29">
        <v>1</v>
      </c>
      <c r="L116" s="29" t="s">
        <v>283</v>
      </c>
      <c r="M116" s="29" t="s">
        <v>703</v>
      </c>
    </row>
    <row r="117" spans="1:13">
      <c r="A117" s="25">
        <v>127</v>
      </c>
      <c r="B117" s="30"/>
      <c r="C117" s="30" t="s">
        <v>222</v>
      </c>
      <c r="D117" s="29"/>
      <c r="E117" s="29" t="s">
        <v>241</v>
      </c>
      <c r="F117" s="29" t="s">
        <v>62</v>
      </c>
      <c r="G117" s="86">
        <v>2</v>
      </c>
      <c r="H117" s="29"/>
      <c r="I117" s="29" t="s">
        <v>960</v>
      </c>
      <c r="J117" s="29" t="s">
        <v>962</v>
      </c>
      <c r="K117" s="29">
        <v>1</v>
      </c>
      <c r="L117" s="29" t="s">
        <v>283</v>
      </c>
      <c r="M117" s="29" t="s">
        <v>704</v>
      </c>
    </row>
    <row r="118" spans="1:13">
      <c r="A118" s="25">
        <v>128</v>
      </c>
      <c r="B118" s="30"/>
      <c r="C118" s="30" t="s">
        <v>222</v>
      </c>
      <c r="D118" s="29" t="s">
        <v>63</v>
      </c>
      <c r="E118" s="29" t="s">
        <v>242</v>
      </c>
      <c r="F118" s="29" t="s">
        <v>532</v>
      </c>
      <c r="G118" s="86">
        <v>1</v>
      </c>
      <c r="H118" s="29"/>
      <c r="I118" s="29" t="s">
        <v>963</v>
      </c>
      <c r="J118" s="29" t="s">
        <v>964</v>
      </c>
      <c r="K118" s="29">
        <v>1</v>
      </c>
      <c r="L118" s="29" t="s">
        <v>283</v>
      </c>
      <c r="M118" s="29" t="s">
        <v>705</v>
      </c>
    </row>
    <row r="119" spans="1:13">
      <c r="A119" s="25">
        <v>129</v>
      </c>
      <c r="B119" s="30"/>
      <c r="C119" s="30" t="s">
        <v>222</v>
      </c>
      <c r="D119" s="29"/>
      <c r="E119" s="29" t="s">
        <v>242</v>
      </c>
      <c r="F119" s="77" t="s">
        <v>533</v>
      </c>
      <c r="G119" s="86">
        <v>2</v>
      </c>
      <c r="H119" s="29"/>
      <c r="I119" s="29" t="s">
        <v>963</v>
      </c>
      <c r="J119" s="29" t="s">
        <v>965</v>
      </c>
      <c r="K119" s="29">
        <v>1</v>
      </c>
      <c r="L119" s="29" t="s">
        <v>283</v>
      </c>
      <c r="M119" s="29" t="s">
        <v>706</v>
      </c>
    </row>
    <row r="120" spans="1:13">
      <c r="A120" s="25">
        <v>130</v>
      </c>
      <c r="B120" s="30"/>
      <c r="C120" s="30" t="s">
        <v>222</v>
      </c>
      <c r="D120" s="29"/>
      <c r="E120" s="29" t="s">
        <v>242</v>
      </c>
      <c r="F120" s="29" t="s">
        <v>534</v>
      </c>
      <c r="G120" s="86">
        <v>3</v>
      </c>
      <c r="H120" s="29"/>
      <c r="I120" s="29" t="s">
        <v>963</v>
      </c>
      <c r="J120" s="29" t="s">
        <v>966</v>
      </c>
      <c r="K120" s="29">
        <v>1</v>
      </c>
      <c r="L120" s="29" t="s">
        <v>283</v>
      </c>
      <c r="M120" s="29" t="s">
        <v>707</v>
      </c>
    </row>
    <row r="121" spans="1:13">
      <c r="A121" s="25">
        <v>131</v>
      </c>
      <c r="B121" s="30"/>
      <c r="C121" s="30" t="s">
        <v>222</v>
      </c>
      <c r="D121" s="29"/>
      <c r="E121" s="29" t="s">
        <v>242</v>
      </c>
      <c r="F121" s="29" t="s">
        <v>64</v>
      </c>
      <c r="G121" s="86">
        <v>4</v>
      </c>
      <c r="H121" s="29"/>
      <c r="I121" s="29" t="s">
        <v>963</v>
      </c>
      <c r="J121" s="29" t="s">
        <v>967</v>
      </c>
      <c r="K121" s="29">
        <v>1</v>
      </c>
      <c r="L121" s="29" t="s">
        <v>283</v>
      </c>
      <c r="M121" s="29" t="s">
        <v>708</v>
      </c>
    </row>
    <row r="122" spans="1:13">
      <c r="A122" s="25">
        <v>132</v>
      </c>
      <c r="B122" s="30"/>
      <c r="C122" s="30" t="s">
        <v>222</v>
      </c>
      <c r="D122" s="29"/>
      <c r="E122" s="29" t="s">
        <v>242</v>
      </c>
      <c r="F122" s="29" t="s">
        <v>209</v>
      </c>
      <c r="G122" s="87">
        <v>5</v>
      </c>
      <c r="H122" s="29"/>
      <c r="I122" s="29" t="s">
        <v>963</v>
      </c>
      <c r="J122" s="29" t="s">
        <v>968</v>
      </c>
      <c r="K122" s="29">
        <v>1</v>
      </c>
      <c r="L122" s="29" t="s">
        <v>283</v>
      </c>
      <c r="M122" s="29" t="s">
        <v>709</v>
      </c>
    </row>
    <row r="123" spans="1:13" ht="27">
      <c r="A123" s="25">
        <v>135</v>
      </c>
      <c r="B123" s="30" t="s">
        <v>205</v>
      </c>
      <c r="C123" s="30" t="s">
        <v>223</v>
      </c>
      <c r="D123" s="29" t="s">
        <v>65</v>
      </c>
      <c r="E123" s="29" t="s">
        <v>234</v>
      </c>
      <c r="F123" s="29" t="s">
        <v>535</v>
      </c>
      <c r="G123" s="86">
        <v>1</v>
      </c>
      <c r="H123" s="29"/>
      <c r="I123" s="29" t="s">
        <v>969</v>
      </c>
      <c r="J123" s="29" t="s">
        <v>970</v>
      </c>
      <c r="K123" s="29">
        <v>1</v>
      </c>
      <c r="L123" s="29" t="s">
        <v>283</v>
      </c>
      <c r="M123" s="29" t="s">
        <v>710</v>
      </c>
    </row>
    <row r="124" spans="1:13">
      <c r="A124" s="25">
        <v>136</v>
      </c>
      <c r="B124" s="30"/>
      <c r="C124" s="30" t="s">
        <v>223</v>
      </c>
      <c r="D124" s="29"/>
      <c r="E124" s="29" t="s">
        <v>234</v>
      </c>
      <c r="F124" s="29" t="s">
        <v>441</v>
      </c>
      <c r="G124" s="86">
        <v>2</v>
      </c>
      <c r="H124" s="29"/>
      <c r="I124" s="29" t="s">
        <v>969</v>
      </c>
      <c r="J124" s="29" t="s">
        <v>971</v>
      </c>
      <c r="K124" s="29">
        <v>1</v>
      </c>
      <c r="L124" s="29" t="s">
        <v>283</v>
      </c>
      <c r="M124" s="29" t="s">
        <v>711</v>
      </c>
    </row>
    <row r="125" spans="1:13">
      <c r="A125" s="25">
        <v>137</v>
      </c>
      <c r="B125" s="30"/>
      <c r="C125" s="30" t="s">
        <v>223</v>
      </c>
      <c r="D125" s="29"/>
      <c r="E125" s="29" t="s">
        <v>234</v>
      </c>
      <c r="F125" s="29" t="s">
        <v>536</v>
      </c>
      <c r="G125" s="86">
        <v>3</v>
      </c>
      <c r="H125" s="29"/>
      <c r="I125" s="29" t="s">
        <v>969</v>
      </c>
      <c r="J125" s="29" t="s">
        <v>972</v>
      </c>
      <c r="K125" s="29">
        <v>1</v>
      </c>
      <c r="L125" s="29" t="s">
        <v>283</v>
      </c>
      <c r="M125" s="29" t="s">
        <v>712</v>
      </c>
    </row>
    <row r="126" spans="1:13">
      <c r="A126" s="25">
        <v>138</v>
      </c>
      <c r="B126" s="30"/>
      <c r="C126" s="30" t="s">
        <v>223</v>
      </c>
      <c r="D126" s="29"/>
      <c r="E126" s="29" t="s">
        <v>234</v>
      </c>
      <c r="F126" s="29" t="s">
        <v>537</v>
      </c>
      <c r="G126" s="86">
        <v>4</v>
      </c>
      <c r="H126" s="29"/>
      <c r="I126" s="29" t="s">
        <v>969</v>
      </c>
      <c r="J126" s="29" t="s">
        <v>973</v>
      </c>
      <c r="K126" s="29">
        <v>1</v>
      </c>
      <c r="L126" s="29" t="s">
        <v>283</v>
      </c>
      <c r="M126" s="29" t="s">
        <v>713</v>
      </c>
    </row>
    <row r="127" spans="1:13">
      <c r="A127" s="25">
        <v>139</v>
      </c>
      <c r="B127" s="30"/>
      <c r="C127" s="30" t="s">
        <v>223</v>
      </c>
      <c r="D127" s="29"/>
      <c r="E127" s="29" t="s">
        <v>234</v>
      </c>
      <c r="F127" s="29" t="s">
        <v>586</v>
      </c>
      <c r="G127" s="86">
        <v>5</v>
      </c>
      <c r="H127" s="29"/>
      <c r="I127" s="29" t="s">
        <v>969</v>
      </c>
      <c r="J127" s="29" t="s">
        <v>974</v>
      </c>
      <c r="K127" s="29">
        <v>1</v>
      </c>
      <c r="L127" s="29" t="s">
        <v>283</v>
      </c>
      <c r="M127" s="29" t="s">
        <v>714</v>
      </c>
    </row>
    <row r="128" spans="1:13">
      <c r="A128" s="25">
        <v>140</v>
      </c>
      <c r="B128" s="30"/>
      <c r="C128" s="30" t="s">
        <v>223</v>
      </c>
      <c r="D128" s="29"/>
      <c r="E128" s="29" t="s">
        <v>234</v>
      </c>
      <c r="F128" s="29" t="s">
        <v>587</v>
      </c>
      <c r="G128" s="86">
        <v>6</v>
      </c>
      <c r="H128" s="29"/>
      <c r="I128" s="29" t="s">
        <v>969</v>
      </c>
      <c r="J128" s="29" t="s">
        <v>975</v>
      </c>
      <c r="K128" s="29">
        <v>1</v>
      </c>
      <c r="L128" s="29" t="s">
        <v>283</v>
      </c>
      <c r="M128" s="29" t="s">
        <v>715</v>
      </c>
    </row>
    <row r="129" spans="1:13">
      <c r="A129" s="25">
        <v>141</v>
      </c>
      <c r="B129" s="30"/>
      <c r="C129" s="30" t="s">
        <v>223</v>
      </c>
      <c r="D129" s="29" t="s">
        <v>66</v>
      </c>
      <c r="E129" s="29" t="s">
        <v>243</v>
      </c>
      <c r="F129" s="29" t="s">
        <v>588</v>
      </c>
      <c r="G129" s="86">
        <v>1</v>
      </c>
      <c r="H129" s="29"/>
      <c r="I129" s="29" t="s">
        <v>976</v>
      </c>
      <c r="J129" s="29" t="s">
        <v>977</v>
      </c>
      <c r="K129" s="29">
        <v>1</v>
      </c>
      <c r="L129" s="29" t="s">
        <v>283</v>
      </c>
      <c r="M129" s="29" t="s">
        <v>716</v>
      </c>
    </row>
    <row r="130" spans="1:13">
      <c r="A130" s="25">
        <v>142</v>
      </c>
      <c r="B130" s="30"/>
      <c r="C130" s="30" t="s">
        <v>223</v>
      </c>
      <c r="D130" s="29"/>
      <c r="E130" s="29" t="s">
        <v>243</v>
      </c>
      <c r="F130" s="29" t="s">
        <v>538</v>
      </c>
      <c r="G130" s="86">
        <v>2</v>
      </c>
      <c r="H130" s="29"/>
      <c r="I130" s="29" t="s">
        <v>976</v>
      </c>
      <c r="J130" s="29" t="s">
        <v>978</v>
      </c>
      <c r="K130" s="29">
        <v>1</v>
      </c>
      <c r="L130" s="29" t="s">
        <v>283</v>
      </c>
      <c r="M130" s="29" t="s">
        <v>717</v>
      </c>
    </row>
    <row r="131" spans="1:13">
      <c r="A131" s="25">
        <v>143</v>
      </c>
      <c r="B131" s="30"/>
      <c r="C131" s="30" t="s">
        <v>223</v>
      </c>
      <c r="D131" s="29"/>
      <c r="E131" s="29" t="s">
        <v>243</v>
      </c>
      <c r="F131" s="29" t="s">
        <v>539</v>
      </c>
      <c r="G131" s="86">
        <v>3</v>
      </c>
      <c r="H131" s="29"/>
      <c r="I131" s="29" t="s">
        <v>976</v>
      </c>
      <c r="J131" s="29" t="s">
        <v>979</v>
      </c>
      <c r="K131" s="29">
        <v>1</v>
      </c>
      <c r="L131" s="29" t="s">
        <v>283</v>
      </c>
      <c r="M131" s="29" t="s">
        <v>718</v>
      </c>
    </row>
    <row r="132" spans="1:13">
      <c r="A132" s="25">
        <v>144</v>
      </c>
      <c r="B132" s="30"/>
      <c r="C132" s="30" t="s">
        <v>223</v>
      </c>
      <c r="D132" s="29"/>
      <c r="E132" s="29" t="s">
        <v>243</v>
      </c>
      <c r="F132" s="29" t="s">
        <v>540</v>
      </c>
      <c r="G132" s="86">
        <v>4</v>
      </c>
      <c r="H132" s="29"/>
      <c r="I132" s="29" t="s">
        <v>976</v>
      </c>
      <c r="J132" s="29" t="s">
        <v>980</v>
      </c>
      <c r="K132" s="29">
        <v>1</v>
      </c>
      <c r="L132" s="29" t="s">
        <v>283</v>
      </c>
      <c r="M132" s="29" t="s">
        <v>719</v>
      </c>
    </row>
    <row r="133" spans="1:13">
      <c r="A133" s="25">
        <v>145</v>
      </c>
      <c r="B133" s="30"/>
      <c r="C133" s="30" t="s">
        <v>223</v>
      </c>
      <c r="D133" s="29"/>
      <c r="E133" s="29" t="s">
        <v>243</v>
      </c>
      <c r="F133" s="29" t="s">
        <v>67</v>
      </c>
      <c r="G133" s="86">
        <v>5</v>
      </c>
      <c r="H133" s="29"/>
      <c r="I133" s="29" t="s">
        <v>976</v>
      </c>
      <c r="J133" s="29" t="s">
        <v>981</v>
      </c>
      <c r="K133" s="29">
        <v>1</v>
      </c>
      <c r="L133" s="29" t="s">
        <v>283</v>
      </c>
      <c r="M133" s="29" t="s">
        <v>720</v>
      </c>
    </row>
    <row r="134" spans="1:13">
      <c r="A134" s="25">
        <v>146</v>
      </c>
      <c r="B134" s="30"/>
      <c r="C134" s="30" t="s">
        <v>223</v>
      </c>
      <c r="D134" s="29" t="s">
        <v>68</v>
      </c>
      <c r="E134" s="29" t="s">
        <v>244</v>
      </c>
      <c r="F134" s="29" t="s">
        <v>69</v>
      </c>
      <c r="G134" s="86">
        <v>1</v>
      </c>
      <c r="H134" s="29"/>
      <c r="I134" s="29" t="s">
        <v>982</v>
      </c>
      <c r="J134" s="29" t="s">
        <v>983</v>
      </c>
      <c r="K134" s="29">
        <v>1</v>
      </c>
      <c r="L134" s="29" t="s">
        <v>283</v>
      </c>
      <c r="M134" s="29" t="s">
        <v>721</v>
      </c>
    </row>
    <row r="135" spans="1:13">
      <c r="A135" s="25">
        <v>147</v>
      </c>
      <c r="B135" s="30"/>
      <c r="C135" s="30" t="s">
        <v>223</v>
      </c>
      <c r="D135" s="29"/>
      <c r="E135" s="29" t="s">
        <v>244</v>
      </c>
      <c r="F135" s="29" t="s">
        <v>70</v>
      </c>
      <c r="G135" s="86">
        <v>2</v>
      </c>
      <c r="H135" s="29"/>
      <c r="I135" s="29" t="s">
        <v>982</v>
      </c>
      <c r="J135" s="29" t="s">
        <v>984</v>
      </c>
      <c r="K135" s="29">
        <v>1</v>
      </c>
      <c r="L135" s="29" t="s">
        <v>283</v>
      </c>
      <c r="M135" s="29" t="s">
        <v>722</v>
      </c>
    </row>
    <row r="136" spans="1:13">
      <c r="A136" s="25">
        <v>148</v>
      </c>
      <c r="B136" s="30"/>
      <c r="C136" s="30" t="s">
        <v>223</v>
      </c>
      <c r="D136" s="29"/>
      <c r="E136" s="29" t="s">
        <v>244</v>
      </c>
      <c r="F136" s="29" t="s">
        <v>71</v>
      </c>
      <c r="G136" s="86">
        <v>3</v>
      </c>
      <c r="H136" s="29"/>
      <c r="I136" s="29" t="s">
        <v>982</v>
      </c>
      <c r="J136" s="29" t="s">
        <v>985</v>
      </c>
      <c r="K136" s="29">
        <v>1</v>
      </c>
      <c r="L136" s="29" t="s">
        <v>283</v>
      </c>
      <c r="M136" s="29" t="s">
        <v>723</v>
      </c>
    </row>
    <row r="137" spans="1:13">
      <c r="A137" s="25">
        <v>149</v>
      </c>
      <c r="B137" s="29" t="s">
        <v>204</v>
      </c>
      <c r="C137" s="29" t="s">
        <v>224</v>
      </c>
      <c r="D137" s="29" t="s">
        <v>80</v>
      </c>
      <c r="E137" s="29" t="s">
        <v>245</v>
      </c>
      <c r="F137" s="29" t="s">
        <v>431</v>
      </c>
      <c r="G137" s="86">
        <v>1</v>
      </c>
      <c r="H137" s="29"/>
      <c r="I137" s="29" t="s">
        <v>986</v>
      </c>
      <c r="J137" s="29" t="s">
        <v>987</v>
      </c>
      <c r="K137" s="29">
        <v>1</v>
      </c>
      <c r="L137" s="29" t="s">
        <v>283</v>
      </c>
      <c r="M137" s="29" t="s">
        <v>724</v>
      </c>
    </row>
    <row r="138" spans="1:13">
      <c r="A138" s="25">
        <v>150</v>
      </c>
      <c r="B138" s="29"/>
      <c r="C138" s="29" t="s">
        <v>224</v>
      </c>
      <c r="D138" s="29"/>
      <c r="E138" s="29" t="s">
        <v>245</v>
      </c>
      <c r="F138" s="29" t="s">
        <v>432</v>
      </c>
      <c r="G138" s="86">
        <v>2</v>
      </c>
      <c r="H138" s="29"/>
      <c r="I138" s="29" t="s">
        <v>986</v>
      </c>
      <c r="J138" s="29" t="s">
        <v>988</v>
      </c>
      <c r="K138" s="29">
        <v>1</v>
      </c>
      <c r="L138" s="29" t="s">
        <v>283</v>
      </c>
      <c r="M138" s="29" t="s">
        <v>725</v>
      </c>
    </row>
    <row r="139" spans="1:13">
      <c r="A139" s="25">
        <v>151</v>
      </c>
      <c r="B139" s="29"/>
      <c r="C139" s="29" t="s">
        <v>224</v>
      </c>
      <c r="D139" s="29"/>
      <c r="E139" s="29" t="s">
        <v>245</v>
      </c>
      <c r="F139" s="29" t="s">
        <v>81</v>
      </c>
      <c r="G139" s="86">
        <v>3</v>
      </c>
      <c r="H139" s="29"/>
      <c r="I139" s="29" t="s">
        <v>986</v>
      </c>
      <c r="J139" s="29" t="s">
        <v>989</v>
      </c>
      <c r="K139" s="29">
        <v>1</v>
      </c>
      <c r="L139" s="29" t="s">
        <v>283</v>
      </c>
      <c r="M139" s="29" t="s">
        <v>726</v>
      </c>
    </row>
    <row r="140" spans="1:13">
      <c r="A140" s="25">
        <v>152</v>
      </c>
      <c r="B140" s="29"/>
      <c r="C140" s="29" t="s">
        <v>224</v>
      </c>
      <c r="D140" s="29"/>
      <c r="E140" s="29" t="s">
        <v>245</v>
      </c>
      <c r="F140" s="29" t="s">
        <v>82</v>
      </c>
      <c r="G140" s="86">
        <v>4</v>
      </c>
      <c r="H140" s="29"/>
      <c r="I140" s="29" t="s">
        <v>986</v>
      </c>
      <c r="J140" s="29" t="s">
        <v>990</v>
      </c>
      <c r="K140" s="29">
        <v>1</v>
      </c>
      <c r="L140" s="29" t="s">
        <v>283</v>
      </c>
      <c r="M140" s="29" t="s">
        <v>727</v>
      </c>
    </row>
    <row r="141" spans="1:13">
      <c r="A141" s="25">
        <v>153</v>
      </c>
      <c r="B141" s="29"/>
      <c r="C141" s="29" t="s">
        <v>224</v>
      </c>
      <c r="D141" s="29"/>
      <c r="E141" s="29" t="s">
        <v>245</v>
      </c>
      <c r="F141" s="29" t="s">
        <v>83</v>
      </c>
      <c r="G141" s="86">
        <v>5</v>
      </c>
      <c r="H141" s="29"/>
      <c r="I141" s="29" t="s">
        <v>986</v>
      </c>
      <c r="J141" s="29" t="s">
        <v>991</v>
      </c>
      <c r="K141" s="29">
        <v>1</v>
      </c>
      <c r="L141" s="29" t="s">
        <v>283</v>
      </c>
      <c r="M141" s="29" t="s">
        <v>728</v>
      </c>
    </row>
    <row r="142" spans="1:13">
      <c r="A142" s="25">
        <v>154</v>
      </c>
      <c r="B142" s="29"/>
      <c r="C142" s="29" t="s">
        <v>224</v>
      </c>
      <c r="D142" s="29"/>
      <c r="E142" s="29" t="s">
        <v>245</v>
      </c>
      <c r="F142" s="29" t="s">
        <v>84</v>
      </c>
      <c r="G142" s="86">
        <v>6</v>
      </c>
      <c r="H142" s="29"/>
      <c r="I142" s="29" t="s">
        <v>986</v>
      </c>
      <c r="J142" s="29" t="s">
        <v>992</v>
      </c>
      <c r="K142" s="29">
        <v>1</v>
      </c>
      <c r="L142" s="29" t="s">
        <v>283</v>
      </c>
      <c r="M142" s="29" t="s">
        <v>729</v>
      </c>
    </row>
    <row r="143" spans="1:13">
      <c r="A143" s="25">
        <v>155</v>
      </c>
      <c r="B143" s="29"/>
      <c r="C143" s="29" t="s">
        <v>224</v>
      </c>
      <c r="D143" s="29"/>
      <c r="E143" s="29" t="s">
        <v>245</v>
      </c>
      <c r="F143" s="29" t="s">
        <v>542</v>
      </c>
      <c r="G143" s="86">
        <v>7</v>
      </c>
      <c r="H143" s="29"/>
      <c r="I143" s="29" t="s">
        <v>986</v>
      </c>
      <c r="J143" s="29" t="s">
        <v>993</v>
      </c>
      <c r="K143" s="29">
        <v>1</v>
      </c>
      <c r="L143" s="29" t="s">
        <v>283</v>
      </c>
      <c r="M143" s="29" t="s">
        <v>832</v>
      </c>
    </row>
    <row r="144" spans="1:13">
      <c r="A144" s="25">
        <v>156</v>
      </c>
      <c r="B144" s="29"/>
      <c r="C144" s="29" t="s">
        <v>224</v>
      </c>
      <c r="D144" s="29" t="s">
        <v>543</v>
      </c>
      <c r="E144" s="29" t="s">
        <v>246</v>
      </c>
      <c r="F144" s="29" t="s">
        <v>544</v>
      </c>
      <c r="G144" s="86">
        <v>1</v>
      </c>
      <c r="H144" s="29"/>
      <c r="I144" s="29" t="s">
        <v>994</v>
      </c>
      <c r="J144" s="29" t="s">
        <v>995</v>
      </c>
      <c r="K144" s="29">
        <v>1</v>
      </c>
      <c r="L144" s="29" t="s">
        <v>283</v>
      </c>
      <c r="M144" s="29" t="s">
        <v>730</v>
      </c>
    </row>
    <row r="145" spans="1:13">
      <c r="A145" s="25">
        <v>157</v>
      </c>
      <c r="B145" s="29"/>
      <c r="C145" s="29" t="s">
        <v>224</v>
      </c>
      <c r="D145" s="29"/>
      <c r="E145" s="29" t="s">
        <v>246</v>
      </c>
      <c r="F145" s="77" t="s">
        <v>545</v>
      </c>
      <c r="G145" s="86">
        <v>2</v>
      </c>
      <c r="H145" s="29"/>
      <c r="I145" s="29" t="s">
        <v>994</v>
      </c>
      <c r="J145" s="29" t="s">
        <v>996</v>
      </c>
      <c r="K145" s="29">
        <v>1</v>
      </c>
      <c r="L145" s="29" t="s">
        <v>283</v>
      </c>
      <c r="M145" s="29" t="s">
        <v>731</v>
      </c>
    </row>
    <row r="146" spans="1:13">
      <c r="A146" s="25">
        <v>158</v>
      </c>
      <c r="B146" s="29"/>
      <c r="C146" s="29" t="s">
        <v>224</v>
      </c>
      <c r="D146" s="29" t="s">
        <v>76</v>
      </c>
      <c r="E146" s="29" t="s">
        <v>247</v>
      </c>
      <c r="F146" s="29" t="s">
        <v>77</v>
      </c>
      <c r="G146" s="86">
        <v>1</v>
      </c>
      <c r="H146" s="29"/>
      <c r="I146" s="29" t="s">
        <v>997</v>
      </c>
      <c r="J146" s="29" t="s">
        <v>998</v>
      </c>
      <c r="K146" s="29">
        <v>1</v>
      </c>
      <c r="L146" s="29" t="s">
        <v>283</v>
      </c>
      <c r="M146" s="29" t="s">
        <v>732</v>
      </c>
    </row>
    <row r="147" spans="1:13">
      <c r="A147" s="25">
        <v>159</v>
      </c>
      <c r="B147" s="29"/>
      <c r="C147" s="29" t="s">
        <v>224</v>
      </c>
      <c r="D147" s="29"/>
      <c r="E147" s="29" t="s">
        <v>247</v>
      </c>
      <c r="F147" s="29" t="s">
        <v>78</v>
      </c>
      <c r="G147" s="86">
        <v>2</v>
      </c>
      <c r="H147" s="29"/>
      <c r="I147" s="29" t="s">
        <v>997</v>
      </c>
      <c r="J147" s="29" t="s">
        <v>999</v>
      </c>
      <c r="K147" s="29">
        <v>1</v>
      </c>
      <c r="L147" s="29" t="s">
        <v>283</v>
      </c>
      <c r="M147" s="29" t="s">
        <v>733</v>
      </c>
    </row>
    <row r="148" spans="1:13">
      <c r="A148" s="25">
        <v>160</v>
      </c>
      <c r="B148" s="29"/>
      <c r="C148" s="29" t="s">
        <v>224</v>
      </c>
      <c r="D148" s="29"/>
      <c r="E148" s="29" t="s">
        <v>247</v>
      </c>
      <c r="F148" s="29" t="s">
        <v>79</v>
      </c>
      <c r="G148" s="86">
        <v>3</v>
      </c>
      <c r="H148" s="29"/>
      <c r="I148" s="29" t="s">
        <v>997</v>
      </c>
      <c r="J148" s="29" t="s">
        <v>1000</v>
      </c>
      <c r="K148" s="29">
        <v>1</v>
      </c>
      <c r="L148" s="29" t="s">
        <v>283</v>
      </c>
      <c r="M148" s="29" t="s">
        <v>734</v>
      </c>
    </row>
    <row r="149" spans="1:13">
      <c r="A149" s="25">
        <v>161</v>
      </c>
      <c r="B149" s="29"/>
      <c r="C149" s="29" t="s">
        <v>224</v>
      </c>
      <c r="D149" s="29"/>
      <c r="E149" s="29" t="s">
        <v>247</v>
      </c>
      <c r="F149" s="29" t="s">
        <v>546</v>
      </c>
      <c r="G149" s="86">
        <v>4</v>
      </c>
      <c r="H149" s="29"/>
      <c r="I149" s="29" t="s">
        <v>997</v>
      </c>
      <c r="J149" s="29" t="s">
        <v>1001</v>
      </c>
      <c r="K149" s="29">
        <v>1</v>
      </c>
      <c r="L149" s="29" t="s">
        <v>283</v>
      </c>
      <c r="M149" s="29" t="s">
        <v>735</v>
      </c>
    </row>
    <row r="150" spans="1:13">
      <c r="A150" s="25">
        <v>162</v>
      </c>
      <c r="B150" s="29"/>
      <c r="C150" s="29" t="s">
        <v>224</v>
      </c>
      <c r="D150" s="29"/>
      <c r="E150" s="29" t="s">
        <v>247</v>
      </c>
      <c r="F150" s="29" t="s">
        <v>547</v>
      </c>
      <c r="G150" s="86">
        <v>5</v>
      </c>
      <c r="H150" s="29"/>
      <c r="I150" s="29" t="s">
        <v>997</v>
      </c>
      <c r="J150" s="29" t="s">
        <v>1002</v>
      </c>
      <c r="K150" s="29">
        <v>1</v>
      </c>
      <c r="L150" s="29" t="s">
        <v>283</v>
      </c>
      <c r="M150" s="29" t="s">
        <v>736</v>
      </c>
    </row>
    <row r="151" spans="1:13">
      <c r="A151" s="25">
        <v>163</v>
      </c>
      <c r="B151" s="29"/>
      <c r="C151" s="29" t="s">
        <v>224</v>
      </c>
      <c r="D151" s="29" t="s">
        <v>72</v>
      </c>
      <c r="E151" s="29" t="s">
        <v>248</v>
      </c>
      <c r="F151" s="29" t="s">
        <v>73</v>
      </c>
      <c r="G151" s="86">
        <v>1</v>
      </c>
      <c r="H151" s="29"/>
      <c r="I151" s="29" t="s">
        <v>1003</v>
      </c>
      <c r="J151" s="29" t="s">
        <v>1004</v>
      </c>
      <c r="K151" s="29">
        <v>1</v>
      </c>
      <c r="L151" s="29" t="s">
        <v>283</v>
      </c>
      <c r="M151" s="29" t="s">
        <v>737</v>
      </c>
    </row>
    <row r="152" spans="1:13">
      <c r="A152" s="25">
        <v>164</v>
      </c>
      <c r="B152" s="29"/>
      <c r="C152" s="29" t="s">
        <v>224</v>
      </c>
      <c r="D152" s="31" t="s">
        <v>187</v>
      </c>
      <c r="E152" s="29" t="s">
        <v>249</v>
      </c>
      <c r="F152" s="31" t="s">
        <v>336</v>
      </c>
      <c r="G152" s="86">
        <v>1</v>
      </c>
      <c r="H152" s="29"/>
      <c r="I152" s="29" t="s">
        <v>1005</v>
      </c>
      <c r="J152" s="29" t="s">
        <v>1006</v>
      </c>
      <c r="K152" s="29">
        <v>1</v>
      </c>
      <c r="L152" s="29" t="s">
        <v>283</v>
      </c>
      <c r="M152" s="29" t="s">
        <v>738</v>
      </c>
    </row>
    <row r="153" spans="1:13">
      <c r="A153" s="25">
        <v>165</v>
      </c>
      <c r="B153" s="29"/>
      <c r="C153" s="29" t="s">
        <v>224</v>
      </c>
      <c r="D153" s="29"/>
      <c r="E153" s="29" t="s">
        <v>249</v>
      </c>
      <c r="F153" s="31" t="s">
        <v>337</v>
      </c>
      <c r="G153" s="86">
        <v>2</v>
      </c>
      <c r="H153" s="29"/>
      <c r="I153" s="29" t="s">
        <v>1005</v>
      </c>
      <c r="J153" s="29" t="s">
        <v>1007</v>
      </c>
      <c r="K153" s="29">
        <v>1</v>
      </c>
      <c r="L153" s="29" t="s">
        <v>283</v>
      </c>
      <c r="M153" s="29" t="s">
        <v>739</v>
      </c>
    </row>
    <row r="154" spans="1:13">
      <c r="A154" s="25">
        <v>166</v>
      </c>
      <c r="B154" s="29"/>
      <c r="C154" s="29" t="s">
        <v>224</v>
      </c>
      <c r="D154" s="29"/>
      <c r="E154" s="29" t="s">
        <v>249</v>
      </c>
      <c r="F154" s="31" t="s">
        <v>338</v>
      </c>
      <c r="G154" s="86">
        <v>3</v>
      </c>
      <c r="H154" s="29"/>
      <c r="I154" s="29" t="s">
        <v>1005</v>
      </c>
      <c r="J154" s="29" t="s">
        <v>1008</v>
      </c>
      <c r="K154" s="29">
        <v>1</v>
      </c>
      <c r="L154" s="29" t="s">
        <v>283</v>
      </c>
      <c r="M154" s="29" t="s">
        <v>740</v>
      </c>
    </row>
    <row r="155" spans="1:13">
      <c r="A155" s="25">
        <v>167</v>
      </c>
      <c r="B155" s="29"/>
      <c r="C155" s="29" t="s">
        <v>224</v>
      </c>
      <c r="D155" s="29" t="s">
        <v>149</v>
      </c>
      <c r="E155" s="29" t="s">
        <v>250</v>
      </c>
      <c r="F155" s="31" t="s">
        <v>149</v>
      </c>
      <c r="G155" s="86">
        <v>1</v>
      </c>
      <c r="H155" s="29"/>
      <c r="I155" s="29" t="s">
        <v>1009</v>
      </c>
      <c r="J155" s="29" t="s">
        <v>1010</v>
      </c>
      <c r="K155" s="29">
        <v>1</v>
      </c>
      <c r="L155" s="29" t="s">
        <v>283</v>
      </c>
      <c r="M155" s="29" t="s">
        <v>741</v>
      </c>
    </row>
    <row r="156" spans="1:13">
      <c r="A156" s="25">
        <v>168</v>
      </c>
      <c r="B156" s="29"/>
      <c r="C156" s="29" t="s">
        <v>224</v>
      </c>
      <c r="D156" s="29"/>
      <c r="E156" s="29" t="s">
        <v>250</v>
      </c>
      <c r="F156" s="31" t="s">
        <v>188</v>
      </c>
      <c r="G156" s="86">
        <v>2</v>
      </c>
      <c r="H156" s="29"/>
      <c r="I156" s="29" t="s">
        <v>1009</v>
      </c>
      <c r="J156" s="29" t="s">
        <v>1011</v>
      </c>
      <c r="K156" s="29">
        <v>1</v>
      </c>
      <c r="L156" s="29" t="s">
        <v>283</v>
      </c>
      <c r="M156" s="29" t="s">
        <v>742</v>
      </c>
    </row>
    <row r="157" spans="1:13">
      <c r="A157" s="25">
        <v>169</v>
      </c>
      <c r="B157" s="77"/>
      <c r="C157" s="77" t="s">
        <v>224</v>
      </c>
      <c r="D157" s="77"/>
      <c r="E157" s="77" t="s">
        <v>250</v>
      </c>
      <c r="F157" s="100" t="s">
        <v>548</v>
      </c>
      <c r="G157" s="101">
        <v>3</v>
      </c>
      <c r="H157" s="77"/>
      <c r="I157" s="77" t="s">
        <v>1009</v>
      </c>
      <c r="J157" s="77" t="s">
        <v>1012</v>
      </c>
      <c r="K157" s="77">
        <v>1</v>
      </c>
      <c r="L157" s="77" t="s">
        <v>283</v>
      </c>
      <c r="M157" s="77" t="s">
        <v>743</v>
      </c>
    </row>
    <row r="158" spans="1:13">
      <c r="A158" s="25">
        <v>170</v>
      </c>
      <c r="B158" s="108"/>
      <c r="C158" s="77" t="s">
        <v>224</v>
      </c>
      <c r="D158" s="106" t="s">
        <v>208</v>
      </c>
      <c r="E158" s="106" t="s">
        <v>251</v>
      </c>
      <c r="F158" s="77"/>
      <c r="G158" s="101">
        <v>1</v>
      </c>
      <c r="H158" s="77"/>
      <c r="I158" s="77" t="s">
        <v>1013</v>
      </c>
      <c r="J158" s="77" t="s">
        <v>1014</v>
      </c>
      <c r="K158" s="77">
        <v>1</v>
      </c>
      <c r="L158" s="77" t="s">
        <v>283</v>
      </c>
      <c r="M158" s="77" t="s">
        <v>744</v>
      </c>
    </row>
    <row r="159" spans="1:13">
      <c r="A159" s="25">
        <v>171</v>
      </c>
      <c r="B159" s="108"/>
      <c r="C159" s="77" t="s">
        <v>224</v>
      </c>
      <c r="D159" s="106" t="s">
        <v>549</v>
      </c>
      <c r="E159" s="106" t="s">
        <v>592</v>
      </c>
      <c r="F159" s="77"/>
      <c r="G159" s="101">
        <v>1</v>
      </c>
      <c r="H159" s="77"/>
      <c r="I159" s="77" t="s">
        <v>1015</v>
      </c>
      <c r="J159" s="77" t="s">
        <v>1016</v>
      </c>
      <c r="K159" s="77">
        <v>1</v>
      </c>
      <c r="L159" s="77" t="s">
        <v>283</v>
      </c>
      <c r="M159" s="77" t="s">
        <v>745</v>
      </c>
    </row>
    <row r="160" spans="1:13">
      <c r="A160" s="25">
        <v>172</v>
      </c>
      <c r="B160" s="108"/>
      <c r="C160" s="77" t="s">
        <v>224</v>
      </c>
      <c r="D160" s="106" t="s">
        <v>550</v>
      </c>
      <c r="E160" s="106" t="s">
        <v>252</v>
      </c>
      <c r="F160" s="77"/>
      <c r="G160" s="101">
        <v>1</v>
      </c>
      <c r="H160" s="77"/>
      <c r="I160" s="77" t="s">
        <v>1017</v>
      </c>
      <c r="J160" s="77" t="s">
        <v>1018</v>
      </c>
      <c r="K160" s="77">
        <v>1</v>
      </c>
      <c r="L160" s="77" t="s">
        <v>283</v>
      </c>
      <c r="M160" s="77" t="s">
        <v>746</v>
      </c>
    </row>
    <row r="161" spans="1:13">
      <c r="A161" s="25">
        <v>173</v>
      </c>
      <c r="B161" s="108"/>
      <c r="C161" s="77" t="s">
        <v>224</v>
      </c>
      <c r="D161" s="106" t="s">
        <v>430</v>
      </c>
      <c r="E161" s="106" t="s">
        <v>253</v>
      </c>
      <c r="F161" s="77" t="s">
        <v>151</v>
      </c>
      <c r="G161" s="101">
        <v>1</v>
      </c>
      <c r="H161" s="77"/>
      <c r="I161" s="77" t="s">
        <v>1019</v>
      </c>
      <c r="J161" s="77" t="s">
        <v>1020</v>
      </c>
      <c r="K161" s="77">
        <v>1</v>
      </c>
      <c r="L161" s="77" t="s">
        <v>283</v>
      </c>
      <c r="M161" s="77" t="s">
        <v>747</v>
      </c>
    </row>
    <row r="162" spans="1:13">
      <c r="A162" s="25">
        <v>174</v>
      </c>
      <c r="B162" s="108"/>
      <c r="C162" s="77" t="s">
        <v>224</v>
      </c>
      <c r="D162" s="106"/>
      <c r="E162" s="106" t="s">
        <v>253</v>
      </c>
      <c r="F162" s="77" t="s">
        <v>152</v>
      </c>
      <c r="G162" s="101">
        <v>2</v>
      </c>
      <c r="H162" s="77"/>
      <c r="I162" s="77" t="s">
        <v>1019</v>
      </c>
      <c r="J162" s="77" t="s">
        <v>1021</v>
      </c>
      <c r="K162" s="77">
        <v>1</v>
      </c>
      <c r="L162" s="77" t="s">
        <v>283</v>
      </c>
      <c r="M162" s="77" t="s">
        <v>748</v>
      </c>
    </row>
    <row r="163" spans="1:13">
      <c r="A163" s="25">
        <v>175</v>
      </c>
      <c r="B163" s="108"/>
      <c r="C163" s="77" t="s">
        <v>224</v>
      </c>
      <c r="D163" s="106"/>
      <c r="E163" s="106" t="s">
        <v>254</v>
      </c>
      <c r="F163" s="77" t="s">
        <v>153</v>
      </c>
      <c r="G163" s="101">
        <v>1</v>
      </c>
      <c r="H163" s="77"/>
      <c r="I163" s="77" t="s">
        <v>1022</v>
      </c>
      <c r="J163" s="77" t="s">
        <v>1023</v>
      </c>
      <c r="K163" s="77">
        <v>1</v>
      </c>
      <c r="L163" s="77" t="s">
        <v>283</v>
      </c>
      <c r="M163" s="77" t="s">
        <v>749</v>
      </c>
    </row>
    <row r="164" spans="1:13">
      <c r="A164" s="25">
        <v>176</v>
      </c>
      <c r="B164" s="108"/>
      <c r="C164" s="77" t="s">
        <v>224</v>
      </c>
      <c r="D164" s="106"/>
      <c r="E164" s="106" t="s">
        <v>254</v>
      </c>
      <c r="F164" s="77" t="s">
        <v>551</v>
      </c>
      <c r="G164" s="101">
        <v>2</v>
      </c>
      <c r="H164" s="77"/>
      <c r="I164" s="77" t="s">
        <v>1022</v>
      </c>
      <c r="J164" s="77" t="s">
        <v>1024</v>
      </c>
      <c r="K164" s="77">
        <v>1</v>
      </c>
      <c r="L164" s="77" t="s">
        <v>283</v>
      </c>
      <c r="M164" s="77" t="s">
        <v>750</v>
      </c>
    </row>
    <row r="165" spans="1:13">
      <c r="A165" s="25">
        <v>177</v>
      </c>
      <c r="B165" s="108"/>
      <c r="C165" s="77" t="s">
        <v>224</v>
      </c>
      <c r="D165" s="106"/>
      <c r="E165" s="106" t="s">
        <v>254</v>
      </c>
      <c r="F165" s="77" t="s">
        <v>154</v>
      </c>
      <c r="G165" s="101">
        <v>3</v>
      </c>
      <c r="H165" s="77"/>
      <c r="I165" s="77" t="s">
        <v>1022</v>
      </c>
      <c r="J165" s="77" t="s">
        <v>1025</v>
      </c>
      <c r="K165" s="77">
        <v>1</v>
      </c>
      <c r="L165" s="77" t="s">
        <v>283</v>
      </c>
      <c r="M165" s="77" t="s">
        <v>751</v>
      </c>
    </row>
    <row r="166" spans="1:13">
      <c r="A166" s="25">
        <v>178</v>
      </c>
      <c r="B166" s="108"/>
      <c r="C166" s="77" t="s">
        <v>224</v>
      </c>
      <c r="D166" s="106"/>
      <c r="E166" s="106" t="s">
        <v>254</v>
      </c>
      <c r="F166" s="77" t="s">
        <v>552</v>
      </c>
      <c r="G166" s="101">
        <v>4</v>
      </c>
      <c r="H166" s="77"/>
      <c r="I166" s="77" t="s">
        <v>1022</v>
      </c>
      <c r="J166" s="77" t="s">
        <v>1026</v>
      </c>
      <c r="K166" s="77">
        <v>1</v>
      </c>
      <c r="L166" s="77" t="s">
        <v>283</v>
      </c>
      <c r="M166" s="77" t="s">
        <v>752</v>
      </c>
    </row>
    <row r="167" spans="1:13">
      <c r="A167" s="25">
        <v>179</v>
      </c>
      <c r="B167" s="108"/>
      <c r="C167" s="77" t="s">
        <v>224</v>
      </c>
      <c r="D167" s="106" t="s">
        <v>553</v>
      </c>
      <c r="E167" s="106" t="s">
        <v>255</v>
      </c>
      <c r="F167" s="77"/>
      <c r="G167" s="101">
        <v>1</v>
      </c>
      <c r="H167" s="77"/>
      <c r="I167" s="77" t="s">
        <v>1027</v>
      </c>
      <c r="J167" s="77" t="s">
        <v>1028</v>
      </c>
      <c r="K167" s="77">
        <v>1</v>
      </c>
      <c r="L167" s="77" t="s">
        <v>283</v>
      </c>
      <c r="M167" s="77" t="s">
        <v>753</v>
      </c>
    </row>
    <row r="168" spans="1:13">
      <c r="A168" s="25">
        <v>180</v>
      </c>
      <c r="B168" s="108"/>
      <c r="C168" s="77" t="s">
        <v>224</v>
      </c>
      <c r="D168" s="106" t="s">
        <v>554</v>
      </c>
      <c r="E168" s="106" t="s">
        <v>256</v>
      </c>
      <c r="F168" s="77"/>
      <c r="G168" s="101">
        <v>1</v>
      </c>
      <c r="H168" s="77"/>
      <c r="I168" s="77" t="s">
        <v>1029</v>
      </c>
      <c r="J168" s="77" t="s">
        <v>1030</v>
      </c>
      <c r="K168" s="77">
        <v>1</v>
      </c>
      <c r="L168" s="77" t="s">
        <v>283</v>
      </c>
      <c r="M168" s="77" t="s">
        <v>754</v>
      </c>
    </row>
    <row r="169" spans="1:13">
      <c r="A169" s="25">
        <v>181</v>
      </c>
      <c r="B169" s="108"/>
      <c r="C169" s="77" t="s">
        <v>224</v>
      </c>
      <c r="D169" s="77" t="s">
        <v>150</v>
      </c>
      <c r="E169" s="77" t="s">
        <v>257</v>
      </c>
      <c r="F169" s="77" t="s">
        <v>85</v>
      </c>
      <c r="G169" s="101">
        <v>1</v>
      </c>
      <c r="H169" s="77"/>
      <c r="I169" s="77" t="s">
        <v>1031</v>
      </c>
      <c r="J169" s="77" t="s">
        <v>1032</v>
      </c>
      <c r="K169" s="77">
        <v>1</v>
      </c>
      <c r="L169" s="77" t="s">
        <v>283</v>
      </c>
      <c r="M169" s="77" t="s">
        <v>755</v>
      </c>
    </row>
    <row r="170" spans="1:13">
      <c r="A170" s="25">
        <v>182</v>
      </c>
      <c r="B170" s="108"/>
      <c r="C170" s="77" t="s">
        <v>224</v>
      </c>
      <c r="D170" s="77"/>
      <c r="E170" s="77" t="s">
        <v>257</v>
      </c>
      <c r="F170" s="77" t="s">
        <v>86</v>
      </c>
      <c r="G170" s="101">
        <v>2</v>
      </c>
      <c r="H170" s="77"/>
      <c r="I170" s="77" t="s">
        <v>1031</v>
      </c>
      <c r="J170" s="77" t="s">
        <v>1033</v>
      </c>
      <c r="K170" s="77">
        <v>1</v>
      </c>
      <c r="L170" s="77" t="s">
        <v>283</v>
      </c>
      <c r="M170" s="77" t="s">
        <v>756</v>
      </c>
    </row>
    <row r="171" spans="1:13">
      <c r="A171" s="25">
        <v>183</v>
      </c>
      <c r="B171" s="108"/>
      <c r="C171" s="77" t="s">
        <v>224</v>
      </c>
      <c r="D171" s="77"/>
      <c r="E171" s="77" t="s">
        <v>257</v>
      </c>
      <c r="F171" s="77" t="s">
        <v>87</v>
      </c>
      <c r="G171" s="101">
        <v>3</v>
      </c>
      <c r="H171" s="77"/>
      <c r="I171" s="77" t="s">
        <v>1031</v>
      </c>
      <c r="J171" s="77" t="s">
        <v>1034</v>
      </c>
      <c r="K171" s="77">
        <v>1</v>
      </c>
      <c r="L171" s="77" t="s">
        <v>283</v>
      </c>
      <c r="M171" s="77" t="s">
        <v>757</v>
      </c>
    </row>
    <row r="172" spans="1:13">
      <c r="A172" s="25">
        <v>184</v>
      </c>
      <c r="B172" s="108"/>
      <c r="C172" s="77" t="s">
        <v>224</v>
      </c>
      <c r="D172" s="77"/>
      <c r="E172" s="77" t="s">
        <v>257</v>
      </c>
      <c r="F172" s="77" t="s">
        <v>88</v>
      </c>
      <c r="G172" s="101">
        <v>4</v>
      </c>
      <c r="H172" s="77"/>
      <c r="I172" s="77" t="s">
        <v>1031</v>
      </c>
      <c r="J172" s="77" t="s">
        <v>1035</v>
      </c>
      <c r="K172" s="77">
        <v>1</v>
      </c>
      <c r="L172" s="77" t="s">
        <v>283</v>
      </c>
      <c r="M172" s="77" t="s">
        <v>758</v>
      </c>
    </row>
    <row r="173" spans="1:13">
      <c r="A173" s="25">
        <v>185</v>
      </c>
      <c r="B173" s="30"/>
      <c r="C173" s="29" t="s">
        <v>224</v>
      </c>
      <c r="D173" s="29"/>
      <c r="E173" s="29" t="s">
        <v>257</v>
      </c>
      <c r="F173" s="29" t="s">
        <v>339</v>
      </c>
      <c r="G173" s="86">
        <v>5</v>
      </c>
      <c r="H173" s="29"/>
      <c r="I173" s="29" t="s">
        <v>1031</v>
      </c>
      <c r="J173" s="29" t="s">
        <v>1036</v>
      </c>
      <c r="K173" s="29">
        <v>1</v>
      </c>
      <c r="L173" s="29" t="s">
        <v>283</v>
      </c>
      <c r="M173" s="29" t="s">
        <v>759</v>
      </c>
    </row>
    <row r="174" spans="1:13">
      <c r="A174" s="25">
        <v>187</v>
      </c>
      <c r="B174" s="30"/>
      <c r="C174" s="29" t="s">
        <v>224</v>
      </c>
      <c r="D174" s="29"/>
      <c r="E174" s="29" t="s">
        <v>257</v>
      </c>
      <c r="F174" s="29" t="s">
        <v>449</v>
      </c>
      <c r="G174" s="86">
        <v>6</v>
      </c>
      <c r="H174" s="86"/>
      <c r="I174" s="29" t="s">
        <v>1031</v>
      </c>
      <c r="J174" s="29" t="s">
        <v>1037</v>
      </c>
      <c r="K174" s="29">
        <v>1</v>
      </c>
      <c r="L174" s="29" t="s">
        <v>283</v>
      </c>
      <c r="M174" s="29" t="s">
        <v>760</v>
      </c>
    </row>
    <row r="175" spans="1:13">
      <c r="A175" s="25">
        <v>192</v>
      </c>
      <c r="B175" s="30"/>
      <c r="C175" s="29" t="s">
        <v>224</v>
      </c>
      <c r="D175" s="29" t="s">
        <v>74</v>
      </c>
      <c r="E175" s="29" t="s">
        <v>258</v>
      </c>
      <c r="F175" s="29" t="s">
        <v>211</v>
      </c>
      <c r="G175" s="86">
        <v>1</v>
      </c>
      <c r="H175" s="29"/>
      <c r="I175" s="29" t="s">
        <v>1038</v>
      </c>
      <c r="J175" s="29" t="s">
        <v>1039</v>
      </c>
      <c r="K175" s="29">
        <v>1</v>
      </c>
      <c r="L175" s="29" t="s">
        <v>283</v>
      </c>
      <c r="M175" s="29" t="s">
        <v>761</v>
      </c>
    </row>
    <row r="176" spans="1:13">
      <c r="A176" s="25">
        <v>193</v>
      </c>
      <c r="B176" s="30"/>
      <c r="C176" s="29" t="s">
        <v>224</v>
      </c>
      <c r="D176" s="29"/>
      <c r="E176" s="29" t="s">
        <v>258</v>
      </c>
      <c r="F176" s="29" t="s">
        <v>75</v>
      </c>
      <c r="G176" s="86">
        <v>2</v>
      </c>
      <c r="H176" s="29"/>
      <c r="I176" s="29" t="s">
        <v>1038</v>
      </c>
      <c r="J176" s="29" t="s">
        <v>1040</v>
      </c>
      <c r="K176" s="29">
        <v>1</v>
      </c>
      <c r="L176" s="29" t="s">
        <v>283</v>
      </c>
      <c r="M176" s="29" t="s">
        <v>762</v>
      </c>
    </row>
    <row r="177" spans="1:13">
      <c r="A177" s="25">
        <v>194</v>
      </c>
      <c r="B177" s="30"/>
      <c r="C177" s="29" t="s">
        <v>224</v>
      </c>
      <c r="D177" s="29"/>
      <c r="E177" s="29" t="s">
        <v>258</v>
      </c>
      <c r="F177" s="29" t="s">
        <v>557</v>
      </c>
      <c r="G177" s="86">
        <v>3</v>
      </c>
      <c r="H177" s="29"/>
      <c r="I177" s="29" t="s">
        <v>1038</v>
      </c>
      <c r="J177" s="29" t="s">
        <v>1041</v>
      </c>
      <c r="K177" s="29">
        <v>1</v>
      </c>
      <c r="L177" s="29" t="s">
        <v>283</v>
      </c>
      <c r="M177" s="29" t="s">
        <v>763</v>
      </c>
    </row>
    <row r="178" spans="1:13">
      <c r="A178" s="25">
        <v>195</v>
      </c>
      <c r="B178" s="29" t="s">
        <v>89</v>
      </c>
      <c r="C178" s="29" t="s">
        <v>225</v>
      </c>
      <c r="D178" s="29" t="s">
        <v>90</v>
      </c>
      <c r="E178" s="29" t="s">
        <v>247</v>
      </c>
      <c r="F178" s="29" t="s">
        <v>91</v>
      </c>
      <c r="G178" s="86">
        <v>1</v>
      </c>
      <c r="H178" s="29"/>
      <c r="I178" s="29" t="s">
        <v>1042</v>
      </c>
      <c r="J178" s="29" t="s">
        <v>1043</v>
      </c>
      <c r="K178" s="29">
        <v>1</v>
      </c>
      <c r="L178" s="29" t="s">
        <v>283</v>
      </c>
      <c r="M178" s="29" t="s">
        <v>764</v>
      </c>
    </row>
    <row r="179" spans="1:13">
      <c r="A179" s="25">
        <v>196</v>
      </c>
      <c r="B179" s="29"/>
      <c r="C179" s="29" t="s">
        <v>225</v>
      </c>
      <c r="D179" s="29"/>
      <c r="E179" s="29" t="s">
        <v>247</v>
      </c>
      <c r="F179" s="29" t="s">
        <v>92</v>
      </c>
      <c r="G179" s="86">
        <v>2</v>
      </c>
      <c r="H179" s="29"/>
      <c r="I179" s="29" t="s">
        <v>1042</v>
      </c>
      <c r="J179" s="29" t="s">
        <v>1044</v>
      </c>
      <c r="K179" s="29">
        <v>1</v>
      </c>
      <c r="L179" s="29" t="s">
        <v>283</v>
      </c>
      <c r="M179" s="29" t="s">
        <v>765</v>
      </c>
    </row>
    <row r="180" spans="1:13">
      <c r="A180" s="25">
        <v>197</v>
      </c>
      <c r="B180" s="29"/>
      <c r="C180" s="29" t="s">
        <v>225</v>
      </c>
      <c r="D180" s="29" t="s">
        <v>189</v>
      </c>
      <c r="E180" s="31" t="s">
        <v>259</v>
      </c>
      <c r="F180" s="29" t="s">
        <v>191</v>
      </c>
      <c r="G180" s="86">
        <v>1</v>
      </c>
      <c r="H180" s="29"/>
      <c r="I180" s="29" t="s">
        <v>1045</v>
      </c>
      <c r="J180" s="29" t="s">
        <v>1046</v>
      </c>
      <c r="K180" s="29">
        <v>1</v>
      </c>
      <c r="L180" s="29" t="s">
        <v>283</v>
      </c>
      <c r="M180" s="29" t="s">
        <v>766</v>
      </c>
    </row>
    <row r="181" spans="1:13">
      <c r="A181" s="25">
        <v>198</v>
      </c>
      <c r="B181" s="29"/>
      <c r="C181" s="29" t="s">
        <v>225</v>
      </c>
      <c r="D181" s="29"/>
      <c r="E181" s="31" t="s">
        <v>259</v>
      </c>
      <c r="F181" s="29" t="s">
        <v>192</v>
      </c>
      <c r="G181" s="86">
        <v>2</v>
      </c>
      <c r="H181" s="29"/>
      <c r="I181" s="29" t="s">
        <v>1045</v>
      </c>
      <c r="J181" s="29" t="s">
        <v>1047</v>
      </c>
      <c r="K181" s="29">
        <v>1</v>
      </c>
      <c r="L181" s="29" t="s">
        <v>283</v>
      </c>
      <c r="M181" s="29" t="s">
        <v>767</v>
      </c>
    </row>
    <row r="182" spans="1:13">
      <c r="A182" s="25">
        <v>199</v>
      </c>
      <c r="B182" s="29"/>
      <c r="C182" s="29" t="s">
        <v>225</v>
      </c>
      <c r="D182" s="29"/>
      <c r="E182" s="31" t="s">
        <v>259</v>
      </c>
      <c r="F182" s="29" t="s">
        <v>193</v>
      </c>
      <c r="G182" s="86">
        <v>3</v>
      </c>
      <c r="H182" s="29"/>
      <c r="I182" s="29" t="s">
        <v>1045</v>
      </c>
      <c r="J182" s="29" t="s">
        <v>1048</v>
      </c>
      <c r="K182" s="29">
        <v>1</v>
      </c>
      <c r="L182" s="29" t="s">
        <v>283</v>
      </c>
      <c r="M182" s="29" t="s">
        <v>768</v>
      </c>
    </row>
    <row r="183" spans="1:13">
      <c r="A183" s="25">
        <v>200</v>
      </c>
      <c r="B183" s="29"/>
      <c r="C183" s="29" t="s">
        <v>225</v>
      </c>
      <c r="D183" s="99" t="s">
        <v>93</v>
      </c>
      <c r="E183" s="83" t="s">
        <v>244</v>
      </c>
      <c r="F183" s="99" t="s">
        <v>93</v>
      </c>
      <c r="G183" s="86">
        <v>1</v>
      </c>
      <c r="H183" s="99"/>
      <c r="I183" s="29" t="s">
        <v>1049</v>
      </c>
      <c r="J183" s="29" t="s">
        <v>1050</v>
      </c>
      <c r="K183" s="29">
        <v>1</v>
      </c>
      <c r="L183" s="29" t="s">
        <v>283</v>
      </c>
      <c r="M183" s="29" t="s">
        <v>769</v>
      </c>
    </row>
    <row r="184" spans="1:13">
      <c r="A184" s="25">
        <v>201</v>
      </c>
      <c r="B184" s="29"/>
      <c r="C184" s="29" t="s">
        <v>225</v>
      </c>
      <c r="D184" s="99" t="s">
        <v>94</v>
      </c>
      <c r="E184" s="99" t="s">
        <v>260</v>
      </c>
      <c r="F184" s="99" t="s">
        <v>94</v>
      </c>
      <c r="G184" s="86">
        <v>1</v>
      </c>
      <c r="H184" s="99"/>
      <c r="I184" s="29" t="s">
        <v>1051</v>
      </c>
      <c r="J184" s="29" t="s">
        <v>1052</v>
      </c>
      <c r="K184" s="29">
        <v>1</v>
      </c>
      <c r="L184" s="29" t="s">
        <v>283</v>
      </c>
      <c r="M184" s="29" t="s">
        <v>770</v>
      </c>
    </row>
    <row r="185" spans="1:13">
      <c r="A185" s="25">
        <v>202</v>
      </c>
      <c r="B185" s="29"/>
      <c r="C185" s="29" t="s">
        <v>225</v>
      </c>
      <c r="D185" s="29" t="s">
        <v>95</v>
      </c>
      <c r="E185" s="29" t="s">
        <v>261</v>
      </c>
      <c r="F185" s="29" t="s">
        <v>96</v>
      </c>
      <c r="G185" s="86">
        <v>1</v>
      </c>
      <c r="H185" s="29"/>
      <c r="I185" s="29" t="s">
        <v>1053</v>
      </c>
      <c r="J185" s="29" t="s">
        <v>1054</v>
      </c>
      <c r="K185" s="29">
        <v>1</v>
      </c>
      <c r="L185" s="29" t="s">
        <v>283</v>
      </c>
      <c r="M185" s="29" t="s">
        <v>771</v>
      </c>
    </row>
    <row r="186" spans="1:13">
      <c r="A186" s="25">
        <v>203</v>
      </c>
      <c r="B186" s="29"/>
      <c r="C186" s="29" t="s">
        <v>225</v>
      </c>
      <c r="D186" s="29"/>
      <c r="E186" s="29" t="s">
        <v>261</v>
      </c>
      <c r="F186" s="29" t="s">
        <v>408</v>
      </c>
      <c r="G186" s="86">
        <v>2</v>
      </c>
      <c r="H186" s="29"/>
      <c r="I186" s="29" t="s">
        <v>1053</v>
      </c>
      <c r="J186" s="29" t="s">
        <v>1055</v>
      </c>
      <c r="K186" s="29">
        <v>1</v>
      </c>
      <c r="L186" s="29" t="s">
        <v>283</v>
      </c>
      <c r="M186" s="29" t="s">
        <v>772</v>
      </c>
    </row>
    <row r="187" spans="1:13">
      <c r="A187" s="25">
        <v>204</v>
      </c>
      <c r="B187" s="29"/>
      <c r="C187" s="29" t="s">
        <v>225</v>
      </c>
      <c r="D187" s="29"/>
      <c r="E187" s="29" t="s">
        <v>261</v>
      </c>
      <c r="F187" s="29" t="s">
        <v>409</v>
      </c>
      <c r="G187" s="86">
        <v>3</v>
      </c>
      <c r="H187" s="29"/>
      <c r="I187" s="29" t="s">
        <v>1053</v>
      </c>
      <c r="J187" s="29" t="s">
        <v>1056</v>
      </c>
      <c r="K187" s="29">
        <v>1</v>
      </c>
      <c r="L187" s="29" t="s">
        <v>283</v>
      </c>
      <c r="M187" s="29" t="s">
        <v>773</v>
      </c>
    </row>
    <row r="188" spans="1:13">
      <c r="A188" s="25">
        <v>205</v>
      </c>
      <c r="B188" s="29"/>
      <c r="C188" s="29" t="s">
        <v>225</v>
      </c>
      <c r="D188" s="29"/>
      <c r="E188" s="29" t="s">
        <v>261</v>
      </c>
      <c r="F188" s="29" t="s">
        <v>97</v>
      </c>
      <c r="G188" s="86">
        <v>4</v>
      </c>
      <c r="H188" s="29"/>
      <c r="I188" s="29" t="s">
        <v>1053</v>
      </c>
      <c r="J188" s="29" t="s">
        <v>1057</v>
      </c>
      <c r="K188" s="29">
        <v>1</v>
      </c>
      <c r="L188" s="29" t="s">
        <v>283</v>
      </c>
      <c r="M188" s="29" t="s">
        <v>774</v>
      </c>
    </row>
    <row r="189" spans="1:13">
      <c r="A189" s="25">
        <v>209</v>
      </c>
      <c r="B189" s="29"/>
      <c r="C189" s="29" t="s">
        <v>225</v>
      </c>
      <c r="D189" s="29"/>
      <c r="E189" s="29" t="s">
        <v>261</v>
      </c>
      <c r="F189" s="29" t="s">
        <v>98</v>
      </c>
      <c r="G189" s="86">
        <v>5</v>
      </c>
      <c r="H189" s="29"/>
      <c r="I189" s="29" t="s">
        <v>1053</v>
      </c>
      <c r="J189" s="29" t="s">
        <v>1058</v>
      </c>
      <c r="K189" s="29">
        <v>1</v>
      </c>
      <c r="L189" s="29" t="s">
        <v>283</v>
      </c>
      <c r="M189" s="29" t="s">
        <v>775</v>
      </c>
    </row>
    <row r="190" spans="1:13">
      <c r="A190" s="25">
        <v>210</v>
      </c>
      <c r="B190" s="29"/>
      <c r="C190" s="29" t="s">
        <v>225</v>
      </c>
      <c r="D190" s="29" t="s">
        <v>99</v>
      </c>
      <c r="E190" s="29" t="s">
        <v>262</v>
      </c>
      <c r="F190" s="29" t="s">
        <v>100</v>
      </c>
      <c r="G190" s="86">
        <v>1</v>
      </c>
      <c r="H190" s="29"/>
      <c r="I190" s="29" t="s">
        <v>1059</v>
      </c>
      <c r="J190" s="29" t="s">
        <v>1060</v>
      </c>
      <c r="K190" s="29">
        <v>1</v>
      </c>
      <c r="L190" s="29" t="s">
        <v>283</v>
      </c>
      <c r="M190" s="29" t="s">
        <v>776</v>
      </c>
    </row>
    <row r="191" spans="1:13">
      <c r="A191" s="25">
        <v>211</v>
      </c>
      <c r="B191" s="29"/>
      <c r="C191" s="29" t="s">
        <v>225</v>
      </c>
      <c r="D191" s="29"/>
      <c r="E191" s="29" t="s">
        <v>262</v>
      </c>
      <c r="F191" s="29" t="s">
        <v>101</v>
      </c>
      <c r="G191" s="86">
        <v>2</v>
      </c>
      <c r="H191" s="29"/>
      <c r="I191" s="29" t="s">
        <v>1059</v>
      </c>
      <c r="J191" s="29" t="s">
        <v>1061</v>
      </c>
      <c r="K191" s="29">
        <v>1</v>
      </c>
      <c r="L191" s="29" t="s">
        <v>283</v>
      </c>
      <c r="M191" s="29" t="s">
        <v>777</v>
      </c>
    </row>
    <row r="192" spans="1:13">
      <c r="A192" s="25">
        <v>212</v>
      </c>
      <c r="B192" s="29"/>
      <c r="C192" s="29" t="s">
        <v>225</v>
      </c>
      <c r="D192" s="29" t="s">
        <v>102</v>
      </c>
      <c r="E192" s="29" t="s">
        <v>263</v>
      </c>
      <c r="F192" s="29" t="s">
        <v>103</v>
      </c>
      <c r="G192" s="86">
        <v>1</v>
      </c>
      <c r="H192" s="29"/>
      <c r="I192" s="29" t="s">
        <v>1062</v>
      </c>
      <c r="J192" s="29" t="s">
        <v>1063</v>
      </c>
      <c r="K192" s="29">
        <v>1</v>
      </c>
      <c r="L192" s="29" t="s">
        <v>283</v>
      </c>
      <c r="M192" s="29" t="s">
        <v>778</v>
      </c>
    </row>
    <row r="193" spans="1:13">
      <c r="A193" s="25">
        <v>213</v>
      </c>
      <c r="B193" s="29"/>
      <c r="C193" s="29" t="s">
        <v>225</v>
      </c>
      <c r="D193" s="29"/>
      <c r="E193" s="29" t="s">
        <v>263</v>
      </c>
      <c r="F193" s="29" t="s">
        <v>104</v>
      </c>
      <c r="G193" s="86">
        <v>2</v>
      </c>
      <c r="H193" s="29"/>
      <c r="I193" s="29" t="s">
        <v>1062</v>
      </c>
      <c r="J193" s="29" t="s">
        <v>1064</v>
      </c>
      <c r="K193" s="29">
        <v>1</v>
      </c>
      <c r="L193" s="29" t="s">
        <v>283</v>
      </c>
      <c r="M193" s="29" t="s">
        <v>779</v>
      </c>
    </row>
    <row r="194" spans="1:13">
      <c r="A194" s="25">
        <v>214</v>
      </c>
      <c r="B194" s="29"/>
      <c r="C194" s="29" t="s">
        <v>225</v>
      </c>
      <c r="D194" s="29"/>
      <c r="E194" s="29" t="s">
        <v>263</v>
      </c>
      <c r="F194" s="29" t="s">
        <v>105</v>
      </c>
      <c r="G194" s="86">
        <v>3</v>
      </c>
      <c r="H194" s="29"/>
      <c r="I194" s="29" t="s">
        <v>1062</v>
      </c>
      <c r="J194" s="29" t="s">
        <v>1065</v>
      </c>
      <c r="K194" s="29">
        <v>1</v>
      </c>
      <c r="L194" s="29" t="s">
        <v>283</v>
      </c>
      <c r="M194" s="29" t="s">
        <v>780</v>
      </c>
    </row>
    <row r="195" spans="1:13">
      <c r="A195" s="25">
        <v>215</v>
      </c>
      <c r="B195" s="29"/>
      <c r="C195" s="29" t="s">
        <v>225</v>
      </c>
      <c r="D195" s="29"/>
      <c r="E195" s="29" t="s">
        <v>263</v>
      </c>
      <c r="F195" s="29" t="s">
        <v>106</v>
      </c>
      <c r="G195" s="86">
        <v>4</v>
      </c>
      <c r="H195" s="29"/>
      <c r="I195" s="29" t="s">
        <v>1062</v>
      </c>
      <c r="J195" s="29" t="s">
        <v>1066</v>
      </c>
      <c r="K195" s="29">
        <v>1</v>
      </c>
      <c r="L195" s="29" t="s">
        <v>283</v>
      </c>
      <c r="M195" s="29" t="s">
        <v>781</v>
      </c>
    </row>
    <row r="196" spans="1:13">
      <c r="A196" s="25">
        <v>216</v>
      </c>
      <c r="B196" s="29"/>
      <c r="C196" s="29" t="s">
        <v>225</v>
      </c>
      <c r="D196" s="29"/>
      <c r="E196" s="29" t="s">
        <v>263</v>
      </c>
      <c r="F196" s="29" t="s">
        <v>107</v>
      </c>
      <c r="G196" s="86">
        <v>5</v>
      </c>
      <c r="H196" s="29"/>
      <c r="I196" s="29" t="s">
        <v>1062</v>
      </c>
      <c r="J196" s="29" t="s">
        <v>1067</v>
      </c>
      <c r="K196" s="29">
        <v>1</v>
      </c>
      <c r="L196" s="29" t="s">
        <v>283</v>
      </c>
      <c r="M196" s="29" t="s">
        <v>782</v>
      </c>
    </row>
    <row r="197" spans="1:13">
      <c r="A197" s="25">
        <v>217</v>
      </c>
      <c r="B197" s="77"/>
      <c r="C197" s="77" t="s">
        <v>225</v>
      </c>
      <c r="D197" s="77" t="s">
        <v>558</v>
      </c>
      <c r="E197" s="77" t="s">
        <v>252</v>
      </c>
      <c r="F197" s="112" t="s">
        <v>559</v>
      </c>
      <c r="G197" s="101">
        <v>1</v>
      </c>
      <c r="H197" s="112"/>
      <c r="I197" s="77" t="s">
        <v>1068</v>
      </c>
      <c r="J197" s="77" t="s">
        <v>1069</v>
      </c>
      <c r="K197" s="77">
        <v>1</v>
      </c>
      <c r="L197" s="77" t="s">
        <v>283</v>
      </c>
      <c r="M197" s="77" t="s">
        <v>783</v>
      </c>
    </row>
    <row r="198" spans="1:13">
      <c r="A198" s="25">
        <v>218</v>
      </c>
      <c r="B198" s="77"/>
      <c r="C198" s="77" t="s">
        <v>225</v>
      </c>
      <c r="D198" s="77"/>
      <c r="E198" s="77" t="s">
        <v>252</v>
      </c>
      <c r="F198" s="112" t="s">
        <v>560</v>
      </c>
      <c r="G198" s="101">
        <v>2</v>
      </c>
      <c r="H198" s="112"/>
      <c r="I198" s="77" t="s">
        <v>1068</v>
      </c>
      <c r="J198" s="77" t="s">
        <v>1070</v>
      </c>
      <c r="K198" s="77">
        <v>1</v>
      </c>
      <c r="L198" s="77" t="s">
        <v>283</v>
      </c>
      <c r="M198" s="77" t="s">
        <v>784</v>
      </c>
    </row>
    <row r="199" spans="1:13">
      <c r="A199" s="25">
        <v>219</v>
      </c>
      <c r="B199" s="77"/>
      <c r="C199" s="77" t="s">
        <v>225</v>
      </c>
      <c r="D199" s="77"/>
      <c r="E199" s="77" t="s">
        <v>252</v>
      </c>
      <c r="F199" s="112" t="s">
        <v>561</v>
      </c>
      <c r="G199" s="101">
        <v>3</v>
      </c>
      <c r="H199" s="112"/>
      <c r="I199" s="77" t="s">
        <v>1068</v>
      </c>
      <c r="J199" s="77" t="s">
        <v>1071</v>
      </c>
      <c r="K199" s="77">
        <v>1</v>
      </c>
      <c r="L199" s="77" t="s">
        <v>283</v>
      </c>
      <c r="M199" s="77" t="s">
        <v>785</v>
      </c>
    </row>
    <row r="200" spans="1:13">
      <c r="A200" s="25">
        <v>220</v>
      </c>
      <c r="B200" s="77" t="s">
        <v>45</v>
      </c>
      <c r="C200" s="77" t="s">
        <v>226</v>
      </c>
      <c r="D200" s="106" t="s">
        <v>562</v>
      </c>
      <c r="E200" s="106" t="s">
        <v>264</v>
      </c>
      <c r="F200" s="114" t="s">
        <v>563</v>
      </c>
      <c r="G200" s="101">
        <v>1</v>
      </c>
      <c r="H200" s="112"/>
      <c r="I200" s="77" t="s">
        <v>1072</v>
      </c>
      <c r="J200" s="77" t="s">
        <v>1073</v>
      </c>
      <c r="K200" s="77">
        <v>1</v>
      </c>
      <c r="L200" s="77" t="s">
        <v>283</v>
      </c>
      <c r="M200" s="77" t="s">
        <v>786</v>
      </c>
    </row>
    <row r="201" spans="1:13">
      <c r="A201" s="25">
        <v>221</v>
      </c>
      <c r="B201" s="29"/>
      <c r="C201" s="29" t="s">
        <v>226</v>
      </c>
      <c r="D201" s="99"/>
      <c r="E201" s="99" t="s">
        <v>264</v>
      </c>
      <c r="F201" s="74" t="s">
        <v>194</v>
      </c>
      <c r="G201" s="86">
        <v>2</v>
      </c>
      <c r="H201" s="24"/>
      <c r="I201" s="29" t="s">
        <v>1072</v>
      </c>
      <c r="J201" s="29" t="s">
        <v>1074</v>
      </c>
      <c r="K201" s="29">
        <v>1</v>
      </c>
      <c r="L201" s="29" t="s">
        <v>283</v>
      </c>
      <c r="M201" s="29" t="s">
        <v>787</v>
      </c>
    </row>
    <row r="202" spans="1:13">
      <c r="A202" s="25">
        <v>222</v>
      </c>
      <c r="B202" s="29"/>
      <c r="C202" s="29" t="s">
        <v>226</v>
      </c>
      <c r="D202" s="99" t="s">
        <v>564</v>
      </c>
      <c r="E202" s="99" t="s">
        <v>228</v>
      </c>
      <c r="F202" s="74" t="s">
        <v>563</v>
      </c>
      <c r="G202" s="86">
        <v>1</v>
      </c>
      <c r="H202" s="24"/>
      <c r="I202" s="29" t="s">
        <v>1075</v>
      </c>
      <c r="J202" s="29" t="s">
        <v>1076</v>
      </c>
      <c r="K202" s="29">
        <v>1</v>
      </c>
      <c r="L202" s="29" t="s">
        <v>283</v>
      </c>
      <c r="M202" s="29" t="s">
        <v>788</v>
      </c>
    </row>
    <row r="203" spans="1:13">
      <c r="A203" s="25">
        <v>223</v>
      </c>
      <c r="B203" s="29"/>
      <c r="C203" s="29" t="s">
        <v>226</v>
      </c>
      <c r="D203" s="99"/>
      <c r="E203" s="99" t="s">
        <v>228</v>
      </c>
      <c r="F203" s="74" t="s">
        <v>194</v>
      </c>
      <c r="G203" s="86">
        <v>2</v>
      </c>
      <c r="H203" s="24"/>
      <c r="I203" s="29" t="s">
        <v>1075</v>
      </c>
      <c r="J203" s="29" t="s">
        <v>1077</v>
      </c>
      <c r="K203" s="29">
        <v>1</v>
      </c>
      <c r="L203" s="29" t="s">
        <v>283</v>
      </c>
      <c r="M203" s="29" t="s">
        <v>789</v>
      </c>
    </row>
    <row r="204" spans="1:13">
      <c r="A204" s="25">
        <v>224</v>
      </c>
      <c r="B204" s="29"/>
      <c r="C204" s="29" t="s">
        <v>226</v>
      </c>
      <c r="D204" s="99"/>
      <c r="E204" s="99" t="s">
        <v>228</v>
      </c>
      <c r="F204" s="74" t="s">
        <v>195</v>
      </c>
      <c r="G204" s="86">
        <v>3</v>
      </c>
      <c r="H204" s="24"/>
      <c r="I204" s="29" t="s">
        <v>1075</v>
      </c>
      <c r="J204" s="29" t="s">
        <v>1078</v>
      </c>
      <c r="K204" s="29">
        <v>1</v>
      </c>
      <c r="L204" s="29" t="s">
        <v>283</v>
      </c>
      <c r="M204" s="29" t="s">
        <v>790</v>
      </c>
    </row>
    <row r="205" spans="1:13">
      <c r="A205" s="25">
        <v>225</v>
      </c>
      <c r="B205" s="29"/>
      <c r="C205" s="29" t="s">
        <v>226</v>
      </c>
      <c r="D205" s="99" t="s">
        <v>565</v>
      </c>
      <c r="E205" s="99" t="s">
        <v>230</v>
      </c>
      <c r="F205" s="74" t="s">
        <v>563</v>
      </c>
      <c r="G205" s="86">
        <v>1</v>
      </c>
      <c r="H205" s="24"/>
      <c r="I205" s="29" t="s">
        <v>1079</v>
      </c>
      <c r="J205" s="29" t="s">
        <v>1080</v>
      </c>
      <c r="K205" s="29">
        <v>1</v>
      </c>
      <c r="L205" s="29" t="s">
        <v>283</v>
      </c>
      <c r="M205" s="29" t="s">
        <v>791</v>
      </c>
    </row>
    <row r="206" spans="1:13">
      <c r="A206" s="25">
        <v>226</v>
      </c>
      <c r="B206" s="29"/>
      <c r="C206" s="29" t="s">
        <v>226</v>
      </c>
      <c r="D206" s="99"/>
      <c r="E206" s="99" t="s">
        <v>230</v>
      </c>
      <c r="F206" s="74" t="s">
        <v>194</v>
      </c>
      <c r="G206" s="86">
        <v>2</v>
      </c>
      <c r="H206" s="24"/>
      <c r="I206" s="29" t="s">
        <v>1079</v>
      </c>
      <c r="J206" s="29" t="s">
        <v>1081</v>
      </c>
      <c r="K206" s="29">
        <v>1</v>
      </c>
      <c r="L206" s="29" t="s">
        <v>283</v>
      </c>
      <c r="M206" s="29" t="s">
        <v>792</v>
      </c>
    </row>
    <row r="207" spans="1:13">
      <c r="A207" s="25">
        <v>227</v>
      </c>
      <c r="B207" s="29"/>
      <c r="C207" s="29" t="s">
        <v>226</v>
      </c>
      <c r="D207" s="99"/>
      <c r="E207" s="99" t="s">
        <v>230</v>
      </c>
      <c r="F207" s="74" t="s">
        <v>566</v>
      </c>
      <c r="G207" s="86">
        <v>3</v>
      </c>
      <c r="H207" s="24"/>
      <c r="I207" s="29" t="s">
        <v>1079</v>
      </c>
      <c r="J207" s="29" t="s">
        <v>1082</v>
      </c>
      <c r="K207" s="29">
        <v>1</v>
      </c>
      <c r="L207" s="29" t="s">
        <v>283</v>
      </c>
      <c r="M207" s="29" t="s">
        <v>793</v>
      </c>
    </row>
    <row r="208" spans="1:13">
      <c r="A208" s="25">
        <v>228</v>
      </c>
      <c r="B208" s="29"/>
      <c r="C208" s="29" t="s">
        <v>226</v>
      </c>
      <c r="D208" s="99" t="s">
        <v>567</v>
      </c>
      <c r="E208" s="99" t="s">
        <v>265</v>
      </c>
      <c r="F208" s="74" t="s">
        <v>563</v>
      </c>
      <c r="G208" s="86">
        <v>1</v>
      </c>
      <c r="H208" s="24"/>
      <c r="I208" s="29" t="s">
        <v>1083</v>
      </c>
      <c r="J208" s="29" t="s">
        <v>1084</v>
      </c>
      <c r="K208" s="29">
        <v>1</v>
      </c>
      <c r="L208" s="29" t="s">
        <v>283</v>
      </c>
      <c r="M208" s="29" t="s">
        <v>794</v>
      </c>
    </row>
    <row r="209" spans="1:13">
      <c r="A209" s="25">
        <v>229</v>
      </c>
      <c r="B209" s="29"/>
      <c r="C209" s="29" t="s">
        <v>226</v>
      </c>
      <c r="D209" s="99"/>
      <c r="E209" s="99" t="s">
        <v>265</v>
      </c>
      <c r="F209" s="74" t="s">
        <v>194</v>
      </c>
      <c r="G209" s="86">
        <v>2</v>
      </c>
      <c r="H209" s="24"/>
      <c r="I209" s="29" t="s">
        <v>1083</v>
      </c>
      <c r="J209" s="29" t="s">
        <v>1085</v>
      </c>
      <c r="K209" s="29">
        <v>1</v>
      </c>
      <c r="L209" s="29" t="s">
        <v>283</v>
      </c>
      <c r="M209" s="29" t="s">
        <v>795</v>
      </c>
    </row>
    <row r="210" spans="1:13">
      <c r="A210" s="25">
        <v>230</v>
      </c>
      <c r="B210" s="29"/>
      <c r="C210" s="29" t="s">
        <v>226</v>
      </c>
      <c r="D210" s="99"/>
      <c r="E210" s="99" t="s">
        <v>265</v>
      </c>
      <c r="F210" s="74" t="s">
        <v>195</v>
      </c>
      <c r="G210" s="86">
        <v>3</v>
      </c>
      <c r="H210" s="24"/>
      <c r="I210" s="29" t="s">
        <v>1083</v>
      </c>
      <c r="J210" s="29" t="s">
        <v>1086</v>
      </c>
      <c r="K210" s="29">
        <v>1</v>
      </c>
      <c r="L210" s="29" t="s">
        <v>283</v>
      </c>
      <c r="M210" s="29" t="s">
        <v>796</v>
      </c>
    </row>
    <row r="211" spans="1:13">
      <c r="A211" s="25">
        <v>231</v>
      </c>
      <c r="B211" s="29"/>
      <c r="C211" s="29" t="s">
        <v>226</v>
      </c>
      <c r="D211" s="29" t="s">
        <v>568</v>
      </c>
      <c r="E211" s="29" t="s">
        <v>231</v>
      </c>
      <c r="F211" s="29" t="s">
        <v>108</v>
      </c>
      <c r="G211" s="86">
        <v>1</v>
      </c>
      <c r="H211" s="29"/>
      <c r="I211" s="29" t="s">
        <v>1087</v>
      </c>
      <c r="J211" s="29" t="s">
        <v>1088</v>
      </c>
      <c r="K211" s="29">
        <v>1</v>
      </c>
      <c r="L211" s="29" t="s">
        <v>283</v>
      </c>
      <c r="M211" s="29" t="s">
        <v>797</v>
      </c>
    </row>
    <row r="212" spans="1:13">
      <c r="A212" s="25">
        <v>232</v>
      </c>
      <c r="B212" s="29"/>
      <c r="C212" s="29" t="s">
        <v>226</v>
      </c>
      <c r="D212" s="29"/>
      <c r="E212" s="29" t="s">
        <v>231</v>
      </c>
      <c r="F212" s="29" t="s">
        <v>109</v>
      </c>
      <c r="G212" s="86">
        <v>2</v>
      </c>
      <c r="H212" s="29"/>
      <c r="I212" s="29" t="s">
        <v>1087</v>
      </c>
      <c r="J212" s="29" t="s">
        <v>1089</v>
      </c>
      <c r="K212" s="29">
        <v>1</v>
      </c>
      <c r="L212" s="29" t="s">
        <v>283</v>
      </c>
      <c r="M212" s="29" t="s">
        <v>798</v>
      </c>
    </row>
    <row r="213" spans="1:13">
      <c r="A213" s="25">
        <v>233</v>
      </c>
      <c r="B213" s="29"/>
      <c r="C213" s="29" t="s">
        <v>226</v>
      </c>
      <c r="D213" s="29"/>
      <c r="E213" s="29" t="s">
        <v>231</v>
      </c>
      <c r="F213" s="29" t="s">
        <v>110</v>
      </c>
      <c r="G213" s="86">
        <v>3</v>
      </c>
      <c r="H213" s="29"/>
      <c r="I213" s="29" t="s">
        <v>1087</v>
      </c>
      <c r="J213" s="29" t="s">
        <v>1090</v>
      </c>
      <c r="K213" s="29">
        <v>1</v>
      </c>
      <c r="L213" s="29" t="s">
        <v>283</v>
      </c>
      <c r="M213" s="29" t="s">
        <v>799</v>
      </c>
    </row>
    <row r="214" spans="1:13">
      <c r="A214" s="25">
        <v>234</v>
      </c>
      <c r="B214" s="46" t="s">
        <v>147</v>
      </c>
      <c r="C214" s="46" t="s">
        <v>227</v>
      </c>
      <c r="D214" s="46" t="s">
        <v>121</v>
      </c>
      <c r="E214" s="31" t="s">
        <v>266</v>
      </c>
      <c r="F214" s="46" t="s">
        <v>122</v>
      </c>
      <c r="G214" s="86">
        <v>1</v>
      </c>
      <c r="H214" s="47"/>
      <c r="I214" s="29" t="s">
        <v>1091</v>
      </c>
      <c r="J214" s="29" t="s">
        <v>1092</v>
      </c>
      <c r="K214" s="29">
        <v>1</v>
      </c>
      <c r="L214" s="29" t="s">
        <v>283</v>
      </c>
      <c r="M214" s="29" t="s">
        <v>800</v>
      </c>
    </row>
    <row r="215" spans="1:13">
      <c r="A215" s="25">
        <v>235</v>
      </c>
      <c r="B215" s="49"/>
      <c r="C215" s="46" t="s">
        <v>227</v>
      </c>
      <c r="D215" s="46" t="s">
        <v>123</v>
      </c>
      <c r="E215" s="31" t="s">
        <v>267</v>
      </c>
      <c r="F215" s="46" t="s">
        <v>124</v>
      </c>
      <c r="G215" s="86">
        <v>1</v>
      </c>
      <c r="H215" s="47"/>
      <c r="I215" s="29" t="s">
        <v>1093</v>
      </c>
      <c r="J215" s="29" t="s">
        <v>1094</v>
      </c>
      <c r="K215" s="29">
        <v>1</v>
      </c>
      <c r="L215" s="29" t="s">
        <v>283</v>
      </c>
      <c r="M215" s="29" t="s">
        <v>801</v>
      </c>
    </row>
    <row r="216" spans="1:13">
      <c r="A216" s="25">
        <v>236</v>
      </c>
      <c r="B216" s="49"/>
      <c r="C216" s="46" t="s">
        <v>227</v>
      </c>
      <c r="D216" s="46"/>
      <c r="E216" s="31" t="s">
        <v>267</v>
      </c>
      <c r="F216" s="46" t="s">
        <v>125</v>
      </c>
      <c r="G216" s="86">
        <v>2</v>
      </c>
      <c r="H216" s="47"/>
      <c r="I216" s="29" t="s">
        <v>1093</v>
      </c>
      <c r="J216" s="29" t="s">
        <v>1095</v>
      </c>
      <c r="K216" s="29">
        <v>1</v>
      </c>
      <c r="L216" s="29" t="s">
        <v>283</v>
      </c>
      <c r="M216" s="29" t="s">
        <v>802</v>
      </c>
    </row>
    <row r="217" spans="1:13">
      <c r="A217" s="25">
        <v>237</v>
      </c>
      <c r="B217" s="49"/>
      <c r="C217" s="46" t="s">
        <v>227</v>
      </c>
      <c r="D217" s="46" t="s">
        <v>126</v>
      </c>
      <c r="E217" s="31" t="s">
        <v>265</v>
      </c>
      <c r="F217" s="46" t="s">
        <v>127</v>
      </c>
      <c r="G217" s="86">
        <v>1</v>
      </c>
      <c r="H217" s="69"/>
      <c r="I217" s="29" t="s">
        <v>1096</v>
      </c>
      <c r="J217" s="29" t="s">
        <v>1097</v>
      </c>
      <c r="K217" s="29">
        <v>1</v>
      </c>
      <c r="L217" s="29" t="s">
        <v>283</v>
      </c>
      <c r="M217" s="29" t="s">
        <v>803</v>
      </c>
    </row>
    <row r="218" spans="1:13">
      <c r="A218" s="25">
        <v>238</v>
      </c>
      <c r="B218" s="49"/>
      <c r="C218" s="46" t="s">
        <v>227</v>
      </c>
      <c r="D218" s="46"/>
      <c r="E218" s="31" t="s">
        <v>265</v>
      </c>
      <c r="F218" s="46" t="s">
        <v>128</v>
      </c>
      <c r="G218" s="86">
        <v>2</v>
      </c>
      <c r="H218" s="69"/>
      <c r="I218" s="29" t="s">
        <v>1096</v>
      </c>
      <c r="J218" s="29" t="s">
        <v>1098</v>
      </c>
      <c r="K218" s="29">
        <v>1</v>
      </c>
      <c r="L218" s="29" t="s">
        <v>283</v>
      </c>
      <c r="M218" s="29" t="s">
        <v>804</v>
      </c>
    </row>
    <row r="219" spans="1:13">
      <c r="A219" s="25">
        <v>239</v>
      </c>
      <c r="B219" s="49"/>
      <c r="C219" s="46" t="s">
        <v>227</v>
      </c>
      <c r="D219" s="46"/>
      <c r="E219" s="31" t="s">
        <v>265</v>
      </c>
      <c r="F219" s="46" t="s">
        <v>129</v>
      </c>
      <c r="G219" s="86">
        <v>3</v>
      </c>
      <c r="H219" s="69"/>
      <c r="I219" s="29" t="s">
        <v>1096</v>
      </c>
      <c r="J219" s="29" t="s">
        <v>1099</v>
      </c>
      <c r="K219" s="29">
        <v>1</v>
      </c>
      <c r="L219" s="29" t="s">
        <v>283</v>
      </c>
      <c r="M219" s="29" t="s">
        <v>333</v>
      </c>
    </row>
    <row r="220" spans="1:13">
      <c r="A220" s="25">
        <v>240</v>
      </c>
      <c r="B220" s="49"/>
      <c r="C220" s="46" t="s">
        <v>227</v>
      </c>
      <c r="D220" s="46"/>
      <c r="E220" s="31" t="s">
        <v>265</v>
      </c>
      <c r="F220" s="46" t="s">
        <v>186</v>
      </c>
      <c r="G220" s="86">
        <v>4</v>
      </c>
      <c r="H220" s="69"/>
      <c r="I220" s="29" t="s">
        <v>1096</v>
      </c>
      <c r="J220" s="29" t="s">
        <v>1100</v>
      </c>
      <c r="K220" s="29">
        <v>1</v>
      </c>
      <c r="L220" s="29" t="s">
        <v>283</v>
      </c>
      <c r="M220" s="29" t="s">
        <v>805</v>
      </c>
    </row>
    <row r="221" spans="1:13">
      <c r="A221" s="25">
        <v>241</v>
      </c>
      <c r="B221" s="49"/>
      <c r="C221" s="46" t="s">
        <v>227</v>
      </c>
      <c r="D221" s="46" t="s">
        <v>130</v>
      </c>
      <c r="E221" s="31" t="s">
        <v>268</v>
      </c>
      <c r="F221" s="46" t="s">
        <v>168</v>
      </c>
      <c r="G221" s="86">
        <v>1</v>
      </c>
      <c r="H221" s="46" t="s">
        <v>280</v>
      </c>
      <c r="I221" s="29" t="s">
        <v>1101</v>
      </c>
      <c r="J221" s="29" t="s">
        <v>1102</v>
      </c>
      <c r="K221" s="77">
        <v>1</v>
      </c>
      <c r="L221" s="29" t="s">
        <v>284</v>
      </c>
      <c r="M221" s="29" t="s">
        <v>806</v>
      </c>
    </row>
    <row r="222" spans="1:13">
      <c r="A222" s="25">
        <v>242</v>
      </c>
      <c r="B222" s="49"/>
      <c r="C222" s="46" t="s">
        <v>227</v>
      </c>
      <c r="D222" s="46"/>
      <c r="E222" s="31" t="s">
        <v>281</v>
      </c>
      <c r="F222" s="46" t="s">
        <v>168</v>
      </c>
      <c r="G222" s="86">
        <v>1</v>
      </c>
      <c r="H222" s="69" t="s">
        <v>169</v>
      </c>
      <c r="I222" s="29" t="s">
        <v>1101</v>
      </c>
      <c r="J222" s="29" t="s">
        <v>1102</v>
      </c>
      <c r="K222" s="29">
        <v>1</v>
      </c>
      <c r="L222" s="29" t="s">
        <v>283</v>
      </c>
      <c r="M222" s="29" t="s">
        <v>334</v>
      </c>
    </row>
    <row r="223" spans="1:13">
      <c r="A223" s="25">
        <v>243</v>
      </c>
      <c r="B223" s="49"/>
      <c r="C223" s="46" t="s">
        <v>227</v>
      </c>
      <c r="D223" s="46"/>
      <c r="E223" s="31" t="s">
        <v>268</v>
      </c>
      <c r="F223" s="46" t="s">
        <v>168</v>
      </c>
      <c r="G223" s="86">
        <v>1</v>
      </c>
      <c r="H223" s="69" t="s">
        <v>170</v>
      </c>
      <c r="I223" s="29" t="s">
        <v>1101</v>
      </c>
      <c r="J223" s="29" t="s">
        <v>1102</v>
      </c>
      <c r="K223" s="29">
        <v>2</v>
      </c>
      <c r="L223" s="29" t="s">
        <v>283</v>
      </c>
      <c r="M223" s="29" t="s">
        <v>807</v>
      </c>
    </row>
    <row r="224" spans="1:13">
      <c r="A224" s="25">
        <v>244</v>
      </c>
      <c r="B224" s="49"/>
      <c r="C224" s="46" t="s">
        <v>227</v>
      </c>
      <c r="D224" s="46"/>
      <c r="E224" s="31" t="s">
        <v>268</v>
      </c>
      <c r="F224" s="46" t="s">
        <v>168</v>
      </c>
      <c r="G224" s="86">
        <v>1</v>
      </c>
      <c r="H224" s="69" t="s">
        <v>185</v>
      </c>
      <c r="I224" s="29" t="s">
        <v>1101</v>
      </c>
      <c r="J224" s="29" t="s">
        <v>1102</v>
      </c>
      <c r="K224" s="29">
        <v>3</v>
      </c>
      <c r="L224" s="29" t="s">
        <v>283</v>
      </c>
      <c r="M224" s="29" t="s">
        <v>808</v>
      </c>
    </row>
    <row r="225" spans="1:13">
      <c r="A225" s="25">
        <v>245</v>
      </c>
      <c r="B225" s="49"/>
      <c r="C225" s="46" t="s">
        <v>227</v>
      </c>
      <c r="D225" s="46"/>
      <c r="E225" s="31" t="s">
        <v>268</v>
      </c>
      <c r="F225" s="46" t="s">
        <v>168</v>
      </c>
      <c r="G225" s="86">
        <v>1</v>
      </c>
      <c r="H225" s="69" t="s">
        <v>171</v>
      </c>
      <c r="I225" s="29" t="s">
        <v>1101</v>
      </c>
      <c r="J225" s="29" t="s">
        <v>1102</v>
      </c>
      <c r="K225" s="29">
        <v>4</v>
      </c>
      <c r="L225" s="29" t="s">
        <v>283</v>
      </c>
      <c r="M225" s="29" t="s">
        <v>809</v>
      </c>
    </row>
    <row r="226" spans="1:13">
      <c r="A226" s="25">
        <v>246</v>
      </c>
      <c r="B226" s="49"/>
      <c r="C226" s="46" t="s">
        <v>227</v>
      </c>
      <c r="D226" s="46"/>
      <c r="E226" s="31" t="s">
        <v>268</v>
      </c>
      <c r="F226" s="46" t="s">
        <v>172</v>
      </c>
      <c r="G226" s="86">
        <v>2</v>
      </c>
      <c r="H226" s="69" t="s">
        <v>589</v>
      </c>
      <c r="I226" s="29" t="s">
        <v>1101</v>
      </c>
      <c r="J226" s="29" t="s">
        <v>1103</v>
      </c>
      <c r="K226" s="29">
        <v>1</v>
      </c>
      <c r="L226" s="29" t="s">
        <v>284</v>
      </c>
      <c r="M226" s="29" t="s">
        <v>810</v>
      </c>
    </row>
    <row r="227" spans="1:13">
      <c r="A227" s="25">
        <v>247</v>
      </c>
      <c r="B227" s="49"/>
      <c r="C227" s="46" t="s">
        <v>227</v>
      </c>
      <c r="D227" s="46"/>
      <c r="E227" s="31" t="s">
        <v>268</v>
      </c>
      <c r="F227" s="46" t="s">
        <v>172</v>
      </c>
      <c r="G227" s="86">
        <v>2</v>
      </c>
      <c r="H227" s="69" t="s">
        <v>569</v>
      </c>
      <c r="I227" s="29" t="s">
        <v>1101</v>
      </c>
      <c r="J227" s="29" t="s">
        <v>1103</v>
      </c>
      <c r="K227" s="77">
        <v>1</v>
      </c>
      <c r="L227" s="29" t="s">
        <v>283</v>
      </c>
      <c r="M227" s="29" t="s">
        <v>335</v>
      </c>
    </row>
    <row r="228" spans="1:13">
      <c r="A228" s="25">
        <v>248</v>
      </c>
      <c r="B228" s="49"/>
      <c r="C228" s="46" t="s">
        <v>227</v>
      </c>
      <c r="D228" s="46"/>
      <c r="E228" s="31" t="s">
        <v>281</v>
      </c>
      <c r="F228" s="46" t="s">
        <v>172</v>
      </c>
      <c r="G228" s="86">
        <v>2</v>
      </c>
      <c r="H228" s="51" t="s">
        <v>570</v>
      </c>
      <c r="I228" s="29" t="s">
        <v>1101</v>
      </c>
      <c r="J228" s="29" t="s">
        <v>1103</v>
      </c>
      <c r="K228" s="29">
        <v>2</v>
      </c>
      <c r="L228" s="29" t="s">
        <v>283</v>
      </c>
      <c r="M228" s="29" t="s">
        <v>811</v>
      </c>
    </row>
    <row r="229" spans="1:13">
      <c r="A229" s="25">
        <v>249</v>
      </c>
      <c r="B229" s="49"/>
      <c r="C229" s="46" t="s">
        <v>227</v>
      </c>
      <c r="D229" s="46"/>
      <c r="E229" s="31" t="s">
        <v>268</v>
      </c>
      <c r="F229" s="46" t="s">
        <v>172</v>
      </c>
      <c r="G229" s="86">
        <v>2</v>
      </c>
      <c r="H229" s="69" t="s">
        <v>571</v>
      </c>
      <c r="I229" s="29" t="s">
        <v>1101</v>
      </c>
      <c r="J229" s="29" t="s">
        <v>1103</v>
      </c>
      <c r="K229" s="29">
        <v>3</v>
      </c>
      <c r="L229" s="29" t="s">
        <v>283</v>
      </c>
      <c r="M229" s="29" t="s">
        <v>812</v>
      </c>
    </row>
    <row r="230" spans="1:13">
      <c r="A230" s="25">
        <v>250</v>
      </c>
      <c r="B230" s="49"/>
      <c r="C230" s="46" t="s">
        <v>227</v>
      </c>
      <c r="D230" s="46"/>
      <c r="E230" s="31" t="s">
        <v>268</v>
      </c>
      <c r="F230" s="46" t="s">
        <v>172</v>
      </c>
      <c r="G230" s="86">
        <v>2</v>
      </c>
      <c r="H230" s="69" t="s">
        <v>572</v>
      </c>
      <c r="I230" s="29" t="s">
        <v>1101</v>
      </c>
      <c r="J230" s="29" t="s">
        <v>1103</v>
      </c>
      <c r="K230" s="29">
        <v>4</v>
      </c>
      <c r="L230" s="29" t="s">
        <v>283</v>
      </c>
      <c r="M230" s="29" t="s">
        <v>813</v>
      </c>
    </row>
    <row r="231" spans="1:13" ht="15">
      <c r="A231" s="25">
        <v>251</v>
      </c>
      <c r="B231" s="49"/>
      <c r="C231" s="46" t="s">
        <v>227</v>
      </c>
      <c r="D231" s="46" t="s">
        <v>173</v>
      </c>
      <c r="E231" s="31" t="s">
        <v>269</v>
      </c>
      <c r="F231" s="50" t="s">
        <v>573</v>
      </c>
      <c r="G231" s="86">
        <v>1</v>
      </c>
      <c r="H231" s="69"/>
      <c r="I231" s="29" t="s">
        <v>1104</v>
      </c>
      <c r="J231" s="29" t="s">
        <v>1105</v>
      </c>
      <c r="K231" s="29">
        <v>1</v>
      </c>
      <c r="L231" s="29" t="s">
        <v>283</v>
      </c>
      <c r="M231" s="29" t="s">
        <v>814</v>
      </c>
    </row>
    <row r="232" spans="1:13">
      <c r="A232" s="25">
        <v>252</v>
      </c>
      <c r="B232" s="49"/>
      <c r="C232" s="46" t="s">
        <v>227</v>
      </c>
      <c r="D232" s="46"/>
      <c r="E232" s="31" t="s">
        <v>269</v>
      </c>
      <c r="F232" s="46" t="s">
        <v>572</v>
      </c>
      <c r="G232" s="86">
        <v>2</v>
      </c>
      <c r="H232" s="69"/>
      <c r="I232" s="29" t="s">
        <v>1104</v>
      </c>
      <c r="J232" s="29" t="s">
        <v>1106</v>
      </c>
      <c r="K232" s="29">
        <v>1</v>
      </c>
      <c r="L232" s="29" t="s">
        <v>283</v>
      </c>
      <c r="M232" s="29" t="s">
        <v>815</v>
      </c>
    </row>
    <row r="233" spans="1:13">
      <c r="A233" s="25">
        <v>253</v>
      </c>
      <c r="B233" s="49"/>
      <c r="C233" s="46" t="s">
        <v>227</v>
      </c>
      <c r="D233" s="46" t="s">
        <v>131</v>
      </c>
      <c r="E233" s="31" t="s">
        <v>270</v>
      </c>
      <c r="F233" s="46" t="s">
        <v>132</v>
      </c>
      <c r="G233" s="86">
        <v>1</v>
      </c>
      <c r="H233" s="47"/>
      <c r="I233" s="29" t="s">
        <v>1107</v>
      </c>
      <c r="J233" s="29" t="s">
        <v>1108</v>
      </c>
      <c r="K233" s="29">
        <v>1</v>
      </c>
      <c r="L233" s="29" t="s">
        <v>283</v>
      </c>
      <c r="M233" s="29" t="s">
        <v>816</v>
      </c>
    </row>
    <row r="234" spans="1:13">
      <c r="A234" s="25">
        <v>254</v>
      </c>
      <c r="B234" s="49"/>
      <c r="C234" s="46" t="s">
        <v>227</v>
      </c>
      <c r="D234" s="46"/>
      <c r="E234" s="46" t="s">
        <v>270</v>
      </c>
      <c r="F234" s="46" t="s">
        <v>574</v>
      </c>
      <c r="G234" s="87">
        <v>2</v>
      </c>
      <c r="H234" s="69"/>
      <c r="I234" s="88" t="s">
        <v>1107</v>
      </c>
      <c r="J234" s="88" t="s">
        <v>1109</v>
      </c>
      <c r="K234" s="88">
        <v>1</v>
      </c>
      <c r="L234" s="88" t="s">
        <v>283</v>
      </c>
      <c r="M234" s="88" t="s">
        <v>817</v>
      </c>
    </row>
    <row r="235" spans="1:13">
      <c r="A235" s="25">
        <v>255</v>
      </c>
      <c r="B235" s="49"/>
      <c r="C235" s="46" t="s">
        <v>227</v>
      </c>
      <c r="D235" s="46" t="s">
        <v>133</v>
      </c>
      <c r="E235" s="46" t="s">
        <v>263</v>
      </c>
      <c r="F235" s="46" t="s">
        <v>575</v>
      </c>
      <c r="G235" s="87">
        <v>1</v>
      </c>
      <c r="H235" s="69"/>
      <c r="I235" s="88" t="s">
        <v>1110</v>
      </c>
      <c r="J235" s="88" t="s">
        <v>1111</v>
      </c>
      <c r="K235" s="88">
        <v>1</v>
      </c>
      <c r="L235" s="88" t="s">
        <v>283</v>
      </c>
      <c r="M235" s="88" t="s">
        <v>818</v>
      </c>
    </row>
    <row r="236" spans="1:13">
      <c r="A236" s="25">
        <v>256</v>
      </c>
      <c r="B236" s="49"/>
      <c r="C236" s="46" t="s">
        <v>227</v>
      </c>
      <c r="D236" s="46" t="s">
        <v>134</v>
      </c>
      <c r="E236" s="46" t="s">
        <v>271</v>
      </c>
      <c r="F236" s="46" t="s">
        <v>576</v>
      </c>
      <c r="G236" s="87">
        <v>1</v>
      </c>
      <c r="H236" s="69"/>
      <c r="I236" s="88" t="s">
        <v>1112</v>
      </c>
      <c r="J236" s="88" t="s">
        <v>1113</v>
      </c>
      <c r="K236" s="88">
        <v>1</v>
      </c>
      <c r="L236" s="88" t="s">
        <v>283</v>
      </c>
      <c r="M236" s="88" t="s">
        <v>819</v>
      </c>
    </row>
    <row r="237" spans="1:13">
      <c r="A237" s="25">
        <v>257</v>
      </c>
      <c r="B237" s="49"/>
      <c r="C237" s="46" t="s">
        <v>227</v>
      </c>
      <c r="D237" s="46"/>
      <c r="E237" s="46" t="s">
        <v>271</v>
      </c>
      <c r="F237" s="46" t="s">
        <v>577</v>
      </c>
      <c r="G237" s="87">
        <v>2</v>
      </c>
      <c r="H237" s="69"/>
      <c r="I237" s="88" t="s">
        <v>1112</v>
      </c>
      <c r="J237" s="88" t="s">
        <v>1114</v>
      </c>
      <c r="K237" s="88">
        <v>1</v>
      </c>
      <c r="L237" s="88" t="s">
        <v>283</v>
      </c>
      <c r="M237" s="88" t="s">
        <v>820</v>
      </c>
    </row>
    <row r="238" spans="1:13">
      <c r="A238" s="25">
        <v>258</v>
      </c>
      <c r="B238" s="49"/>
      <c r="C238" s="46" t="s">
        <v>227</v>
      </c>
      <c r="D238" s="46" t="s">
        <v>433</v>
      </c>
      <c r="E238" s="46" t="s">
        <v>272</v>
      </c>
      <c r="F238" s="46" t="s">
        <v>578</v>
      </c>
      <c r="G238" s="87">
        <v>1</v>
      </c>
      <c r="H238" s="69"/>
      <c r="I238" s="88" t="s">
        <v>1115</v>
      </c>
      <c r="J238" s="88" t="s">
        <v>1116</v>
      </c>
      <c r="K238" s="88">
        <v>1</v>
      </c>
      <c r="L238" s="88" t="s">
        <v>283</v>
      </c>
      <c r="M238" s="88" t="s">
        <v>821</v>
      </c>
    </row>
    <row r="239" spans="1:13">
      <c r="A239" s="25">
        <v>259</v>
      </c>
      <c r="B239" s="49"/>
      <c r="C239" s="46" t="s">
        <v>227</v>
      </c>
      <c r="D239" s="46" t="s">
        <v>135</v>
      </c>
      <c r="E239" s="46" t="s">
        <v>273</v>
      </c>
      <c r="F239" s="46" t="s">
        <v>579</v>
      </c>
      <c r="G239" s="87">
        <v>1</v>
      </c>
      <c r="H239" s="47"/>
      <c r="I239" s="88" t="s">
        <v>1117</v>
      </c>
      <c r="J239" s="88" t="s">
        <v>1118</v>
      </c>
      <c r="K239" s="88">
        <v>1</v>
      </c>
      <c r="L239" s="88" t="s">
        <v>283</v>
      </c>
      <c r="M239" s="88" t="s">
        <v>822</v>
      </c>
    </row>
    <row r="240" spans="1:13">
      <c r="A240" s="25">
        <v>260</v>
      </c>
      <c r="B240" s="49"/>
      <c r="C240" s="46" t="s">
        <v>227</v>
      </c>
      <c r="D240" s="46" t="s">
        <v>136</v>
      </c>
      <c r="E240" s="46" t="s">
        <v>274</v>
      </c>
      <c r="F240" s="46" t="s">
        <v>137</v>
      </c>
      <c r="G240" s="87">
        <v>1</v>
      </c>
      <c r="H240" s="47"/>
      <c r="I240" s="88" t="s">
        <v>1119</v>
      </c>
      <c r="J240" s="88" t="s">
        <v>1120</v>
      </c>
      <c r="K240" s="88">
        <v>1</v>
      </c>
      <c r="L240" s="88" t="s">
        <v>283</v>
      </c>
      <c r="M240" s="88" t="s">
        <v>823</v>
      </c>
    </row>
    <row r="241" spans="1:13">
      <c r="A241" s="25">
        <v>261</v>
      </c>
      <c r="B241" s="49"/>
      <c r="C241" s="46" t="s">
        <v>227</v>
      </c>
      <c r="D241" s="46"/>
      <c r="E241" s="46" t="s">
        <v>274</v>
      </c>
      <c r="F241" s="46" t="s">
        <v>138</v>
      </c>
      <c r="G241" s="87">
        <v>2</v>
      </c>
      <c r="H241" s="47"/>
      <c r="I241" s="88" t="s">
        <v>1119</v>
      </c>
      <c r="J241" s="88" t="s">
        <v>1121</v>
      </c>
      <c r="K241" s="88">
        <v>1</v>
      </c>
      <c r="L241" s="88" t="s">
        <v>283</v>
      </c>
      <c r="M241" s="88" t="s">
        <v>824</v>
      </c>
    </row>
    <row r="242" spans="1:13">
      <c r="A242" s="25">
        <v>262</v>
      </c>
      <c r="B242" s="49"/>
      <c r="C242" s="46" t="s">
        <v>227</v>
      </c>
      <c r="D242" s="46"/>
      <c r="E242" s="46" t="s">
        <v>274</v>
      </c>
      <c r="F242" s="46" t="s">
        <v>139</v>
      </c>
      <c r="G242" s="87">
        <v>3</v>
      </c>
      <c r="H242" s="47"/>
      <c r="I242" s="88" t="s">
        <v>1119</v>
      </c>
      <c r="J242" s="88" t="s">
        <v>1122</v>
      </c>
      <c r="K242" s="88">
        <v>1</v>
      </c>
      <c r="L242" s="88" t="s">
        <v>283</v>
      </c>
      <c r="M242" s="88" t="s">
        <v>825</v>
      </c>
    </row>
    <row r="243" spans="1:13">
      <c r="A243" s="25">
        <v>263</v>
      </c>
      <c r="B243" s="49"/>
      <c r="C243" s="46" t="s">
        <v>227</v>
      </c>
      <c r="D243" s="46"/>
      <c r="E243" s="46" t="s">
        <v>274</v>
      </c>
      <c r="F243" s="46" t="s">
        <v>140</v>
      </c>
      <c r="G243" s="87">
        <v>4</v>
      </c>
      <c r="H243" s="118"/>
      <c r="I243" s="88" t="s">
        <v>1119</v>
      </c>
      <c r="J243" s="88" t="s">
        <v>1123</v>
      </c>
      <c r="K243" s="119">
        <v>1</v>
      </c>
      <c r="L243" s="88" t="s">
        <v>283</v>
      </c>
      <c r="M243" s="88" t="s">
        <v>826</v>
      </c>
    </row>
    <row r="244" spans="1:13">
      <c r="A244" s="25">
        <v>265</v>
      </c>
      <c r="B244" s="49"/>
      <c r="C244" s="46" t="s">
        <v>227</v>
      </c>
      <c r="D244" s="46" t="s">
        <v>141</v>
      </c>
      <c r="E244" s="46" t="s">
        <v>275</v>
      </c>
      <c r="F244" s="46" t="s">
        <v>142</v>
      </c>
      <c r="G244" s="87">
        <v>1</v>
      </c>
      <c r="H244" s="47"/>
      <c r="I244" s="88" t="s">
        <v>1124</v>
      </c>
      <c r="J244" s="88" t="s">
        <v>1125</v>
      </c>
      <c r="K244" s="88">
        <v>1</v>
      </c>
      <c r="L244" s="88" t="s">
        <v>283</v>
      </c>
      <c r="M244" s="88" t="s">
        <v>827</v>
      </c>
    </row>
    <row r="245" spans="1:13">
      <c r="A245" s="25">
        <v>266</v>
      </c>
      <c r="B245" s="49"/>
      <c r="C245" s="46" t="s">
        <v>227</v>
      </c>
      <c r="D245" s="46"/>
      <c r="E245" s="46" t="s">
        <v>275</v>
      </c>
      <c r="F245" s="46" t="s">
        <v>143</v>
      </c>
      <c r="G245" s="87">
        <v>2</v>
      </c>
      <c r="H245" s="47"/>
      <c r="I245" s="88" t="s">
        <v>1124</v>
      </c>
      <c r="J245" s="88" t="s">
        <v>1126</v>
      </c>
      <c r="K245" s="88">
        <v>1</v>
      </c>
      <c r="L245" s="88" t="s">
        <v>283</v>
      </c>
      <c r="M245" s="88" t="s">
        <v>828</v>
      </c>
    </row>
    <row r="246" spans="1:13">
      <c r="A246" s="25">
        <v>267</v>
      </c>
      <c r="B246" s="49"/>
      <c r="C246" s="46" t="s">
        <v>227</v>
      </c>
      <c r="D246" s="46"/>
      <c r="E246" s="46" t="s">
        <v>275</v>
      </c>
      <c r="F246" s="46" t="s">
        <v>144</v>
      </c>
      <c r="G246" s="87">
        <v>3</v>
      </c>
      <c r="H246" s="47"/>
      <c r="I246" s="88" t="s">
        <v>1124</v>
      </c>
      <c r="J246" s="88" t="s">
        <v>1127</v>
      </c>
      <c r="K246" s="88">
        <v>1</v>
      </c>
      <c r="L246" s="88" t="s">
        <v>283</v>
      </c>
      <c r="M246" s="88" t="s">
        <v>829</v>
      </c>
    </row>
    <row r="247" spans="1:13">
      <c r="A247" s="25">
        <v>268</v>
      </c>
      <c r="B247" s="49"/>
      <c r="C247" s="46" t="s">
        <v>227</v>
      </c>
      <c r="D247" s="46" t="s">
        <v>145</v>
      </c>
      <c r="E247" s="46" t="s">
        <v>276</v>
      </c>
      <c r="F247" s="46"/>
      <c r="G247" s="87">
        <v>1</v>
      </c>
      <c r="H247" s="47"/>
      <c r="I247" s="88" t="s">
        <v>1128</v>
      </c>
      <c r="J247" s="88" t="s">
        <v>1129</v>
      </c>
      <c r="K247" s="88">
        <v>1</v>
      </c>
      <c r="L247" s="88" t="s">
        <v>283</v>
      </c>
      <c r="M247" s="88" t="s">
        <v>830</v>
      </c>
    </row>
    <row r="248" spans="1:13">
      <c r="A248" s="25">
        <v>269</v>
      </c>
      <c r="B248" s="49"/>
      <c r="C248" s="46" t="s">
        <v>227</v>
      </c>
      <c r="D248" s="46" t="s">
        <v>146</v>
      </c>
      <c r="E248" s="46" t="s">
        <v>277</v>
      </c>
      <c r="F248" s="46"/>
      <c r="G248" s="87">
        <v>1</v>
      </c>
      <c r="H248" s="47"/>
      <c r="I248" s="88" t="s">
        <v>1130</v>
      </c>
      <c r="J248" s="88" t="s">
        <v>1131</v>
      </c>
      <c r="K248" s="88">
        <v>1</v>
      </c>
      <c r="L248" s="88" t="s">
        <v>283</v>
      </c>
      <c r="M248" s="88" t="s">
        <v>831</v>
      </c>
    </row>
    <row r="249" spans="1:13">
      <c r="A249" s="25">
        <v>270</v>
      </c>
      <c r="B249" s="49" t="s">
        <v>183</v>
      </c>
      <c r="C249" s="46" t="s">
        <v>436</v>
      </c>
      <c r="D249" s="46" t="s">
        <v>434</v>
      </c>
      <c r="E249" s="46"/>
      <c r="F249" s="117"/>
      <c r="G249" s="87" t="s">
        <v>437</v>
      </c>
      <c r="H249" s="69" t="s">
        <v>437</v>
      </c>
      <c r="I249" s="88" t="s">
        <v>437</v>
      </c>
      <c r="J249" s="88" t="s">
        <v>437</v>
      </c>
      <c r="K249" s="119" t="s">
        <v>437</v>
      </c>
      <c r="L249" s="88" t="s">
        <v>437</v>
      </c>
      <c r="M249" s="88" t="s">
        <v>438</v>
      </c>
    </row>
    <row r="250" spans="1:13">
      <c r="A250" s="25">
        <v>271</v>
      </c>
      <c r="B250" s="49"/>
      <c r="C250" s="46"/>
      <c r="D250" s="46" t="s">
        <v>435</v>
      </c>
      <c r="E250" s="46"/>
      <c r="F250" s="46"/>
      <c r="G250" s="87" t="s">
        <v>437</v>
      </c>
      <c r="H250" s="69" t="s">
        <v>437</v>
      </c>
      <c r="I250" s="88" t="s">
        <v>437</v>
      </c>
      <c r="J250" s="88" t="s">
        <v>437</v>
      </c>
      <c r="K250" s="88" t="s">
        <v>437</v>
      </c>
      <c r="L250" s="88" t="s">
        <v>437</v>
      </c>
      <c r="M250" s="88" t="s">
        <v>439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honeticPr fontId="11" type="noConversion"/>
  <conditionalFormatting sqref="B7:B8 B14:B17">
    <cfRule type="expression" dxfId="1" priority="2" stopIfTrue="1">
      <formula>#REF!="O"</formula>
    </cfRule>
  </conditionalFormatting>
  <conditionalFormatting sqref="B5 B11 D20 B20:B25 D5">
    <cfRule type="expression" dxfId="0" priority="1" stopIfTrue="1">
      <formula>#REF!="O"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표지</vt:lpstr>
      <vt:lpstr>승인.제개정이력</vt:lpstr>
      <vt:lpstr>업무지원시스템(화면)</vt:lpstr>
      <vt:lpstr>업무지원시스템(화면, 팝업)</vt:lpstr>
      <vt:lpstr>업무지원시스템(팝업)</vt:lpstr>
      <vt:lpstr>화면목록(유니크)</vt:lpstr>
      <vt:lpstr>표지!Print_Area</vt:lpstr>
    </vt:vector>
  </TitlesOfParts>
  <Company>Accenture Lmt.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신한은행 전행 정보품질 진단 및 관리체계 구축</dc:title>
  <dc:creator>Accenture Lmt.</dc:creator>
  <cp:lastModifiedBy>김소영</cp:lastModifiedBy>
  <cp:lastPrinted>2023-02-13T05:09:03Z</cp:lastPrinted>
  <dcterms:created xsi:type="dcterms:W3CDTF">1998-12-28T01:09:35Z</dcterms:created>
  <dcterms:modified xsi:type="dcterms:W3CDTF">2025-04-04T02:47:41Z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8">
    <vt:lpwstr>1642444454</vt:lpwstr>
  </property>
  <property fmtid="{D5CDD505-2E9C-101B-9397-08002B2CF9AE}" name="_AuthorEmail" pid="9">
    <vt:lpwstr>chang-min.park@accenture.com</vt:lpwstr>
  </property>
  <property fmtid="{D5CDD505-2E9C-101B-9397-08002B2CF9AE}" name="_AuthorEmailDisplayName" pid="10">
    <vt:lpwstr>Park</vt:lpwstr>
  </property>
  <property fmtid="{D5CDD505-2E9C-101B-9397-08002B2CF9AE}" name="_EmailSubject" pid="11">
    <vt:lpwstr>일별 통합테스트 시나리오</vt:lpwstr>
  </property>
  <property fmtid="{D5CDD505-2E9C-101B-9397-08002B2CF9AE}" name="Fasoo_Trace_ID" pid="12">
    <vt:lpwstr>eyAibm9kZUNvdW50IjogMTI4LCAibm9kZTEiIDogeyJkc2QiOiIwMTAwMDAwMDAwMDAxOTg1IiwibG9nVGltZSI6IjIwMjUtMDQtMDRUMDI6MDE6NDdaIiwicElEIjoxLCJ0cmFjZUlkIjoiOUEwOTNEMUI2MEU0NERDQTlDREUzQTI1QUM4NzAxMkQiLCJ1c2VyQ29kZSI6IlMyMjM2NiJ9LCJub2RlMiIgOiB7ImRzZCI6IjAxMDAwMDAwMDAwMDE5ODUiLCJsb2dUaW1lIjoiMjAyNS0wNC0wNFQwMjowNjowMVoiLCJwSUQiOjEsInRyYWNlSWQiOiI4QkFGRDU4NTdCMUI0OTMxOURDMTZEQTBGQjY4NzgxMyIsInVzZXJDb2RlIjoiUzIyMzYwIn0sIm5vZGUzIiA6IHsiZHNkIjoiMDEwMDAwMDAwMDAwMTk4NSIsImxvZ1RpbWUiOiIyMDI1LTA0LTA0VDAyOjIxOjAxWiIsInBJRCI6MSwidHJhY2VJZCI6IjlGMkQ3MURCNkMxNTQxQzk5NjgyNUJDM0RGNjY2M0I3IiwidXNlckNvZGUiOiJTMjIzNjYifSwibm9kZTQiIDogeyJkc2QiOiIwMTAwMDAwMDAwMDAxOTg1IiwibG9nVGltZSI6IjIwMjUtMDQtMDRUMDI6NDc6NDBaIiwicElEIjoxLCJ0cmFjZUlkIjoiNDlERThFQzE4QjFCNERFRUE2QjFGMTFGOTVGMzQyQjYiLCJ1c2VyQ29kZSI6IjQzNjY2In0sIm5vZGU1IiA6IHsgInVzZXJDb2RlIiA6ICIiLCAidHJhY2VJZCIgOiAiNDQ3REI5QkYzM0RDQjIzMkFGMTYxREIyQ0E1NDAxRTQiLCAiZHNkIiA6ICIwMDAwMDAwMDAwMDAwMDAwIiwgInBJRCIgOiAiMjA0OCIsICJsb2dUaW1lIiA6ICIyMDI1LTA0LTA0VDAyOjQ4OjE5WiIgfX0=</vt:lpwstr>
  </property>
  <property fmtid="{D5CDD505-2E9C-101B-9397-08002B2CF9AE}" name="thinkcellXlWorkbookDoNotDelete" pid="13">
    <vt:lpwstr>false</vt:lpwstr>
  </property>
</Properties>
</file>