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4960" yWindow="440" windowWidth="39920" windowHeight="24700" tabRatio="952"/>
  </bookViews>
  <sheets>
    <sheet name="Elements v0.2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<sst xmlns="http://schemas.openxmlformats.org/spreadsheetml/2006/main" count="212" uniqueCount="189">
  <si>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</si>
  <si>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</si>
  <si>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</si>
  <si>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</si>
  <si>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</si>
  <si>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</si>
  <si>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</si>
  <si>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</si>
  <si>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</si>
  <si>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R10</t>
  </si>
  <si>
    <t>Resistor, 1%</t>
  </si>
  <si>
    <t>667-ERJ-3EKF33R0V</t>
  </si>
  <si>
    <t>R1, R2, R88, R89</t>
  </si>
  <si>
    <t>1.0k</t>
  </si>
  <si>
    <t>667-ERJ-3EKF1001V</t>
  </si>
  <si>
    <t>R44, R47, R52, R53</t>
  </si>
  <si>
    <t>2.2k</t>
  </si>
  <si>
    <t>667-ERJ-3EKF2201V</t>
  </si>
  <si>
    <t>R58, R68, R74, R87</t>
  </si>
  <si>
    <t>6.8k</t>
  </si>
  <si>
    <t>667-ERJ-3EKF6801V</t>
  </si>
  <si>
    <t>R45, R50, R60</t>
  </si>
  <si>
    <t>10k</t>
  </si>
  <si>
    <t>667-ERJ-3EKF1002V</t>
  </si>
  <si>
    <t>R11, R12, R17, R18, R28, R29, R35, R46, R48, R49, R73</t>
  </si>
  <si>
    <t>20k</t>
  </si>
  <si>
    <t>667-ERJ-3EKF2002V</t>
  </si>
  <si>
    <t>R34</t>
  </si>
  <si>
    <t>33k</t>
  </si>
  <si>
    <t>667-ERJ-3EKF3302V</t>
  </si>
  <si>
    <t>R75, R86</t>
  </si>
  <si>
    <t>36k</t>
  </si>
  <si>
    <t>667-ERJ-3EKF3602V</t>
  </si>
  <si>
    <t>R27, R51, R59, R69, R72</t>
  </si>
  <si>
    <t>47k</t>
  </si>
  <si>
    <t>667-ERJ-3EKF4702V</t>
  </si>
  <si>
    <t>R13, R16, R19, R22, R30, R33, R36, R39, R40, R43, R54, R57, R67, R71</t>
  </si>
  <si>
    <t>100k</t>
  </si>
  <si>
    <t>667-ERJ-3EKF1003V</t>
  </si>
  <si>
    <t>R14, R15, R20, R21, R32, R38, R41, R42, R55, R56, R70</t>
  </si>
  <si>
    <t>120k</t>
  </si>
  <si>
    <t>667-ERJ-3EKF1203V</t>
  </si>
  <si>
    <t>R37</t>
  </si>
  <si>
    <t>180k</t>
  </si>
  <si>
    <t>667-ERJ-3EKF1803V</t>
  </si>
  <si>
    <t>R31</t>
  </si>
  <si>
    <t>200k</t>
  </si>
  <si>
    <t>667-ERJ-3EKF2003V</t>
  </si>
  <si>
    <t>C11, C12, C43, C49</t>
  </si>
  <si>
    <t>Capacitor, ceramic</t>
  </si>
  <si>
    <t>18p</t>
  </si>
  <si>
    <t>81-GRM185C1H180JA01J</t>
  </si>
  <si>
    <t>Murata GRM1885C1H180JA01J</t>
  </si>
  <si>
    <t>C54, C57</t>
  </si>
  <si>
    <t>&gt;= 16V, &lt;= 2%</t>
  </si>
  <si>
    <t>220p</t>
  </si>
  <si>
    <t>81-GRM185C1H221GA01D</t>
  </si>
  <si>
    <t>Murata GRM185C1H221GA01D</t>
  </si>
  <si>
    <t>C14, C15, C19, C20, C24, C25, C26, C27, C28, C30, C41, C42, C50</t>
  </si>
  <si>
    <t>&gt;= 50V, &lt;= 5%</t>
  </si>
  <si>
    <t>3.3n</t>
  </si>
  <si>
    <t>81-GRM1885C1H332JA1D</t>
  </si>
  <si>
    <t>C2, C4, C5, C6, C7, C8, C13, C16, C18, C21, C22, C23, C29, C32, C33, C34, C37, C38, C39, C44, C45, C46, C47, C51</t>
  </si>
  <si>
    <t>&gt;= 16V</t>
  </si>
  <si>
    <t>100n</t>
  </si>
  <si>
    <t>81-GRM188R71E104JA1J</t>
  </si>
  <si>
    <t>Murata GRM188R71E104JA01J</t>
  </si>
  <si>
    <t>C17, C36, C48</t>
  </si>
  <si>
    <t>&gt;= 10V</t>
  </si>
  <si>
    <t>1u</t>
  </si>
  <si>
    <t>81-GRM18R61A105KA61J</t>
  </si>
  <si>
    <t>Murata GRM18R61A105KA61J</t>
  </si>
  <si>
    <t>C31, C35</t>
  </si>
  <si>
    <t>2.2u</t>
  </si>
  <si>
    <t>810-C2012X5R1A225K-2</t>
  </si>
  <si>
    <t>TDK C2012X5R1A225K085AA</t>
  </si>
  <si>
    <t>C40, C52, C53, C55, C56</t>
  </si>
  <si>
    <t>Capacitor, electrolytic</t>
  </si>
  <si>
    <t>10u</t>
  </si>
  <si>
    <t>Panasonic B</t>
  </si>
  <si>
    <t>598-AVE106M16B12T-F</t>
  </si>
  <si>
    <t>Cornell Dubilier AVE106M16B12T-F</t>
  </si>
  <si>
    <t>C1, C3, C9, C10</t>
  </si>
  <si>
    <t>&gt;= 25V</t>
  </si>
  <si>
    <t>22u</t>
  </si>
  <si>
    <t>Panasonic D</t>
  </si>
  <si>
    <t>667-EEE-FP1E220AR</t>
  </si>
  <si>
    <t>EEE-FP1E220AR</t>
  </si>
  <si>
    <t>D1, D2</t>
  </si>
  <si>
    <t>1N5819HW diode</t>
  </si>
  <si>
    <t>SOD123</t>
  </si>
  <si>
    <t>621-1N5819HW-F</t>
  </si>
  <si>
    <t>Diodes Inc 1N5819HW-7-F</t>
  </si>
  <si>
    <t>IC2, IC4</t>
  </si>
  <si>
    <t>LM1117-3.3V LDO Vreg</t>
  </si>
  <si>
    <t>3.3V</t>
  </si>
  <si>
    <t>SOT223</t>
  </si>
  <si>
    <t>926-LM1117MPX3.3NOPB</t>
  </si>
  <si>
    <t>National LM1117MPX3.3/NOPB</t>
  </si>
  <si>
    <t>IC3, IC5, IC8, IC11</t>
  </si>
  <si>
    <t>CD4051 8-1 multiplexer</t>
  </si>
  <si>
    <t>TSSOP16</t>
  </si>
  <si>
    <t>595-CD4051BPWR</t>
  </si>
  <si>
    <t>CD4051BPWR</t>
  </si>
  <si>
    <t>IC9</t>
  </si>
  <si>
    <t>MCP6002 dual op-amp R2R IO</t>
  </si>
  <si>
    <t>SOIC8</t>
  </si>
  <si>
    <t>579-MCP6002-I/SN</t>
  </si>
  <si>
    <t>MCP6002-I/SN</t>
  </si>
  <si>
    <t>IC6, IC7, IC13</t>
  </si>
  <si>
    <t>MCP6004 dual op-amp R2R IO</t>
  </si>
  <si>
    <t>SOIC14</t>
  </si>
  <si>
    <t>579-MCP6004-I/SL</t>
  </si>
  <si>
    <t>MCP6004-I/SL</t>
  </si>
  <si>
    <t>IC10</t>
  </si>
  <si>
    <t>STM32F405RGT6</t>
  </si>
  <si>
    <t>TQFP64</t>
  </si>
  <si>
    <t>511-STM32F405RGT6</t>
  </si>
  <si>
    <t>ST STM32F405RGT6</t>
  </si>
  <si>
    <t>IC12</t>
  </si>
  <si>
    <t>WM8731 audio codec</t>
  </si>
  <si>
    <t>SSOP28</t>
  </si>
  <si>
    <t>238-WM8731SEDS/V</t>
  </si>
  <si>
    <t>Wolfson micro WM8731SEDS/V</t>
  </si>
  <si>
    <t>IC1</t>
  </si>
  <si>
    <t>LM4040 Shunt Vref</t>
  </si>
  <si>
    <t>A, B or C grade</t>
  </si>
  <si>
    <t>10V</t>
  </si>
  <si>
    <t>SOT23</t>
  </si>
  <si>
    <t>595-LM4040C10IDBZR</t>
  </si>
  <si>
    <t>Texas Instruments LM4040C10IDBZ</t>
  </si>
  <si>
    <t>IC14</t>
  </si>
  <si>
    <t>LME49720 dual op-amp</t>
  </si>
  <si>
    <t>926-LME49720MA/NOPB</t>
  </si>
  <si>
    <t>TI LME49720MA</t>
  </si>
  <si>
    <t>Q1</t>
  </si>
  <si>
    <t>8 MHz quartz</t>
  </si>
  <si>
    <t>HC49</t>
  </si>
  <si>
    <t>815-ABLS2-8-D4Y-T</t>
  </si>
  <si>
    <t>Abracon ABLS2-8.000MHZ-D4Y-T</t>
  </si>
  <si>
    <t>L1, L2</t>
  </si>
  <si>
    <t>EMI Filter Bead</t>
  </si>
  <si>
    <t>&gt;= 2200 ohm</t>
  </si>
  <si>
    <t>710-742792693</t>
  </si>
  <si>
    <t>Wurth Electronics 742792693</t>
  </si>
  <si>
    <t>Q2</t>
  </si>
  <si>
    <t>NPN transistor MMBT3904</t>
  </si>
  <si>
    <t>863-MMBT3904LT1G</t>
  </si>
  <si>
    <t>On Semi MMBT3904LT1G</t>
  </si>
  <si>
    <t>SW2, SW3</t>
  </si>
  <si>
    <t>Switch, 6mm, SMT</t>
  </si>
  <si>
    <t>6mm x 6mm</t>
  </si>
  <si>
    <t>667-EVQ-Q2K01W</t>
  </si>
  <si>
    <t>Panasonic EVQ-Q2K01W</t>
  </si>
  <si>
    <t>PTH parts, top side</t>
  </si>
  <si>
    <t>MFG Part No:D6R90 F1 LFS</t>
  </si>
  <si>
    <t>J1, J2, J3, J4, J5, J6, J7, J8, J9, J10, J11, J12, J13, J14, J15, J16, J17, J18</t>
  </si>
  <si>
    <t>Vertical jack connector</t>
  </si>
  <si>
    <t>PJ-301-M-12</t>
  </si>
  <si>
    <t>R76, R77, R78, R79, R80, R81, R82, R83, R84, R85</t>
  </si>
  <si>
    <t>10k linear pot, 25mm shaft with marker</t>
  </si>
  <si>
    <t>R3, R4, R5, R6, R7, R8, R9, R23, R24, R25, R26, R61, R62, R63, R64, R65, R66</t>
  </si>
  <si>
    <t>10k linear pot, 15mm shaft</t>
  </si>
  <si>
    <t>LED1</t>
  </si>
  <si>
    <t>LED, turquoise</t>
  </si>
  <si>
    <t>696-SSL-LX5093TC</t>
  </si>
  <si>
    <t>Lumex SSL-LX5093TC</t>
  </si>
  <si>
    <t>LED2</t>
  </si>
  <si>
    <t>LED, rose fuschia</t>
  </si>
  <si>
    <t>696-SSL-LX5093PC</t>
  </si>
  <si>
    <t>Lumex SSL-LX5093PC</t>
  </si>
  <si>
    <t>SW1</t>
  </si>
  <si>
    <t>Switch, On-mom, Green LED</t>
  </si>
  <si>
    <t>E-switch LP4OA1PBCTG (équivalent)</t>
  </si>
  <si>
    <t>PTH parts, bottom side</t>
  </si>
  <si>
    <t>JP1 (“JTAG”)</t>
  </si>
  <si>
    <t>2x5 male header, 1.27mm pitch</t>
  </si>
  <si>
    <t>649-221111-00010T4LF</t>
  </si>
  <si>
    <t>JP3 (“Power / Red stripe”)</t>
  </si>
  <si>
    <t>2x5 male header, 2.54mm pitch</t>
  </si>
  <si>
    <t>649-67996-410HLF</t>
  </si>
  <si>
    <t>JP2 (“Serial”)</t>
  </si>
  <si>
    <t>1x6 male header, 2.54mm pitch</t>
  </si>
  <si>
    <t>649-68002-106HLF</t>
  </si>
  <si>
    <t>PCB</t>
  </si>
  <si>
    <t>Elements v0.21</t>
  </si>
  <si>
    <t>https://www.thonk.co.uk/shop/alpha-9mm-pots/</t>
  </si>
  <si>
    <t>https://www.thonk.co.uk/shop/ttpots/</t>
  </si>
  <si>
    <t>106.4 x 164.5 ; 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</si>
</sst>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8" x14ac:knownFonts="1"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rgb="FF222222"/>
      <name val="Arial"/>
    </font>
    <font>
      <b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wrapText="1"/>
    </xf>
    <xf numFmtId="0" fontId="1" fillId="3" borderId="0" xfId="0" applyFont="1" applyFill="1"/>
    <xf numFmtId="0" fontId="6" fillId="0" borderId="0" xfId="0" applyFont="1"/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0"/>
  <sheetViews>
    <sheetView tabSelected="1" topLeftCell="A2" zoomScale="150" zoomScaleNormal="150" zoomScalePageLayoutView="150" workbookViewId="0">
      <selection activeCell="C50" sqref="C50"/>
    </sheetView>
  </sheetViews>
  <sheetFormatPr baseColWidth="10" defaultColWidth="8.83203125" defaultRowHeight="12" x14ac:dyDescent="0"/>
  <cols>
    <col min="1" max="1" width="82.5" style="1" bestFit="1" customWidth="1"/>
    <col min="2" max="2" width="8.83203125" style="1"/>
    <col min="3" max="3" width="27.5" style="1" bestFit="1" customWidth="1"/>
    <col min="4" max="4" width="11.5" style="1" customWidth="1"/>
    <col min="5" max="5" width="8.83203125" style="2"/>
    <col min="6" max="6" width="8.83203125" style="1"/>
    <col min="7" max="7" width="20.1640625" style="1" bestFit="1" customWidth="1"/>
    <col min="8" max="8" width="32.83203125" style="1" bestFit="1" customWidth="1"/>
    <col min="9" max="1003" width="8.83203125" style="1"/>
  </cols>
  <sheetData>
    <row r="1" spans="1:1002" ht="18">
      <c r="A1" s="17" t="s">
        <v>185</v>
      </c>
      <c r="B1" s="17"/>
      <c r="C1" s="17"/>
      <c r="D1" s="17"/>
      <c r="E1" s="17"/>
      <c r="F1" s="17"/>
      <c r="G1" s="17"/>
      <c r="H1" s="17"/>
    </row>
    <row r="2" spans="1:1002">
      <c r="A2" s="3" t="s">
        <v>0</v>
      </c>
      <c r="B2" s="4" t="s">
        <v>1</v>
      </c>
      <c r="C2" s="3" t="s">
        <v>2</v>
      </c>
      <c r="D2" s="3" t="s">
        <v>3</v>
      </c>
      <c r="E2" s="5" t="s">
        <v>4</v>
      </c>
      <c r="F2" s="6" t="s">
        <v>5</v>
      </c>
      <c r="G2" s="4" t="s">
        <v>6</v>
      </c>
      <c r="H2" s="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</row>
    <row r="3" spans="1:1002" ht="12.75" customHeight="1">
      <c r="A3" s="15" t="s">
        <v>8</v>
      </c>
      <c r="B3" s="15"/>
      <c r="C3" s="15"/>
      <c r="D3" s="15"/>
      <c r="E3" s="15"/>
      <c r="F3" s="15"/>
      <c r="G3" s="15"/>
      <c r="H3" s="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</row>
    <row r="4" spans="1:1002">
      <c r="A4" s="1" t="s">
        <v>9</v>
      </c>
      <c r="B4" s="1">
        <v>1</v>
      </c>
      <c r="C4" s="1" t="s">
        <v>10</v>
      </c>
      <c r="D4"/>
      <c r="E4" s="1">
        <v>33</v>
      </c>
      <c r="F4" s="1" t="str">
        <f t="shared" ref="F4:F21" si="0">"0603"</f>
        <v>0603</v>
      </c>
      <c r="G4" s="1" t="s">
        <v>11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</row>
    <row r="5" spans="1:1002">
      <c r="A5" s="1" t="s">
        <v>12</v>
      </c>
      <c r="B5" s="1">
        <v>4</v>
      </c>
      <c r="C5" s="1" t="s">
        <v>10</v>
      </c>
      <c r="D5"/>
      <c r="E5" s="1" t="s">
        <v>13</v>
      </c>
      <c r="F5" s="1" t="str">
        <f t="shared" si="0"/>
        <v>0603</v>
      </c>
      <c r="G5" s="1" t="s">
        <v>14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</row>
    <row r="6" spans="1:1002">
      <c r="A6" s="1" t="s">
        <v>15</v>
      </c>
      <c r="B6" s="1">
        <v>4</v>
      </c>
      <c r="C6" s="1" t="s">
        <v>10</v>
      </c>
      <c r="D6"/>
      <c r="E6" s="1" t="s">
        <v>16</v>
      </c>
      <c r="F6" s="1" t="str">
        <f t="shared" si="0"/>
        <v>0603</v>
      </c>
      <c r="G6" s="1" t="s">
        <v>17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</row>
    <row r="7" spans="1:1002">
      <c r="A7" s="1" t="s">
        <v>18</v>
      </c>
      <c r="B7" s="1">
        <v>4</v>
      </c>
      <c r="C7" s="1" t="s">
        <v>10</v>
      </c>
      <c r="D7"/>
      <c r="E7" s="1" t="s">
        <v>19</v>
      </c>
      <c r="F7" s="1" t="str">
        <f t="shared" si="0"/>
        <v>0603</v>
      </c>
      <c r="G7" s="1" t="s">
        <v>20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</row>
    <row r="8" spans="1:1002">
      <c r="A8" s="1" t="s">
        <v>21</v>
      </c>
      <c r="B8" s="1">
        <v>3</v>
      </c>
      <c r="C8" s="1" t="s">
        <v>10</v>
      </c>
      <c r="D8"/>
      <c r="E8" s="1" t="s">
        <v>22</v>
      </c>
      <c r="F8" s="1" t="str">
        <f t="shared" si="0"/>
        <v>0603</v>
      </c>
      <c r="G8" s="1" t="s">
        <v>23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</row>
    <row r="9" spans="1:1002">
      <c r="A9" s="1" t="s">
        <v>24</v>
      </c>
      <c r="B9" s="1">
        <v>11</v>
      </c>
      <c r="C9" s="1" t="s">
        <v>10</v>
      </c>
      <c r="D9"/>
      <c r="E9" s="1" t="s">
        <v>25</v>
      </c>
      <c r="F9" s="1" t="str">
        <f t="shared" si="0"/>
        <v>0603</v>
      </c>
      <c r="G9" s="1" t="s">
        <v>26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</row>
    <row r="10" spans="1:1002">
      <c r="A10" s="1" t="s">
        <v>27</v>
      </c>
      <c r="B10" s="1">
        <v>1</v>
      </c>
      <c r="C10" s="1" t="s">
        <v>10</v>
      </c>
      <c r="D10"/>
      <c r="E10" s="1" t="s">
        <v>28</v>
      </c>
      <c r="F10" s="1" t="str">
        <f t="shared" si="0"/>
        <v>0603</v>
      </c>
      <c r="G10" s="1" t="s">
        <v>29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</row>
    <row r="11" spans="1:1002">
      <c r="A11" s="1" t="s">
        <v>30</v>
      </c>
      <c r="B11" s="1">
        <v>2</v>
      </c>
      <c r="C11" s="1" t="s">
        <v>10</v>
      </c>
      <c r="D11"/>
      <c r="E11" s="1" t="s">
        <v>31</v>
      </c>
      <c r="F11" s="1" t="str">
        <f t="shared" si="0"/>
        <v>0603</v>
      </c>
      <c r="G11" s="1" t="s">
        <v>32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</row>
    <row r="12" spans="1:1002">
      <c r="A12" s="1" t="s">
        <v>33</v>
      </c>
      <c r="B12" s="1">
        <v>5</v>
      </c>
      <c r="C12" s="1" t="s">
        <v>10</v>
      </c>
      <c r="D12"/>
      <c r="E12" s="1" t="s">
        <v>34</v>
      </c>
      <c r="F12" s="1" t="str">
        <f t="shared" si="0"/>
        <v>0603</v>
      </c>
      <c r="G12" s="1" t="s">
        <v>35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</row>
    <row r="13" spans="1:1002">
      <c r="A13" s="1" t="s">
        <v>36</v>
      </c>
      <c r="B13" s="1">
        <v>14</v>
      </c>
      <c r="C13" s="1" t="s">
        <v>10</v>
      </c>
      <c r="D13"/>
      <c r="E13" s="1" t="s">
        <v>37</v>
      </c>
      <c r="F13" s="1" t="str">
        <f t="shared" si="0"/>
        <v>0603</v>
      </c>
      <c r="G13" s="1" t="s">
        <v>38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</row>
    <row r="14" spans="1:1002">
      <c r="A14" s="1" t="s">
        <v>39</v>
      </c>
      <c r="B14" s="1">
        <v>11</v>
      </c>
      <c r="C14" s="1" t="s">
        <v>10</v>
      </c>
      <c r="D14"/>
      <c r="E14" s="1" t="s">
        <v>40</v>
      </c>
      <c r="F14" s="1" t="str">
        <f t="shared" si="0"/>
        <v>0603</v>
      </c>
      <c r="G14" s="1" t="s">
        <v>41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</row>
    <row r="15" spans="1:1002">
      <c r="A15" s="1" t="s">
        <v>42</v>
      </c>
      <c r="B15" s="1">
        <v>1</v>
      </c>
      <c r="C15" s="1" t="s">
        <v>10</v>
      </c>
      <c r="D15"/>
      <c r="E15" s="1" t="s">
        <v>43</v>
      </c>
      <c r="F15" s="1" t="str">
        <f t="shared" si="0"/>
        <v>0603</v>
      </c>
      <c r="G15" s="1" t="s">
        <v>44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</row>
    <row r="16" spans="1:1002">
      <c r="A16" s="1" t="s">
        <v>45</v>
      </c>
      <c r="B16" s="1">
        <v>1</v>
      </c>
      <c r="C16" s="1" t="s">
        <v>10</v>
      </c>
      <c r="D16"/>
      <c r="E16" s="1" t="s">
        <v>46</v>
      </c>
      <c r="F16" s="1" t="str">
        <f t="shared" si="0"/>
        <v>0603</v>
      </c>
      <c r="G16" s="1" t="s">
        <v>47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</row>
    <row r="17" spans="1:1002">
      <c r="A17" s="1" t="s">
        <v>48</v>
      </c>
      <c r="B17" s="1">
        <v>4</v>
      </c>
      <c r="C17" s="1" t="s">
        <v>49</v>
      </c>
      <c r="D17"/>
      <c r="E17" s="1" t="s">
        <v>50</v>
      </c>
      <c r="F17" s="1" t="str">
        <f t="shared" si="0"/>
        <v>0603</v>
      </c>
      <c r="G17" s="1" t="s">
        <v>51</v>
      </c>
      <c r="H17" s="1" t="s">
        <v>52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</row>
    <row r="18" spans="1:1002">
      <c r="A18" s="1" t="s">
        <v>53</v>
      </c>
      <c r="B18" s="1">
        <v>2</v>
      </c>
      <c r="C18" s="1" t="s">
        <v>49</v>
      </c>
      <c r="D18" s="1" t="s">
        <v>54</v>
      </c>
      <c r="E18" s="1" t="s">
        <v>55</v>
      </c>
      <c r="F18" s="1" t="str">
        <f t="shared" si="0"/>
        <v>0603</v>
      </c>
      <c r="G18" s="1" t="s">
        <v>56</v>
      </c>
      <c r="H18" s="1" t="s">
        <v>57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</row>
    <row r="19" spans="1:1002">
      <c r="A19" s="1" t="s">
        <v>58</v>
      </c>
      <c r="B19" s="1">
        <v>13</v>
      </c>
      <c r="C19" s="1" t="s">
        <v>49</v>
      </c>
      <c r="D19" s="1" t="s">
        <v>59</v>
      </c>
      <c r="E19" s="1" t="s">
        <v>60</v>
      </c>
      <c r="F19" s="1" t="str">
        <f t="shared" si="0"/>
        <v>0603</v>
      </c>
      <c r="G19" s="1" t="s">
        <v>61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</row>
    <row r="20" spans="1:1002">
      <c r="A20" s="1" t="s">
        <v>62</v>
      </c>
      <c r="B20" s="1">
        <v>24</v>
      </c>
      <c r="C20" s="1" t="s">
        <v>49</v>
      </c>
      <c r="D20" s="1" t="s">
        <v>63</v>
      </c>
      <c r="E20" s="1" t="s">
        <v>64</v>
      </c>
      <c r="F20" s="1" t="str">
        <f t="shared" si="0"/>
        <v>0603</v>
      </c>
      <c r="G20" s="1" t="s">
        <v>65</v>
      </c>
      <c r="H20" s="1" t="s">
        <v>66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</row>
    <row r="21" spans="1:1002">
      <c r="A21" s="1" t="s">
        <v>67</v>
      </c>
      <c r="B21" s="1">
        <v>3</v>
      </c>
      <c r="C21" s="1" t="s">
        <v>49</v>
      </c>
      <c r="D21" s="1" t="s">
        <v>68</v>
      </c>
      <c r="E21" s="1" t="s">
        <v>69</v>
      </c>
      <c r="F21" s="1" t="str">
        <f t="shared" si="0"/>
        <v>0603</v>
      </c>
      <c r="G21" s="1" t="s">
        <v>70</v>
      </c>
      <c r="H21" s="1" t="s">
        <v>71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</row>
    <row r="22" spans="1:1002">
      <c r="A22" s="1" t="s">
        <v>72</v>
      </c>
      <c r="B22" s="1">
        <v>2</v>
      </c>
      <c r="C22" s="1" t="s">
        <v>49</v>
      </c>
      <c r="D22" s="1" t="s">
        <v>68</v>
      </c>
      <c r="E22" s="1" t="s">
        <v>73</v>
      </c>
      <c r="F22" s="1" t="str">
        <f>"0805"</f>
        <v>0805</v>
      </c>
      <c r="G22" s="1" t="s">
        <v>74</v>
      </c>
      <c r="H22" s="1" t="s">
        <v>75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</row>
    <row r="23" spans="1:1002">
      <c r="A23" s="1" t="s">
        <v>76</v>
      </c>
      <c r="B23" s="1">
        <v>5</v>
      </c>
      <c r="C23" s="1" t="s">
        <v>77</v>
      </c>
      <c r="D23" s="1" t="s">
        <v>63</v>
      </c>
      <c r="E23" s="1" t="s">
        <v>78</v>
      </c>
      <c r="F23" s="1" t="s">
        <v>79</v>
      </c>
      <c r="G23" s="1" t="s">
        <v>80</v>
      </c>
      <c r="H23" s="1" t="s">
        <v>81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</row>
    <row r="24" spans="1:1002">
      <c r="A24" s="1" t="s">
        <v>82</v>
      </c>
      <c r="B24" s="1">
        <v>4</v>
      </c>
      <c r="C24" s="1" t="s">
        <v>77</v>
      </c>
      <c r="D24" s="1" t="s">
        <v>83</v>
      </c>
      <c r="E24" s="1" t="s">
        <v>84</v>
      </c>
      <c r="F24" s="1" t="s">
        <v>85</v>
      </c>
      <c r="G24" s="1" t="s">
        <v>86</v>
      </c>
      <c r="H24" s="1" t="s">
        <v>87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</row>
    <row r="25" spans="1:1002" s="1" customFormat="1" ht="11">
      <c r="A25" s="1" t="s">
        <v>88</v>
      </c>
      <c r="B25" s="1">
        <v>2</v>
      </c>
      <c r="C25" s="1" t="s">
        <v>89</v>
      </c>
      <c r="F25" s="1" t="s">
        <v>90</v>
      </c>
      <c r="G25" s="1" t="s">
        <v>91</v>
      </c>
      <c r="H25" s="1" t="s">
        <v>92</v>
      </c>
    </row>
    <row r="26" spans="1:1002">
      <c r="A26" s="1" t="s">
        <v>93</v>
      </c>
      <c r="B26" s="1">
        <v>2</v>
      </c>
      <c r="C26" s="1" t="s">
        <v>94</v>
      </c>
      <c r="D26"/>
      <c r="E26" s="1" t="s">
        <v>95</v>
      </c>
      <c r="F26" s="1" t="s">
        <v>96</v>
      </c>
      <c r="G26" s="1" t="s">
        <v>97</v>
      </c>
      <c r="H26" s="1" t="s">
        <v>98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</row>
    <row r="27" spans="1:1002" s="1" customFormat="1" ht="11">
      <c r="A27" s="1" t="s">
        <v>99</v>
      </c>
      <c r="B27" s="1">
        <v>4</v>
      </c>
      <c r="C27" s="1" t="s">
        <v>100</v>
      </c>
      <c r="F27" s="1" t="s">
        <v>101</v>
      </c>
      <c r="G27" s="1" t="s">
        <v>102</v>
      </c>
      <c r="H27" s="1" t="s">
        <v>103</v>
      </c>
    </row>
    <row r="28" spans="1:1002" s="1" customFormat="1" ht="11">
      <c r="A28" s="1" t="s">
        <v>104</v>
      </c>
      <c r="B28" s="1">
        <v>1</v>
      </c>
      <c r="C28" s="1" t="s">
        <v>105</v>
      </c>
      <c r="F28" s="1" t="s">
        <v>106</v>
      </c>
      <c r="G28" s="1" t="s">
        <v>107</v>
      </c>
      <c r="H28" s="1" t="s">
        <v>108</v>
      </c>
    </row>
    <row r="29" spans="1:1002" s="1" customFormat="1" ht="11">
      <c r="A29" s="1" t="s">
        <v>109</v>
      </c>
      <c r="B29" s="1">
        <v>3</v>
      </c>
      <c r="C29" s="1" t="s">
        <v>110</v>
      </c>
      <c r="F29" s="1" t="s">
        <v>111</v>
      </c>
      <c r="G29" s="1" t="s">
        <v>112</v>
      </c>
      <c r="H29" s="1" t="s">
        <v>113</v>
      </c>
    </row>
    <row r="30" spans="1:1002">
      <c r="A30" s="1" t="s">
        <v>114</v>
      </c>
      <c r="B30" s="1">
        <v>1</v>
      </c>
      <c r="C30" s="1" t="s">
        <v>115</v>
      </c>
      <c r="D30"/>
      <c r="E30" s="1"/>
      <c r="F30" s="1" t="s">
        <v>116</v>
      </c>
      <c r="G30" s="1" t="s">
        <v>117</v>
      </c>
      <c r="H30" s="1" t="s">
        <v>118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</row>
    <row r="31" spans="1:1002">
      <c r="A31" s="1" t="s">
        <v>119</v>
      </c>
      <c r="B31" s="1">
        <v>1</v>
      </c>
      <c r="C31" s="1" t="s">
        <v>120</v>
      </c>
      <c r="D31"/>
      <c r="E31" s="1"/>
      <c r="F31" s="1" t="s">
        <v>121</v>
      </c>
      <c r="G31" s="1" t="s">
        <v>122</v>
      </c>
      <c r="H31" s="1" t="s">
        <v>123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</row>
    <row r="32" spans="1:1002">
      <c r="A32" s="1" t="s">
        <v>124</v>
      </c>
      <c r="B32" s="1">
        <v>1</v>
      </c>
      <c r="C32" s="1" t="s">
        <v>125</v>
      </c>
      <c r="D32" s="1" t="s">
        <v>126</v>
      </c>
      <c r="E32" s="1" t="s">
        <v>127</v>
      </c>
      <c r="F32" s="1" t="s">
        <v>128</v>
      </c>
      <c r="G32" s="1" t="s">
        <v>129</v>
      </c>
      <c r="H32" s="1" t="s">
        <v>130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</row>
    <row r="33" spans="1:1002" s="1" customFormat="1" ht="11">
      <c r="A33" s="1" t="s">
        <v>131</v>
      </c>
      <c r="B33" s="1">
        <v>1</v>
      </c>
      <c r="C33" s="1" t="s">
        <v>132</v>
      </c>
      <c r="F33" s="1" t="s">
        <v>106</v>
      </c>
      <c r="G33" s="1" t="s">
        <v>133</v>
      </c>
      <c r="H33" s="1" t="s">
        <v>134</v>
      </c>
    </row>
    <row r="34" spans="1:1002">
      <c r="A34" s="1" t="s">
        <v>135</v>
      </c>
      <c r="B34" s="1">
        <v>1</v>
      </c>
      <c r="C34" s="1" t="s">
        <v>136</v>
      </c>
      <c r="E34"/>
      <c r="F34" s="1" t="s">
        <v>137</v>
      </c>
      <c r="G34" s="1" t="s">
        <v>138</v>
      </c>
      <c r="H34" s="1" t="s">
        <v>139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</row>
    <row r="35" spans="1:1002">
      <c r="A35" s="1" t="s">
        <v>140</v>
      </c>
      <c r="B35" s="1">
        <v>2</v>
      </c>
      <c r="C35" s="1" t="s">
        <v>141</v>
      </c>
      <c r="D35" s="1" t="s">
        <v>142</v>
      </c>
      <c r="E35"/>
      <c r="F35" s="1" t="str">
        <f>"0603"</f>
        <v>0603</v>
      </c>
      <c r="G35" s="1" t="s">
        <v>143</v>
      </c>
      <c r="H35" s="1" t="s">
        <v>144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</row>
    <row r="36" spans="1:1002">
      <c r="A36" s="1" t="s">
        <v>145</v>
      </c>
      <c r="B36" s="1">
        <v>1</v>
      </c>
      <c r="C36" s="1" t="s">
        <v>146</v>
      </c>
      <c r="D36"/>
      <c r="E36"/>
      <c r="F36" s="1" t="s">
        <v>128</v>
      </c>
      <c r="G36" s="1" t="s">
        <v>147</v>
      </c>
      <c r="H36" s="1" t="s">
        <v>148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</row>
    <row r="37" spans="1:1002">
      <c r="A37" s="1" t="s">
        <v>149</v>
      </c>
      <c r="B37" s="1">
        <v>2</v>
      </c>
      <c r="C37" s="1" t="s">
        <v>150</v>
      </c>
      <c r="D37"/>
      <c r="E37"/>
      <c r="F37" s="1" t="s">
        <v>151</v>
      </c>
      <c r="G37" s="1" t="s">
        <v>152</v>
      </c>
      <c r="H37" s="1" t="s">
        <v>153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</row>
    <row r="38" spans="1:1002" ht="12.75" customHeight="1">
      <c r="A38" s="16" t="s">
        <v>154</v>
      </c>
      <c r="B38" s="16"/>
      <c r="C38" s="16" t="s">
        <v>155</v>
      </c>
      <c r="D38" s="16"/>
      <c r="E38" s="16"/>
      <c r="F38" s="16"/>
      <c r="G38" s="16"/>
      <c r="H38" s="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</row>
    <row r="39" spans="1:1002" s="1" customFormat="1" ht="11">
      <c r="A39" s="1" t="s">
        <v>156</v>
      </c>
      <c r="B39" s="1">
        <v>18</v>
      </c>
      <c r="C39" s="1" t="s">
        <v>157</v>
      </c>
      <c r="H39" s="1" t="s">
        <v>158</v>
      </c>
    </row>
    <row r="40" spans="1:1002">
      <c r="A40" s="1" t="s">
        <v>159</v>
      </c>
      <c r="B40" s="1">
        <v>10</v>
      </c>
      <c r="C40" s="1" t="s">
        <v>160</v>
      </c>
      <c r="D40"/>
      <c r="E40" s="1"/>
      <c r="F40"/>
      <c r="G40"/>
      <c r="H40" s="14" t="s">
        <v>187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</row>
    <row r="41" spans="1:1002">
      <c r="A41" s="1" t="s">
        <v>161</v>
      </c>
      <c r="B41" s="1">
        <v>17</v>
      </c>
      <c r="C41" s="1" t="s">
        <v>162</v>
      </c>
      <c r="D41"/>
      <c r="E41"/>
      <c r="F41"/>
      <c r="G41"/>
      <c r="H41" s="1" t="s">
        <v>186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</row>
    <row r="42" spans="1:1002">
      <c r="A42" s="1" t="s">
        <v>163</v>
      </c>
      <c r="B42" s="1">
        <v>1</v>
      </c>
      <c r="C42" s="1" t="s">
        <v>164</v>
      </c>
      <c r="D42"/>
      <c r="E42"/>
      <c r="F42"/>
      <c r="G42" s="1" t="s">
        <v>165</v>
      </c>
      <c r="H42" s="1" t="s">
        <v>166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</row>
    <row r="43" spans="1:1002">
      <c r="A43" s="1" t="s">
        <v>167</v>
      </c>
      <c r="B43" s="1">
        <v>1</v>
      </c>
      <c r="C43" s="1" t="s">
        <v>168</v>
      </c>
      <c r="D43"/>
      <c r="E43"/>
      <c r="F43"/>
      <c r="G43" s="1" t="s">
        <v>169</v>
      </c>
      <c r="H43" s="1" t="s">
        <v>170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</row>
    <row r="44" spans="1:1002">
      <c r="A44" s="1" t="s">
        <v>171</v>
      </c>
      <c r="B44" s="1">
        <v>1</v>
      </c>
      <c r="C44" s="1" t="s">
        <v>172</v>
      </c>
      <c r="D44"/>
      <c r="E44"/>
      <c r="F44"/>
      <c r="G44"/>
      <c r="H44" s="1" t="s">
        <v>173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</row>
    <row r="45" spans="1:1002">
      <c r="A45" s="9" t="s">
        <v>174</v>
      </c>
      <c r="B45" s="10"/>
      <c r="C45" s="9"/>
      <c r="D45" s="9"/>
      <c r="E45" s="11"/>
      <c r="F45" s="12"/>
      <c r="G45" s="10"/>
      <c r="H45" s="8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</row>
    <row r="46" spans="1:1002" s="1" customFormat="1" ht="11">
      <c r="A46" s="1" t="s">
        <v>175</v>
      </c>
      <c r="B46" s="1">
        <v>1</v>
      </c>
      <c r="C46" s="1" t="s">
        <v>176</v>
      </c>
      <c r="G46" s="1" t="s">
        <v>177</v>
      </c>
    </row>
    <row r="47" spans="1:1002" s="1" customFormat="1" ht="11">
      <c r="A47" s="1" t="s">
        <v>178</v>
      </c>
      <c r="B47" s="1">
        <v>1</v>
      </c>
      <c r="C47" s="1" t="s">
        <v>179</v>
      </c>
      <c r="G47" s="1" t="s">
        <v>180</v>
      </c>
    </row>
    <row r="48" spans="1:1002">
      <c r="A48" s="1" t="s">
        <v>181</v>
      </c>
      <c r="B48" s="1">
        <v>1</v>
      </c>
      <c r="C48" s="1" t="s">
        <v>182</v>
      </c>
      <c r="D48"/>
      <c r="E48" s="1"/>
      <c r="F48"/>
      <c r="G48" s="1" t="s">
        <v>183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</row>
    <row r="49" spans="1:1024">
      <c r="A49" s="9" t="s">
        <v>174</v>
      </c>
      <c r="B49" s="10"/>
      <c r="C49" s="9"/>
      <c r="D49" s="9"/>
      <c r="E49" s="11"/>
      <c r="F49" s="12"/>
      <c r="G49" s="10"/>
      <c r="H49" s="8"/>
      <c r="I49" s="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MJ49" s="1"/>
    </row>
    <row r="50" spans="1:1024" s="13" customFormat="1" ht="11">
      <c r="A50" s="13" t="s">
        <v>184</v>
      </c>
      <c r="C50" s="13" t="s">
        <v>188</v>
      </c>
    </row>
  </sheetData>
  <mergeCells count="3">
    <mergeCell ref="A3:G3"/>
    <mergeCell ref="A38:G38"/>
    <mergeCell ref="A1:H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Elements v0.21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0</cp:revision>
  <dcterms:modified xsi:type="dcterms:W3CDTF">2015-11-28T13:44:30Z</dcterms:modified>
</cp:coreProperties>
</file>