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60" windowWidth="16275" windowHeight="10035"/>
  </bookViews>
  <sheets>
    <sheet name="Лист1" sheetId="1" r:id="rId1"/>
    <sheet name="Лист4" sheetId="4" r:id="rId2"/>
  </sheets>
  <definedNames>
    <definedName name="test" localSheetId="0">Лист1!$A$1:$BK$1014</definedName>
  </definedNames>
  <calcPr calcId="144525"/>
</workbook>
</file>

<file path=xl/calcChain.xml><?xml version="1.0" encoding="utf-8"?>
<calcChain xmlns="http://schemas.openxmlformats.org/spreadsheetml/2006/main">
  <c r="AE37" i="4" l="1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2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74" i="4"/>
  <c r="R73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38" i="4"/>
  <c r="R37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73" i="4"/>
  <c r="A74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38" i="4"/>
  <c r="A37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37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</calcChain>
</file>

<file path=xl/comments1.xml><?xml version="1.0" encoding="utf-8"?>
<comments xmlns="http://schemas.openxmlformats.org/spreadsheetml/2006/main">
  <authors>
    <author>Александр Савчук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7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7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7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8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8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8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8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1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1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11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1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1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1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1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1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1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1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1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1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1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1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1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1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1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1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1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1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1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1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13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13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14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14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14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14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14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14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14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14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14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14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1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1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1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1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1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1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1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1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1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1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1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1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1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17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17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17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17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17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18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18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18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18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1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1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1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1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1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1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1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1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1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1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1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1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1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1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1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1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21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21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21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2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2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2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2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2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2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2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2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2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2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2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2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2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2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2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2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2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2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2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2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23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23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24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2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2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2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2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2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2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2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2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2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2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2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2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2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2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2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2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2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2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26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27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27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27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27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27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27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27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28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28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28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28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2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2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2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2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2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2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2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2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2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2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2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2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2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2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31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31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31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31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31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3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3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3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3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3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3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3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3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3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3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3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3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3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3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3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3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3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3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3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3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34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34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34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3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3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3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3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3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3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3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3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3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3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3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3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3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3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3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3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3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3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36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36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37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37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3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3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3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3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3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3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3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3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3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3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3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3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3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3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3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3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4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4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40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40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40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40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41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41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41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41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41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4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4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4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4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4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4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4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4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4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4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4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4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4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4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4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4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4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4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44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44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44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44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44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4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4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4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4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4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4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4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4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4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4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4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4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4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4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4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4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4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4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46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46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48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48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4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4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4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4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4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4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4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4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4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4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4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4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4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4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4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4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5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5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50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50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50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50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50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5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5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5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5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5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5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5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5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5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5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5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5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5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5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5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5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53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53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53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53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54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54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54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54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54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54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54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5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5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5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5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5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5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5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5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5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5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5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5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5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5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5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5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5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5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58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58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58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58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5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5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5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5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5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5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5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5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5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5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5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5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5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5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5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5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6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6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60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60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60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6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6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6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6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6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6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6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6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6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6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6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6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6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6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6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6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6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6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63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63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63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63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63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64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64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6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6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6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6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6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6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6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6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6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6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6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6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6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6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66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66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67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67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67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67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67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67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68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68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68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68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68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68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68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6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6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6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6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6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6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6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6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6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6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6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6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6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7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7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70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7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7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7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7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7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7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7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7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7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7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7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7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7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7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7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7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7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7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7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7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73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73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73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73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73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7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7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7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7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7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7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7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7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7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7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7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7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7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7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7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7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76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76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77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77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77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77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77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77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77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7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7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7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7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7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7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7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7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7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7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7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8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8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80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80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80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80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80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80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80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81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81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81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81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81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81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81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82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82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82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82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8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8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8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8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8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8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8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8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8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8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8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83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83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83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85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85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85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85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85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85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85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85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85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85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86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86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86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86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86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86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86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86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86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86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87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87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87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87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87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88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88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88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89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89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89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89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89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89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89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89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89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89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90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90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90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90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90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90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90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90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90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90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91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91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A92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A92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26</t>
        </r>
      </text>
    </comment>
    <comment ref="A92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24</t>
        </r>
      </text>
    </comment>
    <comment ref="A92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22</t>
        </r>
      </text>
    </comment>
    <comment ref="A92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21</t>
        </r>
      </text>
    </comment>
    <comment ref="A92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A93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19</t>
        </r>
      </text>
    </comment>
    <comment ref="A93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18</t>
        </r>
      </text>
    </comment>
    <comment ref="A93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17</t>
        </r>
      </text>
    </comment>
    <comment ref="A93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A934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A935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936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A937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938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A939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940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941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942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943" authorId="0">
      <text>
        <r>
          <rPr>
            <b/>
            <sz val="9"/>
            <color indexed="81"/>
            <rFont val="Tahoma"/>
            <charset val="1"/>
          </rPr>
          <t>Александр Савчук:</t>
        </r>
        <r>
          <rPr>
            <sz val="9"/>
            <color indexed="81"/>
            <rFont val="Tahoma"/>
            <charset val="1"/>
          </rPr>
          <t xml:space="preserve">
6</t>
        </r>
      </text>
    </comment>
  </commentList>
</comments>
</file>

<file path=xl/connections.xml><?xml version="1.0" encoding="utf-8"?>
<connections xmlns="http://schemas.openxmlformats.org/spreadsheetml/2006/main">
  <connection id="1" name="test" type="6" refreshedVersion="4" background="1" saveData="1">
    <textPr codePage="65001" sourceFile="D:\test.csv" thousands=" 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<sst xmlns="http://schemas.openxmlformats.org/spreadsheetml/2006/main" count="7542" uniqueCount="2444">
  <si>
    <t>Kontiolahti</t>
  </si>
  <si>
    <t>Sprint</t>
  </si>
  <si>
    <t>Neuter</t>
  </si>
  <si>
    <t>№</t>
  </si>
  <si>
    <t>Name</t>
  </si>
  <si>
    <t>Time</t>
  </si>
  <si>
    <t>Range</t>
  </si>
  <si>
    <t>Trail</t>
  </si>
  <si>
    <t>Course Time</t>
  </si>
  <si>
    <t>Start</t>
  </si>
  <si>
    <t>1.1 km</t>
  </si>
  <si>
    <t>1.8 km</t>
  </si>
  <si>
    <t>2.5 km</t>
  </si>
  <si>
    <t>Shooting 1</t>
  </si>
  <si>
    <t>3.6 km</t>
  </si>
  <si>
    <t>4.3 km</t>
  </si>
  <si>
    <t>5 km</t>
  </si>
  <si>
    <t>Shooting 2</t>
  </si>
  <si>
    <t>6.1 km</t>
  </si>
  <si>
    <t>6.8 km</t>
  </si>
  <si>
    <t>7.5 km</t>
  </si>
  <si>
    <t>L. Dahlmeier</t>
  </si>
  <si>
    <t>19:32.08</t>
  </si>
  <si>
    <t xml:space="preserve">0 0 </t>
  </si>
  <si>
    <t>●●●●●</t>
  </si>
  <si>
    <t>J. Braisaz</t>
  </si>
  <si>
    <t>19:52.19</t>
  </si>
  <si>
    <t xml:space="preserve">0 1 </t>
  </si>
  <si>
    <t>17:42.00</t>
  </si>
  <si>
    <t>●●●○●</t>
  </si>
  <si>
    <t>O. Pidhrushna</t>
  </si>
  <si>
    <t>19:54.15</t>
  </si>
  <si>
    <t>G. Koukalova</t>
  </si>
  <si>
    <t>19:54.48</t>
  </si>
  <si>
    <t>V. Hinz</t>
  </si>
  <si>
    <t>20:05.63</t>
  </si>
  <si>
    <t>D. Domracheva</t>
  </si>
  <si>
    <t>20:07.05</t>
  </si>
  <si>
    <t>S. Gasparin</t>
  </si>
  <si>
    <t>20:09.45</t>
  </si>
  <si>
    <t>S. Dunklee</t>
  </si>
  <si>
    <t>20:11.16</t>
  </si>
  <si>
    <t>●●○●●</t>
  </si>
  <si>
    <t>M. Dorin Habert</t>
  </si>
  <si>
    <t>20:13.76</t>
  </si>
  <si>
    <t>○●●●●</t>
  </si>
  <si>
    <t>G. Vishnevskaya</t>
  </si>
  <si>
    <t>20:15.38</t>
  </si>
  <si>
    <t>T. Eckhoff</t>
  </si>
  <si>
    <t>20:17.26</t>
  </si>
  <si>
    <t>L. Haecki</t>
  </si>
  <si>
    <t>20:19.41</t>
  </si>
  <si>
    <t>F. Preuss</t>
  </si>
  <si>
    <t>20:25.90</t>
  </si>
  <si>
    <t>●●●●○</t>
  </si>
  <si>
    <t>L. Vittozzi</t>
  </si>
  <si>
    <t>20:27.20</t>
  </si>
  <si>
    <t>D. Wierer</t>
  </si>
  <si>
    <t>20:29.91</t>
  </si>
  <si>
    <t xml:space="preserve">1 0 </t>
  </si>
  <si>
    <t>M. Gossner</t>
  </si>
  <si>
    <t>20:34.51</t>
  </si>
  <si>
    <t xml:space="preserve">1 1 </t>
  </si>
  <si>
    <t>+1:02.43</t>
  </si>
  <si>
    <t>K. Makarainen</t>
  </si>
  <si>
    <t>20:35.96</t>
  </si>
  <si>
    <t xml:space="preserve">2 1 </t>
  </si>
  <si>
    <t>+1:03.88</t>
  </si>
  <si>
    <t>●○●●○</t>
  </si>
  <si>
    <t>T. Gregorin</t>
  </si>
  <si>
    <t>20:38.75</t>
  </si>
  <si>
    <t>+1:06.67</t>
  </si>
  <si>
    <t>●○●●●</t>
  </si>
  <si>
    <t>A. Chevalier</t>
  </si>
  <si>
    <t>20:39.95</t>
  </si>
  <si>
    <t>+1:07.86</t>
  </si>
  <si>
    <t>M. Gwizdon</t>
  </si>
  <si>
    <t>20:42.61</t>
  </si>
  <si>
    <t>+1:10.52</t>
  </si>
  <si>
    <t>+1:10.53</t>
  </si>
  <si>
    <t>Y. Dzhima</t>
  </si>
  <si>
    <t>20:55.94</t>
  </si>
  <si>
    <t xml:space="preserve">0 3 </t>
  </si>
  <si>
    <t>+1:23.86</t>
  </si>
  <si>
    <t>○○●●○</t>
  </si>
  <si>
    <t>F. Hildebrand</t>
  </si>
  <si>
    <t>20:55.96</t>
  </si>
  <si>
    <t xml:space="preserve">0 2 </t>
  </si>
  <si>
    <t>+1:23.88</t>
  </si>
  <si>
    <t>●○○●●</t>
  </si>
  <si>
    <t>A. Runggaldier</t>
  </si>
  <si>
    <t>20:58.67</t>
  </si>
  <si>
    <t>+1:26.59</t>
  </si>
  <si>
    <t>+1:05.74</t>
  </si>
  <si>
    <t>D. Virolaynen</t>
  </si>
  <si>
    <t>21:01.12</t>
  </si>
  <si>
    <t>+1:29.03</t>
  </si>
  <si>
    <t>M. Olsbu</t>
  </si>
  <si>
    <t>21:01.85</t>
  </si>
  <si>
    <t>+1:29.77</t>
  </si>
  <si>
    <t>L. Hauser</t>
  </si>
  <si>
    <t>21:04.47</t>
  </si>
  <si>
    <t>+1:32.38</t>
  </si>
  <si>
    <t>+1:04.89</t>
  </si>
  <si>
    <t>F. Tachizaki</t>
  </si>
  <si>
    <t>21:07.11</t>
  </si>
  <si>
    <t>+1:35.02</t>
  </si>
  <si>
    <t>+1:14.56</t>
  </si>
  <si>
    <t>A. Bescond</t>
  </si>
  <si>
    <t>21:20.31</t>
  </si>
  <si>
    <t xml:space="preserve">1 2 </t>
  </si>
  <si>
    <t>+1:48.23</t>
  </si>
  <si>
    <t>V. Vitkova</t>
  </si>
  <si>
    <t>21:26.52</t>
  </si>
  <si>
    <t xml:space="preserve">2 2 </t>
  </si>
  <si>
    <t>+1:54.44</t>
  </si>
  <si>
    <t>○●●●○</t>
  </si>
  <si>
    <t>○○●●●</t>
  </si>
  <si>
    <t>A. Magnusson</t>
  </si>
  <si>
    <t>21:32.41</t>
  </si>
  <si>
    <t xml:space="preserve">2 0 </t>
  </si>
  <si>
    <t>+2:00.32</t>
  </si>
  <si>
    <t>+1:17.51</t>
  </si>
  <si>
    <t>○●○●●</t>
  </si>
  <si>
    <t>T. Akimova</t>
  </si>
  <si>
    <t>21:33.32</t>
  </si>
  <si>
    <t>+2:01.23</t>
  </si>
  <si>
    <t>●○●○○</t>
  </si>
  <si>
    <t>P. Fialkova</t>
  </si>
  <si>
    <t>21:38.27</t>
  </si>
  <si>
    <t>+2:06.18</t>
  </si>
  <si>
    <t>+1:06.41</t>
  </si>
  <si>
    <t>L. Charvatova</t>
  </si>
  <si>
    <t>22:10.76</t>
  </si>
  <si>
    <t xml:space="preserve">1 4 </t>
  </si>
  <si>
    <t>+2:38.67</t>
  </si>
  <si>
    <t>+1:03.56</t>
  </si>
  <si>
    <t>○○●○○</t>
  </si>
  <si>
    <t>Pursuit</t>
  </si>
  <si>
    <t>FrostWind</t>
  </si>
  <si>
    <t>Clear Pursuit</t>
  </si>
  <si>
    <t>1.2 km</t>
  </si>
  <si>
    <t>1.6 km</t>
  </si>
  <si>
    <t>2 km</t>
  </si>
  <si>
    <t>3.2 km</t>
  </si>
  <si>
    <t>4 km</t>
  </si>
  <si>
    <t>5.2 km</t>
  </si>
  <si>
    <t>5.6 km</t>
  </si>
  <si>
    <t>6 km</t>
  </si>
  <si>
    <t>Shooting 3</t>
  </si>
  <si>
    <t>7.2 km</t>
  </si>
  <si>
    <t>7.6 km</t>
  </si>
  <si>
    <t>8 km</t>
  </si>
  <si>
    <t>Shooting 4</t>
  </si>
  <si>
    <t>9.2 km</t>
  </si>
  <si>
    <t>9.6 km</t>
  </si>
  <si>
    <t>10 km</t>
  </si>
  <si>
    <t>27:24.36</t>
  </si>
  <si>
    <t xml:space="preserve">1 0 1 0 </t>
  </si>
  <si>
    <t>27:45.86</t>
  </si>
  <si>
    <t xml:space="preserve">0 0 1 1 </t>
  </si>
  <si>
    <t>22:57.07</t>
  </si>
  <si>
    <t>27:25.76</t>
  </si>
  <si>
    <t>28:21.61</t>
  </si>
  <si>
    <t xml:space="preserve">0 0 0 1 </t>
  </si>
  <si>
    <t>27:27.79</t>
  </si>
  <si>
    <t>28:21.79</t>
  </si>
  <si>
    <t xml:space="preserve">0 0 2 0 </t>
  </si>
  <si>
    <t>27:40.12</t>
  </si>
  <si>
    <t>●●○○●</t>
  </si>
  <si>
    <t>28:31.80</t>
  </si>
  <si>
    <t xml:space="preserve">0 0 0 0 </t>
  </si>
  <si>
    <t>+1:07.44</t>
  </si>
  <si>
    <t>27:07.94</t>
  </si>
  <si>
    <t>28:47.81</t>
  </si>
  <si>
    <t>+1:23.44</t>
  </si>
  <si>
    <t>28:14.26</t>
  </si>
  <si>
    <t>28:50.17</t>
  </si>
  <si>
    <t xml:space="preserve">1 0 2 1 </t>
  </si>
  <si>
    <t>+1:25.81</t>
  </si>
  <si>
    <t>28:28.11</t>
  </si>
  <si>
    <t>28:51.85</t>
  </si>
  <si>
    <t xml:space="preserve">1 1 2 0 </t>
  </si>
  <si>
    <t>+1:27.48</t>
  </si>
  <si>
    <t>28:29.45</t>
  </si>
  <si>
    <t>●●●○○</t>
  </si>
  <si>
    <t>28:57.86</t>
  </si>
  <si>
    <t xml:space="preserve">0 2 1 1 </t>
  </si>
  <si>
    <t>+1:33.49</t>
  </si>
  <si>
    <t>28:22.89</t>
  </si>
  <si>
    <t>29:01.89</t>
  </si>
  <si>
    <t xml:space="preserve">2 1 0 1 </t>
  </si>
  <si>
    <t>+1:37.52</t>
  </si>
  <si>
    <t>28:16.71</t>
  </si>
  <si>
    <t>29:04.35</t>
  </si>
  <si>
    <t xml:space="preserve">0 1 0 0 </t>
  </si>
  <si>
    <t>+1:39.98</t>
  </si>
  <si>
    <t>+1:20.44</t>
  </si>
  <si>
    <t>28:09.23</t>
  </si>
  <si>
    <t>29:08.82</t>
  </si>
  <si>
    <t>+1:44.45</t>
  </si>
  <si>
    <t>+1:01.58</t>
  </si>
  <si>
    <t>28:25.52</t>
  </si>
  <si>
    <t>29:11.69</t>
  </si>
  <si>
    <t xml:space="preserve">1 0 3 0 </t>
  </si>
  <si>
    <t>+1:47.32</t>
  </si>
  <si>
    <t>28:07.80</t>
  </si>
  <si>
    <t>○○●○●</t>
  </si>
  <si>
    <t>29:15.29</t>
  </si>
  <si>
    <t xml:space="preserve">0 1 0 1 </t>
  </si>
  <si>
    <t>+1:50.92</t>
  </si>
  <si>
    <t>28:07.42</t>
  </si>
  <si>
    <t>29:26.75</t>
  </si>
  <si>
    <t>+2:02.38</t>
  </si>
  <si>
    <t>+1:23.22</t>
  </si>
  <si>
    <t>28:00.16</t>
  </si>
  <si>
    <t>29:56.40</t>
  </si>
  <si>
    <t xml:space="preserve">0 2 0 3 </t>
  </si>
  <si>
    <t>+2:32.03</t>
  </si>
  <si>
    <t>28:58.57</t>
  </si>
  <si>
    <t>●○○○●</t>
  </si>
  <si>
    <t>29:56.68</t>
  </si>
  <si>
    <t>+2:32.31</t>
  </si>
  <si>
    <t>+1:22.82</t>
  </si>
  <si>
    <t>28:46.15</t>
  </si>
  <si>
    <t>29:59.59</t>
  </si>
  <si>
    <t xml:space="preserve">2 0 0 0 </t>
  </si>
  <si>
    <t>+2:35.22</t>
  </si>
  <si>
    <t>+1:33.56</t>
  </si>
  <si>
    <t>28:27.20</t>
  </si>
  <si>
    <t>30:02.27</t>
  </si>
  <si>
    <t xml:space="preserve">1 0 1 1 </t>
  </si>
  <si>
    <t>+2:37.90</t>
  </si>
  <si>
    <t>28:38.39</t>
  </si>
  <si>
    <t>30:14.55</t>
  </si>
  <si>
    <t xml:space="preserve">3 1 0 2 </t>
  </si>
  <si>
    <t>+2:50.19</t>
  </si>
  <si>
    <t>29:37.19</t>
  </si>
  <si>
    <t>●●○●○</t>
  </si>
  <si>
    <t>30:24.80</t>
  </si>
  <si>
    <t xml:space="preserve">1 1 0 2 </t>
  </si>
  <si>
    <t>+3:00.44</t>
  </si>
  <si>
    <t>+1:06.73</t>
  </si>
  <si>
    <t>28:55.77</t>
  </si>
  <si>
    <t>●○●○●</t>
  </si>
  <si>
    <t>30:26.87</t>
  </si>
  <si>
    <t>+3:02.51</t>
  </si>
  <si>
    <t>28:32.43</t>
  </si>
  <si>
    <t>30:27.15</t>
  </si>
  <si>
    <t xml:space="preserve">3 1 1 3 </t>
  </si>
  <si>
    <t>+3:02.78</t>
  </si>
  <si>
    <t>29:48.07</t>
  </si>
  <si>
    <t>○●○○●</t>
  </si>
  <si>
    <t>30:28.02</t>
  </si>
  <si>
    <t xml:space="preserve">1 1 1 0 </t>
  </si>
  <si>
    <t>+3:03.65</t>
  </si>
  <si>
    <t>+1:01.33</t>
  </si>
  <si>
    <t>28:39.78</t>
  </si>
  <si>
    <t>30:29.59</t>
  </si>
  <si>
    <t>+3:05.23</t>
  </si>
  <si>
    <t>+1:09.52</t>
  </si>
  <si>
    <t>28:59.82</t>
  </si>
  <si>
    <t>○●●○●</t>
  </si>
  <si>
    <t>30:36.10</t>
  </si>
  <si>
    <t xml:space="preserve">0 1 1 0 </t>
  </si>
  <si>
    <t>+3:11.74</t>
  </si>
  <si>
    <t>+1:32.58</t>
  </si>
  <si>
    <t>29:01.08</t>
  </si>
  <si>
    <t>30:50.52</t>
  </si>
  <si>
    <t xml:space="preserve">0 3 2 1 </t>
  </si>
  <si>
    <t>+3:26.15</t>
  </si>
  <si>
    <t>29:43.85</t>
  </si>
  <si>
    <t>30:57.49</t>
  </si>
  <si>
    <t>+3:33.12</t>
  </si>
  <si>
    <t>+1:05.15</t>
  </si>
  <si>
    <t>28:56.26</t>
  </si>
  <si>
    <t>31:10.64</t>
  </si>
  <si>
    <t xml:space="preserve">2 0 5 1 </t>
  </si>
  <si>
    <t>+3:46.28</t>
  </si>
  <si>
    <t>30:08.21</t>
  </si>
  <si>
    <t>○○○○○</t>
  </si>
  <si>
    <t>31:26.95</t>
  </si>
  <si>
    <t xml:space="preserve">0 4 3 1 </t>
  </si>
  <si>
    <t>+4:02.58</t>
  </si>
  <si>
    <t>+1:29.43</t>
  </si>
  <si>
    <t>30:39.63</t>
  </si>
  <si>
    <t>○●○○○</t>
  </si>
  <si>
    <t>○●●○○</t>
  </si>
  <si>
    <t>31:28.92</t>
  </si>
  <si>
    <t xml:space="preserve">1 2 0 0 </t>
  </si>
  <si>
    <t>+4:04.55</t>
  </si>
  <si>
    <t>+1:40.72</t>
  </si>
  <si>
    <t>29:28.60</t>
  </si>
  <si>
    <t>32:21.88</t>
  </si>
  <si>
    <t xml:space="preserve">1 2 2 2 </t>
  </si>
  <si>
    <t>+4:57.51</t>
  </si>
  <si>
    <t>+1:16.40</t>
  </si>
  <si>
    <t>30:15.69</t>
  </si>
  <si>
    <t>32:28.77</t>
  </si>
  <si>
    <t xml:space="preserve">1 2 1 2 </t>
  </si>
  <si>
    <t>+5:04.41</t>
  </si>
  <si>
    <t>+1:20.77</t>
  </si>
  <si>
    <t>29:50.10</t>
  </si>
  <si>
    <t>Individual</t>
  </si>
  <si>
    <t>RainWind</t>
  </si>
  <si>
    <t>3 km</t>
  </si>
  <si>
    <t>4.2 km</t>
  </si>
  <si>
    <t>9 km</t>
  </si>
  <si>
    <t>10.2 km</t>
  </si>
  <si>
    <t>11 km</t>
  </si>
  <si>
    <t>12 km</t>
  </si>
  <si>
    <t>13.2 km</t>
  </si>
  <si>
    <t>14 km</t>
  </si>
  <si>
    <t>15 km</t>
  </si>
  <si>
    <t>44:47.98</t>
  </si>
  <si>
    <t>47:07.88</t>
  </si>
  <si>
    <t>+2:19.89</t>
  </si>
  <si>
    <t>+1:41.67</t>
  </si>
  <si>
    <t>47:34.33</t>
  </si>
  <si>
    <t>+2:46.35</t>
  </si>
  <si>
    <t>47:44.86</t>
  </si>
  <si>
    <t>+2:56.88</t>
  </si>
  <si>
    <t>+1:52.42</t>
  </si>
  <si>
    <t>47:47.12</t>
  </si>
  <si>
    <t xml:space="preserve">1 0 0 2 </t>
  </si>
  <si>
    <t>+2:59.14</t>
  </si>
  <si>
    <t>+1:06.74</t>
  </si>
  <si>
    <t>47:51.63</t>
  </si>
  <si>
    <t xml:space="preserve">1 1 0 1 </t>
  </si>
  <si>
    <t>+1:20.02</t>
  </si>
  <si>
    <t>48:04.64</t>
  </si>
  <si>
    <t xml:space="preserve">1 1 0 0 </t>
  </si>
  <si>
    <t>+3:16.65</t>
  </si>
  <si>
    <t>+2:18.15</t>
  </si>
  <si>
    <t>48:06.52</t>
  </si>
  <si>
    <t>+3:18.54</t>
  </si>
  <si>
    <t>+2:23.89</t>
  </si>
  <si>
    <t>48:10.88</t>
  </si>
  <si>
    <t>+3:22.90</t>
  </si>
  <si>
    <t>+2:21.56</t>
  </si>
  <si>
    <t>48:14.41</t>
  </si>
  <si>
    <t xml:space="preserve">1 1 1 1 </t>
  </si>
  <si>
    <t>+3:26.43</t>
  </si>
  <si>
    <t>48:18.84</t>
  </si>
  <si>
    <t>+3:30.86</t>
  </si>
  <si>
    <t>+3:29.43</t>
  </si>
  <si>
    <t>48:36.25</t>
  </si>
  <si>
    <t xml:space="preserve">0 1 1 1 </t>
  </si>
  <si>
    <t>+3:48.27</t>
  </si>
  <si>
    <t>+1:58.85</t>
  </si>
  <si>
    <t>48:36.68</t>
  </si>
  <si>
    <t xml:space="preserve">0 1 2 1 </t>
  </si>
  <si>
    <t>+3:48.70</t>
  </si>
  <si>
    <t>48:40.95</t>
  </si>
  <si>
    <t xml:space="preserve">0 0 3 1 </t>
  </si>
  <si>
    <t>+3:52.97</t>
  </si>
  <si>
    <t>●○○●○</t>
  </si>
  <si>
    <t>48:41.73</t>
  </si>
  <si>
    <t xml:space="preserve">0 2 0 1 </t>
  </si>
  <si>
    <t>+3:53.75</t>
  </si>
  <si>
    <t>+2:03.87</t>
  </si>
  <si>
    <t>48:53.49</t>
  </si>
  <si>
    <t xml:space="preserve">1 2 1 1 </t>
  </si>
  <si>
    <t>+4:05.50</t>
  </si>
  <si>
    <t>40:07.22</t>
  </si>
  <si>
    <t>48:59.59</t>
  </si>
  <si>
    <t xml:space="preserve">0 1 0 3 </t>
  </si>
  <si>
    <t>+4:11.60</t>
  </si>
  <si>
    <t>+1:05.13</t>
  </si>
  <si>
    <t>○○○●●</t>
  </si>
  <si>
    <t>49:07.60</t>
  </si>
  <si>
    <t>+4:19.62</t>
  </si>
  <si>
    <t>+1:05.65</t>
  </si>
  <si>
    <t>49:28.52</t>
  </si>
  <si>
    <t xml:space="preserve">0 1 0 2 </t>
  </si>
  <si>
    <t>+4:40.54</t>
  </si>
  <si>
    <t>+3:05.61</t>
  </si>
  <si>
    <t>49:43.44</t>
  </si>
  <si>
    <t xml:space="preserve">0 4 0 1 </t>
  </si>
  <si>
    <t>+4:55.45</t>
  </si>
  <si>
    <t>+1:01.18</t>
  </si>
  <si>
    <t>●○○○○</t>
  </si>
  <si>
    <t>49:45.44</t>
  </si>
  <si>
    <t xml:space="preserve">0 2 1 0 </t>
  </si>
  <si>
    <t>+4:57.46</t>
  </si>
  <si>
    <t>+2:56.85</t>
  </si>
  <si>
    <t>50:10.61</t>
  </si>
  <si>
    <t xml:space="preserve">2 1 2 0 </t>
  </si>
  <si>
    <t>+5:22.62</t>
  </si>
  <si>
    <t>+1:24.30</t>
  </si>
  <si>
    <t>50:20.02</t>
  </si>
  <si>
    <t>+5:32.04</t>
  </si>
  <si>
    <t>+1:22.76</t>
  </si>
  <si>
    <t>50:25.72</t>
  </si>
  <si>
    <t>+5:37.74</t>
  </si>
  <si>
    <t>+2:28.02</t>
  </si>
  <si>
    <t>50:27.97</t>
  </si>
  <si>
    <t xml:space="preserve">2 1 1 1 </t>
  </si>
  <si>
    <t>+5:39.99</t>
  </si>
  <si>
    <t>+1:35.55</t>
  </si>
  <si>
    <t>50:39.35</t>
  </si>
  <si>
    <t xml:space="preserve">2 1 0 3 </t>
  </si>
  <si>
    <t>+5:51.37</t>
  </si>
  <si>
    <t>●●○○○</t>
  </si>
  <si>
    <t>50:41.84</t>
  </si>
  <si>
    <t>+5:53.85</t>
  </si>
  <si>
    <t>+1:56.41</t>
  </si>
  <si>
    <t>50:42.21</t>
  </si>
  <si>
    <t>+5:54.23</t>
  </si>
  <si>
    <t>+2:07.73</t>
  </si>
  <si>
    <t>50:45.96</t>
  </si>
  <si>
    <t>+5:57.98</t>
  </si>
  <si>
    <t>+2:51.64</t>
  </si>
  <si>
    <t>51:24.43</t>
  </si>
  <si>
    <t xml:space="preserve">2 1 2 2 </t>
  </si>
  <si>
    <t>+6:36.45</t>
  </si>
  <si>
    <t>51:43.05</t>
  </si>
  <si>
    <t xml:space="preserve">1 0 3 2 </t>
  </si>
  <si>
    <t>+6:55.07</t>
  </si>
  <si>
    <t>+1:53.95</t>
  </si>
  <si>
    <t>51:52.91</t>
  </si>
  <si>
    <t xml:space="preserve">2 2 1 1 </t>
  </si>
  <si>
    <t>+7:04.93</t>
  </si>
  <si>
    <t>+2:26.26</t>
  </si>
  <si>
    <t>53:00.38</t>
  </si>
  <si>
    <t xml:space="preserve">2 0 2 3 </t>
  </si>
  <si>
    <t>+8:12.40</t>
  </si>
  <si>
    <t>+2:24.98</t>
  </si>
  <si>
    <t>Mass_Start</t>
  </si>
  <si>
    <t>8.6 km</t>
  </si>
  <si>
    <t>9.3 km</t>
  </si>
  <si>
    <t>11.1 km</t>
  </si>
  <si>
    <t>11.8 km</t>
  </si>
  <si>
    <t>12.5 km</t>
  </si>
  <si>
    <t>32:20.94</t>
  </si>
  <si>
    <t>32:45.83</t>
  </si>
  <si>
    <t>28:36.08</t>
  </si>
  <si>
    <t>33:07.65</t>
  </si>
  <si>
    <t>33:08.46</t>
  </si>
  <si>
    <t>33:20.09</t>
  </si>
  <si>
    <t>+1:17.67</t>
  </si>
  <si>
    <t>33:40.25</t>
  </si>
  <si>
    <t xml:space="preserve">0 0 2 1 </t>
  </si>
  <si>
    <t>+1:19.30</t>
  </si>
  <si>
    <t>33:51.10</t>
  </si>
  <si>
    <t xml:space="preserve">2 0 2 0 </t>
  </si>
  <si>
    <t>+1:30.15</t>
  </si>
  <si>
    <t>33:51.58</t>
  </si>
  <si>
    <t xml:space="preserve">0 0 1 0 </t>
  </si>
  <si>
    <t>+1:30.63</t>
  </si>
  <si>
    <t>+1:25.65</t>
  </si>
  <si>
    <t>33:55.25</t>
  </si>
  <si>
    <t xml:space="preserve">1 0 2 0 </t>
  </si>
  <si>
    <t>+1:34.30</t>
  </si>
  <si>
    <t>33:56.40</t>
  </si>
  <si>
    <t xml:space="preserve">1 2 1 0 </t>
  </si>
  <si>
    <t>+1:35.45</t>
  </si>
  <si>
    <t>33:56.96</t>
  </si>
  <si>
    <t>+1:36.01</t>
  </si>
  <si>
    <t>34:06.82</t>
  </si>
  <si>
    <t>+1:45.87</t>
  </si>
  <si>
    <t>+1:01.04</t>
  </si>
  <si>
    <t>34:13.06</t>
  </si>
  <si>
    <t>+1:52.11</t>
  </si>
  <si>
    <t>+1:35.82</t>
  </si>
  <si>
    <t>34:16.18</t>
  </si>
  <si>
    <t xml:space="preserve">3 0 2 0 </t>
  </si>
  <si>
    <t>+1:55.23</t>
  </si>
  <si>
    <t>34:19.12</t>
  </si>
  <si>
    <t>+1:58.17</t>
  </si>
  <si>
    <t>34:28.26</t>
  </si>
  <si>
    <t>+2:07.31</t>
  </si>
  <si>
    <t>+1:39.52</t>
  </si>
  <si>
    <t>35:02.79</t>
  </si>
  <si>
    <t>+2:41.84</t>
  </si>
  <si>
    <t>+1:28.71</t>
  </si>
  <si>
    <t>35:02.81</t>
  </si>
  <si>
    <t xml:space="preserve">0 2 0 2 </t>
  </si>
  <si>
    <t>+2:41.87</t>
  </si>
  <si>
    <t>+1:19.27</t>
  </si>
  <si>
    <t>35:19.76</t>
  </si>
  <si>
    <t xml:space="preserve">4 0 1 2 </t>
  </si>
  <si>
    <t>+2:58.82</t>
  </si>
  <si>
    <t>○○○○●</t>
  </si>
  <si>
    <t>35:29.08</t>
  </si>
  <si>
    <t xml:space="preserve">2 0 1 3 </t>
  </si>
  <si>
    <t>+3:08.13</t>
  </si>
  <si>
    <t>○●○●○</t>
  </si>
  <si>
    <t>Ruhpolding</t>
  </si>
  <si>
    <t>18:44.99</t>
  </si>
  <si>
    <t>16:55.54</t>
  </si>
  <si>
    <t>19:11.37</t>
  </si>
  <si>
    <t>19:13.51</t>
  </si>
  <si>
    <t>19:16.99</t>
  </si>
  <si>
    <t>19:20.51</t>
  </si>
  <si>
    <t>19:25.05</t>
  </si>
  <si>
    <t>19:29.30</t>
  </si>
  <si>
    <t>19:31.67</t>
  </si>
  <si>
    <t>19:31.85</t>
  </si>
  <si>
    <t>19:33.11</t>
  </si>
  <si>
    <t>19:34.38</t>
  </si>
  <si>
    <t>19:35.39</t>
  </si>
  <si>
    <t>19:36.73</t>
  </si>
  <si>
    <t>19:44.54</t>
  </si>
  <si>
    <t>19:46.91</t>
  </si>
  <si>
    <t>+1:01.92</t>
  </si>
  <si>
    <t>19:47.67</t>
  </si>
  <si>
    <t>+1:02.68</t>
  </si>
  <si>
    <t>19:55.04</t>
  </si>
  <si>
    <t>+1:10.05</t>
  </si>
  <si>
    <t>19:55.58</t>
  </si>
  <si>
    <t>+1:10.59</t>
  </si>
  <si>
    <t>+1:08.51</t>
  </si>
  <si>
    <t>19:55.74</t>
  </si>
  <si>
    <t>+1:10.75</t>
  </si>
  <si>
    <t>20:00.09</t>
  </si>
  <si>
    <t>+1:15.10</t>
  </si>
  <si>
    <t>20:08.95</t>
  </si>
  <si>
    <t>+1:23.96</t>
  </si>
  <si>
    <t>20:11.44</t>
  </si>
  <si>
    <t>+1:26.45</t>
  </si>
  <si>
    <t>+1:04.06</t>
  </si>
  <si>
    <t>20:15.64</t>
  </si>
  <si>
    <t>+1:30.65</t>
  </si>
  <si>
    <t>20:19.03</t>
  </si>
  <si>
    <t>+1:34.03</t>
  </si>
  <si>
    <t>20:20.22</t>
  </si>
  <si>
    <t>+1:35.22</t>
  </si>
  <si>
    <t>20:21.76</t>
  </si>
  <si>
    <t>+1:36.77</t>
  </si>
  <si>
    <t>+1:00.02</t>
  </si>
  <si>
    <t>20:27.29</t>
  </si>
  <si>
    <t>+1:42.30</t>
  </si>
  <si>
    <t>20:31.95</t>
  </si>
  <si>
    <t xml:space="preserve">3 1 </t>
  </si>
  <si>
    <t>+1:46.96</t>
  </si>
  <si>
    <t>20:52.45</t>
  </si>
  <si>
    <t xml:space="preserve">4 0 </t>
  </si>
  <si>
    <t>+2:07.46</t>
  </si>
  <si>
    <t>○○○●○</t>
  </si>
  <si>
    <t>20:56.90</t>
  </si>
  <si>
    <t>+2:11.91</t>
  </si>
  <si>
    <t>21:06.49</t>
  </si>
  <si>
    <t xml:space="preserve">2 3 </t>
  </si>
  <si>
    <t>+2:21.50</t>
  </si>
  <si>
    <t>21:09.73</t>
  </si>
  <si>
    <t>+2:24.74</t>
  </si>
  <si>
    <t>21:27.41</t>
  </si>
  <si>
    <t xml:space="preserve">3 3 </t>
  </si>
  <si>
    <t>+2:42.42</t>
  </si>
  <si>
    <t>SunWind</t>
  </si>
  <si>
    <t>30:59.39</t>
  </si>
  <si>
    <t>31:00.66</t>
  </si>
  <si>
    <t>30:13.79</t>
  </si>
  <si>
    <t>31:20.96</t>
  </si>
  <si>
    <t>26:11.44</t>
  </si>
  <si>
    <t>30:54.58</t>
  </si>
  <si>
    <t>31:44.64</t>
  </si>
  <si>
    <t xml:space="preserve">1 0 0 1 </t>
  </si>
  <si>
    <t>31:00.33</t>
  </si>
  <si>
    <t>32:09.39</t>
  </si>
  <si>
    <t>+1:09.99</t>
  </si>
  <si>
    <t>31:40.87</t>
  </si>
  <si>
    <t>32:13.17</t>
  </si>
  <si>
    <t xml:space="preserve">1 0 0 0 </t>
  </si>
  <si>
    <t>+1:13.78</t>
  </si>
  <si>
    <t>31:10.49</t>
  </si>
  <si>
    <t>32:14.15</t>
  </si>
  <si>
    <t>+1:14.75</t>
  </si>
  <si>
    <t>31:42.15</t>
  </si>
  <si>
    <t>32:16.98</t>
  </si>
  <si>
    <t>+1:17.59</t>
  </si>
  <si>
    <t>+1:08.02</t>
  </si>
  <si>
    <t>31:15.06</t>
  </si>
  <si>
    <t>32:17.43</t>
  </si>
  <si>
    <t>+1:18.04</t>
  </si>
  <si>
    <t>30:46.78</t>
  </si>
  <si>
    <t>32:20.49</t>
  </si>
  <si>
    <t>+1:21.10</t>
  </si>
  <si>
    <t>31:20.94</t>
  </si>
  <si>
    <t>32:33.26</t>
  </si>
  <si>
    <t>+1:33.86</t>
  </si>
  <si>
    <t>+1:35.85</t>
  </si>
  <si>
    <t>31:46.57</t>
  </si>
  <si>
    <t>32:33.86</t>
  </si>
  <si>
    <t>+1:34.47</t>
  </si>
  <si>
    <t>30:46.89</t>
  </si>
  <si>
    <t>32:35.99</t>
  </si>
  <si>
    <t>+1:36.60</t>
  </si>
  <si>
    <t>31:47.87</t>
  </si>
  <si>
    <t>32:37.90</t>
  </si>
  <si>
    <t>+1:38.50</t>
  </si>
  <si>
    <t>31:27.14</t>
  </si>
  <si>
    <t>32:47.67</t>
  </si>
  <si>
    <t>+1:48.27</t>
  </si>
  <si>
    <t>31:58.28</t>
  </si>
  <si>
    <t>32:58.88</t>
  </si>
  <si>
    <t xml:space="preserve">0 1 1 2 </t>
  </si>
  <si>
    <t>+1:59.49</t>
  </si>
  <si>
    <t>+1:37.97</t>
  </si>
  <si>
    <t>32:23.36</t>
  </si>
  <si>
    <t>33:09.91</t>
  </si>
  <si>
    <t>+2:10.51</t>
  </si>
  <si>
    <t>32:19.51</t>
  </si>
  <si>
    <t>33:22.73</t>
  </si>
  <si>
    <t xml:space="preserve">3 0 2 2 </t>
  </si>
  <si>
    <t>+2:23.33</t>
  </si>
  <si>
    <t>32:42.67</t>
  </si>
  <si>
    <t>33:27.38</t>
  </si>
  <si>
    <t>+2:27.99</t>
  </si>
  <si>
    <t>+1:10.94</t>
  </si>
  <si>
    <t>32:17.33</t>
  </si>
  <si>
    <t>33:44.22</t>
  </si>
  <si>
    <t>+2:44.82</t>
  </si>
  <si>
    <t>+1:11.03</t>
  </si>
  <si>
    <t>31:36.75</t>
  </si>
  <si>
    <t>33:48.77</t>
  </si>
  <si>
    <t>+2:49.37</t>
  </si>
  <si>
    <t>+1:30.60</t>
  </si>
  <si>
    <t>31:36.85</t>
  </si>
  <si>
    <t>33:56.63</t>
  </si>
  <si>
    <t>+2:57.23</t>
  </si>
  <si>
    <t>+1:35.41</t>
  </si>
  <si>
    <t>32:32.66</t>
  </si>
  <si>
    <t>34:00.01</t>
  </si>
  <si>
    <t>+3:00.62</t>
  </si>
  <si>
    <t>+1:48.67</t>
  </si>
  <si>
    <t>32:49.42</t>
  </si>
  <si>
    <t>34:07.58</t>
  </si>
  <si>
    <t>+3:08.19</t>
  </si>
  <si>
    <t>+1:10.76</t>
  </si>
  <si>
    <t>32:32.35</t>
  </si>
  <si>
    <t>34:10.26</t>
  </si>
  <si>
    <t xml:space="preserve">0 1 2 2 </t>
  </si>
  <si>
    <t>+3:10.87</t>
  </si>
  <si>
    <t>32:36.22</t>
  </si>
  <si>
    <t>34:10.71</t>
  </si>
  <si>
    <t>+3:11.32</t>
  </si>
  <si>
    <t>+1:17.43</t>
  </si>
  <si>
    <t>32:55.61</t>
  </si>
  <si>
    <t>34:22.96</t>
  </si>
  <si>
    <t>+3:23.57</t>
  </si>
  <si>
    <t>+1:33.38</t>
  </si>
  <si>
    <t>32:46.19</t>
  </si>
  <si>
    <t>34:25.41</t>
  </si>
  <si>
    <t>+3:26.02</t>
  </si>
  <si>
    <t>+1:57.68</t>
  </si>
  <si>
    <t>32:58.96</t>
  </si>
  <si>
    <t>34:38.81</t>
  </si>
  <si>
    <t xml:space="preserve">2 2 0 2 </t>
  </si>
  <si>
    <t>+3:39.41</t>
  </si>
  <si>
    <t>+1:11.23</t>
  </si>
  <si>
    <t>32:56.50</t>
  </si>
  <si>
    <t>34:56.15</t>
  </si>
  <si>
    <t>+3:56.75</t>
  </si>
  <si>
    <t>+1:55.19</t>
  </si>
  <si>
    <t>32:31.40</t>
  </si>
  <si>
    <t>35:30.17</t>
  </si>
  <si>
    <t xml:space="preserve">1 2 2 4 </t>
  </si>
  <si>
    <t>+4:30.77</t>
  </si>
  <si>
    <t>+1:27.21</t>
  </si>
  <si>
    <t>34:38.42</t>
  </si>
  <si>
    <t>35:37.15</t>
  </si>
  <si>
    <t xml:space="preserve">2 1 3 1 </t>
  </si>
  <si>
    <t>+4:37.75</t>
  </si>
  <si>
    <t>32:54.72</t>
  </si>
  <si>
    <t>36:28.74</t>
  </si>
  <si>
    <t xml:space="preserve">3 2 1 2 </t>
  </si>
  <si>
    <t>+5:29.35</t>
  </si>
  <si>
    <t>+1:38.76</t>
  </si>
  <si>
    <t>34:07.24</t>
  </si>
  <si>
    <t>Sun</t>
  </si>
  <si>
    <t>44:57.67</t>
  </si>
  <si>
    <t>45:07.19</t>
  </si>
  <si>
    <t>45:39.64</t>
  </si>
  <si>
    <t>+1:24.33</t>
  </si>
  <si>
    <t>46:27.35</t>
  </si>
  <si>
    <t>+1:29.68</t>
  </si>
  <si>
    <t>+1:15.97</t>
  </si>
  <si>
    <t>46:48.72</t>
  </si>
  <si>
    <t>+1:51.04</t>
  </si>
  <si>
    <t>+2:33.19</t>
  </si>
  <si>
    <t>47:22.39</t>
  </si>
  <si>
    <t>+2:24.71</t>
  </si>
  <si>
    <t>+1:48.65</t>
  </si>
  <si>
    <t>47:27.55</t>
  </si>
  <si>
    <t xml:space="preserve">3 0 0 0 </t>
  </si>
  <si>
    <t>+2:29.87</t>
  </si>
  <si>
    <t>40:54.77</t>
  </si>
  <si>
    <t>47:29.95</t>
  </si>
  <si>
    <t>+2:32.27</t>
  </si>
  <si>
    <t>+1:10.68</t>
  </si>
  <si>
    <t>47:44.45</t>
  </si>
  <si>
    <t>+2:46.78</t>
  </si>
  <si>
    <t>+2:26.81</t>
  </si>
  <si>
    <t>48:14.66</t>
  </si>
  <si>
    <t>+3:16.98</t>
  </si>
  <si>
    <t>48:20.05</t>
  </si>
  <si>
    <t>+3:22.38</t>
  </si>
  <si>
    <t>48:40.05</t>
  </si>
  <si>
    <t xml:space="preserve">0 2 0 0 </t>
  </si>
  <si>
    <t>+3:42.37</t>
  </si>
  <si>
    <t>+2:14.79</t>
  </si>
  <si>
    <t>48:40.93</t>
  </si>
  <si>
    <t>+3:43.25</t>
  </si>
  <si>
    <t>+2:13.10</t>
  </si>
  <si>
    <t>48:42.07</t>
  </si>
  <si>
    <t>+3:44.39</t>
  </si>
  <si>
    <t>48:47.87</t>
  </si>
  <si>
    <t>+3:50.19</t>
  </si>
  <si>
    <t>+1:17.88</t>
  </si>
  <si>
    <t>48:54.68</t>
  </si>
  <si>
    <t>+3:57.01</t>
  </si>
  <si>
    <t>+1:39.38</t>
  </si>
  <si>
    <t>49:16.75</t>
  </si>
  <si>
    <t>+4:19.07</t>
  </si>
  <si>
    <t>+3:19.17</t>
  </si>
  <si>
    <t>49:20.71</t>
  </si>
  <si>
    <t>+4:23.03</t>
  </si>
  <si>
    <t>49:31.56</t>
  </si>
  <si>
    <t>+4:33.89</t>
  </si>
  <si>
    <t>+2:04.13</t>
  </si>
  <si>
    <t>49:50.17</t>
  </si>
  <si>
    <t xml:space="preserve">2 0 2 1 </t>
  </si>
  <si>
    <t>+4:52.49</t>
  </si>
  <si>
    <t>50:08.44</t>
  </si>
  <si>
    <t xml:space="preserve">2 0 1 0 </t>
  </si>
  <si>
    <t>+5:10.76</t>
  </si>
  <si>
    <t>+2:39.17</t>
  </si>
  <si>
    <t>50:12.93</t>
  </si>
  <si>
    <t>+5:15.25</t>
  </si>
  <si>
    <t>+1:41.61</t>
  </si>
  <si>
    <t>50:15.98</t>
  </si>
  <si>
    <t xml:space="preserve">0 0 1 2 </t>
  </si>
  <si>
    <t>+5:18.31</t>
  </si>
  <si>
    <t>+2:46.54</t>
  </si>
  <si>
    <t>50:34.61</t>
  </si>
  <si>
    <t xml:space="preserve">0 1 2 0 </t>
  </si>
  <si>
    <t>+5:36.94</t>
  </si>
  <si>
    <t>50:41.26</t>
  </si>
  <si>
    <t xml:space="preserve">1 1 2 1 </t>
  </si>
  <si>
    <t>+5:43.59</t>
  </si>
  <si>
    <t>+1:14.23</t>
  </si>
  <si>
    <t>51:04.97</t>
  </si>
  <si>
    <t xml:space="preserve">2 2 0 1 </t>
  </si>
  <si>
    <t>+6:07.29</t>
  </si>
  <si>
    <t>+1:43.91</t>
  </si>
  <si>
    <t>51:10.57</t>
  </si>
  <si>
    <t xml:space="preserve">0 2 1 2 </t>
  </si>
  <si>
    <t>+6:12.90</t>
  </si>
  <si>
    <t>+2:11.37</t>
  </si>
  <si>
    <t>51:16.80</t>
  </si>
  <si>
    <t xml:space="preserve">1 0 1 2 </t>
  </si>
  <si>
    <t>+6:19.12</t>
  </si>
  <si>
    <t>+3:09.58</t>
  </si>
  <si>
    <t>51:59.00</t>
  </si>
  <si>
    <t xml:space="preserve">1 2 0 2 </t>
  </si>
  <si>
    <t>+7:01.32</t>
  </si>
  <si>
    <t>+2:45.76</t>
  </si>
  <si>
    <t>52:16.70</t>
  </si>
  <si>
    <t xml:space="preserve">0 1 2 3 </t>
  </si>
  <si>
    <t>+7:19.02</t>
  </si>
  <si>
    <t>+1:43.19</t>
  </si>
  <si>
    <t>52:16.98</t>
  </si>
  <si>
    <t xml:space="preserve">2 0 1 2 </t>
  </si>
  <si>
    <t>+7:19.30</t>
  </si>
  <si>
    <t>+3:01.53</t>
  </si>
  <si>
    <t>52:23.19</t>
  </si>
  <si>
    <t xml:space="preserve">1 2 1 3 </t>
  </si>
  <si>
    <t>+7:25.52</t>
  </si>
  <si>
    <t>53:26.02</t>
  </si>
  <si>
    <t xml:space="preserve">2 1 3 0 </t>
  </si>
  <si>
    <t>+8:28.34</t>
  </si>
  <si>
    <t>+3:04.62</t>
  </si>
  <si>
    <t>35:12.44</t>
  </si>
  <si>
    <t>30:56.62</t>
  </si>
  <si>
    <t>35:14.54</t>
  </si>
  <si>
    <t>35:18.32</t>
  </si>
  <si>
    <t xml:space="preserve">0 0 0 2 </t>
  </si>
  <si>
    <t>35:26.41</t>
  </si>
  <si>
    <t>35:40.72</t>
  </si>
  <si>
    <t>35:41.08</t>
  </si>
  <si>
    <t>+1:00.72</t>
  </si>
  <si>
    <t>35:59.55</t>
  </si>
  <si>
    <t>+1:13.21</t>
  </si>
  <si>
    <t>36:04.98</t>
  </si>
  <si>
    <t>36:12.18</t>
  </si>
  <si>
    <t>36:13.74</t>
  </si>
  <si>
    <t xml:space="preserve">1 2 0 1 </t>
  </si>
  <si>
    <t>+1:01.29</t>
  </si>
  <si>
    <t>36:14.62</t>
  </si>
  <si>
    <t>+1:02.17</t>
  </si>
  <si>
    <t>36:21.63</t>
  </si>
  <si>
    <t>+1:09.19</t>
  </si>
  <si>
    <t>36:23.85</t>
  </si>
  <si>
    <t>+1:11.40</t>
  </si>
  <si>
    <t>+1:09.36</t>
  </si>
  <si>
    <t>36:24.48</t>
  </si>
  <si>
    <t>+1:12.03</t>
  </si>
  <si>
    <t>36:34.64</t>
  </si>
  <si>
    <t xml:space="preserve">3 0 1 0 </t>
  </si>
  <si>
    <t>+1:22.19</t>
  </si>
  <si>
    <t>37:00.93</t>
  </si>
  <si>
    <t>+1:48.48</t>
  </si>
  <si>
    <t>+1:36.11</t>
  </si>
  <si>
    <t>37:15.29</t>
  </si>
  <si>
    <t>+2:02.84</t>
  </si>
  <si>
    <t>+2:08.42</t>
  </si>
  <si>
    <t>37:22.75</t>
  </si>
  <si>
    <t>+2:10.30</t>
  </si>
  <si>
    <t>+1:40.71</t>
  </si>
  <si>
    <t>37:38.12</t>
  </si>
  <si>
    <t>+2:25.67</t>
  </si>
  <si>
    <t>+1:59.78</t>
  </si>
  <si>
    <t>37:59.75</t>
  </si>
  <si>
    <t xml:space="preserve">3 2 0 0 </t>
  </si>
  <si>
    <t>+2:47.30</t>
  </si>
  <si>
    <t>+1:50.16</t>
  </si>
  <si>
    <t>Hochfilzen</t>
  </si>
  <si>
    <t>18:14.89</t>
  </si>
  <si>
    <t>16:23.57</t>
  </si>
  <si>
    <t>18:21.55</t>
  </si>
  <si>
    <t>18:45.34</t>
  </si>
  <si>
    <t>18:48.89</t>
  </si>
  <si>
    <t>18:54.14</t>
  </si>
  <si>
    <t>18:56.43</t>
  </si>
  <si>
    <t>18:57.45</t>
  </si>
  <si>
    <t>19:03.09</t>
  </si>
  <si>
    <t>19:07.51</t>
  </si>
  <si>
    <t>19:10.00</t>
  </si>
  <si>
    <t>+1:01.93</t>
  </si>
  <si>
    <t>19:13.38</t>
  </si>
  <si>
    <t>19:14.33</t>
  </si>
  <si>
    <t>19:19.10</t>
  </si>
  <si>
    <t>+1:04.20</t>
  </si>
  <si>
    <t>19:19.95</t>
  </si>
  <si>
    <t>+1:05.06</t>
  </si>
  <si>
    <t>19:21.67</t>
  </si>
  <si>
    <t>+1:06.78</t>
  </si>
  <si>
    <t>19:27.67</t>
  </si>
  <si>
    <t>+1:12.78</t>
  </si>
  <si>
    <t>19:28.74</t>
  </si>
  <si>
    <t>+1:13.85</t>
  </si>
  <si>
    <t>+1:13.73</t>
  </si>
  <si>
    <t>19:30.35</t>
  </si>
  <si>
    <t>+1:15.45</t>
  </si>
  <si>
    <t>19:31.39</t>
  </si>
  <si>
    <t>+1:16.50</t>
  </si>
  <si>
    <t>+1:02.15</t>
  </si>
  <si>
    <t>19:38.46</t>
  </si>
  <si>
    <t>+1:23.57</t>
  </si>
  <si>
    <t>19:40.59</t>
  </si>
  <si>
    <t>+1:25.70</t>
  </si>
  <si>
    <t>+1:25.64</t>
  </si>
  <si>
    <t>19:43.64</t>
  </si>
  <si>
    <t>+1:28.75</t>
  </si>
  <si>
    <t>+1:16.99</t>
  </si>
  <si>
    <t>19:48.94</t>
  </si>
  <si>
    <t>+1:34.05</t>
  </si>
  <si>
    <t>+1:09.94</t>
  </si>
  <si>
    <t>19:53.29</t>
  </si>
  <si>
    <t>+1:38.40</t>
  </si>
  <si>
    <t>+1:14.76</t>
  </si>
  <si>
    <t>19:54.95</t>
  </si>
  <si>
    <t>+1:40.06</t>
  </si>
  <si>
    <t>19:55.53</t>
  </si>
  <si>
    <t>+1:40.63</t>
  </si>
  <si>
    <t>20:01.46</t>
  </si>
  <si>
    <t>+1:46.57</t>
  </si>
  <si>
    <t>+1:11.10</t>
  </si>
  <si>
    <t>20:08.78</t>
  </si>
  <si>
    <t>+1:53.89</t>
  </si>
  <si>
    <t>20:18.72</t>
  </si>
  <si>
    <t>+2:03.83</t>
  </si>
  <si>
    <t>+1:07.67</t>
  </si>
  <si>
    <t>20:23.17</t>
  </si>
  <si>
    <t>+2:08.28</t>
  </si>
  <si>
    <t>+1:05.25</t>
  </si>
  <si>
    <t>20:44.19</t>
  </si>
  <si>
    <t xml:space="preserve">1 3 </t>
  </si>
  <si>
    <t>+2:29.30</t>
  </si>
  <si>
    <t>+1:03.86</t>
  </si>
  <si>
    <t>20:44.54</t>
  </si>
  <si>
    <t>+2:29.64</t>
  </si>
  <si>
    <t>21:15.81</t>
  </si>
  <si>
    <t>+3:00.91</t>
  </si>
  <si>
    <t>+1:29.73</t>
  </si>
  <si>
    <t>27:09.08</t>
  </si>
  <si>
    <t>23:27.23</t>
  </si>
  <si>
    <t>28:21.89</t>
  </si>
  <si>
    <t>+1:12.81</t>
  </si>
  <si>
    <t>28:15.22</t>
  </si>
  <si>
    <t>28:36.35</t>
  </si>
  <si>
    <t>+1:27.27</t>
  </si>
  <si>
    <t>27:54.81</t>
  </si>
  <si>
    <t>28:51.18</t>
  </si>
  <si>
    <t>+1:42.10</t>
  </si>
  <si>
    <t>28:17.17</t>
  </si>
  <si>
    <t>29:01.13</t>
  </si>
  <si>
    <t>+1:52.04</t>
  </si>
  <si>
    <t>28:18.56</t>
  </si>
  <si>
    <t>29:05.31</t>
  </si>
  <si>
    <t>+1:56.22</t>
  </si>
  <si>
    <t>28:26.05</t>
  </si>
  <si>
    <t>29:21.01</t>
  </si>
  <si>
    <t>+2:11.93</t>
  </si>
  <si>
    <t>+1:06.76</t>
  </si>
  <si>
    <t>28:25.90</t>
  </si>
  <si>
    <t>29:33.83</t>
  </si>
  <si>
    <t>+2:24.75</t>
  </si>
  <si>
    <t>28:41.20</t>
  </si>
  <si>
    <t>29:34.38</t>
  </si>
  <si>
    <t>+2:25.30</t>
  </si>
  <si>
    <t>28:35.89</t>
  </si>
  <si>
    <t>29:36.75</t>
  </si>
  <si>
    <t>+2:27.67</t>
  </si>
  <si>
    <t>+1:00.17</t>
  </si>
  <si>
    <t>28:48.55</t>
  </si>
  <si>
    <t>29:38.32</t>
  </si>
  <si>
    <t>+2:29.24</t>
  </si>
  <si>
    <t>29:07.87</t>
  </si>
  <si>
    <t>29:47.22</t>
  </si>
  <si>
    <t>+2:38.14</t>
  </si>
  <si>
    <t>28:47.78</t>
  </si>
  <si>
    <t>29:59.49</t>
  </si>
  <si>
    <t>+2:50.40</t>
  </si>
  <si>
    <t>28:46.70</t>
  </si>
  <si>
    <t>30:03.08</t>
  </si>
  <si>
    <t>+2:54.00</t>
  </si>
  <si>
    <t>+1:07.10</t>
  </si>
  <si>
    <t>28:46.58</t>
  </si>
  <si>
    <t>30:09.18</t>
  </si>
  <si>
    <t>+3:00.09</t>
  </si>
  <si>
    <t>29:04.97</t>
  </si>
  <si>
    <t>30:12.65</t>
  </si>
  <si>
    <t>+3:03.57</t>
  </si>
  <si>
    <t>+1:07.13</t>
  </si>
  <si>
    <t>29:05.86</t>
  </si>
  <si>
    <t>30:14.34</t>
  </si>
  <si>
    <t>+3:05.26</t>
  </si>
  <si>
    <t>28:58.88</t>
  </si>
  <si>
    <t>30:22.58</t>
  </si>
  <si>
    <t>+3:13.50</t>
  </si>
  <si>
    <t>+1:13.97</t>
  </si>
  <si>
    <t>28:48.53</t>
  </si>
  <si>
    <t>30:51.41</t>
  </si>
  <si>
    <t>+3:42.33</t>
  </si>
  <si>
    <t>+1:29.81</t>
  </si>
  <si>
    <t>29:37.56</t>
  </si>
  <si>
    <t>30:51.56</t>
  </si>
  <si>
    <t>+3:42.48</t>
  </si>
  <si>
    <t>+1:10.12</t>
  </si>
  <si>
    <t>29:27.98</t>
  </si>
  <si>
    <t>31:00.52</t>
  </si>
  <si>
    <t>+3:51.44</t>
  </si>
  <si>
    <t>+1:27.68</t>
  </si>
  <si>
    <t>29:13.95</t>
  </si>
  <si>
    <t>31:01.20</t>
  </si>
  <si>
    <t>+3:52.12</t>
  </si>
  <si>
    <t>+1:20.91</t>
  </si>
  <si>
    <t>29:07.31</t>
  </si>
  <si>
    <t>31:03.77</t>
  </si>
  <si>
    <t>+3:54.68</t>
  </si>
  <si>
    <t>+1:41.85</t>
  </si>
  <si>
    <t>29:38.06</t>
  </si>
  <si>
    <t>31:08.28</t>
  </si>
  <si>
    <t>+3:59.20</t>
  </si>
  <si>
    <t>30:03.22</t>
  </si>
  <si>
    <t>31:19.76</t>
  </si>
  <si>
    <t>+4:10.68</t>
  </si>
  <si>
    <t>28:50.12</t>
  </si>
  <si>
    <t>31:30.39</t>
  </si>
  <si>
    <t>+4:21.31</t>
  </si>
  <si>
    <t>+1:11.16</t>
  </si>
  <si>
    <t>29:22.11</t>
  </si>
  <si>
    <t>31:43.01</t>
  </si>
  <si>
    <t>+4:33.93</t>
  </si>
  <si>
    <t>+1:33.42</t>
  </si>
  <si>
    <t>28:42.10</t>
  </si>
  <si>
    <t>31:59.04</t>
  </si>
  <si>
    <t>+4:49.96</t>
  </si>
  <si>
    <t>+1:40.79</t>
  </si>
  <si>
    <t>30:20.64</t>
  </si>
  <si>
    <t>32:38.01</t>
  </si>
  <si>
    <t xml:space="preserve">2 3 0 3 </t>
  </si>
  <si>
    <t>+5:28.93</t>
  </si>
  <si>
    <t>+1:32.29</t>
  </si>
  <si>
    <t>31:09.26</t>
  </si>
  <si>
    <t>32:38.41</t>
  </si>
  <si>
    <t xml:space="preserve">0 2 4 3 </t>
  </si>
  <si>
    <t>+5:29.33</t>
  </si>
  <si>
    <t>30:58.35</t>
  </si>
  <si>
    <t>32:50.40</t>
  </si>
  <si>
    <t>+5:41.31</t>
  </si>
  <si>
    <t>+1:41.20</t>
  </si>
  <si>
    <t>30:21.09</t>
  </si>
  <si>
    <t>33:05.00</t>
  </si>
  <si>
    <t xml:space="preserve">0 1 5 3 </t>
  </si>
  <si>
    <t>+5:55.92</t>
  </si>
  <si>
    <t>+1:06.12</t>
  </si>
  <si>
    <t>31:24.36</t>
  </si>
  <si>
    <t>33:38.89</t>
  </si>
  <si>
    <t xml:space="preserve">4 3 2 0 </t>
  </si>
  <si>
    <t>+6:29.81</t>
  </si>
  <si>
    <t>+1:29.32</t>
  </si>
  <si>
    <t>31:35.06</t>
  </si>
  <si>
    <t>45:32.57</t>
  </si>
  <si>
    <t>45:33.60</t>
  </si>
  <si>
    <t>40:47.56</t>
  </si>
  <si>
    <t>46:46.11</t>
  </si>
  <si>
    <t>+1:13.54</t>
  </si>
  <si>
    <t>+1:17.49</t>
  </si>
  <si>
    <t>47:23.84</t>
  </si>
  <si>
    <t>+1:51.27</t>
  </si>
  <si>
    <t>+2:05.47</t>
  </si>
  <si>
    <t>48:10.32</t>
  </si>
  <si>
    <t>+2:37.74</t>
  </si>
  <si>
    <t>48:22.48</t>
  </si>
  <si>
    <t>+2:49.91</t>
  </si>
  <si>
    <t>+1:02.34</t>
  </si>
  <si>
    <t>48:24.31</t>
  </si>
  <si>
    <t>+2:51.74</t>
  </si>
  <si>
    <t>48:32.69</t>
  </si>
  <si>
    <t>+3:00.11</t>
  </si>
  <si>
    <t>+3:05.51</t>
  </si>
  <si>
    <t>48:45.19</t>
  </si>
  <si>
    <t>+3:12.61</t>
  </si>
  <si>
    <t>+3:12.48</t>
  </si>
  <si>
    <t>48:46.65</t>
  </si>
  <si>
    <t>+3:14.07</t>
  </si>
  <si>
    <t>+1:23.34</t>
  </si>
  <si>
    <t>48:49.49</t>
  </si>
  <si>
    <t>+3:16.91</t>
  </si>
  <si>
    <t>+1:34.40</t>
  </si>
  <si>
    <t>48:53.06</t>
  </si>
  <si>
    <t>+3:20.48</t>
  </si>
  <si>
    <t>+3:18.37</t>
  </si>
  <si>
    <t>49:01.96</t>
  </si>
  <si>
    <t>+3:29.38</t>
  </si>
  <si>
    <t>+2:22.77</t>
  </si>
  <si>
    <t>49:02.65</t>
  </si>
  <si>
    <t>+3:30.07</t>
  </si>
  <si>
    <t>+2:42.26</t>
  </si>
  <si>
    <t>49:05.44</t>
  </si>
  <si>
    <t>+3:32.87</t>
  </si>
  <si>
    <t>+1:25.19</t>
  </si>
  <si>
    <t>49:15.54</t>
  </si>
  <si>
    <t xml:space="preserve">2 0 0 1 </t>
  </si>
  <si>
    <t>+3:42.96</t>
  </si>
  <si>
    <t>+1:58.68</t>
  </si>
  <si>
    <t>49:27.79</t>
  </si>
  <si>
    <t>+3:55.22</t>
  </si>
  <si>
    <t>+1:08.21</t>
  </si>
  <si>
    <t>49:40.01</t>
  </si>
  <si>
    <t>+4:07.43</t>
  </si>
  <si>
    <t>49:43.65</t>
  </si>
  <si>
    <t>+4:11.08</t>
  </si>
  <si>
    <t>+2:13.85</t>
  </si>
  <si>
    <t>50:06.59</t>
  </si>
  <si>
    <t>+4:34.02</t>
  </si>
  <si>
    <t>+2:00.58</t>
  </si>
  <si>
    <t>50:09.61</t>
  </si>
  <si>
    <t>+4:37.04</t>
  </si>
  <si>
    <t>+2:46.85</t>
  </si>
  <si>
    <t>50:24.98</t>
  </si>
  <si>
    <t>+4:52.40</t>
  </si>
  <si>
    <t>+1:37.87</t>
  </si>
  <si>
    <t>50:39.30</t>
  </si>
  <si>
    <t xml:space="preserve">0 3 1 0 </t>
  </si>
  <si>
    <t>+5:06.72</t>
  </si>
  <si>
    <t>+2:23.49</t>
  </si>
  <si>
    <t>50:42.79</t>
  </si>
  <si>
    <t xml:space="preserve">1 3 0 1 </t>
  </si>
  <si>
    <t>+5:10.21</t>
  </si>
  <si>
    <t>+1:15.33</t>
  </si>
  <si>
    <t>50:55.30</t>
  </si>
  <si>
    <t>+5:22.73</t>
  </si>
  <si>
    <t>+3:01.44</t>
  </si>
  <si>
    <t>51:38.10</t>
  </si>
  <si>
    <t xml:space="preserve">0 1 4 1 </t>
  </si>
  <si>
    <t>+6:05.53</t>
  </si>
  <si>
    <t>+1:10.63</t>
  </si>
  <si>
    <t>51:47.55</t>
  </si>
  <si>
    <t>+6:14.98</t>
  </si>
  <si>
    <t>+2:16.98</t>
  </si>
  <si>
    <t>51:56.65</t>
  </si>
  <si>
    <t>+6:24.07</t>
  </si>
  <si>
    <t>+2:50.32</t>
  </si>
  <si>
    <t>52:13.08</t>
  </si>
  <si>
    <t>+6:40.50</t>
  </si>
  <si>
    <t>+3:33.83</t>
  </si>
  <si>
    <t>52:24.93</t>
  </si>
  <si>
    <t xml:space="preserve">1 2 3 0 </t>
  </si>
  <si>
    <t>+6:52.35</t>
  </si>
  <si>
    <t>+1:57.38</t>
  </si>
  <si>
    <t>52:25.81</t>
  </si>
  <si>
    <t xml:space="preserve">1 2 0 3 </t>
  </si>
  <si>
    <t>+6:53.24</t>
  </si>
  <si>
    <t>+1:55.61</t>
  </si>
  <si>
    <t>52:40.02</t>
  </si>
  <si>
    <t xml:space="preserve">1 3 0 3 </t>
  </si>
  <si>
    <t>+7:07.44</t>
  </si>
  <si>
    <t>56:21.82</t>
  </si>
  <si>
    <t xml:space="preserve">3 1 2 3 </t>
  </si>
  <si>
    <t>+10:49.24</t>
  </si>
  <si>
    <t>+3:02.11</t>
  </si>
  <si>
    <t>35:35.08</t>
  </si>
  <si>
    <t>35:45.72</t>
  </si>
  <si>
    <t>36:43.33</t>
  </si>
  <si>
    <t>+1:08.25</t>
  </si>
  <si>
    <t>+1:05.51</t>
  </si>
  <si>
    <t>36:46.04</t>
  </si>
  <si>
    <t>+1:10.95</t>
  </si>
  <si>
    <t>36:51.11</t>
  </si>
  <si>
    <t>+1:16.02</t>
  </si>
  <si>
    <t>36:55.37</t>
  </si>
  <si>
    <t>+1:20.29</t>
  </si>
  <si>
    <t>31:33.43</t>
  </si>
  <si>
    <t>36:58.96</t>
  </si>
  <si>
    <t>+1:23.87</t>
  </si>
  <si>
    <t>37:03.68</t>
  </si>
  <si>
    <t>+1:28.59</t>
  </si>
  <si>
    <t>37:16.98</t>
  </si>
  <si>
    <t>+1:41.89</t>
  </si>
  <si>
    <t>37:26.22</t>
  </si>
  <si>
    <t xml:space="preserve">2 1 0 2 </t>
  </si>
  <si>
    <t>+1:51.14</t>
  </si>
  <si>
    <t>37:29.87</t>
  </si>
  <si>
    <t>+1:54.79</t>
  </si>
  <si>
    <t>+1:14.33</t>
  </si>
  <si>
    <t>37:40.97</t>
  </si>
  <si>
    <t>+2:05.88</t>
  </si>
  <si>
    <t>+1:36.00</t>
  </si>
  <si>
    <t>37:53.97</t>
  </si>
  <si>
    <t xml:space="preserve">1 1 1 3 </t>
  </si>
  <si>
    <t>+2:18.88</t>
  </si>
  <si>
    <t>37:54.57</t>
  </si>
  <si>
    <t xml:space="preserve">1 0 1 3 </t>
  </si>
  <si>
    <t>+2:19.49</t>
  </si>
  <si>
    <t>+1:20.38</t>
  </si>
  <si>
    <t>38:05.11</t>
  </si>
  <si>
    <t>+2:30.02</t>
  </si>
  <si>
    <t>38:07.54</t>
  </si>
  <si>
    <t>+2:32.45</t>
  </si>
  <si>
    <t>+1:42.97</t>
  </si>
  <si>
    <t>38:18.41</t>
  </si>
  <si>
    <t>+2:43.32</t>
  </si>
  <si>
    <t>+2:00.04</t>
  </si>
  <si>
    <t>38:23.21</t>
  </si>
  <si>
    <t xml:space="preserve">2 2 2 1 </t>
  </si>
  <si>
    <t>+2:48.12</t>
  </si>
  <si>
    <t>39:02.48</t>
  </si>
  <si>
    <t>+3:27.39</t>
  </si>
  <si>
    <t>+1:35.76</t>
  </si>
  <si>
    <t>39:14.35</t>
  </si>
  <si>
    <t xml:space="preserve">2 0 3 2 </t>
  </si>
  <si>
    <t>+3:39.27</t>
  </si>
  <si>
    <t>+1:40.78</t>
  </si>
  <si>
    <t>Antholz</t>
  </si>
  <si>
    <t>21:15.54</t>
  </si>
  <si>
    <t>21:15.60</t>
  </si>
  <si>
    <t>21:15.74</t>
  </si>
  <si>
    <t>19:01.32</t>
  </si>
  <si>
    <t>21:18.09</t>
  </si>
  <si>
    <t>21:21.89</t>
  </si>
  <si>
    <t>21:28.51</t>
  </si>
  <si>
    <t>21:39.65</t>
  </si>
  <si>
    <t>21:48.83</t>
  </si>
  <si>
    <t>21:54.85</t>
  </si>
  <si>
    <t>+1:19.42</t>
  </si>
  <si>
    <t>21:56.40</t>
  </si>
  <si>
    <t>22:01.21</t>
  </si>
  <si>
    <t>22:02.63</t>
  </si>
  <si>
    <t>22:05.97</t>
  </si>
  <si>
    <t>+1:00.91</t>
  </si>
  <si>
    <t>22:06.42</t>
  </si>
  <si>
    <t>22:18.44</t>
  </si>
  <si>
    <t>+1:02.89</t>
  </si>
  <si>
    <t>+1:07.05</t>
  </si>
  <si>
    <t>22:22.78</t>
  </si>
  <si>
    <t>+1:07.23</t>
  </si>
  <si>
    <t>22:25.45</t>
  </si>
  <si>
    <t>+1:09.90</t>
  </si>
  <si>
    <t>22:30.84</t>
  </si>
  <si>
    <t>+1:15.30</t>
  </si>
  <si>
    <t>+1:15.66</t>
  </si>
  <si>
    <t>22:32.86</t>
  </si>
  <si>
    <t>+1:17.31</t>
  </si>
  <si>
    <t>22:33.48</t>
  </si>
  <si>
    <t>+1:17.94</t>
  </si>
  <si>
    <t>+1:07.84</t>
  </si>
  <si>
    <t>22:34.45</t>
  </si>
  <si>
    <t>+1:18.90</t>
  </si>
  <si>
    <t>+1:21.66</t>
  </si>
  <si>
    <t>22:35.27</t>
  </si>
  <si>
    <t>+1:19.73</t>
  </si>
  <si>
    <t>+1:05.17</t>
  </si>
  <si>
    <t>22:35.68</t>
  </si>
  <si>
    <t>+1:20.13</t>
  </si>
  <si>
    <t>+1:23.60</t>
  </si>
  <si>
    <t>22:37.76</t>
  </si>
  <si>
    <t>+1:22.21</t>
  </si>
  <si>
    <t>22:38.79</t>
  </si>
  <si>
    <t>+1:23.25</t>
  </si>
  <si>
    <t>22:41.20</t>
  </si>
  <si>
    <t>22:44.90</t>
  </si>
  <si>
    <t>+1:29.35</t>
  </si>
  <si>
    <t>22:47.31</t>
  </si>
  <si>
    <t>+1:31.77</t>
  </si>
  <si>
    <t>22:47.92</t>
  </si>
  <si>
    <t>+1:32.37</t>
  </si>
  <si>
    <t>22:51.41</t>
  </si>
  <si>
    <t>+1:35.87</t>
  </si>
  <si>
    <t>+1:15.54</t>
  </si>
  <si>
    <t>22:57.45</t>
  </si>
  <si>
    <t>+1:41.90</t>
  </si>
  <si>
    <t>+1:13.71</t>
  </si>
  <si>
    <t>22:58.92</t>
  </si>
  <si>
    <t>+1:43.37</t>
  </si>
  <si>
    <t>+1:01.67</t>
  </si>
  <si>
    <t>22:59.08</t>
  </si>
  <si>
    <t>+1:43.53</t>
  </si>
  <si>
    <t>26:39.76</t>
  </si>
  <si>
    <t>26:26.80</t>
  </si>
  <si>
    <t>27:04.65</t>
  </si>
  <si>
    <t>27:04.46</t>
  </si>
  <si>
    <t>27:25.35</t>
  </si>
  <si>
    <t xml:space="preserve">2 1 0 0 </t>
  </si>
  <si>
    <t>27:25.30</t>
  </si>
  <si>
    <t>27:41.77</t>
  </si>
  <si>
    <t>+1:02.00</t>
  </si>
  <si>
    <t>27:35.42</t>
  </si>
  <si>
    <t>27:47.09</t>
  </si>
  <si>
    <t xml:space="preserve">2 2 1 0 </t>
  </si>
  <si>
    <t>+1:07.32</t>
  </si>
  <si>
    <t>22:19.41</t>
  </si>
  <si>
    <t>27:44.54</t>
  </si>
  <si>
    <t>27:49.69</t>
  </si>
  <si>
    <t>+1:09.93</t>
  </si>
  <si>
    <t>27:54.62</t>
  </si>
  <si>
    <t>+1:14.85</t>
  </si>
  <si>
    <t>27:13.76</t>
  </si>
  <si>
    <t>28:05.01</t>
  </si>
  <si>
    <t>+1:25.24</t>
  </si>
  <si>
    <t>+1:29.02</t>
  </si>
  <si>
    <t>27:25.70</t>
  </si>
  <si>
    <t>28:10.64</t>
  </si>
  <si>
    <t>+1:30.87</t>
  </si>
  <si>
    <t>27:46.53</t>
  </si>
  <si>
    <t>28:11.66</t>
  </si>
  <si>
    <t>+1:31.90</t>
  </si>
  <si>
    <t>27:20.78</t>
  </si>
  <si>
    <t>28:17.50</t>
  </si>
  <si>
    <t>+1:37.73</t>
  </si>
  <si>
    <t>+1:01.50</t>
  </si>
  <si>
    <t>27:30.41</t>
  </si>
  <si>
    <t>28:24.43</t>
  </si>
  <si>
    <t xml:space="preserve">0 0 2 2 </t>
  </si>
  <si>
    <t>+1:44.67</t>
  </si>
  <si>
    <t>27:51.14</t>
  </si>
  <si>
    <t>28:52.13</t>
  </si>
  <si>
    <t>+2:12.36</t>
  </si>
  <si>
    <t>+1:13.12</t>
  </si>
  <si>
    <t>28:01.70</t>
  </si>
  <si>
    <t>28:52.82</t>
  </si>
  <si>
    <t>+2:13.06</t>
  </si>
  <si>
    <t>27:21.05</t>
  </si>
  <si>
    <t>29:07.13</t>
  </si>
  <si>
    <t>+2:27.37</t>
  </si>
  <si>
    <t>+1:00.95</t>
  </si>
  <si>
    <t>27:44.92</t>
  </si>
  <si>
    <t>29:10.76</t>
  </si>
  <si>
    <t>+2:30.99</t>
  </si>
  <si>
    <t>+1:15.07</t>
  </si>
  <si>
    <t>27:34.89</t>
  </si>
  <si>
    <t>29:15.12</t>
  </si>
  <si>
    <t xml:space="preserve">2 3 0 0 </t>
  </si>
  <si>
    <t>+2:35.35</t>
  </si>
  <si>
    <t>27:57.80</t>
  </si>
  <si>
    <t>29:31.52</t>
  </si>
  <si>
    <t>+2:51.76</t>
  </si>
  <si>
    <t>+1:31.87</t>
  </si>
  <si>
    <t>28:12.61</t>
  </si>
  <si>
    <t>29:40.90</t>
  </si>
  <si>
    <t>+3:01.13</t>
  </si>
  <si>
    <t>28:08.52</t>
  </si>
  <si>
    <t>29:42.15</t>
  </si>
  <si>
    <t>+3:02.39</t>
  </si>
  <si>
    <t>+1:32.32</t>
  </si>
  <si>
    <t>28:22.01</t>
  </si>
  <si>
    <t>29:42.51</t>
  </si>
  <si>
    <t>+3:02.74</t>
  </si>
  <si>
    <t>28:16.85</t>
  </si>
  <si>
    <t>29:42.69</t>
  </si>
  <si>
    <t xml:space="preserve">2 1 1 2 </t>
  </si>
  <si>
    <t>+3:02.93</t>
  </si>
  <si>
    <t>28:57.03</t>
  </si>
  <si>
    <t>29:44.88</t>
  </si>
  <si>
    <t>+3:05.11</t>
  </si>
  <si>
    <t>28:15.52</t>
  </si>
  <si>
    <t>29:46.35</t>
  </si>
  <si>
    <t>+3:06.58</t>
  </si>
  <si>
    <t>+1:20.21</t>
  </si>
  <si>
    <t>28:31.05</t>
  </si>
  <si>
    <t>29:53.43</t>
  </si>
  <si>
    <t>+3:13.67</t>
  </si>
  <si>
    <t>+1:08.54</t>
  </si>
  <si>
    <t>28:50.54</t>
  </si>
  <si>
    <t>29:55.35</t>
  </si>
  <si>
    <t xml:space="preserve">1 1 3 1 </t>
  </si>
  <si>
    <t>+3:15.58</t>
  </si>
  <si>
    <t>28:32.10</t>
  </si>
  <si>
    <t>29:58.11</t>
  </si>
  <si>
    <t>+3:18.34</t>
  </si>
  <si>
    <t>28:14.58</t>
  </si>
  <si>
    <t>30:11.94</t>
  </si>
  <si>
    <t xml:space="preserve">1 1 2 2 </t>
  </si>
  <si>
    <t>+3:32.18</t>
  </si>
  <si>
    <t>29:04.71</t>
  </si>
  <si>
    <t>30:18.68</t>
  </si>
  <si>
    <t xml:space="preserve">2 0 0 2 </t>
  </si>
  <si>
    <t>+3:38.91</t>
  </si>
  <si>
    <t>+1:02.78</t>
  </si>
  <si>
    <t>28:35.30</t>
  </si>
  <si>
    <t>30:21.89</t>
  </si>
  <si>
    <t>+3:42.12</t>
  </si>
  <si>
    <t>+1:05.18</t>
  </si>
  <si>
    <t>29:03.95</t>
  </si>
  <si>
    <t>30:53.94</t>
  </si>
  <si>
    <t xml:space="preserve">3 1 3 2 </t>
  </si>
  <si>
    <t>+4:14.17</t>
  </si>
  <si>
    <t>29:44.03</t>
  </si>
  <si>
    <t>31:04.56</t>
  </si>
  <si>
    <t xml:space="preserve">2 2 1 2 </t>
  </si>
  <si>
    <t>+4:24.79</t>
  </si>
  <si>
    <t>+1:11.37</t>
  </si>
  <si>
    <t>29:22.65</t>
  </si>
  <si>
    <t>31:12.62</t>
  </si>
  <si>
    <t xml:space="preserve">2 2 3 1 </t>
  </si>
  <si>
    <t>+4:32.85</t>
  </si>
  <si>
    <t>+1:14.18</t>
  </si>
  <si>
    <t>29:52.89</t>
  </si>
  <si>
    <t>44:40.53</t>
  </si>
  <si>
    <t>+1:26.60</t>
  </si>
  <si>
    <t>44:48.10</t>
  </si>
  <si>
    <t>+2:26.22</t>
  </si>
  <si>
    <t>44:59.18</t>
  </si>
  <si>
    <t>+2:04.91</t>
  </si>
  <si>
    <t>45:05.94</t>
  </si>
  <si>
    <t>+1:56.11</t>
  </si>
  <si>
    <t>45:28.20</t>
  </si>
  <si>
    <t>+2:11.07</t>
  </si>
  <si>
    <t>45:35.82</t>
  </si>
  <si>
    <t>+2:25.00</t>
  </si>
  <si>
    <t>45:48.79</t>
  </si>
  <si>
    <t>+1:08.26</t>
  </si>
  <si>
    <t>+1:11.76</t>
  </si>
  <si>
    <t>45:52.47</t>
  </si>
  <si>
    <t>+1:11.94</t>
  </si>
  <si>
    <t>45:52.82</t>
  </si>
  <si>
    <t>+1:12.29</t>
  </si>
  <si>
    <t>46:01.90</t>
  </si>
  <si>
    <t>+1:21.36</t>
  </si>
  <si>
    <t>46:08.56</t>
  </si>
  <si>
    <t>+1:28.03</t>
  </si>
  <si>
    <t>+2:02.62</t>
  </si>
  <si>
    <t>46:36.03</t>
  </si>
  <si>
    <t>+1:55.49</t>
  </si>
  <si>
    <t>+2:29.06</t>
  </si>
  <si>
    <t>46:47.69</t>
  </si>
  <si>
    <t>+2:07.16</t>
  </si>
  <si>
    <t>+1:35.40</t>
  </si>
  <si>
    <t>46:47.78</t>
  </si>
  <si>
    <t>+2:07.25</t>
  </si>
  <si>
    <t>+1:41.95</t>
  </si>
  <si>
    <t>46:48.21</t>
  </si>
  <si>
    <t>+2:07.68</t>
  </si>
  <si>
    <t>47:06.24</t>
  </si>
  <si>
    <t>+2:25.71</t>
  </si>
  <si>
    <t>+3:42.60</t>
  </si>
  <si>
    <t>47:17.41</t>
  </si>
  <si>
    <t>+2:36.88</t>
  </si>
  <si>
    <t>47:30.19</t>
  </si>
  <si>
    <t>+2:49.66</t>
  </si>
  <si>
    <t>38:43.56</t>
  </si>
  <si>
    <t>47:34.61</t>
  </si>
  <si>
    <t xml:space="preserve">0 3 0 1 </t>
  </si>
  <si>
    <t>+2:54.08</t>
  </si>
  <si>
    <t>+1:07.29</t>
  </si>
  <si>
    <t>47:53.10</t>
  </si>
  <si>
    <t>+3:12.57</t>
  </si>
  <si>
    <t>47:53.83</t>
  </si>
  <si>
    <t>+3:13.30</t>
  </si>
  <si>
    <t>+2:38.75</t>
  </si>
  <si>
    <t>48:04.60</t>
  </si>
  <si>
    <t>+3:24.07</t>
  </si>
  <si>
    <t>+3:41.80</t>
  </si>
  <si>
    <t>48:08.09</t>
  </si>
  <si>
    <t>+3:27.56</t>
  </si>
  <si>
    <t>+2:45.26</t>
  </si>
  <si>
    <t>48:15.65</t>
  </si>
  <si>
    <t xml:space="preserve">0 1 3 1 </t>
  </si>
  <si>
    <t>+3:35.12</t>
  </si>
  <si>
    <t>48:18.94</t>
  </si>
  <si>
    <t>+3:38.41</t>
  </si>
  <si>
    <t>+3:25.65</t>
  </si>
  <si>
    <t>48:55.72</t>
  </si>
  <si>
    <t>+4:15.19</t>
  </si>
  <si>
    <t>+3:33.25</t>
  </si>
  <si>
    <t>49:04.78</t>
  </si>
  <si>
    <t xml:space="preserve">0 2 3 0 </t>
  </si>
  <si>
    <t>+4:24.25</t>
  </si>
  <si>
    <t>+1:54.36</t>
  </si>
  <si>
    <t>49:14.92</t>
  </si>
  <si>
    <t xml:space="preserve">0 3 0 2 </t>
  </si>
  <si>
    <t>+4:34.39</t>
  </si>
  <si>
    <t>+1:53.59</t>
  </si>
  <si>
    <t>49:38.00</t>
  </si>
  <si>
    <t>+4:57.47</t>
  </si>
  <si>
    <t>+3:10.05</t>
  </si>
  <si>
    <t>49:53.15</t>
  </si>
  <si>
    <t>+5:12.62</t>
  </si>
  <si>
    <t>+1:37.51</t>
  </si>
  <si>
    <t>50:01.58</t>
  </si>
  <si>
    <t xml:space="preserve">0 4 1 0 </t>
  </si>
  <si>
    <t>+5:21.05</t>
  </si>
  <si>
    <t>+3:02.04</t>
  </si>
  <si>
    <t>51:38.50</t>
  </si>
  <si>
    <t xml:space="preserve">0 2 1 4 </t>
  </si>
  <si>
    <t>+6:57.96</t>
  </si>
  <si>
    <t>+2:32.10</t>
  </si>
  <si>
    <t>52:10.21</t>
  </si>
  <si>
    <t xml:space="preserve">1 4 2 2 </t>
  </si>
  <si>
    <t>+7:29.68</t>
  </si>
  <si>
    <t>36:22.55</t>
  </si>
  <si>
    <t>36:30.23</t>
  </si>
  <si>
    <t>32:03.71</t>
  </si>
  <si>
    <t>37:06.69</t>
  </si>
  <si>
    <t>37:11.32</t>
  </si>
  <si>
    <t>37:21.37</t>
  </si>
  <si>
    <t>+1:04.27</t>
  </si>
  <si>
    <t>37:31.20</t>
  </si>
  <si>
    <t>+1:08.65</t>
  </si>
  <si>
    <t>+1:26.54</t>
  </si>
  <si>
    <t>37:35.25</t>
  </si>
  <si>
    <t>+1:12.69</t>
  </si>
  <si>
    <t>+1:01.57</t>
  </si>
  <si>
    <t>37:36.19</t>
  </si>
  <si>
    <t>+1:13.63</t>
  </si>
  <si>
    <t>37:51.10</t>
  </si>
  <si>
    <t>+1:28.55</t>
  </si>
  <si>
    <t>+1:53.44</t>
  </si>
  <si>
    <t>37:59.43</t>
  </si>
  <si>
    <t>+1:36.88</t>
  </si>
  <si>
    <t>38:20.71</t>
  </si>
  <si>
    <t>+1:58.15</t>
  </si>
  <si>
    <t>38:23.49</t>
  </si>
  <si>
    <t>+2:00.93</t>
  </si>
  <si>
    <t>+1:08.32</t>
  </si>
  <si>
    <t>38:27.83</t>
  </si>
  <si>
    <t>+2:05.28</t>
  </si>
  <si>
    <t>38:30.23</t>
  </si>
  <si>
    <t>+1:22.26</t>
  </si>
  <si>
    <t>38:31.05</t>
  </si>
  <si>
    <t>+2:08.50</t>
  </si>
  <si>
    <t>+2:00.36</t>
  </si>
  <si>
    <t>38:31.69</t>
  </si>
  <si>
    <t>+2:09.14</t>
  </si>
  <si>
    <t>+1:12.64</t>
  </si>
  <si>
    <t>38:38.17</t>
  </si>
  <si>
    <t xml:space="preserve">2 0 2 2 </t>
  </si>
  <si>
    <t>+2:15.62</t>
  </si>
  <si>
    <t>39:17.98</t>
  </si>
  <si>
    <t>+2:55.43</t>
  </si>
  <si>
    <t>+1:36.94</t>
  </si>
  <si>
    <t>39:26.60</t>
  </si>
  <si>
    <t xml:space="preserve">1 1 0 3 </t>
  </si>
  <si>
    <t>+3:04.04</t>
  </si>
  <si>
    <t>+2:18.94</t>
  </si>
  <si>
    <t>39:28.98</t>
  </si>
  <si>
    <t>+3:06.42</t>
  </si>
  <si>
    <t>+1:48.86</t>
  </si>
  <si>
    <t>Canmore</t>
  </si>
  <si>
    <t>21:52.63</t>
  </si>
  <si>
    <t>22:17.77</t>
  </si>
  <si>
    <t>22:28.72</t>
  </si>
  <si>
    <t>22:34.60</t>
  </si>
  <si>
    <t>22:35.13</t>
  </si>
  <si>
    <t>22:47.64</t>
  </si>
  <si>
    <t>22:48.20</t>
  </si>
  <si>
    <t>+1:00.75</t>
  </si>
  <si>
    <t>22:52.89</t>
  </si>
  <si>
    <t>+1:00.26</t>
  </si>
  <si>
    <t>22:54.54</t>
  </si>
  <si>
    <t>+1:01.90</t>
  </si>
  <si>
    <t>20:01.41</t>
  </si>
  <si>
    <t>22:58.89</t>
  </si>
  <si>
    <t>+1:06.26</t>
  </si>
  <si>
    <t>23:00.55</t>
  </si>
  <si>
    <t>+1:07.91</t>
  </si>
  <si>
    <t>+1:11.27</t>
  </si>
  <si>
    <t>23:01.05</t>
  </si>
  <si>
    <t>+1:08.42</t>
  </si>
  <si>
    <t>23:03.85</t>
  </si>
  <si>
    <t>+1:11.22</t>
  </si>
  <si>
    <t>+1:14.34</t>
  </si>
  <si>
    <t>23:04.84</t>
  </si>
  <si>
    <t>+1:12.21</t>
  </si>
  <si>
    <t>23:07.09</t>
  </si>
  <si>
    <t>+1:14.45</t>
  </si>
  <si>
    <t>23:15.44</t>
  </si>
  <si>
    <t>+1:22.81</t>
  </si>
  <si>
    <t>+1:19.65</t>
  </si>
  <si>
    <t>23:17.00</t>
  </si>
  <si>
    <t>+1:24.37</t>
  </si>
  <si>
    <t>23:18.99</t>
  </si>
  <si>
    <t>+1:26.36</t>
  </si>
  <si>
    <t>23:19.30</t>
  </si>
  <si>
    <t>+1:26.67</t>
  </si>
  <si>
    <t>23:21.96</t>
  </si>
  <si>
    <t>23:25.93</t>
  </si>
  <si>
    <t>+1:33.30</t>
  </si>
  <si>
    <t>+1:00.44</t>
  </si>
  <si>
    <t>23:33.61</t>
  </si>
  <si>
    <t>+1:40.98</t>
  </si>
  <si>
    <t>23:35.34</t>
  </si>
  <si>
    <t>+1:42.71</t>
  </si>
  <si>
    <t>+1:12.67</t>
  </si>
  <si>
    <t>23:35.64</t>
  </si>
  <si>
    <t>+1:43.00</t>
  </si>
  <si>
    <t>+1:22.27</t>
  </si>
  <si>
    <t>23:36.27</t>
  </si>
  <si>
    <t>+1:43.64</t>
  </si>
  <si>
    <t>23:41.56</t>
  </si>
  <si>
    <t>+1:48.92</t>
  </si>
  <si>
    <t>23:43.82</t>
  </si>
  <si>
    <t>+1:51.19</t>
  </si>
  <si>
    <t>23:49.08</t>
  </si>
  <si>
    <t>+1:56.45</t>
  </si>
  <si>
    <t>23:49.62</t>
  </si>
  <si>
    <t>+1:56.98</t>
  </si>
  <si>
    <t>24:08.24</t>
  </si>
  <si>
    <t>+2:15.61</t>
  </si>
  <si>
    <t>+1:32.45</t>
  </si>
  <si>
    <t>24:09.56</t>
  </si>
  <si>
    <t>+2:16.93</t>
  </si>
  <si>
    <t>24:31.29</t>
  </si>
  <si>
    <t>+2:38.66</t>
  </si>
  <si>
    <t>+1:33.00</t>
  </si>
  <si>
    <t>24:33.94</t>
  </si>
  <si>
    <t>+2:41.30</t>
  </si>
  <si>
    <t>+1:23.49</t>
  </si>
  <si>
    <t>30:50.91</t>
  </si>
  <si>
    <t xml:space="preserve">0 2 2 0 </t>
  </si>
  <si>
    <t>25:56.54</t>
  </si>
  <si>
    <t>30:50.97</t>
  </si>
  <si>
    <t>29:55.96</t>
  </si>
  <si>
    <t>31:01.09</t>
  </si>
  <si>
    <t>30:25.00</t>
  </si>
  <si>
    <t>31:05.32</t>
  </si>
  <si>
    <t>30:40.18</t>
  </si>
  <si>
    <t>31:15.41</t>
  </si>
  <si>
    <t>30:13.51</t>
  </si>
  <si>
    <t>31:36.20</t>
  </si>
  <si>
    <t>30:53.71</t>
  </si>
  <si>
    <t>31:46.67</t>
  </si>
  <si>
    <t>30:40.40</t>
  </si>
  <si>
    <t>31:47.21</t>
  </si>
  <si>
    <t>31:05.24</t>
  </si>
  <si>
    <t>32:09.97</t>
  </si>
  <si>
    <t>+1:19.05</t>
  </si>
  <si>
    <t>30:26.33</t>
  </si>
  <si>
    <t>32:22.07</t>
  </si>
  <si>
    <t>+1:31.15</t>
  </si>
  <si>
    <t>30:25.08</t>
  </si>
  <si>
    <t>32:22.57</t>
  </si>
  <si>
    <t>+1:31.65</t>
  </si>
  <si>
    <t>31:11.35</t>
  </si>
  <si>
    <t>32:31.20</t>
  </si>
  <si>
    <t>+1:40.28</t>
  </si>
  <si>
    <t>+1:06.91</t>
  </si>
  <si>
    <t>30:50.21</t>
  </si>
  <si>
    <t>32:32.55</t>
  </si>
  <si>
    <t>+1:41.63</t>
  </si>
  <si>
    <t>+1:16.44</t>
  </si>
  <si>
    <t>31:36.98</t>
  </si>
  <si>
    <t>32:45.63</t>
  </si>
  <si>
    <t>+1:54.71</t>
  </si>
  <si>
    <t>31:45.37</t>
  </si>
  <si>
    <t>32:48.08</t>
  </si>
  <si>
    <t>+1:57.16</t>
  </si>
  <si>
    <t>+1:19.76</t>
  </si>
  <si>
    <t>31:35.87</t>
  </si>
  <si>
    <t>32:51.12</t>
  </si>
  <si>
    <t>+2:00.20</t>
  </si>
  <si>
    <t>+1:18.00</t>
  </si>
  <si>
    <t>31:17.82</t>
  </si>
  <si>
    <t>32:54.81</t>
  </si>
  <si>
    <t>+2:03.89</t>
  </si>
  <si>
    <t>+1:42.43</t>
  </si>
  <si>
    <t>31:11.80</t>
  </si>
  <si>
    <t>33:03.47</t>
  </si>
  <si>
    <t>+2:12.56</t>
  </si>
  <si>
    <t>31:39.10</t>
  </si>
  <si>
    <t>33:04.61</t>
  </si>
  <si>
    <t>+2:13.69</t>
  </si>
  <si>
    <t>+1:44.03</t>
  </si>
  <si>
    <t>31:15.68</t>
  </si>
  <si>
    <t>33:22.67</t>
  </si>
  <si>
    <t>+2:31.75</t>
  </si>
  <si>
    <t>+1:02.23</t>
  </si>
  <si>
    <t>31:56.00</t>
  </si>
  <si>
    <t>33:31.47</t>
  </si>
  <si>
    <t>+2:40.55</t>
  </si>
  <si>
    <t>31:35.02</t>
  </si>
  <si>
    <t>33:33.62</t>
  </si>
  <si>
    <t>+2:42.71</t>
  </si>
  <si>
    <t>32:04.30</t>
  </si>
  <si>
    <t>33:34.61</t>
  </si>
  <si>
    <t xml:space="preserve">2 1 1 0 </t>
  </si>
  <si>
    <t>+2:43.70</t>
  </si>
  <si>
    <t>+1:46.39</t>
  </si>
  <si>
    <t>32:11.80</t>
  </si>
  <si>
    <t>33:37.41</t>
  </si>
  <si>
    <t xml:space="preserve">0 2 2 1 </t>
  </si>
  <si>
    <t>+2:46.49</t>
  </si>
  <si>
    <t>+1:10.71</t>
  </si>
  <si>
    <t>32:22.95</t>
  </si>
  <si>
    <t>33:49.44</t>
  </si>
  <si>
    <t xml:space="preserve">2 1 2 1 </t>
  </si>
  <si>
    <t>+2:58.52</t>
  </si>
  <si>
    <t>+1:04.01</t>
  </si>
  <si>
    <t>32:41.02</t>
  </si>
  <si>
    <t>33:56.27</t>
  </si>
  <si>
    <t>+3:05.36</t>
  </si>
  <si>
    <t>32:29.91</t>
  </si>
  <si>
    <t>34:05.56</t>
  </si>
  <si>
    <t xml:space="preserve">0 2 1 3 </t>
  </si>
  <si>
    <t>+3:14.64</t>
  </si>
  <si>
    <t>+1:26.98</t>
  </si>
  <si>
    <t>32:57.65</t>
  </si>
  <si>
    <t>34:16.12</t>
  </si>
  <si>
    <t>+3:25.20</t>
  </si>
  <si>
    <t>+1:37.34</t>
  </si>
  <si>
    <t>32:33.40</t>
  </si>
  <si>
    <t>34:20.80</t>
  </si>
  <si>
    <t>+3:29.89</t>
  </si>
  <si>
    <t>+1:49.26</t>
  </si>
  <si>
    <t>31:42.14</t>
  </si>
  <si>
    <t>34:32.86</t>
  </si>
  <si>
    <t>+3:41.94</t>
  </si>
  <si>
    <t>+2:02.34</t>
  </si>
  <si>
    <t>32:17.24</t>
  </si>
  <si>
    <t>34:45.36</t>
  </si>
  <si>
    <t xml:space="preserve">1 0 3 1 </t>
  </si>
  <si>
    <t>+3:54.44</t>
  </si>
  <si>
    <t>32:28.43</t>
  </si>
  <si>
    <t>34:47.01</t>
  </si>
  <si>
    <t xml:space="preserve">1 2 2 3 </t>
  </si>
  <si>
    <t>+3:56.09</t>
  </si>
  <si>
    <t>32:55.82</t>
  </si>
  <si>
    <t>36:49.59</t>
  </si>
  <si>
    <t xml:space="preserve">1 2 3 3 </t>
  </si>
  <si>
    <t>+5:58.67</t>
  </si>
  <si>
    <t>34:08.28</t>
  </si>
  <si>
    <t>45:50.55</t>
  </si>
  <si>
    <t>45:59.98</t>
  </si>
  <si>
    <t>+1:00.21</t>
  </si>
  <si>
    <t>46:03.62</t>
  </si>
  <si>
    <t>40:19.82</t>
  </si>
  <si>
    <t>46:04.28</t>
  </si>
  <si>
    <t>46:39.57</t>
  </si>
  <si>
    <t>+1:40.38</t>
  </si>
  <si>
    <t>46:40.73</t>
  </si>
  <si>
    <t>46:45.27</t>
  </si>
  <si>
    <t>+1:51.97</t>
  </si>
  <si>
    <t>47:01.70</t>
  </si>
  <si>
    <t>+1:11.15</t>
  </si>
  <si>
    <t>+2:14.18</t>
  </si>
  <si>
    <t>47:02.26</t>
  </si>
  <si>
    <t>+1:11.71</t>
  </si>
  <si>
    <t>+1:17.20</t>
  </si>
  <si>
    <t>47:18.47</t>
  </si>
  <si>
    <t>+1:27.91</t>
  </si>
  <si>
    <t>+1:44.57</t>
  </si>
  <si>
    <t>47:45.98</t>
  </si>
  <si>
    <t>+1:55.43</t>
  </si>
  <si>
    <t>+2:43.87</t>
  </si>
  <si>
    <t>47:53.50</t>
  </si>
  <si>
    <t>+2:02.95</t>
  </si>
  <si>
    <t>47:57.13</t>
  </si>
  <si>
    <t>+2:06.57</t>
  </si>
  <si>
    <t>+1:55.55</t>
  </si>
  <si>
    <t>47:57.51</t>
  </si>
  <si>
    <t>+2:06.96</t>
  </si>
  <si>
    <t>+1:01.47</t>
  </si>
  <si>
    <t>48:22.76</t>
  </si>
  <si>
    <t>+2:32.21</t>
  </si>
  <si>
    <t>+1:15.22</t>
  </si>
  <si>
    <t>48:25.34</t>
  </si>
  <si>
    <t>+2:34.79</t>
  </si>
  <si>
    <t>+2:30.60</t>
  </si>
  <si>
    <t>48:31.97</t>
  </si>
  <si>
    <t>+2:41.42</t>
  </si>
  <si>
    <t>48:51.47</t>
  </si>
  <si>
    <t>+3:00.92</t>
  </si>
  <si>
    <t>49:39.63</t>
  </si>
  <si>
    <t>+3:49.08</t>
  </si>
  <si>
    <t>+3:06.74</t>
  </si>
  <si>
    <t>49:42.52</t>
  </si>
  <si>
    <t>+3:51.97</t>
  </si>
  <si>
    <t>+1:23.69</t>
  </si>
  <si>
    <t>50:02.15</t>
  </si>
  <si>
    <t xml:space="preserve">1 2 2 0 </t>
  </si>
  <si>
    <t>+1:08.37</t>
  </si>
  <si>
    <t>50:06.90</t>
  </si>
  <si>
    <t>+4:16.34</t>
  </si>
  <si>
    <t>+3:04.35</t>
  </si>
  <si>
    <t>50:32.68</t>
  </si>
  <si>
    <t>+4:42.13</t>
  </si>
  <si>
    <t>+2:25.11</t>
  </si>
  <si>
    <t>50:47.10</t>
  </si>
  <si>
    <t>+4:56.54</t>
  </si>
  <si>
    <t>+2:04.39</t>
  </si>
  <si>
    <t>50:52.91</t>
  </si>
  <si>
    <t>+5:02.36</t>
  </si>
  <si>
    <t>51:09.89</t>
  </si>
  <si>
    <t>+5:19.33</t>
  </si>
  <si>
    <t>+3:03.94</t>
  </si>
  <si>
    <t>51:45.09</t>
  </si>
  <si>
    <t>+5:54.54</t>
  </si>
  <si>
    <t>+3:42.05</t>
  </si>
  <si>
    <t>51:57.95</t>
  </si>
  <si>
    <t>+6:07.39</t>
  </si>
  <si>
    <t>+1:54.80</t>
  </si>
  <si>
    <t>52:05.10</t>
  </si>
  <si>
    <t xml:space="preserve">1 2 2 1 </t>
  </si>
  <si>
    <t>+6:14.54</t>
  </si>
  <si>
    <t>+1:58.34</t>
  </si>
  <si>
    <t>52:08.16</t>
  </si>
  <si>
    <t xml:space="preserve">0 3 1 2 </t>
  </si>
  <si>
    <t>+6:17.60</t>
  </si>
  <si>
    <t>+2:24.40</t>
  </si>
  <si>
    <t>52:55.41</t>
  </si>
  <si>
    <t xml:space="preserve">0 3 1 4 </t>
  </si>
  <si>
    <t>+7:04.85</t>
  </si>
  <si>
    <t>53:18.61</t>
  </si>
  <si>
    <t>+7:28.05</t>
  </si>
  <si>
    <t>59:25.46</t>
  </si>
  <si>
    <t xml:space="preserve">3 5 2 3 </t>
  </si>
  <si>
    <t>+13:34.90</t>
  </si>
  <si>
    <t>+2:38.35</t>
  </si>
  <si>
    <t>36:10.75</t>
  </si>
  <si>
    <t>32:35.04</t>
  </si>
  <si>
    <t>36:55.92</t>
  </si>
  <si>
    <t>37:08.27</t>
  </si>
  <si>
    <t>37:11.46</t>
  </si>
  <si>
    <t>+1:00.71</t>
  </si>
  <si>
    <t>37:33.58</t>
  </si>
  <si>
    <t>37:37.71</t>
  </si>
  <si>
    <t>+1:26.95</t>
  </si>
  <si>
    <t>37:39.03</t>
  </si>
  <si>
    <t>+1:28.28</t>
  </si>
  <si>
    <t>37:49.08</t>
  </si>
  <si>
    <t>+1:38.32</t>
  </si>
  <si>
    <t>+1:50.88</t>
  </si>
  <si>
    <t>37:50.99</t>
  </si>
  <si>
    <t>+1:40.23</t>
  </si>
  <si>
    <t>38:02.22</t>
  </si>
  <si>
    <t>+1:51.47</t>
  </si>
  <si>
    <t>+1:05.48</t>
  </si>
  <si>
    <t>38:18.48</t>
  </si>
  <si>
    <t>+2:07.72</t>
  </si>
  <si>
    <t>+1:57.93</t>
  </si>
  <si>
    <t>38:20.73</t>
  </si>
  <si>
    <t>+2:09.97</t>
  </si>
  <si>
    <t>38:23.00</t>
  </si>
  <si>
    <t>+2:12.24</t>
  </si>
  <si>
    <t>+2:12.92</t>
  </si>
  <si>
    <t>38:24.76</t>
  </si>
  <si>
    <t xml:space="preserve">0 1 3 0 </t>
  </si>
  <si>
    <t>+2:14.00</t>
  </si>
  <si>
    <t>38:33.06</t>
  </si>
  <si>
    <t>+2:22.30</t>
  </si>
  <si>
    <t>38:34.33</t>
  </si>
  <si>
    <t>+2:23.57</t>
  </si>
  <si>
    <t>38:50.76</t>
  </si>
  <si>
    <t>+2:40.00</t>
  </si>
  <si>
    <t>+1:49.70</t>
  </si>
  <si>
    <t>38:57.12</t>
  </si>
  <si>
    <t xml:space="preserve">0 0 3 2 </t>
  </si>
  <si>
    <t>+2:46.36</t>
  </si>
  <si>
    <t>+1:29.95</t>
  </si>
  <si>
    <t>39:11.04</t>
  </si>
  <si>
    <t>+3:00.28</t>
  </si>
  <si>
    <t>+1:39.95</t>
  </si>
  <si>
    <t>40:01.03</t>
  </si>
  <si>
    <t xml:space="preserve">2 1 1 3 </t>
  </si>
  <si>
    <t>+3:50.27</t>
  </si>
  <si>
    <t>+1:23.11</t>
  </si>
  <si>
    <t>Pokljuka</t>
  </si>
  <si>
    <t>22:07.11</t>
  </si>
  <si>
    <t>19:54.13</t>
  </si>
  <si>
    <t>22:15.64</t>
  </si>
  <si>
    <t>22:17.82</t>
  </si>
  <si>
    <t>22:24.54</t>
  </si>
  <si>
    <t>22:24.98</t>
  </si>
  <si>
    <t>22:28.60</t>
  </si>
  <si>
    <t>22:29.96</t>
  </si>
  <si>
    <t>22:30.55</t>
  </si>
  <si>
    <t>22:35.82</t>
  </si>
  <si>
    <t>22:39.11</t>
  </si>
  <si>
    <t>22:40.95</t>
  </si>
  <si>
    <t>22:50.93</t>
  </si>
  <si>
    <t>22:58.43</t>
  </si>
  <si>
    <t>23:00.02</t>
  </si>
  <si>
    <t>23:00.70</t>
  </si>
  <si>
    <t>+1:00.82</t>
  </si>
  <si>
    <t>23:04.45</t>
  </si>
  <si>
    <t>23:07.29</t>
  </si>
  <si>
    <t>+1:17.93</t>
  </si>
  <si>
    <t>23:09.44</t>
  </si>
  <si>
    <t>+1:02.32</t>
  </si>
  <si>
    <t>+1:07.39</t>
  </si>
  <si>
    <t>23:13.04</t>
  </si>
  <si>
    <t>+1:05.92</t>
  </si>
  <si>
    <t>23:13.81</t>
  </si>
  <si>
    <t>+1:06.70</t>
  </si>
  <si>
    <t>23:14.96</t>
  </si>
  <si>
    <t>+1:13.79</t>
  </si>
  <si>
    <t>23:15.23</t>
  </si>
  <si>
    <t>+1:08.11</t>
  </si>
  <si>
    <t>23:19.03</t>
  </si>
  <si>
    <t>+1:11.91</t>
  </si>
  <si>
    <t>23:20.00</t>
  </si>
  <si>
    <t>+1:12.88</t>
  </si>
  <si>
    <t>+1:14.78</t>
  </si>
  <si>
    <t>23:20.20</t>
  </si>
  <si>
    <t>+1:13.09</t>
  </si>
  <si>
    <t>23:24.75</t>
  </si>
  <si>
    <t>+1:17.63</t>
  </si>
  <si>
    <t>23:26.00</t>
  </si>
  <si>
    <t>+1:18.89</t>
  </si>
  <si>
    <t>+1:18.53</t>
  </si>
  <si>
    <t>23:32.57</t>
  </si>
  <si>
    <t>+1:25.45</t>
  </si>
  <si>
    <t>+1:03.70</t>
  </si>
  <si>
    <t>23:35.35</t>
  </si>
  <si>
    <t>+1:28.23</t>
  </si>
  <si>
    <t>+1:29.14</t>
  </si>
  <si>
    <t>23:36.30</t>
  </si>
  <si>
    <t>+1:29.19</t>
  </si>
  <si>
    <t>+1:28.43</t>
  </si>
  <si>
    <t>24:17.08</t>
  </si>
  <si>
    <t>+2:09.96</t>
  </si>
  <si>
    <t>+1:15.67</t>
  </si>
  <si>
    <t>24:17.51</t>
  </si>
  <si>
    <t xml:space="preserve">1 5 </t>
  </si>
  <si>
    <t>+2:10.39</t>
  </si>
  <si>
    <t>24:45.55</t>
  </si>
  <si>
    <t xml:space="preserve">3 2 </t>
  </si>
  <si>
    <t>+2:38.44</t>
  </si>
  <si>
    <t>+1:22.78</t>
  </si>
  <si>
    <t>30:48.65</t>
  </si>
  <si>
    <t>31:38.62</t>
  </si>
  <si>
    <t>31:27.91</t>
  </si>
  <si>
    <t>31:57.14</t>
  </si>
  <si>
    <t>+1:08.49</t>
  </si>
  <si>
    <t>+1:02.50</t>
  </si>
  <si>
    <t>31:48.62</t>
  </si>
  <si>
    <t>32:00.88</t>
  </si>
  <si>
    <t>+1:12.23</t>
  </si>
  <si>
    <t>27:02.43</t>
  </si>
  <si>
    <t>31:43.02</t>
  </si>
  <si>
    <t>32:22.79</t>
  </si>
  <si>
    <t>+1:34.14</t>
  </si>
  <si>
    <t>31:16.86</t>
  </si>
  <si>
    <t>32:25.08</t>
  </si>
  <si>
    <t>+1:36.43</t>
  </si>
  <si>
    <t>32:02.23</t>
  </si>
  <si>
    <t>32:26.29</t>
  </si>
  <si>
    <t>+1:37.64</t>
  </si>
  <si>
    <t>31:57.58</t>
  </si>
  <si>
    <t>32:45.92</t>
  </si>
  <si>
    <t>+1:57.27</t>
  </si>
  <si>
    <t>32:22.48</t>
  </si>
  <si>
    <t>33:07.39</t>
  </si>
  <si>
    <t>+2:18.74</t>
  </si>
  <si>
    <t>32:33.55</t>
  </si>
  <si>
    <t>33:11.72</t>
  </si>
  <si>
    <t>+2:23.07</t>
  </si>
  <si>
    <t>32:54.29</t>
  </si>
  <si>
    <t>33:22.93</t>
  </si>
  <si>
    <t>+2:34.28</t>
  </si>
  <si>
    <t>32:05.30</t>
  </si>
  <si>
    <t>33:29.84</t>
  </si>
  <si>
    <t>+2:41.19</t>
  </si>
  <si>
    <t>32:38.53</t>
  </si>
  <si>
    <t>33:44.03</t>
  </si>
  <si>
    <t>+2:55.38</t>
  </si>
  <si>
    <t>+1:42.31</t>
  </si>
  <si>
    <t>32:36.19</t>
  </si>
  <si>
    <t>33:44.07</t>
  </si>
  <si>
    <t>+2:55.42</t>
  </si>
  <si>
    <t>+1:21.25</t>
  </si>
  <si>
    <t>33:12.07</t>
  </si>
  <si>
    <t>33:45.03</t>
  </si>
  <si>
    <t>+2:56.38</t>
  </si>
  <si>
    <t>+1:13.40</t>
  </si>
  <si>
    <t>33:01.22</t>
  </si>
  <si>
    <t>33:55.37</t>
  </si>
  <si>
    <t xml:space="preserve">0 0 1 3 </t>
  </si>
  <si>
    <t>+3:06.72</t>
  </si>
  <si>
    <t>+1:18.52</t>
  </si>
  <si>
    <t>32:58.03</t>
  </si>
  <si>
    <t>33:56.04</t>
  </si>
  <si>
    <t>+3:07.39</t>
  </si>
  <si>
    <t>32:49.34</t>
  </si>
  <si>
    <t>34:04.49</t>
  </si>
  <si>
    <t>+3:15.84</t>
  </si>
  <si>
    <t>+1:27.45</t>
  </si>
  <si>
    <t>32:56.38</t>
  </si>
  <si>
    <t>34:04.85</t>
  </si>
  <si>
    <t>+3:16.19</t>
  </si>
  <si>
    <t>+1:13.82</t>
  </si>
  <si>
    <t>33:43.36</t>
  </si>
  <si>
    <t>34:05.26</t>
  </si>
  <si>
    <t xml:space="preserve">0 0 0 3 </t>
  </si>
  <si>
    <t>+3:16.61</t>
  </si>
  <si>
    <t>+1:47.90</t>
  </si>
  <si>
    <t>33:05.08</t>
  </si>
  <si>
    <t>34:13.11</t>
  </si>
  <si>
    <t xml:space="preserve">2 2 0 0 </t>
  </si>
  <si>
    <t>+3:24.45</t>
  </si>
  <si>
    <t>+1:25.05</t>
  </si>
  <si>
    <t>33:19.52</t>
  </si>
  <si>
    <t>34:18.80</t>
  </si>
  <si>
    <t>+3:30.15</t>
  </si>
  <si>
    <t>+1:06.80</t>
  </si>
  <si>
    <t>33:06.89</t>
  </si>
  <si>
    <t>34:41.91</t>
  </si>
  <si>
    <t>+3:53.25</t>
  </si>
  <si>
    <t>+1:58.66</t>
  </si>
  <si>
    <t>33:29.02</t>
  </si>
  <si>
    <t>34:46.57</t>
  </si>
  <si>
    <t>+3:57.92</t>
  </si>
  <si>
    <t>+1:27.23</t>
  </si>
  <si>
    <t>33:53.66</t>
  </si>
  <si>
    <t>34:49.88</t>
  </si>
  <si>
    <t>+4:01.23</t>
  </si>
  <si>
    <t>+2:02.42</t>
  </si>
  <si>
    <t>33:30.99</t>
  </si>
  <si>
    <t>35:07.66</t>
  </si>
  <si>
    <t>+4:19.01</t>
  </si>
  <si>
    <t>+1:36.83</t>
  </si>
  <si>
    <t>33:54.57</t>
  </si>
  <si>
    <t>35:10.19</t>
  </si>
  <si>
    <t>+4:21.54</t>
  </si>
  <si>
    <t>+2:09.85</t>
  </si>
  <si>
    <t>33:41.95</t>
  </si>
  <si>
    <t>35:19.63</t>
  </si>
  <si>
    <t xml:space="preserve">0 1 1 3 </t>
  </si>
  <si>
    <t>+4:30.98</t>
  </si>
  <si>
    <t>+1:51.76</t>
  </si>
  <si>
    <t>34:17.30</t>
  </si>
  <si>
    <t>35:23.11</t>
  </si>
  <si>
    <t xml:space="preserve">1 1 1 2 </t>
  </si>
  <si>
    <t>+4:34.45</t>
  </si>
  <si>
    <t>33:12.71</t>
  </si>
  <si>
    <t>35:49.78</t>
  </si>
  <si>
    <t>+5:01.12</t>
  </si>
  <si>
    <t>+2:08.90</t>
  </si>
  <si>
    <t>34:20.59</t>
  </si>
  <si>
    <t>36:12.48</t>
  </si>
  <si>
    <t xml:space="preserve">2 0 1 1 </t>
  </si>
  <si>
    <t>+5:23.83</t>
  </si>
  <si>
    <t>+1:45.09</t>
  </si>
  <si>
    <t>33:34.04</t>
  </si>
  <si>
    <t>36:18.55</t>
  </si>
  <si>
    <t>+5:29.90</t>
  </si>
  <si>
    <t>34:53.09</t>
  </si>
  <si>
    <t>38:24.05</t>
  </si>
  <si>
    <t xml:space="preserve">2 0 4 4 </t>
  </si>
  <si>
    <t>+7:35.40</t>
  </si>
  <si>
    <t>+2:09.49</t>
  </si>
  <si>
    <t>36:14.08</t>
  </si>
  <si>
    <t>44:42.11</t>
  </si>
  <si>
    <t>40:02.44</t>
  </si>
  <si>
    <t>44:53.74</t>
  </si>
  <si>
    <t>46:31.57</t>
  </si>
  <si>
    <t>+1:49.46</t>
  </si>
  <si>
    <t>+1:01.31</t>
  </si>
  <si>
    <t>46:34.96</t>
  </si>
  <si>
    <t>+1:52.85</t>
  </si>
  <si>
    <t>+2:00.81</t>
  </si>
  <si>
    <t>46:37.74</t>
  </si>
  <si>
    <t>+1:55.63</t>
  </si>
  <si>
    <t>46:45.99</t>
  </si>
  <si>
    <t>+2:03.88</t>
  </si>
  <si>
    <t>+1:21.06</t>
  </si>
  <si>
    <t>46:53.99</t>
  </si>
  <si>
    <t>+2:11.88</t>
  </si>
  <si>
    <t>+2:19.44</t>
  </si>
  <si>
    <t>47:20.74</t>
  </si>
  <si>
    <t>+2:38.63</t>
  </si>
  <si>
    <t>+2:37.05</t>
  </si>
  <si>
    <t>47:25.79</t>
  </si>
  <si>
    <t>+2:43.68</t>
  </si>
  <si>
    <t>47:27.11</t>
  </si>
  <si>
    <t>+2:45.00</t>
  </si>
  <si>
    <t>+1:57.22</t>
  </si>
  <si>
    <t>47:32.59</t>
  </si>
  <si>
    <t>+2:50.48</t>
  </si>
  <si>
    <t>47:32.80</t>
  </si>
  <si>
    <t>+2:50.69</t>
  </si>
  <si>
    <t>47:35.51</t>
  </si>
  <si>
    <t>+2:53.39</t>
  </si>
  <si>
    <t>+1:00.88</t>
  </si>
  <si>
    <t>47:53.18</t>
  </si>
  <si>
    <t>+3:11.07</t>
  </si>
  <si>
    <t>+1:39.28</t>
  </si>
  <si>
    <t>48:07.00</t>
  </si>
  <si>
    <t>+3:24.89</t>
  </si>
  <si>
    <t>+1:24.59</t>
  </si>
  <si>
    <t>48:22.59</t>
  </si>
  <si>
    <t>+3:40.48</t>
  </si>
  <si>
    <t>+1:41.87</t>
  </si>
  <si>
    <t>48:39.91</t>
  </si>
  <si>
    <t>+3:57.79</t>
  </si>
  <si>
    <t>+1:52.53</t>
  </si>
  <si>
    <t>48:40.08</t>
  </si>
  <si>
    <t>+3:57.96</t>
  </si>
  <si>
    <t>+2:55.04</t>
  </si>
  <si>
    <t>49:20.92</t>
  </si>
  <si>
    <t>+4:38.81</t>
  </si>
  <si>
    <t>49:48.41</t>
  </si>
  <si>
    <t>+5:06.30</t>
  </si>
  <si>
    <t>+3:01.81</t>
  </si>
  <si>
    <t>49:52.97</t>
  </si>
  <si>
    <t>+5:10.86</t>
  </si>
  <si>
    <t>+2:39.31</t>
  </si>
  <si>
    <t>49:58.95</t>
  </si>
  <si>
    <t>+5:16.84</t>
  </si>
  <si>
    <t>49:59.60</t>
  </si>
  <si>
    <t>+5:17.49</t>
  </si>
  <si>
    <t>+1:13.15</t>
  </si>
  <si>
    <t>50:15.31</t>
  </si>
  <si>
    <t>+5:33.20</t>
  </si>
  <si>
    <t>50:16.12</t>
  </si>
  <si>
    <t>+5:34.00</t>
  </si>
  <si>
    <t>+1:20.32</t>
  </si>
  <si>
    <t>50:19.28</t>
  </si>
  <si>
    <t xml:space="preserve">1 0 2 2 </t>
  </si>
  <si>
    <t>+5:37.17</t>
  </si>
  <si>
    <t>+1:47.61</t>
  </si>
  <si>
    <t>50:23.82</t>
  </si>
  <si>
    <t xml:space="preserve">3 0 0 1 </t>
  </si>
  <si>
    <t>+5:41.71</t>
  </si>
  <si>
    <t>+2:41.49</t>
  </si>
  <si>
    <t>50:51.38</t>
  </si>
  <si>
    <t>+6:09.27</t>
  </si>
  <si>
    <t>+2:02.63</t>
  </si>
  <si>
    <t>51:58.46</t>
  </si>
  <si>
    <t>+7:16.35</t>
  </si>
  <si>
    <t>+2:30.51</t>
  </si>
  <si>
    <t>52:26.49</t>
  </si>
  <si>
    <t>+7:44.37</t>
  </si>
  <si>
    <t>+1:39.90</t>
  </si>
  <si>
    <t>52:33.91</t>
  </si>
  <si>
    <t xml:space="preserve">1 2 3 2 </t>
  </si>
  <si>
    <t>+7:51.79</t>
  </si>
  <si>
    <t>52:57.81</t>
  </si>
  <si>
    <t>+8:15.69</t>
  </si>
  <si>
    <t>+2:17.17</t>
  </si>
  <si>
    <t>53:51.73</t>
  </si>
  <si>
    <t xml:space="preserve">2 4 2 0 </t>
  </si>
  <si>
    <t>+9:09.62</t>
  </si>
  <si>
    <t>+2:20.51</t>
  </si>
  <si>
    <t>37:07.84</t>
  </si>
  <si>
    <t>+1:12.16</t>
  </si>
  <si>
    <t>37:11.69</t>
  </si>
  <si>
    <t>+1:09.34</t>
  </si>
  <si>
    <t>37:17.83</t>
  </si>
  <si>
    <t>37:18.84</t>
  </si>
  <si>
    <t>37:23.09</t>
  </si>
  <si>
    <t>32:17.77</t>
  </si>
  <si>
    <t>37:27.11</t>
  </si>
  <si>
    <t>37:32.66</t>
  </si>
  <si>
    <t>37:35.17</t>
  </si>
  <si>
    <t>+1:23.40</t>
  </si>
  <si>
    <t>37:39.11</t>
  </si>
  <si>
    <t>37:40.66</t>
  </si>
  <si>
    <t>37:47.44</t>
  </si>
  <si>
    <t>+1:01.97</t>
  </si>
  <si>
    <t>37:50.46</t>
  </si>
  <si>
    <t>38:02.61</t>
  </si>
  <si>
    <t>38:07.98</t>
  </si>
  <si>
    <t>+1:00.14</t>
  </si>
  <si>
    <t>+1:58.16</t>
  </si>
  <si>
    <t>38:18.21</t>
  </si>
  <si>
    <t>+1:10.37</t>
  </si>
  <si>
    <t>+1:49.71</t>
  </si>
  <si>
    <t>38:40.00</t>
  </si>
  <si>
    <t>+1:32.16</t>
  </si>
  <si>
    <t>+1:36.74</t>
  </si>
  <si>
    <t>38:52.09</t>
  </si>
  <si>
    <t>+1:44.25</t>
  </si>
  <si>
    <t>+1:33.09</t>
  </si>
  <si>
    <t>39:03.42</t>
  </si>
  <si>
    <t>+1:55.58</t>
  </si>
  <si>
    <t>+1:35.59</t>
  </si>
  <si>
    <t>39:53.07</t>
  </si>
  <si>
    <t>+2:45.23</t>
  </si>
  <si>
    <t>+1:27.22</t>
  </si>
  <si>
    <t>Nove Mesto</t>
  </si>
  <si>
    <t>18:22.71</t>
  </si>
  <si>
    <t>16:27.98</t>
  </si>
  <si>
    <t>18:36.84</t>
  </si>
  <si>
    <t>19:05.61</t>
  </si>
  <si>
    <t>19:05.62</t>
  </si>
  <si>
    <t>19:06.04</t>
  </si>
  <si>
    <t>19:07.93</t>
  </si>
  <si>
    <t>19:07.94</t>
  </si>
  <si>
    <t>19:09.46</t>
  </si>
  <si>
    <t>19:14.95</t>
  </si>
  <si>
    <t>19:15.18</t>
  </si>
  <si>
    <t>19:17.15</t>
  </si>
  <si>
    <t>19:19.96</t>
  </si>
  <si>
    <t>19:29.31</t>
  </si>
  <si>
    <t>+1:06.59</t>
  </si>
  <si>
    <t>+1:10.04</t>
  </si>
  <si>
    <t>19:37.13</t>
  </si>
  <si>
    <t>+1:14.42</t>
  </si>
  <si>
    <t>19:43.18</t>
  </si>
  <si>
    <t>+1:20.47</t>
  </si>
  <si>
    <t>19:46.77</t>
  </si>
  <si>
    <t>+1:24.06</t>
  </si>
  <si>
    <t>19:50.16</t>
  </si>
  <si>
    <t>+1:08.85</t>
  </si>
  <si>
    <t>19:53.84</t>
  </si>
  <si>
    <t>+1:31.13</t>
  </si>
  <si>
    <t>+1:17.48</t>
  </si>
  <si>
    <t>19:57.41</t>
  </si>
  <si>
    <t>+1:34.70</t>
  </si>
  <si>
    <t>+1:21.26</t>
  </si>
  <si>
    <t>19:57.97</t>
  </si>
  <si>
    <t>+1:35.26</t>
  </si>
  <si>
    <t>+1:03.61</t>
  </si>
  <si>
    <t>20:02.97</t>
  </si>
  <si>
    <t>+1:40.25</t>
  </si>
  <si>
    <t>+1:02.25</t>
  </si>
  <si>
    <t>20:04.72</t>
  </si>
  <si>
    <t>+1:42.01</t>
  </si>
  <si>
    <t>20:05.43</t>
  </si>
  <si>
    <t>+1:16.70</t>
  </si>
  <si>
    <t>20:07.84</t>
  </si>
  <si>
    <t>+1:45.13</t>
  </si>
  <si>
    <t>+1:08.23</t>
  </si>
  <si>
    <t>20:10.21</t>
  </si>
  <si>
    <t>+1:47.50</t>
  </si>
  <si>
    <t>+1:05.62</t>
  </si>
  <si>
    <t>20:15.28</t>
  </si>
  <si>
    <t>+1:52.56</t>
  </si>
  <si>
    <t>+1:00.55</t>
  </si>
  <si>
    <t>20:21.08</t>
  </si>
  <si>
    <t>+1:58.36</t>
  </si>
  <si>
    <t>+1:41.40</t>
  </si>
  <si>
    <t>20:25.68</t>
  </si>
  <si>
    <t>+2:02.97</t>
  </si>
  <si>
    <t>20:26.98</t>
  </si>
  <si>
    <t>+2:04.26</t>
  </si>
  <si>
    <t>20:31.32</t>
  </si>
  <si>
    <t>+2:08.61</t>
  </si>
  <si>
    <t>20:35.25</t>
  </si>
  <si>
    <t>+2:12.54</t>
  </si>
  <si>
    <t>+1:20.35</t>
  </si>
  <si>
    <t>20:38.49</t>
  </si>
  <si>
    <t>+2:15.78</t>
  </si>
  <si>
    <t>+1:11.35</t>
  </si>
  <si>
    <t>21:12.72</t>
  </si>
  <si>
    <t>+2:50.01</t>
  </si>
  <si>
    <t>28:50.73</t>
  </si>
  <si>
    <t>24:37.08</t>
  </si>
  <si>
    <t>28:36.60</t>
  </si>
  <si>
    <t>29:34.86</t>
  </si>
  <si>
    <t>30:00.55</t>
  </si>
  <si>
    <t>+1:09.81</t>
  </si>
  <si>
    <t>29:03.30</t>
  </si>
  <si>
    <t>30:10.60</t>
  </si>
  <si>
    <t>+1:19.86</t>
  </si>
  <si>
    <t>29:27.69</t>
  </si>
  <si>
    <t>30:19.55</t>
  </si>
  <si>
    <t>+1:28.81</t>
  </si>
  <si>
    <t>29:25.11</t>
  </si>
  <si>
    <t>30:20.59</t>
  </si>
  <si>
    <t>+1:29.86</t>
  </si>
  <si>
    <t>29:35.36</t>
  </si>
  <si>
    <t>30:35.83</t>
  </si>
  <si>
    <t>29:43.36</t>
  </si>
  <si>
    <t>30:39.38</t>
  </si>
  <si>
    <t>+1:48.64</t>
  </si>
  <si>
    <t>29:54.16</t>
  </si>
  <si>
    <t>30:42.31</t>
  </si>
  <si>
    <t>+1:51.58</t>
  </si>
  <si>
    <t>29:58.99</t>
  </si>
  <si>
    <t>31:13.66</t>
  </si>
  <si>
    <t>+2:22.93</t>
  </si>
  <si>
    <t>30:26.92</t>
  </si>
  <si>
    <t>31:16.77</t>
  </si>
  <si>
    <t>+2:26.04</t>
  </si>
  <si>
    <t>29:56.30</t>
  </si>
  <si>
    <t>31:18.31</t>
  </si>
  <si>
    <t>+2:27.57</t>
  </si>
  <si>
    <t>+1:37.88</t>
  </si>
  <si>
    <t>29:50.85</t>
  </si>
  <si>
    <t>31:27.09</t>
  </si>
  <si>
    <t>+2:36.35</t>
  </si>
  <si>
    <t>+1:03.83</t>
  </si>
  <si>
    <t>30:44.19</t>
  </si>
  <si>
    <t>31:30.27</t>
  </si>
  <si>
    <t>+2:39.53</t>
  </si>
  <si>
    <t>30:38.02</t>
  </si>
  <si>
    <t>31:37.51</t>
  </si>
  <si>
    <t>+2:46.77</t>
  </si>
  <si>
    <t>30:23.09</t>
  </si>
  <si>
    <t>31:45.72</t>
  </si>
  <si>
    <t>+2:54.99</t>
  </si>
  <si>
    <t>+1:17.74</t>
  </si>
  <si>
    <t>29:58.22</t>
  </si>
  <si>
    <t>31:47.53</t>
  </si>
  <si>
    <t>+2:56.79</t>
  </si>
  <si>
    <t>+1:23.53</t>
  </si>
  <si>
    <t>30:04.81</t>
  </si>
  <si>
    <t>31:52.88</t>
  </si>
  <si>
    <t>+3:02.14</t>
  </si>
  <si>
    <t>+1:46.69</t>
  </si>
  <si>
    <t>30:46.28</t>
  </si>
  <si>
    <t>31:55.09</t>
  </si>
  <si>
    <t>+3:04.36</t>
  </si>
  <si>
    <t>+1:31.84</t>
  </si>
  <si>
    <t>30:19.83</t>
  </si>
  <si>
    <t>31:56.15</t>
  </si>
  <si>
    <t>+3:05.41</t>
  </si>
  <si>
    <t>+1:18.60</t>
  </si>
  <si>
    <t>30:25.02</t>
  </si>
  <si>
    <t>32:03.47</t>
  </si>
  <si>
    <t>+3:12.73</t>
  </si>
  <si>
    <t>+1:10.16</t>
  </si>
  <si>
    <t>30:00.50</t>
  </si>
  <si>
    <t>32:20.40</t>
  </si>
  <si>
    <t>+3:29.66</t>
  </si>
  <si>
    <t>30:35.27</t>
  </si>
  <si>
    <t>32:48.94</t>
  </si>
  <si>
    <t>+3:58.20</t>
  </si>
  <si>
    <t>+1:20.97</t>
  </si>
  <si>
    <t>31:06.93</t>
  </si>
  <si>
    <t>32:50.80</t>
  </si>
  <si>
    <t xml:space="preserve">0 0 2 3 </t>
  </si>
  <si>
    <t>+4:00.06</t>
  </si>
  <si>
    <t>+1:12.76</t>
  </si>
  <si>
    <t>31:10.54</t>
  </si>
  <si>
    <t>32:52.76</t>
  </si>
  <si>
    <t>+4:02.03</t>
  </si>
  <si>
    <t>+1:47.00</t>
  </si>
  <si>
    <t>30:36.98</t>
  </si>
  <si>
    <t>32:54.23</t>
  </si>
  <si>
    <t>+4:03.50</t>
  </si>
  <si>
    <t>+1:24.53</t>
  </si>
  <si>
    <t>30:49.97</t>
  </si>
  <si>
    <t>32:59.83</t>
  </si>
  <si>
    <t>+4:09.09</t>
  </si>
  <si>
    <t>+2:01.48</t>
  </si>
  <si>
    <t>31:01.46</t>
  </si>
  <si>
    <t>33:06.43</t>
  </si>
  <si>
    <t>+4:15.69</t>
  </si>
  <si>
    <t>+1:36.39</t>
  </si>
  <si>
    <t>31:31.73</t>
  </si>
  <si>
    <t>33:08.56</t>
  </si>
  <si>
    <t xml:space="preserve">2 3 1 2 </t>
  </si>
  <si>
    <t>+4:17.82</t>
  </si>
  <si>
    <t>31:44.50</t>
  </si>
  <si>
    <t>33:20.25</t>
  </si>
  <si>
    <t xml:space="preserve">4 0 1 0 </t>
  </si>
  <si>
    <t>+4:29.51</t>
  </si>
  <si>
    <t>31:11.64</t>
  </si>
  <si>
    <t>33:39.02</t>
  </si>
  <si>
    <t>+4:48.28</t>
  </si>
  <si>
    <t>+1:41.26</t>
  </si>
  <si>
    <t>31:46.45</t>
  </si>
  <si>
    <t>34:58.54</t>
  </si>
  <si>
    <t>+6:07.80</t>
  </si>
  <si>
    <t>+1:34.63</t>
  </si>
  <si>
    <t>32:46.00</t>
  </si>
  <si>
    <t>35:47.26</t>
  </si>
  <si>
    <t xml:space="preserve">3 2 1 1 </t>
  </si>
  <si>
    <t>+6:56.52</t>
  </si>
  <si>
    <t>+2:11.61</t>
  </si>
  <si>
    <t>32:57.24</t>
  </si>
  <si>
    <t>43:47.99</t>
  </si>
  <si>
    <t>40:09.49</t>
  </si>
  <si>
    <t>44:47.75</t>
  </si>
  <si>
    <t>+1:02.80</t>
  </si>
  <si>
    <t>45:35.33</t>
  </si>
  <si>
    <t>+1:47.34</t>
  </si>
  <si>
    <t>45:42.33</t>
  </si>
  <si>
    <t>+1:54.34</t>
  </si>
  <si>
    <t>46:58.87</t>
  </si>
  <si>
    <t>+3:10.88</t>
  </si>
  <si>
    <t>+1:17.95</t>
  </si>
  <si>
    <t>47:16.65</t>
  </si>
  <si>
    <t>+3:28.66</t>
  </si>
  <si>
    <t>+2:48.07</t>
  </si>
  <si>
    <t>47:19.29</t>
  </si>
  <si>
    <t>+3:31.30</t>
  </si>
  <si>
    <t>+2:23.85</t>
  </si>
  <si>
    <t>47:54.67</t>
  </si>
  <si>
    <t>+4:06.67</t>
  </si>
  <si>
    <t>48:01.91</t>
  </si>
  <si>
    <t>+4:13.92</t>
  </si>
  <si>
    <t>+1:59.08</t>
  </si>
  <si>
    <t>48:08.37</t>
  </si>
  <si>
    <t>+4:20.38</t>
  </si>
  <si>
    <t>+1:44.09</t>
  </si>
  <si>
    <t>48:10.28</t>
  </si>
  <si>
    <t>+4:22.29</t>
  </si>
  <si>
    <t>+2:27.02</t>
  </si>
  <si>
    <t>48:25.40</t>
  </si>
  <si>
    <t>+4:37.41</t>
  </si>
  <si>
    <t>+1:35.17</t>
  </si>
  <si>
    <t>48:44.94</t>
  </si>
  <si>
    <t>+4:56.95</t>
  </si>
  <si>
    <t>+2:04.47</t>
  </si>
  <si>
    <t>48:47.85</t>
  </si>
  <si>
    <t>+4:59.86</t>
  </si>
  <si>
    <t>+1:00.06</t>
  </si>
  <si>
    <t>48:49.46</t>
  </si>
  <si>
    <t>+5:01.47</t>
  </si>
  <si>
    <t>+2:53.52</t>
  </si>
  <si>
    <t>48:50.28</t>
  </si>
  <si>
    <t>+5:02.29</t>
  </si>
  <si>
    <t>+1:06.90</t>
  </si>
  <si>
    <t>48:57.75</t>
  </si>
  <si>
    <t>+5:09.76</t>
  </si>
  <si>
    <t>+2:19.41</t>
  </si>
  <si>
    <t>49:04.19</t>
  </si>
  <si>
    <t>+5:16.20</t>
  </si>
  <si>
    <t>+3:09.95</t>
  </si>
  <si>
    <t>49:09.53</t>
  </si>
  <si>
    <t>+5:21.54</t>
  </si>
  <si>
    <t>+1:09.25</t>
  </si>
  <si>
    <t>49:23.12</t>
  </si>
  <si>
    <t>+5:35.13</t>
  </si>
  <si>
    <t>+2:34.05</t>
  </si>
  <si>
    <t>49:26.20</t>
  </si>
  <si>
    <t>+5:38.21</t>
  </si>
  <si>
    <t>+1:17.10</t>
  </si>
  <si>
    <t>49:33.42</t>
  </si>
  <si>
    <t>+5:45.43</t>
  </si>
  <si>
    <t>49:47.76</t>
  </si>
  <si>
    <t>+5:59.77</t>
  </si>
  <si>
    <t>+1:54.53</t>
  </si>
  <si>
    <t>50:01.30</t>
  </si>
  <si>
    <t>+6:13.31</t>
  </si>
  <si>
    <t>+3:05.10</t>
  </si>
  <si>
    <t>50:30.16</t>
  </si>
  <si>
    <t>+6:42.17</t>
  </si>
  <si>
    <t>+1:48.40</t>
  </si>
  <si>
    <t>50:40.27</t>
  </si>
  <si>
    <t>+6:52.28</t>
  </si>
  <si>
    <t>+1:58.53</t>
  </si>
  <si>
    <t>50:43.32</t>
  </si>
  <si>
    <t>+6:55.33</t>
  </si>
  <si>
    <t>50:51.87</t>
  </si>
  <si>
    <t>+7:03.88</t>
  </si>
  <si>
    <t>51:12.94</t>
  </si>
  <si>
    <t xml:space="preserve">0 3 1 1 </t>
  </si>
  <si>
    <t>+7:24.95</t>
  </si>
  <si>
    <t>+2:25.69</t>
  </si>
  <si>
    <t>52:15.87</t>
  </si>
  <si>
    <t xml:space="preserve">3 3 2 0 </t>
  </si>
  <si>
    <t>+8:27.88</t>
  </si>
  <si>
    <t>52:56.19</t>
  </si>
  <si>
    <t xml:space="preserve">3 2 0 3 </t>
  </si>
  <si>
    <t>+9:08.19</t>
  </si>
  <si>
    <t>+1:06.96</t>
  </si>
  <si>
    <t>54:43.21</t>
  </si>
  <si>
    <t xml:space="preserve">2 2 3 3 </t>
  </si>
  <si>
    <t>+10:55.22</t>
  </si>
  <si>
    <t>57:17.47</t>
  </si>
  <si>
    <t xml:space="preserve">4 0 3 4 </t>
  </si>
  <si>
    <t>+13:29.48</t>
  </si>
  <si>
    <t>+2:31.57</t>
  </si>
  <si>
    <t>Frost</t>
  </si>
  <si>
    <t>33:19.79</t>
  </si>
  <si>
    <t>33:36.46</t>
  </si>
  <si>
    <t>29:20.76</t>
  </si>
  <si>
    <t>33:47.80</t>
  </si>
  <si>
    <t>33:50.23</t>
  </si>
  <si>
    <t>33:58.10</t>
  </si>
  <si>
    <t>33:59.68</t>
  </si>
  <si>
    <t>34:00.10</t>
  </si>
  <si>
    <t>34:26.61</t>
  </si>
  <si>
    <t>+1:06.81</t>
  </si>
  <si>
    <t>+1:15.40</t>
  </si>
  <si>
    <t>34:32.97</t>
  </si>
  <si>
    <t>+1:13.17</t>
  </si>
  <si>
    <t>+1:28.20</t>
  </si>
  <si>
    <t>34:49.53</t>
  </si>
  <si>
    <t xml:space="preserve">1 0 0 3 </t>
  </si>
  <si>
    <t>34:51.33</t>
  </si>
  <si>
    <t>+1:31.53</t>
  </si>
  <si>
    <t>34:53.22</t>
  </si>
  <si>
    <t>+1:33.43</t>
  </si>
  <si>
    <t>35:00.38</t>
  </si>
  <si>
    <t>+1:40.58</t>
  </si>
  <si>
    <t>35:03.57</t>
  </si>
  <si>
    <t>+1:43.77</t>
  </si>
  <si>
    <t>+1:35.64</t>
  </si>
  <si>
    <t>35:05.99</t>
  </si>
  <si>
    <t>+1:46.20</t>
  </si>
  <si>
    <t>35:25.03</t>
  </si>
  <si>
    <t>+2:05.23</t>
  </si>
  <si>
    <t>35:26.44</t>
  </si>
  <si>
    <t>+2:06.64</t>
  </si>
  <si>
    <t>+1:42.76</t>
  </si>
  <si>
    <t>35:32.11</t>
  </si>
  <si>
    <t>+2:12.31</t>
  </si>
  <si>
    <t>+1:54.50</t>
  </si>
  <si>
    <t>36:32.66</t>
  </si>
  <si>
    <t xml:space="preserve">4 2 0 3 </t>
  </si>
  <si>
    <t>+3:12.86</t>
  </si>
  <si>
    <t>36:53.88</t>
  </si>
  <si>
    <t>+3:34.08</t>
  </si>
  <si>
    <t>+2:11.00</t>
  </si>
  <si>
    <t>Points</t>
  </si>
  <si>
    <t>Total</t>
  </si>
  <si>
    <t>Prone</t>
  </si>
  <si>
    <t>Standing</t>
  </si>
  <si>
    <t>% Behind</t>
  </si>
  <si>
    <t>Sprint Cup</t>
  </si>
  <si>
    <t>Pursuit Cup</t>
  </si>
  <si>
    <t>Individual Cup</t>
  </si>
  <si>
    <t>Mass Start Cup</t>
  </si>
  <si>
    <t>Total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</si>
</sst>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]:mm:ss.00"/>
    <numFmt numFmtId="166" formatCode="mm:ss.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theme="6" tint="0.59999389629810485"/>
      </patternFill>
    </fill>
  </fills>
  <borders count="33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indexed="64"/>
      </left>
      <right style="thin">
        <color theme="6" tint="0.39994506668294322"/>
      </right>
      <top style="thin">
        <color indexed="64"/>
      </top>
      <bottom/>
      <diagonal/>
    </border>
    <border>
      <left style="thin">
        <color theme="6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6" tint="0.39994506668294322"/>
      </right>
      <top/>
      <bottom style="thin">
        <color indexed="64"/>
      </bottom>
      <diagonal/>
    </border>
    <border>
      <left style="thin">
        <color theme="6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indexed="64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3" borderId="0" xfId="0" applyFill="1" applyAlignment="1">
      <alignment horizontal="right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0" xfId="0" applyNumberFormat="1" applyFont="1" applyFill="1" applyBorder="1" applyAlignment="1">
      <alignment horizontal="center"/>
    </xf>
    <xf numFmtId="0" fontId="0" fillId="4" borderId="11" xfId="0" applyNumberFormat="1" applyFont="1" applyFill="1" applyBorder="1" applyAlignment="1">
      <alignment horizontal="center"/>
    </xf>
    <xf numFmtId="0" fontId="0" fillId="4" borderId="12" xfId="0" applyNumberFormat="1" applyFont="1" applyFill="1" applyBorder="1" applyAlignment="1">
      <alignment horizontal="center"/>
    </xf>
    <xf numFmtId="0" fontId="0" fillId="5" borderId="13" xfId="0" applyNumberFormat="1" applyFont="1" applyFill="1" applyBorder="1" applyAlignment="1">
      <alignment horizontal="center"/>
    </xf>
    <xf numFmtId="0" fontId="0" fillId="5" borderId="14" xfId="0" applyNumberFormat="1" applyFont="1" applyFill="1" applyBorder="1" applyAlignment="1">
      <alignment horizontal="center"/>
    </xf>
    <xf numFmtId="0" fontId="0" fillId="4" borderId="13" xfId="0" applyNumberFormat="1" applyFont="1" applyFill="1" applyBorder="1" applyAlignment="1">
      <alignment horizontal="center"/>
    </xf>
    <xf numFmtId="0" fontId="0" fillId="4" borderId="14" xfId="0" applyNumberFormat="1" applyFont="1" applyFill="1" applyBorder="1" applyAlignment="1">
      <alignment horizontal="center"/>
    </xf>
    <xf numFmtId="0" fontId="0" fillId="4" borderId="15" xfId="0" applyNumberFormat="1" applyFont="1" applyFill="1" applyBorder="1" applyAlignment="1">
      <alignment horizontal="center"/>
    </xf>
    <xf numFmtId="0" fontId="0" fillId="4" borderId="16" xfId="0" applyNumberFormat="1" applyFont="1" applyFill="1" applyBorder="1" applyAlignment="1">
      <alignment horizontal="center"/>
    </xf>
    <xf numFmtId="0" fontId="0" fillId="4" borderId="17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4" borderId="18" xfId="0" applyNumberFormat="1" applyFont="1" applyFill="1" applyBorder="1" applyAlignment="1">
      <alignment horizontal="center"/>
    </xf>
    <xf numFmtId="0" fontId="0" fillId="4" borderId="19" xfId="0" applyNumberFormat="1" applyFont="1" applyFill="1" applyBorder="1" applyAlignment="1">
      <alignment horizontal="center"/>
    </xf>
    <xf numFmtId="0" fontId="0" fillId="4" borderId="20" xfId="0" applyNumberFormat="1" applyFont="1" applyFill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5" borderId="19" xfId="0" applyNumberFormat="1" applyFont="1" applyFill="1" applyBorder="1" applyAlignment="1">
      <alignment horizontal="center"/>
    </xf>
    <xf numFmtId="0" fontId="0" fillId="0" borderId="21" xfId="0" applyNumberFormat="1" applyBorder="1" applyAlignment="1">
      <alignment horizontal="right"/>
    </xf>
    <xf numFmtId="0" fontId="0" fillId="0" borderId="22" xfId="0" applyNumberFormat="1" applyBorder="1" applyAlignment="1">
      <alignment horizontal="right"/>
    </xf>
    <xf numFmtId="0" fontId="0" fillId="0" borderId="23" xfId="0" applyNumberFormat="1" applyBorder="1" applyAlignment="1">
      <alignment horizontal="right"/>
    </xf>
    <xf numFmtId="0" fontId="0" fillId="5" borderId="24" xfId="0" applyNumberFormat="1" applyFont="1" applyFill="1" applyBorder="1" applyAlignment="1">
      <alignment horizontal="right"/>
    </xf>
    <xf numFmtId="0" fontId="0" fillId="4" borderId="24" xfId="0" applyNumberFormat="1" applyFont="1" applyFill="1" applyBorder="1" applyAlignment="1">
      <alignment horizontal="right"/>
    </xf>
    <xf numFmtId="0" fontId="0" fillId="4" borderId="31" xfId="0" applyNumberFormat="1" applyFont="1" applyFill="1" applyBorder="1" applyAlignment="1">
      <alignment horizontal="right"/>
    </xf>
    <xf numFmtId="0" fontId="0" fillId="4" borderId="26" xfId="0" applyNumberFormat="1" applyFont="1" applyFill="1" applyBorder="1" applyAlignment="1">
      <alignment horizontal="right"/>
    </xf>
    <xf numFmtId="0" fontId="0" fillId="5" borderId="28" xfId="0" applyNumberFormat="1" applyFont="1" applyFill="1" applyBorder="1" applyAlignment="1">
      <alignment horizontal="right"/>
    </xf>
    <xf numFmtId="0" fontId="0" fillId="4" borderId="28" xfId="0" applyNumberFormat="1" applyFont="1" applyFill="1" applyBorder="1" applyAlignment="1">
      <alignment horizontal="right"/>
    </xf>
    <xf numFmtId="0" fontId="0" fillId="4" borderId="32" xfId="0" applyNumberFormat="1" applyFont="1" applyFill="1" applyBorder="1" applyAlignment="1">
      <alignment horizontal="right"/>
    </xf>
    <xf numFmtId="0" fontId="0" fillId="4" borderId="30" xfId="0" applyNumberFormat="1" applyFont="1" applyFill="1" applyBorder="1" applyAlignment="1">
      <alignment horizontal="right"/>
    </xf>
    <xf numFmtId="0" fontId="0" fillId="4" borderId="25" xfId="0" applyNumberFormat="1" applyFont="1" applyFill="1" applyBorder="1" applyAlignment="1">
      <alignment horizontal="center"/>
    </xf>
    <xf numFmtId="0" fontId="0" fillId="4" borderId="26" xfId="0" applyNumberFormat="1" applyFont="1" applyFill="1" applyBorder="1" applyAlignment="1">
      <alignment horizontal="center"/>
    </xf>
    <xf numFmtId="0" fontId="0" fillId="4" borderId="27" xfId="0" applyNumberFormat="1" applyFont="1" applyFill="1" applyBorder="1" applyAlignment="1">
      <alignment horizontal="center"/>
    </xf>
    <xf numFmtId="0" fontId="0" fillId="4" borderId="28" xfId="0" applyNumberFormat="1" applyFont="1" applyFill="1" applyBorder="1" applyAlignment="1">
      <alignment horizontal="center"/>
    </xf>
    <xf numFmtId="0" fontId="0" fillId="4" borderId="29" xfId="0" applyNumberFormat="1" applyFont="1" applyFill="1" applyBorder="1" applyAlignment="1">
      <alignment horizontal="center"/>
    </xf>
    <xf numFmtId="0" fontId="0" fillId="4" borderId="30" xfId="0" applyNumberFormat="1" applyFont="1" applyFill="1" applyBorder="1" applyAlignment="1">
      <alignment horizontal="center"/>
    </xf>
    <xf numFmtId="0" fontId="0" fillId="4" borderId="21" xfId="0" applyNumberFormat="1" applyFont="1" applyFill="1" applyBorder="1" applyAlignment="1">
      <alignment horizontal="right"/>
    </xf>
    <xf numFmtId="0" fontId="0" fillId="5" borderId="22" xfId="0" applyNumberFormat="1" applyFont="1" applyFill="1" applyBorder="1" applyAlignment="1">
      <alignment horizontal="right"/>
    </xf>
    <xf numFmtId="0" fontId="0" fillId="4" borderId="22" xfId="0" applyNumberFormat="1" applyFont="1" applyFill="1" applyBorder="1" applyAlignment="1">
      <alignment horizontal="right"/>
    </xf>
    <xf numFmtId="0" fontId="0" fillId="4" borderId="23" xfId="0" applyNumberFormat="1" applyFont="1" applyFill="1" applyBorder="1" applyAlignment="1">
      <alignment horizontal="right"/>
    </xf>
    <xf numFmtId="0" fontId="0" fillId="4" borderId="25" xfId="0" applyNumberFormat="1" applyFont="1" applyFill="1" applyBorder="1" applyAlignment="1">
      <alignment horizontal="right"/>
    </xf>
    <xf numFmtId="0" fontId="0" fillId="5" borderId="27" xfId="0" applyNumberFormat="1" applyFont="1" applyFill="1" applyBorder="1" applyAlignment="1">
      <alignment horizontal="right"/>
    </xf>
    <xf numFmtId="0" fontId="0" fillId="4" borderId="27" xfId="0" applyNumberFormat="1" applyFont="1" applyFill="1" applyBorder="1" applyAlignment="1">
      <alignment horizontal="right"/>
    </xf>
    <xf numFmtId="0" fontId="0" fillId="4" borderId="29" xfId="0" applyNumberFormat="1" applyFont="1" applyFill="1" applyBorder="1" applyAlignment="1">
      <alignment horizontal="right"/>
    </xf>
    <xf numFmtId="0" fontId="0" fillId="4" borderId="2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6" borderId="27" xfId="0" applyNumberFormat="1" applyFont="1" applyFill="1" applyBorder="1" applyAlignment="1">
      <alignment horizontal="center"/>
    </xf>
    <xf numFmtId="0" fontId="0" fillId="6" borderId="28" xfId="0" applyNumberFormat="1" applyFont="1" applyFill="1" applyBorder="1" applyAlignment="1">
      <alignment horizontal="center"/>
    </xf>
  </cellXfs>
  <cellStyles count="1">
    <cellStyle name="Обычный" xfId="0" builtinId="0"/>
  </cellStyles>
  <dxfs count="127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/>
        <strike/>
      </font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ont>
        <b val="0"/>
        <i/>
        <strike/>
      </font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ont>
        <b val="0"/>
        <i/>
        <strike/>
      </font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ont>
        <b val="0"/>
        <i/>
        <strike/>
      </font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5A"/>
        </patternFill>
      </fill>
    </dxf>
    <dxf>
      <fill>
        <patternFill>
          <bgColor rgb="FFFADC64"/>
        </patternFill>
      </fill>
    </dxf>
    <dxf>
      <fill>
        <patternFill>
          <bgColor rgb="FFDCE6F0"/>
        </patternFill>
      </fill>
    </dxf>
    <dxf>
      <fill>
        <patternFill>
          <bgColor rgb="FFC8966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8965A"/>
      <color rgb="FFDCE6F0"/>
      <color rgb="FFFADC64"/>
      <color rgb="FFC89664"/>
      <color rgb="FFFBDA5F"/>
      <color rgb="FFFBDC6B"/>
      <color rgb="FFFFDC2F"/>
      <color rgb="FFFF2F2F"/>
      <color rgb="FF9AD35B"/>
      <color rgb="FFCB96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4" name="Таблица4" displayName="Таблица4" ref="A2:AE34" headerRowCount="0" totalsRowShown="0" headerRowDxfId="63" dataDxfId="62">
  <tableColumns count="31">
    <tableColumn id="1" name="Столбец1" headerRowDxfId="61" dataDxfId="60">
      <calculatedColumnFormula>Лист1!B982</calculatedColumnFormula>
    </tableColumn>
    <tableColumn id="2" name="Столбец2" headerRowDxfId="59" dataDxfId="58">
      <calculatedColumnFormula>Лист1!C982</calculatedColumnFormula>
    </tableColumn>
    <tableColumn id="3" name="Столбец3" headerRowDxfId="57" dataDxfId="56">
      <calculatedColumnFormula>Лист1!D982</calculatedColumnFormula>
    </tableColumn>
    <tableColumn id="4" name="Столбец4" headerRowDxfId="55" dataDxfId="54">
      <calculatedColumnFormula>Лист1!E982</calculatedColumnFormula>
    </tableColumn>
    <tableColumn id="5" name="Столбец5" headerRowDxfId="53" dataDxfId="52">
      <calculatedColumnFormula>Лист1!F982</calculatedColumnFormula>
    </tableColumn>
    <tableColumn id="6" name="Столбец6" headerRowDxfId="51" dataDxfId="50">
      <calculatedColumnFormula>Лист1!G982</calculatedColumnFormula>
    </tableColumn>
    <tableColumn id="7" name="Столбец7" headerRowDxfId="49" dataDxfId="48">
      <calculatedColumnFormula>Лист1!H982</calculatedColumnFormula>
    </tableColumn>
    <tableColumn id="8" name="Столбец8" headerRowDxfId="47" dataDxfId="46">
      <calculatedColumnFormula>Лист1!I982</calculatedColumnFormula>
    </tableColumn>
    <tableColumn id="9" name="Столбец9" headerRowDxfId="45" dataDxfId="44">
      <calculatedColumnFormula>Лист1!J982</calculatedColumnFormula>
    </tableColumn>
    <tableColumn id="10" name="Столбец10" headerRowDxfId="43" dataDxfId="42">
      <calculatedColumnFormula>Лист1!K982</calculatedColumnFormula>
    </tableColumn>
    <tableColumn id="11" name="Столбец11" headerRowDxfId="41" dataDxfId="40">
      <calculatedColumnFormula>Лист1!L982</calculatedColumnFormula>
    </tableColumn>
    <tableColumn id="12" name="Столбец12" headerRowDxfId="39" dataDxfId="38">
      <calculatedColumnFormula>Лист1!M982</calculatedColumnFormula>
    </tableColumn>
    <tableColumn id="13" name="Столбец13" headerRowDxfId="37" dataDxfId="36">
      <calculatedColumnFormula>Лист1!N982</calculatedColumnFormula>
    </tableColumn>
    <tableColumn id="14" name="Столбец14" headerRowDxfId="35" dataDxfId="34">
      <calculatedColumnFormula>Лист1!O982</calculatedColumnFormula>
    </tableColumn>
    <tableColumn id="15" name="Столбец15" headerRowDxfId="33" dataDxfId="32">
      <calculatedColumnFormula>Лист1!P982</calculatedColumnFormula>
    </tableColumn>
    <tableColumn id="16" name="Столбец16" headerRowDxfId="31" dataDxfId="30">
      <calculatedColumnFormula>Лист1!Q982</calculatedColumnFormula>
    </tableColumn>
    <tableColumn id="17" name="Столбец17" headerRowDxfId="29" dataDxfId="28">
      <calculatedColumnFormula>Лист1!R982</calculatedColumnFormula>
    </tableColumn>
    <tableColumn id="18" name="Столбец18" headerRowDxfId="27" dataDxfId="26">
      <calculatedColumnFormula>Лист1!S982</calculatedColumnFormula>
    </tableColumn>
    <tableColumn id="19" name="Столбец19" headerRowDxfId="25" dataDxfId="24">
      <calculatedColumnFormula>Лист1!T982</calculatedColumnFormula>
    </tableColumn>
    <tableColumn id="20" name="Столбец20" headerRowDxfId="23" dataDxfId="22">
      <calculatedColumnFormula>Лист1!U982</calculatedColumnFormula>
    </tableColumn>
    <tableColumn id="21" name="Столбец21" headerRowDxfId="21" dataDxfId="20">
      <calculatedColumnFormula>Лист1!V982</calculatedColumnFormula>
    </tableColumn>
    <tableColumn id="22" name="Столбец22" headerRowDxfId="19" dataDxfId="18">
      <calculatedColumnFormula>Лист1!W982</calculatedColumnFormula>
    </tableColumn>
    <tableColumn id="23" name="Столбец23" headerRowDxfId="17" dataDxfId="16">
      <calculatedColumnFormula>Лист1!X982</calculatedColumnFormula>
    </tableColumn>
    <tableColumn id="24" name="Столбец24" headerRowDxfId="15" dataDxfId="14">
      <calculatedColumnFormula>Лист1!Y982</calculatedColumnFormula>
    </tableColumn>
    <tableColumn id="25" name="Столбец25" headerRowDxfId="13" dataDxfId="12">
      <calculatedColumnFormula>Лист1!Z982</calculatedColumnFormula>
    </tableColumn>
    <tableColumn id="26" name="Столбец26" headerRowDxfId="11" dataDxfId="10">
      <calculatedColumnFormula>Лист1!AA982</calculatedColumnFormula>
    </tableColumn>
    <tableColumn id="27" name="Столбец27" headerRowDxfId="9" dataDxfId="8">
      <calculatedColumnFormula>Лист1!AB982</calculatedColumnFormula>
    </tableColumn>
    <tableColumn id="28" name="Столбец28" headerRowDxfId="7" dataDxfId="6">
      <calculatedColumnFormula>Лист1!AC982</calculatedColumnFormula>
    </tableColumn>
    <tableColumn id="29" name="Столбец29" headerRowDxfId="5" dataDxfId="4">
      <calculatedColumnFormula>Лист1!AD982</calculatedColumnFormula>
    </tableColumn>
    <tableColumn id="30" name="Столбец30" headerRowDxfId="3" dataDxfId="2">
      <calculatedColumnFormula>Лист1!AE982</calculatedColumnFormula>
    </tableColumn>
    <tableColumn id="31" name="Столбец31" headerRowDxfId="1" dataDxfId="0">
      <calculatedColumnFormula>SUM($C2:$AD2) - MIN($C2:$AD2)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BZ1014"/>
  <sheetViews>
    <sheetView tabSelected="1" topLeftCell="A941" workbookViewId="0">
      <pane xSplit="5" topLeftCell="F1" activePane="topRight" state="frozen"/>
      <selection pane="topRight" activeCell="D945" sqref="D945"/>
    </sheetView>
  </sheetViews>
  <sheetFormatPr defaultRowHeight="15" x14ac:dyDescent="0.25"/>
  <cols>
    <col min="1" max="1" width="3" style="1" bestFit="1" customWidth="1"/>
    <col min="2" max="2" width="3.140625" style="1" customWidth="1"/>
    <col min="3" max="3" width="15.42578125" style="1" bestFit="1" customWidth="1"/>
    <col min="4" max="4" width="10.5703125" style="1" bestFit="1" customWidth="1"/>
    <col min="5" max="5" width="10.140625" style="6" bestFit="1" customWidth="1"/>
    <col min="6" max="6" width="9.140625" style="11" bestFit="1" customWidth="1"/>
    <col min="7" max="7" width="12" style="11" bestFit="1" customWidth="1"/>
    <col min="8" max="8" width="12.28515625" style="11" bestFit="1" customWidth="1"/>
    <col min="9" max="9" width="9.28515625" style="10" bestFit="1" customWidth="1"/>
    <col min="10" max="10" width="8.140625" style="10" bestFit="1" customWidth="1"/>
    <col min="11" max="11" width="5.5703125" style="3" bestFit="1" customWidth="1"/>
    <col min="12" max="12" width="4" style="9" bestFit="1" customWidth="1"/>
    <col min="13" max="13" width="8.140625" style="10" bestFit="1" customWidth="1"/>
    <col min="14" max="14" width="5.5703125" style="3" bestFit="1" customWidth="1"/>
    <col min="15" max="15" width="3" style="9" customWidth="1"/>
    <col min="16" max="16" width="8.140625" style="10" bestFit="1" customWidth="1"/>
    <col min="17" max="17" width="5.5703125" style="3" bestFit="1" customWidth="1"/>
    <col min="18" max="18" width="3" style="9" customWidth="1"/>
    <col min="19" max="19" width="7.42578125" style="10" bestFit="1" customWidth="1"/>
    <col min="20" max="20" width="10.28515625" style="10" bestFit="1" customWidth="1"/>
    <col min="21" max="21" width="8.140625" style="10" bestFit="1" customWidth="1"/>
    <col min="22" max="22" width="5.5703125" style="3" bestFit="1" customWidth="1"/>
    <col min="23" max="23" width="3" style="9" customWidth="1"/>
    <col min="24" max="24" width="8.140625" style="10" bestFit="1" customWidth="1"/>
    <col min="25" max="25" width="5.5703125" style="3" bestFit="1" customWidth="1"/>
    <col min="26" max="26" width="3" style="9" customWidth="1"/>
    <col min="27" max="27" width="8.140625" style="10" bestFit="1" customWidth="1"/>
    <col min="28" max="28" width="5.5703125" style="3" bestFit="1" customWidth="1"/>
    <col min="29" max="29" width="3" style="9" customWidth="1"/>
    <col min="30" max="30" width="7.42578125" style="10" bestFit="1" customWidth="1"/>
    <col min="31" max="31" width="10.28515625" style="10" bestFit="1" customWidth="1"/>
    <col min="32" max="32" width="8.140625" style="10" bestFit="1" customWidth="1"/>
    <col min="33" max="33" width="5.5703125" style="3" bestFit="1" customWidth="1"/>
    <col min="34" max="34" width="3" style="9" customWidth="1"/>
    <col min="35" max="35" width="8.140625" style="10" bestFit="1" customWidth="1"/>
    <col min="36" max="36" width="5.5703125" style="3" bestFit="1" customWidth="1"/>
    <col min="37" max="37" width="3" style="9" customWidth="1"/>
    <col min="38" max="38" width="8.140625" style="10" bestFit="1" customWidth="1"/>
    <col min="39" max="39" width="5.5703125" style="3" bestFit="1" customWidth="1"/>
    <col min="40" max="40" width="3" style="9" customWidth="1"/>
    <col min="41" max="41" width="7.42578125" style="10" bestFit="1" customWidth="1"/>
    <col min="42" max="42" width="10.28515625" style="10" bestFit="1" customWidth="1"/>
    <col min="43" max="43" width="8.140625" style="10" bestFit="1" customWidth="1"/>
    <col min="44" max="44" width="5.5703125" style="3" bestFit="1" customWidth="1"/>
    <col min="45" max="45" width="3" style="9" customWidth="1"/>
    <col min="46" max="46" width="8.140625" style="10" bestFit="1" customWidth="1"/>
    <col min="47" max="47" width="5.5703125" style="3" bestFit="1" customWidth="1"/>
    <col min="48" max="48" width="3" style="9" customWidth="1"/>
    <col min="49" max="49" width="8.140625" style="10" bestFit="1" customWidth="1"/>
    <col min="50" max="50" width="5.5703125" style="3" bestFit="1" customWidth="1"/>
    <col min="51" max="51" width="3" style="9" customWidth="1"/>
    <col min="52" max="52" width="7.42578125" style="10" bestFit="1" customWidth="1"/>
    <col min="53" max="53" width="10.28515625" style="10" bestFit="1" customWidth="1"/>
    <col min="54" max="54" width="8.140625" style="10" bestFit="1" customWidth="1"/>
    <col min="55" max="55" width="5.5703125" style="3" bestFit="1" customWidth="1"/>
    <col min="56" max="56" width="3" style="9" customWidth="1"/>
    <col min="57" max="57" width="8.140625" style="10" bestFit="1" customWidth="1"/>
    <col min="58" max="58" width="5.5703125" style="3" bestFit="1" customWidth="1"/>
    <col min="59" max="59" width="3" style="9" customWidth="1"/>
    <col min="60" max="60" width="8.140625" style="10" bestFit="1" customWidth="1"/>
    <col min="61" max="61" width="5.5703125" style="3" bestFit="1" customWidth="1"/>
    <col min="62" max="63" width="3" style="9" customWidth="1"/>
    <col min="64" max="64" width="7.42578125" style="1" customWidth="1"/>
    <col min="65" max="65" width="10.28515625" style="10" bestFit="1" customWidth="1"/>
    <col min="66" max="66" width="8.140625" style="10" bestFit="1" customWidth="1"/>
    <col min="67" max="67" width="5.5703125" style="3" customWidth="1"/>
    <col min="68" max="68" width="3" style="9" customWidth="1"/>
    <col min="69" max="69" width="8.140625" style="10" bestFit="1" customWidth="1"/>
    <col min="70" max="70" width="5.5703125" style="3" customWidth="1"/>
    <col min="71" max="71" width="3" style="9" customWidth="1"/>
    <col min="72" max="72" width="8.140625" style="10" bestFit="1" customWidth="1"/>
    <col min="73" max="73" width="5.5703125" style="3" customWidth="1"/>
    <col min="74" max="74" width="3" style="9" customWidth="1"/>
    <col min="75" max="75" width="8.140625" style="10" bestFit="1" customWidth="1"/>
    <col min="76" max="76" width="5.5703125" style="3" customWidth="1"/>
    <col min="77" max="77" width="3" style="9" customWidth="1"/>
    <col min="78" max="78" width="9.140625" style="1"/>
    <col min="79" max="79" width="77.85546875" style="1" customWidth="1"/>
    <col min="80" max="16384" width="9.140625" style="1"/>
  </cols>
  <sheetData>
    <row r="1" spans="1:78" x14ac:dyDescent="0.25">
      <c r="C1" s="1" t="s">
        <v>0</v>
      </c>
      <c r="D1" s="1" t="s">
        <v>1</v>
      </c>
      <c r="E1" s="12" t="s">
        <v>2</v>
      </c>
      <c r="F1" s="11">
        <v>1.8978999999999999</v>
      </c>
      <c r="H1" s="8"/>
    </row>
    <row r="2" spans="1:78" x14ac:dyDescent="0.25">
      <c r="B2" s="1" t="s">
        <v>3</v>
      </c>
      <c r="C2" s="1" t="s">
        <v>4</v>
      </c>
      <c r="D2" s="1" t="s">
        <v>5</v>
      </c>
      <c r="E2" s="12" t="s">
        <v>6</v>
      </c>
      <c r="F2" s="11" t="s">
        <v>7</v>
      </c>
      <c r="G2" s="11" t="s">
        <v>8</v>
      </c>
      <c r="I2" s="10" t="s">
        <v>9</v>
      </c>
      <c r="J2" s="10" t="s">
        <v>10</v>
      </c>
      <c r="M2" s="10" t="s">
        <v>11</v>
      </c>
      <c r="P2" s="10" t="s">
        <v>12</v>
      </c>
      <c r="T2" s="10" t="s">
        <v>13</v>
      </c>
      <c r="U2" s="10" t="s">
        <v>14</v>
      </c>
      <c r="X2" s="10" t="s">
        <v>15</v>
      </c>
      <c r="AA2" s="10" t="s">
        <v>16</v>
      </c>
      <c r="AE2" s="10" t="s">
        <v>17</v>
      </c>
      <c r="AF2" s="10" t="s">
        <v>18</v>
      </c>
      <c r="AI2" s="10" t="s">
        <v>19</v>
      </c>
      <c r="AL2" s="10" t="s">
        <v>20</v>
      </c>
    </row>
    <row r="3" spans="1:78" x14ac:dyDescent="0.25">
      <c r="A3" s="15">
        <v>1</v>
      </c>
      <c r="B3" s="1">
        <v>16</v>
      </c>
      <c r="C3" s="1" t="s">
        <v>21</v>
      </c>
      <c r="D3" s="1" t="s">
        <v>22</v>
      </c>
      <c r="E3" s="12" t="s">
        <v>23</v>
      </c>
      <c r="F3" s="11">
        <v>0</v>
      </c>
      <c r="G3" s="11">
        <v>3.89</v>
      </c>
      <c r="I3" s="10">
        <v>0</v>
      </c>
      <c r="J3" s="10">
        <v>1.7389120370370399E-3</v>
      </c>
      <c r="K3" s="3">
        <v>26.36</v>
      </c>
      <c r="L3" s="9">
        <v>79</v>
      </c>
      <c r="M3" s="10">
        <v>3.0176736111111099E-3</v>
      </c>
      <c r="N3" s="3">
        <v>22.81</v>
      </c>
      <c r="O3" s="9">
        <v>70</v>
      </c>
      <c r="P3" s="10">
        <v>4.1327199074074096E-3</v>
      </c>
      <c r="Q3" s="3">
        <v>26.16</v>
      </c>
      <c r="R3" s="9">
        <v>65</v>
      </c>
      <c r="S3" s="10" t="s">
        <v>24</v>
      </c>
      <c r="T3" s="10">
        <v>4.7476736111111096E-3</v>
      </c>
      <c r="U3" s="10">
        <v>6.4780787037037003E-3</v>
      </c>
      <c r="V3" s="3">
        <v>26.49</v>
      </c>
      <c r="W3" s="9">
        <v>67</v>
      </c>
      <c r="X3" s="10">
        <v>7.7485416666666701E-3</v>
      </c>
      <c r="Y3" s="3">
        <v>22.96</v>
      </c>
      <c r="Z3" s="9">
        <v>58</v>
      </c>
      <c r="AA3" s="10">
        <v>8.8360763888888898E-3</v>
      </c>
      <c r="AB3" s="3">
        <v>26.82</v>
      </c>
      <c r="AC3" s="9">
        <v>52</v>
      </c>
      <c r="AD3" s="10" t="s">
        <v>24</v>
      </c>
      <c r="AE3" s="10">
        <v>9.4502083333333296E-3</v>
      </c>
      <c r="AF3" s="10">
        <v>1.11984606481481E-2</v>
      </c>
      <c r="AG3" s="3">
        <v>26.22</v>
      </c>
      <c r="AH3" s="9">
        <v>53</v>
      </c>
      <c r="AI3" s="10">
        <v>1.24802430555556E-2</v>
      </c>
      <c r="AJ3" s="3">
        <v>22.75</v>
      </c>
      <c r="AK3" s="9">
        <v>45</v>
      </c>
      <c r="AL3" s="10">
        <v>1.35658217592593E-2</v>
      </c>
      <c r="AM3" s="3">
        <v>26.87</v>
      </c>
      <c r="AN3" s="9">
        <v>39</v>
      </c>
      <c r="BZ3" s="3"/>
    </row>
    <row r="4" spans="1:78" x14ac:dyDescent="0.25">
      <c r="A4" s="15">
        <v>2</v>
      </c>
      <c r="B4" s="1">
        <v>33</v>
      </c>
      <c r="C4" s="1" t="s">
        <v>25</v>
      </c>
      <c r="D4" s="1" t="s">
        <v>26</v>
      </c>
      <c r="E4" s="12" t="s">
        <v>27</v>
      </c>
      <c r="F4" s="11">
        <v>20.100000000000001</v>
      </c>
      <c r="G4" s="11" t="s">
        <v>28</v>
      </c>
      <c r="I4" s="10">
        <v>0</v>
      </c>
      <c r="J4" s="10">
        <v>1.7284143518518499E-3</v>
      </c>
      <c r="K4" s="3">
        <v>26.52</v>
      </c>
      <c r="L4" s="9">
        <v>75</v>
      </c>
      <c r="M4" s="10">
        <v>3.0094212962963E-3</v>
      </c>
      <c r="N4" s="3">
        <v>22.77</v>
      </c>
      <c r="O4" s="9">
        <v>66</v>
      </c>
      <c r="P4" s="10">
        <v>4.1003587962962999E-3</v>
      </c>
      <c r="Q4" s="3">
        <v>26.74</v>
      </c>
      <c r="R4" s="9">
        <v>61</v>
      </c>
      <c r="S4" s="10" t="s">
        <v>24</v>
      </c>
      <c r="T4" s="10">
        <v>4.8011342592592602E-3</v>
      </c>
      <c r="U4" s="10">
        <v>6.5425578703703696E-3</v>
      </c>
      <c r="V4" s="3">
        <v>26.32</v>
      </c>
      <c r="W4" s="9">
        <v>63</v>
      </c>
      <c r="X4" s="10">
        <v>7.8219212962963008E-3</v>
      </c>
      <c r="Y4" s="3">
        <v>22.8</v>
      </c>
      <c r="Z4" s="9">
        <v>55</v>
      </c>
      <c r="AA4" s="10">
        <v>8.8758912037037001E-3</v>
      </c>
      <c r="AB4" s="3">
        <v>27.67</v>
      </c>
      <c r="AC4" s="9">
        <v>49</v>
      </c>
      <c r="AD4" s="10" t="s">
        <v>29</v>
      </c>
      <c r="AE4" s="10">
        <v>9.6819328703703703E-3</v>
      </c>
      <c r="AF4" s="10">
        <v>1.1431817129629601E-2</v>
      </c>
      <c r="AG4" s="3">
        <v>26.19</v>
      </c>
      <c r="AH4" s="9">
        <v>51</v>
      </c>
      <c r="AI4" s="10">
        <v>1.2722662037036999E-2</v>
      </c>
      <c r="AJ4" s="3">
        <v>22.6</v>
      </c>
      <c r="AK4" s="9">
        <v>41</v>
      </c>
      <c r="AL4" s="10">
        <v>1.37985300925926E-2</v>
      </c>
      <c r="AM4" s="3">
        <v>27.11</v>
      </c>
      <c r="AN4" s="9">
        <v>35</v>
      </c>
      <c r="BZ4" s="3"/>
    </row>
    <row r="5" spans="1:78" x14ac:dyDescent="0.25">
      <c r="A5" s="15">
        <v>3</v>
      </c>
      <c r="B5" s="1">
        <v>9</v>
      </c>
      <c r="C5" s="1" t="s">
        <v>30</v>
      </c>
      <c r="D5" s="1" t="s">
        <v>31</v>
      </c>
      <c r="E5" s="12" t="s">
        <v>23</v>
      </c>
      <c r="F5" s="11">
        <v>22.06</v>
      </c>
      <c r="G5" s="11">
        <v>28.07</v>
      </c>
      <c r="I5" s="10">
        <v>0</v>
      </c>
      <c r="J5" s="10">
        <v>1.8026736111111099E-3</v>
      </c>
      <c r="K5" s="3">
        <v>25.43</v>
      </c>
      <c r="L5" s="9">
        <v>100</v>
      </c>
      <c r="M5" s="10">
        <v>3.1274305555555599E-3</v>
      </c>
      <c r="N5" s="3">
        <v>22.02</v>
      </c>
      <c r="O5" s="9">
        <v>92</v>
      </c>
      <c r="P5" s="10">
        <v>4.2538425925925903E-3</v>
      </c>
      <c r="Q5" s="3">
        <v>25.89</v>
      </c>
      <c r="R5" s="9">
        <v>87</v>
      </c>
      <c r="S5" s="10" t="s">
        <v>24</v>
      </c>
      <c r="T5" s="10">
        <v>4.8848148148148097E-3</v>
      </c>
      <c r="U5" s="10">
        <v>6.6729398148148104E-3</v>
      </c>
      <c r="V5" s="3">
        <v>25.63</v>
      </c>
      <c r="W5" s="9">
        <v>89</v>
      </c>
      <c r="X5" s="10">
        <v>7.9875347222222205E-3</v>
      </c>
      <c r="Y5" s="3">
        <v>22.19</v>
      </c>
      <c r="Z5" s="9">
        <v>81</v>
      </c>
      <c r="AA5" s="10">
        <v>9.0996527777777794E-3</v>
      </c>
      <c r="AB5" s="3">
        <v>26.23</v>
      </c>
      <c r="AC5" s="9">
        <v>75</v>
      </c>
      <c r="AD5" s="10" t="s">
        <v>24</v>
      </c>
      <c r="AE5" s="10">
        <v>9.6732175925925892E-3</v>
      </c>
      <c r="AF5" s="10">
        <v>1.14284143518519E-2</v>
      </c>
      <c r="AG5" s="3">
        <v>26.11</v>
      </c>
      <c r="AH5" s="9">
        <v>76</v>
      </c>
      <c r="AI5" s="10">
        <v>1.27387731481481E-2</v>
      </c>
      <c r="AJ5" s="3">
        <v>22.26</v>
      </c>
      <c r="AK5" s="9">
        <v>68</v>
      </c>
      <c r="AL5" s="10">
        <v>1.38212268518519E-2</v>
      </c>
      <c r="AM5" s="3">
        <v>26.94</v>
      </c>
      <c r="AN5" s="9">
        <v>61</v>
      </c>
      <c r="BZ5" s="3"/>
    </row>
    <row r="6" spans="1:78" x14ac:dyDescent="0.25">
      <c r="A6" s="15">
        <v>4</v>
      </c>
      <c r="B6" s="1">
        <v>19</v>
      </c>
      <c r="C6" s="1" t="s">
        <v>32</v>
      </c>
      <c r="D6" s="1" t="s">
        <v>33</v>
      </c>
      <c r="E6" s="12" t="s">
        <v>23</v>
      </c>
      <c r="F6" s="11">
        <v>22.39</v>
      </c>
      <c r="G6" s="11">
        <v>23.87</v>
      </c>
      <c r="I6" s="10">
        <v>0</v>
      </c>
      <c r="J6" s="10">
        <v>1.7696180555555601E-3</v>
      </c>
      <c r="K6" s="3">
        <v>25.9</v>
      </c>
      <c r="L6" s="9">
        <v>82</v>
      </c>
      <c r="M6" s="10">
        <v>3.0670949074074099E-3</v>
      </c>
      <c r="N6" s="3">
        <v>22.48</v>
      </c>
      <c r="O6" s="9">
        <v>72</v>
      </c>
      <c r="P6" s="10">
        <v>4.1216666666666702E-3</v>
      </c>
      <c r="Q6" s="3">
        <v>27.66</v>
      </c>
      <c r="R6" s="9">
        <v>65</v>
      </c>
      <c r="S6" s="10" t="s">
        <v>24</v>
      </c>
      <c r="T6" s="10">
        <v>4.7713310185185202E-3</v>
      </c>
      <c r="U6" s="10">
        <v>6.5807986111111102E-3</v>
      </c>
      <c r="V6" s="3">
        <v>25.33</v>
      </c>
      <c r="W6" s="9">
        <v>67</v>
      </c>
      <c r="X6" s="10">
        <v>7.90579861111111E-3</v>
      </c>
      <c r="Y6" s="3">
        <v>22.01</v>
      </c>
      <c r="Z6" s="9">
        <v>57</v>
      </c>
      <c r="AA6" s="10">
        <v>9.0083680555555594E-3</v>
      </c>
      <c r="AB6" s="3">
        <v>26.45</v>
      </c>
      <c r="AC6" s="9">
        <v>51</v>
      </c>
      <c r="AD6" s="10" t="s">
        <v>24</v>
      </c>
      <c r="AE6" s="10">
        <v>9.61570601851852E-3</v>
      </c>
      <c r="AF6" s="10">
        <v>1.140125E-2</v>
      </c>
      <c r="AG6" s="3">
        <v>25.67</v>
      </c>
      <c r="AH6" s="9">
        <v>53</v>
      </c>
      <c r="AI6" s="10">
        <v>1.27321412037037E-2</v>
      </c>
      <c r="AJ6" s="3">
        <v>21.92</v>
      </c>
      <c r="AK6" s="9">
        <v>45</v>
      </c>
      <c r="AL6" s="10">
        <v>1.3825E-2</v>
      </c>
      <c r="AM6" s="3">
        <v>26.69</v>
      </c>
      <c r="AN6" s="9">
        <v>39</v>
      </c>
      <c r="BZ6" s="3"/>
    </row>
    <row r="7" spans="1:78" x14ac:dyDescent="0.25">
      <c r="A7" s="15">
        <v>5</v>
      </c>
      <c r="B7" s="1">
        <v>32</v>
      </c>
      <c r="C7" s="1" t="s">
        <v>34</v>
      </c>
      <c r="D7" s="1" t="s">
        <v>35</v>
      </c>
      <c r="E7" s="12" t="s">
        <v>23</v>
      </c>
      <c r="F7" s="11">
        <v>33.549999999999997</v>
      </c>
      <c r="G7" s="11">
        <v>34.590000000000003</v>
      </c>
      <c r="I7" s="10">
        <v>0</v>
      </c>
      <c r="J7" s="10">
        <v>1.8065277777777799E-3</v>
      </c>
      <c r="K7" s="3">
        <v>25.37</v>
      </c>
      <c r="L7" s="9">
        <v>92</v>
      </c>
      <c r="M7" s="10">
        <v>3.1374189814814802E-3</v>
      </c>
      <c r="N7" s="3">
        <v>21.92</v>
      </c>
      <c r="O7" s="9">
        <v>84</v>
      </c>
      <c r="P7" s="10">
        <v>4.2447453703703701E-3</v>
      </c>
      <c r="Q7" s="3">
        <v>26.34</v>
      </c>
      <c r="R7" s="9">
        <v>78</v>
      </c>
      <c r="S7" s="10" t="s">
        <v>24</v>
      </c>
      <c r="T7" s="10">
        <v>4.8631134259259296E-3</v>
      </c>
      <c r="U7" s="10">
        <v>6.6479282407407398E-3</v>
      </c>
      <c r="V7" s="3">
        <v>25.68</v>
      </c>
      <c r="W7" s="9">
        <v>79</v>
      </c>
      <c r="X7" s="10">
        <v>7.9730208333333302E-3</v>
      </c>
      <c r="Y7" s="3">
        <v>22.01</v>
      </c>
      <c r="Z7" s="9">
        <v>70</v>
      </c>
      <c r="AA7" s="10">
        <v>9.1114236111111101E-3</v>
      </c>
      <c r="AB7" s="3">
        <v>25.62</v>
      </c>
      <c r="AC7" s="9">
        <v>65</v>
      </c>
      <c r="AD7" s="10" t="s">
        <v>24</v>
      </c>
      <c r="AE7" s="10">
        <v>9.7550578703703705E-3</v>
      </c>
      <c r="AF7" s="10">
        <v>1.1555115740740699E-2</v>
      </c>
      <c r="AG7" s="3">
        <v>25.46</v>
      </c>
      <c r="AH7" s="9">
        <v>66</v>
      </c>
      <c r="AI7" s="10">
        <v>1.2868425925925899E-2</v>
      </c>
      <c r="AJ7" s="3">
        <v>22.21</v>
      </c>
      <c r="AK7" s="9">
        <v>56</v>
      </c>
      <c r="AL7" s="10">
        <v>1.39541550925926E-2</v>
      </c>
      <c r="AM7" s="3">
        <v>26.86</v>
      </c>
      <c r="AN7" s="9">
        <v>49</v>
      </c>
      <c r="BZ7" s="3"/>
    </row>
    <row r="8" spans="1:78" x14ac:dyDescent="0.25">
      <c r="A8" s="15">
        <v>6</v>
      </c>
      <c r="B8" s="1">
        <v>28</v>
      </c>
      <c r="C8" s="1" t="s">
        <v>36</v>
      </c>
      <c r="D8" s="1" t="s">
        <v>37</v>
      </c>
      <c r="E8" s="12" t="s">
        <v>27</v>
      </c>
      <c r="F8" s="11">
        <v>34.97</v>
      </c>
      <c r="G8" s="11">
        <v>16.489999999999998</v>
      </c>
      <c r="I8" s="10">
        <v>0</v>
      </c>
      <c r="J8" s="10">
        <v>1.79771990740741E-3</v>
      </c>
      <c r="K8" s="3">
        <v>25.5</v>
      </c>
      <c r="L8" s="9">
        <v>81</v>
      </c>
      <c r="M8" s="10">
        <v>3.0911921296296299E-3</v>
      </c>
      <c r="N8" s="3">
        <v>22.55</v>
      </c>
      <c r="O8" s="9">
        <v>71</v>
      </c>
      <c r="P8" s="10">
        <v>4.1568634259259302E-3</v>
      </c>
      <c r="Q8" s="3">
        <v>27.37</v>
      </c>
      <c r="R8" s="9">
        <v>65</v>
      </c>
      <c r="S8" s="10" t="s">
        <v>24</v>
      </c>
      <c r="T8" s="10">
        <v>4.7888657407407402E-3</v>
      </c>
      <c r="U8" s="10">
        <v>6.5757291666666698E-3</v>
      </c>
      <c r="V8" s="3">
        <v>25.65</v>
      </c>
      <c r="W8" s="9">
        <v>68</v>
      </c>
      <c r="X8" s="10">
        <v>7.8671064814814801E-3</v>
      </c>
      <c r="Y8" s="3">
        <v>22.59</v>
      </c>
      <c r="Z8" s="9">
        <v>60</v>
      </c>
      <c r="AA8" s="10">
        <v>8.9626851851851794E-3</v>
      </c>
      <c r="AB8" s="3">
        <v>26.62</v>
      </c>
      <c r="AC8" s="9">
        <v>55</v>
      </c>
      <c r="AD8" s="10" t="s">
        <v>29</v>
      </c>
      <c r="AE8" s="10">
        <v>9.8186805555555492E-3</v>
      </c>
      <c r="AF8" s="10">
        <v>1.15989583333333E-2</v>
      </c>
      <c r="AG8" s="3">
        <v>25.75</v>
      </c>
      <c r="AH8" s="9">
        <v>57</v>
      </c>
      <c r="AI8" s="10">
        <v>1.2883125E-2</v>
      </c>
      <c r="AJ8" s="3">
        <v>22.71</v>
      </c>
      <c r="AK8" s="9">
        <v>48</v>
      </c>
      <c r="AL8" s="10">
        <v>1.39705671296296E-2</v>
      </c>
      <c r="AM8" s="3">
        <v>26.82</v>
      </c>
      <c r="AN8" s="9">
        <v>43</v>
      </c>
      <c r="BZ8" s="3"/>
    </row>
    <row r="9" spans="1:78" x14ac:dyDescent="0.25">
      <c r="A9" s="15">
        <v>7</v>
      </c>
      <c r="B9" s="1">
        <v>20</v>
      </c>
      <c r="C9" s="1" t="s">
        <v>38</v>
      </c>
      <c r="D9" s="1" t="s">
        <v>39</v>
      </c>
      <c r="E9" s="12" t="s">
        <v>23</v>
      </c>
      <c r="F9" s="11">
        <v>37.36</v>
      </c>
      <c r="G9" s="11">
        <v>31.56</v>
      </c>
      <c r="I9" s="10">
        <v>0</v>
      </c>
      <c r="J9" s="10">
        <v>1.8039351851851901E-3</v>
      </c>
      <c r="K9" s="3">
        <v>25.41</v>
      </c>
      <c r="L9" s="9">
        <v>94</v>
      </c>
      <c r="M9" s="10">
        <v>3.1224999999999998E-3</v>
      </c>
      <c r="N9" s="3">
        <v>22.12</v>
      </c>
      <c r="O9" s="9">
        <v>85</v>
      </c>
      <c r="P9" s="10">
        <v>4.2376851851851803E-3</v>
      </c>
      <c r="Q9" s="3">
        <v>26.15</v>
      </c>
      <c r="R9" s="9">
        <v>79</v>
      </c>
      <c r="S9" s="10" t="s">
        <v>24</v>
      </c>
      <c r="T9" s="10">
        <v>4.92238425925926E-3</v>
      </c>
      <c r="U9" s="10">
        <v>6.7106018518518504E-3</v>
      </c>
      <c r="V9" s="3">
        <v>25.63</v>
      </c>
      <c r="W9" s="9">
        <v>81</v>
      </c>
      <c r="X9" s="10">
        <v>8.0385300925925902E-3</v>
      </c>
      <c r="Y9" s="3">
        <v>21.96</v>
      </c>
      <c r="Z9" s="9">
        <v>73</v>
      </c>
      <c r="AA9" s="10">
        <v>9.1656018518518501E-3</v>
      </c>
      <c r="AB9" s="3">
        <v>25.88</v>
      </c>
      <c r="AC9" s="9">
        <v>68</v>
      </c>
      <c r="AD9" s="10" t="s">
        <v>24</v>
      </c>
      <c r="AE9" s="10">
        <v>9.8221527777777803E-3</v>
      </c>
      <c r="AF9" s="10">
        <v>1.1608564814814801E-2</v>
      </c>
      <c r="AG9" s="3">
        <v>25.66</v>
      </c>
      <c r="AH9" s="9">
        <v>70</v>
      </c>
      <c r="AI9" s="10">
        <v>1.29117361111111E-2</v>
      </c>
      <c r="AJ9" s="3">
        <v>22.38</v>
      </c>
      <c r="AK9" s="9">
        <v>60</v>
      </c>
      <c r="AL9" s="10">
        <v>1.39982986111111E-2</v>
      </c>
      <c r="AM9" s="3">
        <v>26.84</v>
      </c>
      <c r="AN9" s="9">
        <v>53</v>
      </c>
      <c r="BZ9" s="3"/>
    </row>
    <row r="10" spans="1:78" x14ac:dyDescent="0.25">
      <c r="A10" s="15">
        <v>8</v>
      </c>
      <c r="B10" s="1">
        <v>30</v>
      </c>
      <c r="C10" s="1" t="s">
        <v>40</v>
      </c>
      <c r="D10" s="1" t="s">
        <v>41</v>
      </c>
      <c r="E10" s="12" t="s">
        <v>27</v>
      </c>
      <c r="F10" s="11">
        <v>39.07</v>
      </c>
      <c r="G10" s="11">
        <v>22.85</v>
      </c>
      <c r="I10" s="10">
        <v>0</v>
      </c>
      <c r="J10" s="10">
        <v>1.79211805555556E-3</v>
      </c>
      <c r="K10" s="3">
        <v>25.57</v>
      </c>
      <c r="L10" s="9">
        <v>78</v>
      </c>
      <c r="M10" s="10">
        <v>3.0925462962962998E-3</v>
      </c>
      <c r="N10" s="3">
        <v>22.43</v>
      </c>
      <c r="O10" s="9">
        <v>69</v>
      </c>
      <c r="P10" s="10">
        <v>4.2141319444444396E-3</v>
      </c>
      <c r="Q10" s="3">
        <v>26</v>
      </c>
      <c r="R10" s="9">
        <v>64</v>
      </c>
      <c r="S10" s="10" t="s">
        <v>24</v>
      </c>
      <c r="T10" s="10">
        <v>4.8370833333333304E-3</v>
      </c>
      <c r="U10" s="10">
        <v>6.6260879629629604E-3</v>
      </c>
      <c r="V10" s="3">
        <v>25.62</v>
      </c>
      <c r="W10" s="9">
        <v>66</v>
      </c>
      <c r="X10" s="10">
        <v>7.9085532407407403E-3</v>
      </c>
      <c r="Y10" s="3">
        <v>22.74</v>
      </c>
      <c r="Z10" s="9">
        <v>56</v>
      </c>
      <c r="AA10" s="10">
        <v>9.0015046296296301E-3</v>
      </c>
      <c r="AB10" s="3">
        <v>26.69</v>
      </c>
      <c r="AC10" s="9">
        <v>50</v>
      </c>
      <c r="AD10" s="10" t="s">
        <v>42</v>
      </c>
      <c r="AE10" s="10">
        <v>9.8403819444444398E-3</v>
      </c>
      <c r="AF10" s="10">
        <v>1.1604537037037E-2</v>
      </c>
      <c r="AG10" s="3">
        <v>25.98</v>
      </c>
      <c r="AH10" s="9">
        <v>51</v>
      </c>
      <c r="AI10" s="10">
        <v>1.29275347222222E-2</v>
      </c>
      <c r="AJ10" s="3">
        <v>22.05</v>
      </c>
      <c r="AK10" s="9">
        <v>44</v>
      </c>
      <c r="AL10" s="10">
        <v>1.4018090277777799E-2</v>
      </c>
      <c r="AM10" s="3">
        <v>26.74</v>
      </c>
      <c r="AN10" s="9">
        <v>38</v>
      </c>
      <c r="BZ10" s="3"/>
    </row>
    <row r="11" spans="1:78" x14ac:dyDescent="0.25">
      <c r="A11" s="15">
        <v>9</v>
      </c>
      <c r="B11" s="1">
        <v>17</v>
      </c>
      <c r="C11" s="1" t="s">
        <v>43</v>
      </c>
      <c r="D11" s="1" t="s">
        <v>44</v>
      </c>
      <c r="E11" s="12" t="s">
        <v>27</v>
      </c>
      <c r="F11" s="11">
        <v>41.67</v>
      </c>
      <c r="G11" s="11">
        <v>24.68</v>
      </c>
      <c r="I11" s="10">
        <v>0</v>
      </c>
      <c r="J11" s="10">
        <v>1.7874189814814799E-3</v>
      </c>
      <c r="K11" s="3">
        <v>25.64</v>
      </c>
      <c r="L11" s="9">
        <v>80</v>
      </c>
      <c r="M11" s="10">
        <v>3.1068865740740701E-3</v>
      </c>
      <c r="N11" s="3">
        <v>22.1</v>
      </c>
      <c r="O11" s="9">
        <v>71</v>
      </c>
      <c r="P11" s="10">
        <v>4.2004513888888899E-3</v>
      </c>
      <c r="Q11" s="3">
        <v>26.67</v>
      </c>
      <c r="R11" s="9">
        <v>65</v>
      </c>
      <c r="S11" s="10" t="s">
        <v>24</v>
      </c>
      <c r="T11" s="10">
        <v>4.8103472222222202E-3</v>
      </c>
      <c r="U11" s="10">
        <v>6.5871875000000002E-3</v>
      </c>
      <c r="V11" s="3">
        <v>25.79</v>
      </c>
      <c r="W11" s="9">
        <v>67</v>
      </c>
      <c r="X11" s="10">
        <v>7.8901504629629599E-3</v>
      </c>
      <c r="Y11" s="3">
        <v>22.38</v>
      </c>
      <c r="Z11" s="9">
        <v>58</v>
      </c>
      <c r="AA11" s="10">
        <v>8.99960648148148E-3</v>
      </c>
      <c r="AB11" s="3">
        <v>26.29</v>
      </c>
      <c r="AC11" s="9">
        <v>53</v>
      </c>
      <c r="AD11" s="10" t="s">
        <v>45</v>
      </c>
      <c r="AE11" s="10">
        <v>9.8605092592592598E-3</v>
      </c>
      <c r="AF11" s="10">
        <v>1.1648449074074099E-2</v>
      </c>
      <c r="AG11" s="3">
        <v>25.63</v>
      </c>
      <c r="AH11" s="9">
        <v>54</v>
      </c>
      <c r="AI11" s="10">
        <v>1.294875E-2</v>
      </c>
      <c r="AJ11" s="3">
        <v>22.43</v>
      </c>
      <c r="AK11" s="9">
        <v>44</v>
      </c>
      <c r="AL11" s="10">
        <v>1.40481597222222E-2</v>
      </c>
      <c r="AM11" s="3">
        <v>26.53</v>
      </c>
      <c r="AN11" s="9">
        <v>38</v>
      </c>
      <c r="BZ11" s="3"/>
    </row>
    <row r="12" spans="1:78" x14ac:dyDescent="0.25">
      <c r="A12" s="15">
        <v>10</v>
      </c>
      <c r="B12" s="1">
        <v>4</v>
      </c>
      <c r="C12" s="1" t="s">
        <v>46</v>
      </c>
      <c r="D12" s="1" t="s">
        <v>47</v>
      </c>
      <c r="E12" s="12" t="s">
        <v>23</v>
      </c>
      <c r="F12" s="11">
        <v>43.3</v>
      </c>
      <c r="G12" s="11">
        <v>42.11</v>
      </c>
      <c r="I12" s="10">
        <v>0</v>
      </c>
      <c r="J12" s="10">
        <v>1.8246874999999999E-3</v>
      </c>
      <c r="K12" s="3">
        <v>25.12</v>
      </c>
      <c r="L12" s="9">
        <v>68</v>
      </c>
      <c r="M12" s="10">
        <v>3.1591435185185199E-3</v>
      </c>
      <c r="N12" s="3">
        <v>21.86</v>
      </c>
      <c r="O12" s="9">
        <v>59</v>
      </c>
      <c r="P12" s="10">
        <v>4.26571759259259E-3</v>
      </c>
      <c r="Q12" s="3">
        <v>26.36</v>
      </c>
      <c r="R12" s="9">
        <v>53</v>
      </c>
      <c r="S12" s="10" t="s">
        <v>24</v>
      </c>
      <c r="T12" s="10">
        <v>4.9348726851851897E-3</v>
      </c>
      <c r="U12" s="10">
        <v>6.7538194444444399E-3</v>
      </c>
      <c r="V12" s="3">
        <v>25.2</v>
      </c>
      <c r="W12" s="9">
        <v>55</v>
      </c>
      <c r="X12" s="10">
        <v>8.0914583333333307E-3</v>
      </c>
      <c r="Y12" s="3">
        <v>21.8</v>
      </c>
      <c r="Z12" s="9">
        <v>46</v>
      </c>
      <c r="AA12" s="10">
        <v>9.2260532407407395E-3</v>
      </c>
      <c r="AB12" s="3">
        <v>25.71</v>
      </c>
      <c r="AC12" s="9">
        <v>41</v>
      </c>
      <c r="AD12" s="10" t="s">
        <v>24</v>
      </c>
      <c r="AE12" s="10">
        <v>9.8447800925925907E-3</v>
      </c>
      <c r="AF12" s="10">
        <v>1.16387037037037E-2</v>
      </c>
      <c r="AG12" s="3">
        <v>25.55</v>
      </c>
      <c r="AH12" s="9">
        <v>43</v>
      </c>
      <c r="AI12" s="10">
        <v>1.2961250000000001E-2</v>
      </c>
      <c r="AJ12" s="3">
        <v>22.05</v>
      </c>
      <c r="AK12" s="9">
        <v>35</v>
      </c>
      <c r="AL12" s="10">
        <v>1.40670023148148E-2</v>
      </c>
      <c r="AM12" s="3">
        <v>26.38</v>
      </c>
      <c r="AN12" s="9">
        <v>29</v>
      </c>
      <c r="BZ12" s="3"/>
    </row>
    <row r="13" spans="1:78" x14ac:dyDescent="0.25">
      <c r="A13" s="15">
        <v>11</v>
      </c>
      <c r="B13" s="1">
        <v>13</v>
      </c>
      <c r="C13" s="1" t="s">
        <v>48</v>
      </c>
      <c r="D13" s="1" t="s">
        <v>49</v>
      </c>
      <c r="E13" s="12" t="s">
        <v>27</v>
      </c>
      <c r="F13" s="11">
        <v>45.17</v>
      </c>
      <c r="G13" s="11">
        <v>28.47</v>
      </c>
      <c r="I13" s="10">
        <v>0</v>
      </c>
      <c r="J13" s="10">
        <v>1.7784490740740701E-3</v>
      </c>
      <c r="K13" s="3">
        <v>25.77</v>
      </c>
      <c r="L13" s="9">
        <v>71</v>
      </c>
      <c r="M13" s="10">
        <v>3.0906134259259298E-3</v>
      </c>
      <c r="N13" s="3">
        <v>22.23</v>
      </c>
      <c r="O13" s="9">
        <v>62</v>
      </c>
      <c r="P13" s="10">
        <v>4.1670949074074102E-3</v>
      </c>
      <c r="Q13" s="3">
        <v>27.09</v>
      </c>
      <c r="R13" s="9">
        <v>56</v>
      </c>
      <c r="S13" s="10" t="s">
        <v>24</v>
      </c>
      <c r="T13" s="10">
        <v>4.8113078703703703E-3</v>
      </c>
      <c r="U13" s="10">
        <v>6.6379861111111101E-3</v>
      </c>
      <c r="V13" s="3">
        <v>25.09</v>
      </c>
      <c r="W13" s="9">
        <v>59</v>
      </c>
      <c r="X13" s="10">
        <v>7.9482060185185194E-3</v>
      </c>
      <c r="Y13" s="3">
        <v>22.26</v>
      </c>
      <c r="Z13" s="9">
        <v>50</v>
      </c>
      <c r="AA13" s="10">
        <v>9.0655787037037007E-3</v>
      </c>
      <c r="AB13" s="3">
        <v>26.1</v>
      </c>
      <c r="AC13" s="9">
        <v>45</v>
      </c>
      <c r="AD13" s="10" t="s">
        <v>29</v>
      </c>
      <c r="AE13" s="10">
        <v>9.8887615740740707E-3</v>
      </c>
      <c r="AF13" s="10">
        <v>1.16930787037037E-2</v>
      </c>
      <c r="AG13" s="3">
        <v>25.4</v>
      </c>
      <c r="AH13" s="9">
        <v>47</v>
      </c>
      <c r="AI13" s="10">
        <v>1.30156018518519E-2</v>
      </c>
      <c r="AJ13" s="3">
        <v>22.05</v>
      </c>
      <c r="AK13" s="9">
        <v>38</v>
      </c>
      <c r="AL13" s="10">
        <v>1.4088726851851901E-2</v>
      </c>
      <c r="AM13" s="3">
        <v>27.18</v>
      </c>
      <c r="AN13" s="9">
        <v>32</v>
      </c>
      <c r="BZ13" s="3"/>
    </row>
    <row r="14" spans="1:78" x14ac:dyDescent="0.25">
      <c r="A14" s="15">
        <v>12</v>
      </c>
      <c r="B14" s="1">
        <v>27</v>
      </c>
      <c r="C14" s="1" t="s">
        <v>50</v>
      </c>
      <c r="D14" s="1" t="s">
        <v>51</v>
      </c>
      <c r="E14" s="12" t="s">
        <v>23</v>
      </c>
      <c r="F14" s="11">
        <v>47.32</v>
      </c>
      <c r="G14" s="11">
        <v>58.95</v>
      </c>
      <c r="I14" s="10">
        <v>0</v>
      </c>
      <c r="J14" s="10">
        <v>1.8821527777777799E-3</v>
      </c>
      <c r="K14" s="3">
        <v>24.35</v>
      </c>
      <c r="L14" s="9">
        <v>80</v>
      </c>
      <c r="M14" s="10">
        <v>3.2532060185185199E-3</v>
      </c>
      <c r="N14" s="3">
        <v>21.27</v>
      </c>
      <c r="O14" s="9">
        <v>71</v>
      </c>
      <c r="P14" s="10">
        <v>4.3733333333333298E-3</v>
      </c>
      <c r="Q14" s="3">
        <v>26.04</v>
      </c>
      <c r="R14" s="9">
        <v>64</v>
      </c>
      <c r="S14" s="10" t="s">
        <v>24</v>
      </c>
      <c r="T14" s="10">
        <v>4.9680439814814804E-3</v>
      </c>
      <c r="U14" s="10">
        <v>6.8011342592592602E-3</v>
      </c>
      <c r="V14" s="3">
        <v>25</v>
      </c>
      <c r="W14" s="9">
        <v>66</v>
      </c>
      <c r="X14" s="10">
        <v>8.1680555555555603E-3</v>
      </c>
      <c r="Y14" s="3">
        <v>21.34</v>
      </c>
      <c r="Z14" s="9">
        <v>57</v>
      </c>
      <c r="AA14" s="10">
        <v>9.2863888888888892E-3</v>
      </c>
      <c r="AB14" s="3">
        <v>26.08</v>
      </c>
      <c r="AC14" s="9">
        <v>50</v>
      </c>
      <c r="AD14" s="10" t="s">
        <v>24</v>
      </c>
      <c r="AE14" s="10">
        <v>9.8311226851851806E-3</v>
      </c>
      <c r="AF14" s="10">
        <v>1.16860185185185E-2</v>
      </c>
      <c r="AG14" s="3">
        <v>24.71</v>
      </c>
      <c r="AH14" s="9">
        <v>52</v>
      </c>
      <c r="AI14" s="10">
        <v>1.30173842592593E-2</v>
      </c>
      <c r="AJ14" s="3">
        <v>21.91</v>
      </c>
      <c r="AK14" s="9">
        <v>44</v>
      </c>
      <c r="AL14" s="10">
        <v>1.4113553240740701E-2</v>
      </c>
      <c r="AM14" s="3">
        <v>26.61</v>
      </c>
      <c r="AN14" s="9">
        <v>37</v>
      </c>
      <c r="BZ14" s="3"/>
    </row>
    <row r="15" spans="1:78" x14ac:dyDescent="0.25">
      <c r="A15" s="15">
        <v>13</v>
      </c>
      <c r="B15" s="1">
        <v>7</v>
      </c>
      <c r="C15" s="1" t="s">
        <v>52</v>
      </c>
      <c r="D15" s="1" t="s">
        <v>53</v>
      </c>
      <c r="E15" s="12" t="s">
        <v>27</v>
      </c>
      <c r="F15" s="11">
        <v>53.81</v>
      </c>
      <c r="G15" s="11">
        <v>40.950000000000003</v>
      </c>
      <c r="I15" s="10">
        <v>0</v>
      </c>
      <c r="J15" s="10">
        <v>1.8075115740740699E-3</v>
      </c>
      <c r="K15" s="3">
        <v>25.36</v>
      </c>
      <c r="L15" s="9">
        <v>89</v>
      </c>
      <c r="M15" s="10">
        <v>3.1256597222222202E-3</v>
      </c>
      <c r="N15" s="3">
        <v>22.13</v>
      </c>
      <c r="O15" s="9">
        <v>81</v>
      </c>
      <c r="P15" s="10">
        <v>4.2588541666666703E-3</v>
      </c>
      <c r="Q15" s="3">
        <v>25.74</v>
      </c>
      <c r="R15" s="9">
        <v>75</v>
      </c>
      <c r="S15" s="10" t="s">
        <v>24</v>
      </c>
      <c r="T15" s="10">
        <v>4.86336805555556E-3</v>
      </c>
      <c r="U15" s="10">
        <v>6.6682638888888902E-3</v>
      </c>
      <c r="V15" s="3">
        <v>25.39</v>
      </c>
      <c r="W15" s="9">
        <v>77</v>
      </c>
      <c r="X15" s="10">
        <v>7.9966319444444399E-3</v>
      </c>
      <c r="Y15" s="3">
        <v>21.96</v>
      </c>
      <c r="Z15" s="9">
        <v>68</v>
      </c>
      <c r="AA15" s="10">
        <v>9.14506944444444E-3</v>
      </c>
      <c r="AB15" s="3">
        <v>25.4</v>
      </c>
      <c r="AC15" s="9">
        <v>63</v>
      </c>
      <c r="AD15" s="10" t="s">
        <v>54</v>
      </c>
      <c r="AE15" s="10">
        <v>9.9635069444444398E-3</v>
      </c>
      <c r="AF15" s="10">
        <v>1.1771296296296301E-2</v>
      </c>
      <c r="AG15" s="3">
        <v>25.35</v>
      </c>
      <c r="AH15" s="9">
        <v>64</v>
      </c>
      <c r="AI15" s="10">
        <v>1.3084166666666701E-2</v>
      </c>
      <c r="AJ15" s="3">
        <v>22.22</v>
      </c>
      <c r="AK15" s="9">
        <v>54</v>
      </c>
      <c r="AL15" s="10">
        <v>1.41886921296296E-2</v>
      </c>
      <c r="AM15" s="3">
        <v>26.41</v>
      </c>
      <c r="AN15" s="9">
        <v>48</v>
      </c>
      <c r="BZ15" s="3"/>
    </row>
    <row r="16" spans="1:78" x14ac:dyDescent="0.25">
      <c r="A16" s="15">
        <v>14</v>
      </c>
      <c r="B16" s="1">
        <v>29</v>
      </c>
      <c r="C16" s="1" t="s">
        <v>55</v>
      </c>
      <c r="D16" s="1" t="s">
        <v>56</v>
      </c>
      <c r="E16" s="12" t="s">
        <v>23</v>
      </c>
      <c r="F16" s="11">
        <v>55.11</v>
      </c>
      <c r="G16" s="11">
        <v>59.54</v>
      </c>
      <c r="I16" s="10">
        <v>0</v>
      </c>
      <c r="J16" s="10">
        <v>1.82104166666667E-3</v>
      </c>
      <c r="K16" s="3">
        <v>25.17</v>
      </c>
      <c r="L16" s="9">
        <v>78</v>
      </c>
      <c r="M16" s="10">
        <v>3.1782638888888902E-3</v>
      </c>
      <c r="N16" s="3">
        <v>21.49</v>
      </c>
      <c r="O16" s="9">
        <v>69</v>
      </c>
      <c r="P16" s="10">
        <v>4.3204282407407401E-3</v>
      </c>
      <c r="Q16" s="3">
        <v>25.54</v>
      </c>
      <c r="R16" s="9">
        <v>63</v>
      </c>
      <c r="S16" s="10" t="s">
        <v>24</v>
      </c>
      <c r="T16" s="10">
        <v>4.9451967592592603E-3</v>
      </c>
      <c r="U16" s="10">
        <v>6.7986226851851897E-3</v>
      </c>
      <c r="V16" s="3">
        <v>24.73</v>
      </c>
      <c r="W16" s="9">
        <v>65</v>
      </c>
      <c r="X16" s="10">
        <v>8.14313657407407E-3</v>
      </c>
      <c r="Y16" s="3">
        <v>21.69</v>
      </c>
      <c r="Z16" s="9">
        <v>56</v>
      </c>
      <c r="AA16" s="10">
        <v>9.2905092592592605E-3</v>
      </c>
      <c r="AB16" s="3">
        <v>25.42</v>
      </c>
      <c r="AC16" s="9">
        <v>50</v>
      </c>
      <c r="AD16" s="10" t="s">
        <v>24</v>
      </c>
      <c r="AE16" s="10">
        <v>9.8885995370370395E-3</v>
      </c>
      <c r="AF16" s="10">
        <v>1.17450115740741E-2</v>
      </c>
      <c r="AG16" s="3">
        <v>24.69</v>
      </c>
      <c r="AH16" s="9">
        <v>52</v>
      </c>
      <c r="AI16" s="10">
        <v>1.31096180555556E-2</v>
      </c>
      <c r="AJ16" s="3">
        <v>21.37</v>
      </c>
      <c r="AK16" s="9">
        <v>43</v>
      </c>
      <c r="AL16" s="10">
        <v>1.42037615740741E-2</v>
      </c>
      <c r="AM16" s="3">
        <v>26.66</v>
      </c>
      <c r="AN16" s="9">
        <v>36</v>
      </c>
      <c r="BZ16" s="3"/>
    </row>
    <row r="17" spans="1:78" x14ac:dyDescent="0.25">
      <c r="A17" s="15">
        <v>15</v>
      </c>
      <c r="B17" s="1">
        <v>15</v>
      </c>
      <c r="C17" s="1" t="s">
        <v>57</v>
      </c>
      <c r="D17" s="1" t="s">
        <v>58</v>
      </c>
      <c r="E17" s="12" t="s">
        <v>59</v>
      </c>
      <c r="F17" s="11">
        <v>57.82</v>
      </c>
      <c r="G17" s="11">
        <v>51.15</v>
      </c>
      <c r="I17" s="10">
        <v>0</v>
      </c>
      <c r="J17" s="10">
        <v>1.8363194444444399E-3</v>
      </c>
      <c r="K17" s="3">
        <v>24.96</v>
      </c>
      <c r="L17" s="9">
        <v>80</v>
      </c>
      <c r="M17" s="10">
        <v>3.1826736111111101E-3</v>
      </c>
      <c r="N17" s="3">
        <v>21.66</v>
      </c>
      <c r="O17" s="9">
        <v>72</v>
      </c>
      <c r="P17" s="10">
        <v>4.2909143518518496E-3</v>
      </c>
      <c r="Q17" s="3">
        <v>26.32</v>
      </c>
      <c r="R17" s="9">
        <v>66</v>
      </c>
      <c r="S17" s="10" t="s">
        <v>54</v>
      </c>
      <c r="T17" s="10">
        <v>5.0919097222222199E-3</v>
      </c>
      <c r="U17" s="10">
        <v>6.9072106481481502E-3</v>
      </c>
      <c r="V17" s="3">
        <v>25.25</v>
      </c>
      <c r="W17" s="9">
        <v>67</v>
      </c>
      <c r="X17" s="10">
        <v>8.2507060185185201E-3</v>
      </c>
      <c r="Y17" s="3">
        <v>21.71</v>
      </c>
      <c r="Z17" s="9">
        <v>59</v>
      </c>
      <c r="AA17" s="10">
        <v>9.3767013888888893E-3</v>
      </c>
      <c r="AB17" s="3">
        <v>25.9</v>
      </c>
      <c r="AC17" s="9">
        <v>53</v>
      </c>
      <c r="AD17" s="10" t="s">
        <v>24</v>
      </c>
      <c r="AE17" s="10">
        <v>9.9269907407407397E-3</v>
      </c>
      <c r="AF17" s="10">
        <v>1.17589236111111E-2</v>
      </c>
      <c r="AG17" s="3">
        <v>25.02</v>
      </c>
      <c r="AH17" s="9">
        <v>56</v>
      </c>
      <c r="AI17" s="10">
        <v>1.3074293981481499E-2</v>
      </c>
      <c r="AJ17" s="3">
        <v>22.17</v>
      </c>
      <c r="AK17" s="9">
        <v>46</v>
      </c>
      <c r="AL17" s="10">
        <v>1.4235115740740699E-2</v>
      </c>
      <c r="AM17" s="3">
        <v>25.13</v>
      </c>
      <c r="AN17" s="9">
        <v>41</v>
      </c>
      <c r="BZ17" s="3"/>
    </row>
    <row r="18" spans="1:78" x14ac:dyDescent="0.25">
      <c r="A18" s="15">
        <v>16</v>
      </c>
      <c r="B18" s="1">
        <v>21</v>
      </c>
      <c r="C18" s="1" t="s">
        <v>60</v>
      </c>
      <c r="D18" s="1" t="s">
        <v>61</v>
      </c>
      <c r="E18" s="12" t="s">
        <v>62</v>
      </c>
      <c r="F18" s="11" t="s">
        <v>63</v>
      </c>
      <c r="G18" s="11">
        <v>15.57</v>
      </c>
      <c r="I18" s="10">
        <v>0</v>
      </c>
      <c r="J18" s="10">
        <v>1.79296296296296E-3</v>
      </c>
      <c r="K18" s="3">
        <v>25.56</v>
      </c>
      <c r="L18" s="9">
        <v>91</v>
      </c>
      <c r="M18" s="10">
        <v>3.0867013888888901E-3</v>
      </c>
      <c r="N18" s="3">
        <v>22.54</v>
      </c>
      <c r="O18" s="9">
        <v>81</v>
      </c>
      <c r="P18" s="10">
        <v>4.1864467592592604E-3</v>
      </c>
      <c r="Q18" s="3">
        <v>26.52</v>
      </c>
      <c r="R18" s="9">
        <v>75</v>
      </c>
      <c r="S18" s="10" t="s">
        <v>45</v>
      </c>
      <c r="T18" s="10">
        <v>5.1512847222222203E-3</v>
      </c>
      <c r="U18" s="10">
        <v>6.9006944444444402E-3</v>
      </c>
      <c r="V18" s="3">
        <v>26.2</v>
      </c>
      <c r="W18" s="9">
        <v>74</v>
      </c>
      <c r="X18" s="10">
        <v>8.1924768518518501E-3</v>
      </c>
      <c r="Y18" s="3">
        <v>22.58</v>
      </c>
      <c r="Z18" s="9">
        <v>65</v>
      </c>
      <c r="AA18" s="10">
        <v>9.2865624999999997E-3</v>
      </c>
      <c r="AB18" s="3">
        <v>26.66</v>
      </c>
      <c r="AC18" s="9">
        <v>59</v>
      </c>
      <c r="AD18" s="10" t="s">
        <v>45</v>
      </c>
      <c r="AE18" s="10">
        <v>1.01381018518519E-2</v>
      </c>
      <c r="AF18" s="10">
        <v>1.19109722222222E-2</v>
      </c>
      <c r="AG18" s="3">
        <v>25.85</v>
      </c>
      <c r="AH18" s="9">
        <v>59</v>
      </c>
      <c r="AI18" s="10">
        <v>1.3211446759259299E-2</v>
      </c>
      <c r="AJ18" s="3">
        <v>22.43</v>
      </c>
      <c r="AK18" s="9">
        <v>50</v>
      </c>
      <c r="AL18" s="10">
        <v>1.4288391203703701E-2</v>
      </c>
      <c r="AM18" s="3">
        <v>27.08</v>
      </c>
      <c r="AN18" s="9">
        <v>43</v>
      </c>
      <c r="BZ18" s="3"/>
    </row>
    <row r="19" spans="1:78" x14ac:dyDescent="0.25">
      <c r="A19" s="15">
        <v>17</v>
      </c>
      <c r="B19" s="1">
        <v>24</v>
      </c>
      <c r="C19" s="1" t="s">
        <v>64</v>
      </c>
      <c r="D19" s="1" t="s">
        <v>65</v>
      </c>
      <c r="E19" s="12" t="s">
        <v>66</v>
      </c>
      <c r="F19" s="11" t="s">
        <v>67</v>
      </c>
      <c r="G19" s="11">
        <v>3.11</v>
      </c>
      <c r="I19" s="10">
        <v>0</v>
      </c>
      <c r="J19" s="10">
        <v>1.7548032407407399E-3</v>
      </c>
      <c r="K19" s="3">
        <v>26.12</v>
      </c>
      <c r="L19" s="9">
        <v>80</v>
      </c>
      <c r="M19" s="10">
        <v>3.0342361111111099E-3</v>
      </c>
      <c r="N19" s="3">
        <v>22.8</v>
      </c>
      <c r="O19" s="9">
        <v>72</v>
      </c>
      <c r="P19" s="10">
        <v>4.1045138888888902E-3</v>
      </c>
      <c r="Q19" s="3">
        <v>27.25</v>
      </c>
      <c r="R19" s="9">
        <v>65</v>
      </c>
      <c r="S19" s="10" t="s">
        <v>68</v>
      </c>
      <c r="T19" s="10">
        <v>5.20578703703704E-3</v>
      </c>
      <c r="U19" s="10">
        <v>6.9618518518518501E-3</v>
      </c>
      <c r="V19" s="3">
        <v>26.1</v>
      </c>
      <c r="W19" s="9">
        <v>65</v>
      </c>
      <c r="X19" s="10">
        <v>8.2351041666666701E-3</v>
      </c>
      <c r="Y19" s="3">
        <v>22.91</v>
      </c>
      <c r="Z19" s="9">
        <v>57</v>
      </c>
      <c r="AA19" s="10">
        <v>9.32400462962963E-3</v>
      </c>
      <c r="AB19" s="3">
        <v>26.79</v>
      </c>
      <c r="AC19" s="9">
        <v>52</v>
      </c>
      <c r="AD19" s="10" t="s">
        <v>42</v>
      </c>
      <c r="AE19" s="10">
        <v>1.0200208333333301E-2</v>
      </c>
      <c r="AF19" s="10">
        <v>1.1967824074074099E-2</v>
      </c>
      <c r="AG19" s="3">
        <v>25.93</v>
      </c>
      <c r="AH19" s="9">
        <v>53</v>
      </c>
      <c r="AI19" s="10">
        <v>1.3241064814814799E-2</v>
      </c>
      <c r="AJ19" s="3">
        <v>22.91</v>
      </c>
      <c r="AK19" s="9">
        <v>43</v>
      </c>
      <c r="AL19" s="10">
        <v>1.43051851851852E-2</v>
      </c>
      <c r="AM19" s="3">
        <v>27.41</v>
      </c>
      <c r="AN19" s="9">
        <v>36</v>
      </c>
      <c r="BZ19" s="3"/>
    </row>
    <row r="20" spans="1:78" x14ac:dyDescent="0.25">
      <c r="A20" s="15">
        <v>18</v>
      </c>
      <c r="B20" s="1">
        <v>18</v>
      </c>
      <c r="C20" s="1" t="s">
        <v>69</v>
      </c>
      <c r="D20" s="1" t="s">
        <v>70</v>
      </c>
      <c r="E20" s="12" t="s">
        <v>59</v>
      </c>
      <c r="F20" s="11" t="s">
        <v>71</v>
      </c>
      <c r="G20" s="11">
        <v>44.99</v>
      </c>
      <c r="I20" s="10">
        <v>0</v>
      </c>
      <c r="J20" s="10">
        <v>1.78916666666667E-3</v>
      </c>
      <c r="K20" s="3">
        <v>25.62</v>
      </c>
      <c r="L20" s="9">
        <v>63</v>
      </c>
      <c r="M20" s="10">
        <v>3.1028472222222199E-3</v>
      </c>
      <c r="N20" s="3">
        <v>22.2</v>
      </c>
      <c r="O20" s="9">
        <v>54</v>
      </c>
      <c r="P20" s="10">
        <v>4.2340625E-3</v>
      </c>
      <c r="Q20" s="3">
        <v>25.78</v>
      </c>
      <c r="R20" s="9">
        <v>48</v>
      </c>
      <c r="S20" s="10" t="s">
        <v>72</v>
      </c>
      <c r="T20" s="10">
        <v>5.1324768518518499E-3</v>
      </c>
      <c r="U20" s="10">
        <v>6.9504050925925896E-3</v>
      </c>
      <c r="V20" s="3">
        <v>25.21</v>
      </c>
      <c r="W20" s="9">
        <v>49</v>
      </c>
      <c r="X20" s="10">
        <v>8.2832638888888904E-3</v>
      </c>
      <c r="Y20" s="3">
        <v>21.88</v>
      </c>
      <c r="Z20" s="9">
        <v>40</v>
      </c>
      <c r="AA20" s="10">
        <v>9.4188310185185208E-3</v>
      </c>
      <c r="AB20" s="3">
        <v>25.68</v>
      </c>
      <c r="AC20" s="9">
        <v>35</v>
      </c>
      <c r="AD20" s="10" t="s">
        <v>24</v>
      </c>
      <c r="AE20" s="10">
        <v>1.00453819444444E-2</v>
      </c>
      <c r="AF20" s="10">
        <v>1.18991087962963E-2</v>
      </c>
      <c r="AG20" s="3">
        <v>24.72</v>
      </c>
      <c r="AH20" s="9">
        <v>39</v>
      </c>
      <c r="AI20" s="10">
        <v>1.32189930555556E-2</v>
      </c>
      <c r="AJ20" s="3">
        <v>22.1</v>
      </c>
      <c r="AK20" s="9">
        <v>31</v>
      </c>
      <c r="AL20" s="10">
        <v>1.43374768518519E-2</v>
      </c>
      <c r="AM20" s="3">
        <v>26.08</v>
      </c>
      <c r="AN20" s="9">
        <v>25</v>
      </c>
      <c r="BZ20" s="3"/>
    </row>
    <row r="21" spans="1:78" x14ac:dyDescent="0.25">
      <c r="A21" s="15">
        <v>19</v>
      </c>
      <c r="B21" s="1">
        <v>5</v>
      </c>
      <c r="C21" s="1" t="s">
        <v>73</v>
      </c>
      <c r="D21" s="1" t="s">
        <v>74</v>
      </c>
      <c r="E21" s="12" t="s">
        <v>59</v>
      </c>
      <c r="F21" s="11" t="s">
        <v>75</v>
      </c>
      <c r="G21" s="11">
        <v>53.94</v>
      </c>
      <c r="I21" s="10">
        <v>0</v>
      </c>
      <c r="J21" s="10">
        <v>1.8221990740740701E-3</v>
      </c>
      <c r="K21" s="3">
        <v>25.15</v>
      </c>
      <c r="L21" s="9">
        <v>70</v>
      </c>
      <c r="M21" s="10">
        <v>3.1653819444444399E-3</v>
      </c>
      <c r="N21" s="3">
        <v>21.71</v>
      </c>
      <c r="O21" s="9">
        <v>61</v>
      </c>
      <c r="P21" s="10">
        <v>4.3282291666666703E-3</v>
      </c>
      <c r="Q21" s="3">
        <v>25.08</v>
      </c>
      <c r="R21" s="9">
        <v>56</v>
      </c>
      <c r="S21" s="10" t="s">
        <v>29</v>
      </c>
      <c r="T21" s="10">
        <v>5.2044675925925904E-3</v>
      </c>
      <c r="U21" s="10">
        <v>7.0418518518518504E-3</v>
      </c>
      <c r="V21" s="3">
        <v>24.94</v>
      </c>
      <c r="W21" s="9">
        <v>57</v>
      </c>
      <c r="X21" s="10">
        <v>8.3939699074074108E-3</v>
      </c>
      <c r="Y21" s="3">
        <v>21.57</v>
      </c>
      <c r="Z21" s="9">
        <v>49</v>
      </c>
      <c r="AA21" s="10">
        <v>9.4943634259259304E-3</v>
      </c>
      <c r="AB21" s="3">
        <v>26.51</v>
      </c>
      <c r="AC21" s="9">
        <v>43</v>
      </c>
      <c r="AD21" s="10" t="s">
        <v>24</v>
      </c>
      <c r="AE21" s="10">
        <v>1.00533564814815E-2</v>
      </c>
      <c r="AF21" s="10">
        <v>1.1876053240740699E-2</v>
      </c>
      <c r="AG21" s="3">
        <v>25.15</v>
      </c>
      <c r="AH21" s="9">
        <v>46</v>
      </c>
      <c r="AI21" s="10">
        <v>1.32141435185185E-2</v>
      </c>
      <c r="AJ21" s="3">
        <v>21.8</v>
      </c>
      <c r="AK21" s="9">
        <v>37</v>
      </c>
      <c r="AL21" s="10">
        <v>1.43513425925926E-2</v>
      </c>
      <c r="AM21" s="3">
        <v>25.65</v>
      </c>
      <c r="AN21" s="9">
        <v>32</v>
      </c>
      <c r="BZ21" s="3"/>
    </row>
    <row r="22" spans="1:78" x14ac:dyDescent="0.25">
      <c r="A22" s="15">
        <v>20</v>
      </c>
      <c r="B22" s="1">
        <v>1</v>
      </c>
      <c r="C22" s="1" t="s">
        <v>76</v>
      </c>
      <c r="D22" s="1" t="s">
        <v>77</v>
      </c>
      <c r="E22" s="12" t="s">
        <v>23</v>
      </c>
      <c r="F22" s="11" t="s">
        <v>78</v>
      </c>
      <c r="G22" s="11" t="s">
        <v>79</v>
      </c>
      <c r="I22" s="10">
        <v>0</v>
      </c>
      <c r="J22" s="10">
        <v>1.8792939814814801E-3</v>
      </c>
      <c r="K22" s="3">
        <v>24.39</v>
      </c>
      <c r="L22" s="9">
        <v>63</v>
      </c>
      <c r="M22" s="10">
        <v>3.2319212962963E-3</v>
      </c>
      <c r="N22" s="3">
        <v>21.56</v>
      </c>
      <c r="O22" s="9">
        <v>54</v>
      </c>
      <c r="P22" s="10">
        <v>4.3817824074074098E-3</v>
      </c>
      <c r="Q22" s="3">
        <v>25.37</v>
      </c>
      <c r="R22" s="9">
        <v>48</v>
      </c>
      <c r="S22" s="10" t="s">
        <v>24</v>
      </c>
      <c r="T22" s="10">
        <v>5.0427199074074098E-3</v>
      </c>
      <c r="U22" s="10">
        <v>6.8851157407407403E-3</v>
      </c>
      <c r="V22" s="3">
        <v>24.88</v>
      </c>
      <c r="W22" s="9">
        <v>50</v>
      </c>
      <c r="X22" s="10">
        <v>8.2450347222222196E-3</v>
      </c>
      <c r="Y22" s="3">
        <v>21.45</v>
      </c>
      <c r="Z22" s="9">
        <v>40</v>
      </c>
      <c r="AA22" s="10">
        <v>9.4017361111111107E-3</v>
      </c>
      <c r="AB22" s="3">
        <v>25.22</v>
      </c>
      <c r="AC22" s="9">
        <v>35</v>
      </c>
      <c r="AD22" s="10" t="s">
        <v>24</v>
      </c>
      <c r="AE22" s="10">
        <v>1.0014837962963E-2</v>
      </c>
      <c r="AF22" s="10">
        <v>1.18697106481481E-2</v>
      </c>
      <c r="AG22" s="3">
        <v>24.71</v>
      </c>
      <c r="AH22" s="9">
        <v>38</v>
      </c>
      <c r="AI22" s="10">
        <v>1.3223321759259299E-2</v>
      </c>
      <c r="AJ22" s="3">
        <v>21.55</v>
      </c>
      <c r="AK22" s="9">
        <v>28</v>
      </c>
      <c r="AL22" s="10">
        <v>1.4382118055555599E-2</v>
      </c>
      <c r="AM22" s="3">
        <v>25.17</v>
      </c>
      <c r="AN22" s="9">
        <v>23</v>
      </c>
      <c r="BZ22" s="3"/>
    </row>
    <row r="23" spans="1:78" x14ac:dyDescent="0.25">
      <c r="A23" s="15">
        <v>21</v>
      </c>
      <c r="B23" s="1">
        <v>8</v>
      </c>
      <c r="C23" s="1" t="s">
        <v>80</v>
      </c>
      <c r="D23" s="1" t="s">
        <v>81</v>
      </c>
      <c r="E23" s="12" t="s">
        <v>82</v>
      </c>
      <c r="F23" s="11" t="s">
        <v>83</v>
      </c>
      <c r="G23" s="11">
        <v>27.47</v>
      </c>
      <c r="I23" s="10">
        <v>0</v>
      </c>
      <c r="J23" s="10">
        <v>1.7865277777777801E-3</v>
      </c>
      <c r="K23" s="3">
        <v>25.65</v>
      </c>
      <c r="L23" s="9">
        <v>81</v>
      </c>
      <c r="M23" s="10">
        <v>3.0734027777777799E-3</v>
      </c>
      <c r="N23" s="3">
        <v>22.66</v>
      </c>
      <c r="O23" s="9">
        <v>72</v>
      </c>
      <c r="P23" s="10">
        <v>4.18608796296296E-3</v>
      </c>
      <c r="Q23" s="3">
        <v>26.21</v>
      </c>
      <c r="R23" s="9">
        <v>67</v>
      </c>
      <c r="S23" s="10" t="s">
        <v>24</v>
      </c>
      <c r="T23" s="10">
        <v>4.8045370370370403E-3</v>
      </c>
      <c r="U23" s="10">
        <v>6.6061226851851802E-3</v>
      </c>
      <c r="V23" s="3">
        <v>25.44</v>
      </c>
      <c r="W23" s="9">
        <v>69</v>
      </c>
      <c r="X23" s="10">
        <v>7.89162037037037E-3</v>
      </c>
      <c r="Y23" s="3">
        <v>22.69</v>
      </c>
      <c r="Z23" s="9">
        <v>59</v>
      </c>
      <c r="AA23" s="10">
        <v>9.0231597222222206E-3</v>
      </c>
      <c r="AB23" s="3">
        <v>25.78</v>
      </c>
      <c r="AC23" s="9">
        <v>54</v>
      </c>
      <c r="AD23" s="10" t="s">
        <v>84</v>
      </c>
      <c r="AE23" s="10">
        <v>1.0331481481481501E-2</v>
      </c>
      <c r="AF23" s="10">
        <v>1.2127245370370399E-2</v>
      </c>
      <c r="AG23" s="3">
        <v>25.52</v>
      </c>
      <c r="AH23" s="9">
        <v>54</v>
      </c>
      <c r="AI23" s="10">
        <v>1.3412245370370401E-2</v>
      </c>
      <c r="AJ23" s="3">
        <v>22.7</v>
      </c>
      <c r="AK23" s="9">
        <v>44</v>
      </c>
      <c r="AL23" s="10">
        <v>1.4536435185185201E-2</v>
      </c>
      <c r="AM23" s="3">
        <v>25.94</v>
      </c>
      <c r="AN23" s="9">
        <v>38</v>
      </c>
      <c r="BZ23" s="3"/>
    </row>
    <row r="24" spans="1:78" x14ac:dyDescent="0.25">
      <c r="A24" s="15">
        <v>22</v>
      </c>
      <c r="B24" s="1">
        <v>26</v>
      </c>
      <c r="C24" s="1" t="s">
        <v>85</v>
      </c>
      <c r="D24" s="1" t="s">
        <v>86</v>
      </c>
      <c r="E24" s="12" t="s">
        <v>87</v>
      </c>
      <c r="F24" s="11" t="s">
        <v>88</v>
      </c>
      <c r="G24" s="11">
        <v>40.54</v>
      </c>
      <c r="I24" s="10">
        <v>0</v>
      </c>
      <c r="J24" s="10">
        <v>1.82461805555556E-3</v>
      </c>
      <c r="K24" s="3">
        <v>25.12</v>
      </c>
      <c r="L24" s="9">
        <v>82</v>
      </c>
      <c r="M24" s="10">
        <v>3.1518518518518501E-3</v>
      </c>
      <c r="N24" s="3">
        <v>21.98</v>
      </c>
      <c r="O24" s="9">
        <v>74</v>
      </c>
      <c r="P24" s="10">
        <v>4.2682523148148202E-3</v>
      </c>
      <c r="Q24" s="3">
        <v>26.13</v>
      </c>
      <c r="R24" s="9">
        <v>68</v>
      </c>
      <c r="S24" s="10" t="s">
        <v>24</v>
      </c>
      <c r="T24" s="10">
        <v>4.9046064814814803E-3</v>
      </c>
      <c r="U24" s="10">
        <v>6.6962615740740698E-3</v>
      </c>
      <c r="V24" s="3">
        <v>25.58</v>
      </c>
      <c r="W24" s="9">
        <v>70</v>
      </c>
      <c r="X24" s="10">
        <v>8.0084490740740706E-3</v>
      </c>
      <c r="Y24" s="3">
        <v>22.23</v>
      </c>
      <c r="Z24" s="9">
        <v>61</v>
      </c>
      <c r="AA24" s="10">
        <v>9.1465162037037001E-3</v>
      </c>
      <c r="AB24" s="3">
        <v>25.63</v>
      </c>
      <c r="AC24" s="9">
        <v>55</v>
      </c>
      <c r="AD24" s="10" t="s">
        <v>89</v>
      </c>
      <c r="AE24" s="10">
        <v>1.02858912037037E-2</v>
      </c>
      <c r="AF24" s="10">
        <v>1.20976157407407E-2</v>
      </c>
      <c r="AG24" s="3">
        <v>25.3</v>
      </c>
      <c r="AH24" s="9">
        <v>55</v>
      </c>
      <c r="AI24" s="10">
        <v>1.34115972222222E-2</v>
      </c>
      <c r="AJ24" s="3">
        <v>22.2</v>
      </c>
      <c r="AK24" s="9">
        <v>46</v>
      </c>
      <c r="AL24" s="10">
        <v>1.4536678240740701E-2</v>
      </c>
      <c r="AM24" s="3">
        <v>25.92</v>
      </c>
      <c r="AN24" s="9">
        <v>40</v>
      </c>
      <c r="BZ24" s="3"/>
    </row>
    <row r="25" spans="1:78" x14ac:dyDescent="0.25">
      <c r="A25" s="15">
        <v>23</v>
      </c>
      <c r="B25" s="1">
        <v>14</v>
      </c>
      <c r="C25" s="1" t="s">
        <v>90</v>
      </c>
      <c r="D25" s="1" t="s">
        <v>91</v>
      </c>
      <c r="E25" s="12" t="s">
        <v>27</v>
      </c>
      <c r="F25" s="11" t="s">
        <v>92</v>
      </c>
      <c r="G25" s="11" t="s">
        <v>93</v>
      </c>
      <c r="I25" s="10">
        <v>0</v>
      </c>
      <c r="J25" s="10">
        <v>1.8482291666666699E-3</v>
      </c>
      <c r="K25" s="3">
        <v>24.8</v>
      </c>
      <c r="L25" s="9">
        <v>86</v>
      </c>
      <c r="M25" s="10">
        <v>3.20950231481481E-3</v>
      </c>
      <c r="N25" s="3">
        <v>21.43</v>
      </c>
      <c r="O25" s="9">
        <v>77</v>
      </c>
      <c r="P25" s="10">
        <v>4.3427662037037002E-3</v>
      </c>
      <c r="Q25" s="3">
        <v>25.74</v>
      </c>
      <c r="R25" s="9">
        <v>71</v>
      </c>
      <c r="S25" s="10" t="s">
        <v>24</v>
      </c>
      <c r="T25" s="10">
        <v>4.9961805555555497E-3</v>
      </c>
      <c r="U25" s="10">
        <v>6.8569675925925899E-3</v>
      </c>
      <c r="V25" s="3">
        <v>24.63</v>
      </c>
      <c r="W25" s="9">
        <v>74</v>
      </c>
      <c r="X25" s="10">
        <v>8.2130671296296292E-3</v>
      </c>
      <c r="Y25" s="3">
        <v>21.51</v>
      </c>
      <c r="Z25" s="9">
        <v>65</v>
      </c>
      <c r="AA25" s="10">
        <v>9.3502083333333302E-3</v>
      </c>
      <c r="AB25" s="3">
        <v>25.65</v>
      </c>
      <c r="AC25" s="9">
        <v>59</v>
      </c>
      <c r="AD25" s="10" t="s">
        <v>42</v>
      </c>
      <c r="AE25" s="10">
        <v>1.0212199074074099E-2</v>
      </c>
      <c r="AF25" s="10">
        <v>1.20723611111111E-2</v>
      </c>
      <c r="AG25" s="3">
        <v>24.64</v>
      </c>
      <c r="AH25" s="9">
        <v>61</v>
      </c>
      <c r="AI25" s="10">
        <v>1.34480787037037E-2</v>
      </c>
      <c r="AJ25" s="3">
        <v>21.2</v>
      </c>
      <c r="AK25" s="9">
        <v>51</v>
      </c>
      <c r="AL25" s="10">
        <v>1.4568020833333299E-2</v>
      </c>
      <c r="AM25" s="3">
        <v>26.04</v>
      </c>
      <c r="AN25" s="9">
        <v>45</v>
      </c>
      <c r="BZ25" s="3"/>
    </row>
    <row r="26" spans="1:78" x14ac:dyDescent="0.25">
      <c r="A26" s="15">
        <v>24</v>
      </c>
      <c r="B26" s="1">
        <v>11</v>
      </c>
      <c r="C26" s="1" t="s">
        <v>94</v>
      </c>
      <c r="D26" s="1" t="s">
        <v>95</v>
      </c>
      <c r="E26" s="12" t="s">
        <v>87</v>
      </c>
      <c r="F26" s="11" t="s">
        <v>96</v>
      </c>
      <c r="G26" s="11">
        <v>55.03</v>
      </c>
      <c r="I26" s="10">
        <v>0</v>
      </c>
      <c r="J26" s="10">
        <v>1.8497569444444399E-3</v>
      </c>
      <c r="K26" s="3">
        <v>24.78</v>
      </c>
      <c r="L26" s="9">
        <v>72</v>
      </c>
      <c r="M26" s="10">
        <v>3.1996064814814799E-3</v>
      </c>
      <c r="N26" s="3">
        <v>21.61</v>
      </c>
      <c r="O26" s="9">
        <v>64</v>
      </c>
      <c r="P26" s="10">
        <v>4.3401736111111098E-3</v>
      </c>
      <c r="Q26" s="3">
        <v>25.57</v>
      </c>
      <c r="R26" s="9">
        <v>58</v>
      </c>
      <c r="S26" s="10" t="s">
        <v>24</v>
      </c>
      <c r="T26" s="10">
        <v>4.9311226851851903E-3</v>
      </c>
      <c r="U26" s="10">
        <v>6.7389814814814803E-3</v>
      </c>
      <c r="V26" s="3">
        <v>25.35</v>
      </c>
      <c r="W26" s="9">
        <v>60</v>
      </c>
      <c r="X26" s="10">
        <v>8.0808564814814805E-3</v>
      </c>
      <c r="Y26" s="3">
        <v>21.74</v>
      </c>
      <c r="Z26" s="9">
        <v>51</v>
      </c>
      <c r="AA26" s="10">
        <v>9.1856018518518493E-3</v>
      </c>
      <c r="AB26" s="3">
        <v>26.4</v>
      </c>
      <c r="AC26" s="9">
        <v>44</v>
      </c>
      <c r="AD26" s="10" t="s">
        <v>89</v>
      </c>
      <c r="AE26" s="10">
        <v>1.02622222222222E-2</v>
      </c>
      <c r="AF26" s="10">
        <v>1.21227083333333E-2</v>
      </c>
      <c r="AG26" s="3">
        <v>24.64</v>
      </c>
      <c r="AH26" s="9">
        <v>45</v>
      </c>
      <c r="AI26" s="10">
        <v>1.3456018518518501E-2</v>
      </c>
      <c r="AJ26" s="3">
        <v>21.88</v>
      </c>
      <c r="AK26" s="9">
        <v>36</v>
      </c>
      <c r="AL26" s="10">
        <v>1.45962962962963E-2</v>
      </c>
      <c r="AM26" s="3">
        <v>25.58</v>
      </c>
      <c r="AN26" s="9">
        <v>30</v>
      </c>
      <c r="BZ26" s="3"/>
    </row>
    <row r="27" spans="1:78" x14ac:dyDescent="0.25">
      <c r="A27" s="15">
        <v>25</v>
      </c>
      <c r="B27" s="1">
        <v>3</v>
      </c>
      <c r="C27" s="1" t="s">
        <v>97</v>
      </c>
      <c r="D27" s="1" t="s">
        <v>98</v>
      </c>
      <c r="E27" s="12" t="s">
        <v>62</v>
      </c>
      <c r="F27" s="11" t="s">
        <v>99</v>
      </c>
      <c r="G27" s="11">
        <v>53.75</v>
      </c>
      <c r="I27" s="10">
        <v>0</v>
      </c>
      <c r="J27" s="10">
        <v>1.8441319444444399E-3</v>
      </c>
      <c r="K27" s="3">
        <v>24.85</v>
      </c>
      <c r="L27" s="9">
        <v>82</v>
      </c>
      <c r="M27" s="10">
        <v>3.1909606481481498E-3</v>
      </c>
      <c r="N27" s="3">
        <v>21.66</v>
      </c>
      <c r="O27" s="9">
        <v>73</v>
      </c>
      <c r="P27" s="10">
        <v>4.3182754629629604E-3</v>
      </c>
      <c r="Q27" s="3">
        <v>25.87</v>
      </c>
      <c r="R27" s="9">
        <v>67</v>
      </c>
      <c r="S27" s="10" t="s">
        <v>45</v>
      </c>
      <c r="T27" s="10">
        <v>5.2177083333333303E-3</v>
      </c>
      <c r="U27" s="10">
        <v>7.0497569444444401E-3</v>
      </c>
      <c r="V27" s="3">
        <v>25.02</v>
      </c>
      <c r="W27" s="9">
        <v>69</v>
      </c>
      <c r="X27" s="10">
        <v>8.3770023148148094E-3</v>
      </c>
      <c r="Y27" s="3">
        <v>21.98</v>
      </c>
      <c r="Z27" s="9">
        <v>59</v>
      </c>
      <c r="AA27" s="10">
        <v>9.5177546296296295E-3</v>
      </c>
      <c r="AB27" s="3">
        <v>25.57</v>
      </c>
      <c r="AC27" s="9">
        <v>53</v>
      </c>
      <c r="AD27" s="10" t="s">
        <v>54</v>
      </c>
      <c r="AE27" s="10">
        <v>1.0309328703703701E-2</v>
      </c>
      <c r="AF27" s="10">
        <v>1.2131273148148099E-2</v>
      </c>
      <c r="AG27" s="3">
        <v>25.16</v>
      </c>
      <c r="AH27" s="9">
        <v>54</v>
      </c>
      <c r="AI27" s="10">
        <v>1.34633680555556E-2</v>
      </c>
      <c r="AJ27" s="3">
        <v>21.9</v>
      </c>
      <c r="AK27" s="9">
        <v>44</v>
      </c>
      <c r="AL27" s="10">
        <v>1.4604837962963E-2</v>
      </c>
      <c r="AM27" s="3">
        <v>25.55</v>
      </c>
      <c r="AN27" s="9">
        <v>38</v>
      </c>
    </row>
    <row r="28" spans="1:78" x14ac:dyDescent="0.25">
      <c r="A28" s="15">
        <v>26</v>
      </c>
      <c r="B28" s="1">
        <v>12</v>
      </c>
      <c r="C28" s="1" t="s">
        <v>100</v>
      </c>
      <c r="D28" s="1" t="s">
        <v>101</v>
      </c>
      <c r="E28" s="12" t="s">
        <v>62</v>
      </c>
      <c r="F28" s="11" t="s">
        <v>102</v>
      </c>
      <c r="G28" s="11" t="s">
        <v>103</v>
      </c>
      <c r="I28" s="10">
        <v>0</v>
      </c>
      <c r="J28" s="10">
        <v>1.84328703703704E-3</v>
      </c>
      <c r="K28" s="3">
        <v>24.87</v>
      </c>
      <c r="L28" s="9">
        <v>58</v>
      </c>
      <c r="M28" s="10">
        <v>3.19642361111111E-3</v>
      </c>
      <c r="N28" s="3">
        <v>21.55</v>
      </c>
      <c r="O28" s="9">
        <v>50</v>
      </c>
      <c r="P28" s="10">
        <v>4.3908333333333299E-3</v>
      </c>
      <c r="Q28" s="3">
        <v>24.42</v>
      </c>
      <c r="R28" s="9">
        <v>45</v>
      </c>
      <c r="S28" s="10" t="s">
        <v>54</v>
      </c>
      <c r="T28" s="10">
        <v>5.2149189814814801E-3</v>
      </c>
      <c r="U28" s="10">
        <v>7.0675810185185199E-3</v>
      </c>
      <c r="V28" s="3">
        <v>24.74</v>
      </c>
      <c r="W28" s="9">
        <v>47</v>
      </c>
      <c r="X28" s="10">
        <v>8.4229050925925895E-3</v>
      </c>
      <c r="Y28" s="3">
        <v>21.52</v>
      </c>
      <c r="Z28" s="9">
        <v>39</v>
      </c>
      <c r="AA28" s="10">
        <v>9.5684375000000006E-3</v>
      </c>
      <c r="AB28" s="3">
        <v>25.46</v>
      </c>
      <c r="AC28" s="9">
        <v>33</v>
      </c>
      <c r="AD28" s="10" t="s">
        <v>45</v>
      </c>
      <c r="AE28" s="10">
        <v>1.0336620370370401E-2</v>
      </c>
      <c r="AF28" s="10">
        <v>1.21957638888889E-2</v>
      </c>
      <c r="AG28" s="3">
        <v>24.65</v>
      </c>
      <c r="AH28" s="9">
        <v>34</v>
      </c>
      <c r="AI28" s="10">
        <v>1.35155439814815E-2</v>
      </c>
      <c r="AJ28" s="3">
        <v>22.1</v>
      </c>
      <c r="AK28" s="9">
        <v>25</v>
      </c>
      <c r="AL28" s="10">
        <v>1.46351157407407E-2</v>
      </c>
      <c r="AM28" s="3">
        <v>26.05</v>
      </c>
      <c r="AN28" s="9">
        <v>19</v>
      </c>
    </row>
    <row r="29" spans="1:78" x14ac:dyDescent="0.25">
      <c r="A29" s="15">
        <v>27</v>
      </c>
      <c r="B29" s="1">
        <v>25</v>
      </c>
      <c r="C29" s="1" t="s">
        <v>104</v>
      </c>
      <c r="D29" s="1" t="s">
        <v>105</v>
      </c>
      <c r="E29" s="12" t="s">
        <v>59</v>
      </c>
      <c r="F29" s="11" t="s">
        <v>106</v>
      </c>
      <c r="G29" s="11" t="s">
        <v>107</v>
      </c>
      <c r="I29" s="10">
        <v>0</v>
      </c>
      <c r="J29" s="10">
        <v>1.8755092592592599E-3</v>
      </c>
      <c r="K29" s="3">
        <v>24.44</v>
      </c>
      <c r="L29" s="9">
        <v>80</v>
      </c>
      <c r="M29" s="10">
        <v>3.2670601851851801E-3</v>
      </c>
      <c r="N29" s="3">
        <v>20.96</v>
      </c>
      <c r="O29" s="9">
        <v>72</v>
      </c>
      <c r="P29" s="10">
        <v>4.4439120370370396E-3</v>
      </c>
      <c r="Q29" s="3">
        <v>24.78</v>
      </c>
      <c r="R29" s="9">
        <v>67</v>
      </c>
      <c r="S29" s="10" t="s">
        <v>45</v>
      </c>
      <c r="T29" s="10">
        <v>5.3138541666666698E-3</v>
      </c>
      <c r="U29" s="10">
        <v>7.1728587962962996E-3</v>
      </c>
      <c r="V29" s="3">
        <v>24.65</v>
      </c>
      <c r="W29" s="9">
        <v>68</v>
      </c>
      <c r="X29" s="10">
        <v>8.5664467592592598E-3</v>
      </c>
      <c r="Y29" s="3">
        <v>20.93</v>
      </c>
      <c r="Z29" s="9">
        <v>60</v>
      </c>
      <c r="AA29" s="10">
        <v>9.6797916666666699E-3</v>
      </c>
      <c r="AB29" s="3">
        <v>26.2</v>
      </c>
      <c r="AC29" s="9">
        <v>53</v>
      </c>
      <c r="AD29" s="10" t="s">
        <v>24</v>
      </c>
      <c r="AE29" s="10">
        <v>1.03207638888889E-2</v>
      </c>
      <c r="AF29" s="10">
        <v>1.21434027777778E-2</v>
      </c>
      <c r="AG29" s="3">
        <v>25.15</v>
      </c>
      <c r="AH29" s="9">
        <v>54</v>
      </c>
      <c r="AI29" s="10">
        <v>1.35301273148148E-2</v>
      </c>
      <c r="AJ29" s="3">
        <v>21.03</v>
      </c>
      <c r="AK29" s="9">
        <v>46</v>
      </c>
      <c r="AL29" s="10">
        <v>1.46656597222222E-2</v>
      </c>
      <c r="AM29" s="3">
        <v>25.69</v>
      </c>
      <c r="AN29" s="9">
        <v>40</v>
      </c>
    </row>
    <row r="30" spans="1:78" x14ac:dyDescent="0.25">
      <c r="A30" s="15">
        <v>28</v>
      </c>
      <c r="B30" s="1">
        <v>31</v>
      </c>
      <c r="C30" s="1" t="s">
        <v>108</v>
      </c>
      <c r="D30" s="1" t="s">
        <v>109</v>
      </c>
      <c r="E30" s="12" t="s">
        <v>110</v>
      </c>
      <c r="F30" s="11" t="s">
        <v>111</v>
      </c>
      <c r="G30" s="11">
        <v>45.97</v>
      </c>
      <c r="I30" s="10">
        <v>0</v>
      </c>
      <c r="J30" s="10">
        <v>1.8193287037037E-3</v>
      </c>
      <c r="K30" s="3">
        <v>25.19</v>
      </c>
      <c r="L30" s="9">
        <v>91</v>
      </c>
      <c r="M30" s="10">
        <v>3.1518981481481502E-3</v>
      </c>
      <c r="N30" s="3">
        <v>21.89</v>
      </c>
      <c r="O30" s="9">
        <v>81</v>
      </c>
      <c r="P30" s="10">
        <v>4.2615393518518497E-3</v>
      </c>
      <c r="Q30" s="3">
        <v>26.28</v>
      </c>
      <c r="R30" s="9">
        <v>75</v>
      </c>
      <c r="S30" s="10" t="s">
        <v>72</v>
      </c>
      <c r="T30" s="10">
        <v>5.1716898148148104E-3</v>
      </c>
      <c r="U30" s="10">
        <v>7.0223148148148102E-3</v>
      </c>
      <c r="V30" s="3">
        <v>24.77</v>
      </c>
      <c r="W30" s="9">
        <v>77</v>
      </c>
      <c r="X30" s="10">
        <v>8.3477430555555492E-3</v>
      </c>
      <c r="Y30" s="3">
        <v>22.01</v>
      </c>
      <c r="Z30" s="9">
        <v>68</v>
      </c>
      <c r="AA30" s="10">
        <v>9.4718749999999994E-3</v>
      </c>
      <c r="AB30" s="3">
        <v>25.95</v>
      </c>
      <c r="AC30" s="9">
        <v>62</v>
      </c>
      <c r="AD30" s="10" t="s">
        <v>68</v>
      </c>
      <c r="AE30" s="10">
        <v>1.05564351851852E-2</v>
      </c>
      <c r="AF30" s="10">
        <v>1.2381805555555601E-2</v>
      </c>
      <c r="AG30" s="3">
        <v>25.11</v>
      </c>
      <c r="AH30" s="9">
        <v>62</v>
      </c>
      <c r="AI30" s="10">
        <v>1.37012037037037E-2</v>
      </c>
      <c r="AJ30" s="3">
        <v>22.11</v>
      </c>
      <c r="AK30" s="9">
        <v>52</v>
      </c>
      <c r="AL30" s="10">
        <v>1.48185069444444E-2</v>
      </c>
      <c r="AM30" s="3">
        <v>26.1</v>
      </c>
      <c r="AN30" s="9">
        <v>46</v>
      </c>
    </row>
    <row r="31" spans="1:78" x14ac:dyDescent="0.25">
      <c r="A31" s="15">
        <v>29</v>
      </c>
      <c r="B31" s="1">
        <v>23</v>
      </c>
      <c r="C31" s="1" t="s">
        <v>112</v>
      </c>
      <c r="D31" s="1" t="s">
        <v>113</v>
      </c>
      <c r="E31" s="12" t="s">
        <v>114</v>
      </c>
      <c r="F31" s="11" t="s">
        <v>115</v>
      </c>
      <c r="G31" s="11">
        <v>35.369999999999997</v>
      </c>
      <c r="I31" s="10">
        <v>0</v>
      </c>
      <c r="J31" s="10">
        <v>1.7896412037037E-3</v>
      </c>
      <c r="K31" s="3">
        <v>25.61</v>
      </c>
      <c r="L31" s="9">
        <v>67</v>
      </c>
      <c r="M31" s="10">
        <v>3.11170138888889E-3</v>
      </c>
      <c r="N31" s="3">
        <v>22.06</v>
      </c>
      <c r="O31" s="9">
        <v>59</v>
      </c>
      <c r="P31" s="10">
        <v>4.2239236111111097E-3</v>
      </c>
      <c r="Q31" s="3">
        <v>26.22</v>
      </c>
      <c r="R31" s="9">
        <v>54</v>
      </c>
      <c r="S31" s="10" t="s">
        <v>116</v>
      </c>
      <c r="T31" s="10">
        <v>5.3507291666666703E-3</v>
      </c>
      <c r="U31" s="10">
        <v>7.1310648148148097E-3</v>
      </c>
      <c r="V31" s="3">
        <v>25.74</v>
      </c>
      <c r="W31" s="9">
        <v>55</v>
      </c>
      <c r="X31" s="10">
        <v>8.4440856481481502E-3</v>
      </c>
      <c r="Y31" s="3">
        <v>22.21</v>
      </c>
      <c r="Z31" s="9">
        <v>45</v>
      </c>
      <c r="AA31" s="10">
        <v>9.5639583333333306E-3</v>
      </c>
      <c r="AB31" s="3">
        <v>26.04</v>
      </c>
      <c r="AC31" s="9">
        <v>40</v>
      </c>
      <c r="AD31" s="10" t="s">
        <v>117</v>
      </c>
      <c r="AE31" s="10">
        <v>1.0626412037037E-2</v>
      </c>
      <c r="AF31" s="10">
        <v>1.2435601851851901E-2</v>
      </c>
      <c r="AG31" s="3">
        <v>25.33</v>
      </c>
      <c r="AH31" s="9">
        <v>41</v>
      </c>
      <c r="AI31" s="10">
        <v>1.3749374999999999E-2</v>
      </c>
      <c r="AJ31" s="3">
        <v>22.2</v>
      </c>
      <c r="AK31" s="9">
        <v>32</v>
      </c>
      <c r="AL31" s="10">
        <v>1.4890370370370399E-2</v>
      </c>
      <c r="AM31" s="3">
        <v>25.56</v>
      </c>
      <c r="AN31" s="9">
        <v>27</v>
      </c>
    </row>
    <row r="32" spans="1:78" x14ac:dyDescent="0.25">
      <c r="A32" s="15">
        <v>30</v>
      </c>
      <c r="B32" s="1">
        <v>22</v>
      </c>
      <c r="C32" s="1" t="s">
        <v>118</v>
      </c>
      <c r="D32" s="1" t="s">
        <v>119</v>
      </c>
      <c r="E32" s="12" t="s">
        <v>120</v>
      </c>
      <c r="F32" s="11" t="s">
        <v>121</v>
      </c>
      <c r="G32" s="11" t="s">
        <v>122</v>
      </c>
      <c r="I32" s="10">
        <v>0</v>
      </c>
      <c r="J32" s="10">
        <v>1.8681828703703701E-3</v>
      </c>
      <c r="K32" s="3">
        <v>24.53</v>
      </c>
      <c r="L32" s="9">
        <v>58</v>
      </c>
      <c r="M32" s="10">
        <v>3.22484953703704E-3</v>
      </c>
      <c r="N32" s="3">
        <v>21.5</v>
      </c>
      <c r="O32" s="9">
        <v>49</v>
      </c>
      <c r="P32" s="10">
        <v>4.3604050925925902E-3</v>
      </c>
      <c r="Q32" s="3">
        <v>25.68</v>
      </c>
      <c r="R32" s="9">
        <v>43</v>
      </c>
      <c r="S32" s="10" t="s">
        <v>123</v>
      </c>
      <c r="T32" s="10">
        <v>5.5093055555555598E-3</v>
      </c>
      <c r="U32" s="10">
        <v>7.3856365740740696E-3</v>
      </c>
      <c r="V32" s="3">
        <v>24.43</v>
      </c>
      <c r="W32" s="9">
        <v>44</v>
      </c>
      <c r="X32" s="10">
        <v>8.7717708333333293E-3</v>
      </c>
      <c r="Y32" s="3">
        <v>21.04</v>
      </c>
      <c r="Z32" s="9">
        <v>35</v>
      </c>
      <c r="AA32" s="10">
        <v>9.9212847222222202E-3</v>
      </c>
      <c r="AB32" s="3">
        <v>25.37</v>
      </c>
      <c r="AC32" s="9">
        <v>29</v>
      </c>
      <c r="AD32" s="10" t="s">
        <v>24</v>
      </c>
      <c r="AE32" s="10">
        <v>1.0541944444444401E-2</v>
      </c>
      <c r="AF32" s="10">
        <v>1.2410266203703699E-2</v>
      </c>
      <c r="AG32" s="3">
        <v>24.53</v>
      </c>
      <c r="AH32" s="9">
        <v>32</v>
      </c>
      <c r="AI32" s="10">
        <v>1.3787337962962999E-2</v>
      </c>
      <c r="AJ32" s="3">
        <v>21.18</v>
      </c>
      <c r="AK32" s="9">
        <v>24</v>
      </c>
      <c r="AL32" s="10">
        <v>1.49584490740741E-2</v>
      </c>
      <c r="AM32" s="3">
        <v>24.91</v>
      </c>
      <c r="AN32" s="9">
        <v>19</v>
      </c>
    </row>
    <row r="33" spans="1:62" x14ac:dyDescent="0.25">
      <c r="A33" s="15">
        <v>31</v>
      </c>
      <c r="B33" s="1">
        <v>10</v>
      </c>
      <c r="C33" s="1" t="s">
        <v>124</v>
      </c>
      <c r="D33" s="1" t="s">
        <v>125</v>
      </c>
      <c r="E33" s="12" t="s">
        <v>82</v>
      </c>
      <c r="F33" s="11" t="s">
        <v>126</v>
      </c>
      <c r="G33" s="11">
        <v>56.58</v>
      </c>
      <c r="I33" s="10">
        <v>0</v>
      </c>
      <c r="J33" s="10">
        <v>1.8283796296296301E-3</v>
      </c>
      <c r="K33" s="3">
        <v>25.07</v>
      </c>
      <c r="L33" s="9">
        <v>64</v>
      </c>
      <c r="M33" s="10">
        <v>3.1749305555555602E-3</v>
      </c>
      <c r="N33" s="3">
        <v>21.66</v>
      </c>
      <c r="O33" s="9">
        <v>56</v>
      </c>
      <c r="P33" s="10">
        <v>4.3336574074074102E-3</v>
      </c>
      <c r="Q33" s="3">
        <v>25.17</v>
      </c>
      <c r="R33" s="9">
        <v>51</v>
      </c>
      <c r="S33" s="10" t="s">
        <v>24</v>
      </c>
      <c r="T33" s="10">
        <v>4.9954861111111103E-3</v>
      </c>
      <c r="U33" s="10">
        <v>6.8240740740740701E-3</v>
      </c>
      <c r="V33" s="3">
        <v>25.06</v>
      </c>
      <c r="W33" s="9">
        <v>53</v>
      </c>
      <c r="X33" s="10">
        <v>8.1629745370370398E-3</v>
      </c>
      <c r="Y33" s="3">
        <v>21.78</v>
      </c>
      <c r="Z33" s="9">
        <v>44</v>
      </c>
      <c r="AA33" s="10">
        <v>9.2948263888888907E-3</v>
      </c>
      <c r="AB33" s="3">
        <v>25.77</v>
      </c>
      <c r="AC33" s="9">
        <v>39</v>
      </c>
      <c r="AD33" s="10" t="s">
        <v>127</v>
      </c>
      <c r="AE33" s="10">
        <v>1.06553240740741E-2</v>
      </c>
      <c r="AF33" s="10">
        <v>1.2529687499999999E-2</v>
      </c>
      <c r="AG33" s="3">
        <v>24.45</v>
      </c>
      <c r="AH33" s="9">
        <v>40</v>
      </c>
      <c r="AI33" s="10">
        <v>1.3858738425925899E-2</v>
      </c>
      <c r="AJ33" s="3">
        <v>21.95</v>
      </c>
      <c r="AK33" s="9">
        <v>31</v>
      </c>
      <c r="AL33" s="10">
        <v>1.49689930555556E-2</v>
      </c>
      <c r="AM33" s="3">
        <v>26.27</v>
      </c>
      <c r="AN33" s="9">
        <v>25</v>
      </c>
    </row>
    <row r="34" spans="1:62" x14ac:dyDescent="0.25">
      <c r="A34" s="15">
        <v>32</v>
      </c>
      <c r="B34" s="1">
        <v>6</v>
      </c>
      <c r="C34" s="1" t="s">
        <v>128</v>
      </c>
      <c r="D34" s="1" t="s">
        <v>129</v>
      </c>
      <c r="E34" s="12" t="s">
        <v>66</v>
      </c>
      <c r="F34" s="11" t="s">
        <v>130</v>
      </c>
      <c r="G34" s="11" t="s">
        <v>131</v>
      </c>
      <c r="I34" s="10">
        <v>0</v>
      </c>
      <c r="J34" s="10">
        <v>1.85329861111111E-3</v>
      </c>
      <c r="K34" s="3">
        <v>24.73</v>
      </c>
      <c r="L34" s="9">
        <v>82</v>
      </c>
      <c r="M34" s="10">
        <v>3.2292592592592598E-3</v>
      </c>
      <c r="N34" s="3">
        <v>21.2</v>
      </c>
      <c r="O34" s="9">
        <v>73</v>
      </c>
      <c r="P34" s="10">
        <v>4.3717361111111101E-3</v>
      </c>
      <c r="Q34" s="3">
        <v>25.53</v>
      </c>
      <c r="R34" s="9">
        <v>67</v>
      </c>
      <c r="S34" s="10" t="s">
        <v>123</v>
      </c>
      <c r="T34" s="10">
        <v>5.4848611111111096E-3</v>
      </c>
      <c r="U34" s="10">
        <v>7.3378587962962998E-3</v>
      </c>
      <c r="V34" s="3">
        <v>24.73</v>
      </c>
      <c r="W34" s="9">
        <v>67</v>
      </c>
      <c r="X34" s="10">
        <v>8.6826851851851908E-3</v>
      </c>
      <c r="Y34" s="3">
        <v>21.69</v>
      </c>
      <c r="Z34" s="9">
        <v>58</v>
      </c>
      <c r="AA34" s="10">
        <v>9.8394560185185199E-3</v>
      </c>
      <c r="AB34" s="3">
        <v>25.21</v>
      </c>
      <c r="AC34" s="9">
        <v>53</v>
      </c>
      <c r="AD34" s="10" t="s">
        <v>45</v>
      </c>
      <c r="AE34" s="10">
        <v>1.06923032407407E-2</v>
      </c>
      <c r="AF34" s="10">
        <v>1.2507083333333301E-2</v>
      </c>
      <c r="AG34" s="3">
        <v>25.26</v>
      </c>
      <c r="AH34" s="9">
        <v>54</v>
      </c>
      <c r="AI34" s="10">
        <v>1.3866574074074101E-2</v>
      </c>
      <c r="AJ34" s="3">
        <v>21.45</v>
      </c>
      <c r="AK34" s="9">
        <v>44</v>
      </c>
      <c r="AL34" s="10">
        <v>1.50263425925926E-2</v>
      </c>
      <c r="AM34" s="3">
        <v>25.15</v>
      </c>
      <c r="AN34" s="9">
        <v>39</v>
      </c>
    </row>
    <row r="35" spans="1:62" x14ac:dyDescent="0.25">
      <c r="A35" s="15">
        <v>33</v>
      </c>
      <c r="B35" s="1">
        <v>2</v>
      </c>
      <c r="C35" s="1" t="s">
        <v>132</v>
      </c>
      <c r="D35" s="1" t="s">
        <v>133</v>
      </c>
      <c r="E35" s="12" t="s">
        <v>134</v>
      </c>
      <c r="F35" s="11" t="s">
        <v>135</v>
      </c>
      <c r="G35" s="11" t="s">
        <v>136</v>
      </c>
      <c r="I35" s="10">
        <v>0</v>
      </c>
      <c r="J35" s="10">
        <v>1.88385416666667E-3</v>
      </c>
      <c r="K35" s="3">
        <v>24.33</v>
      </c>
      <c r="L35" s="9">
        <v>73</v>
      </c>
      <c r="M35" s="10">
        <v>3.2421064814814799E-3</v>
      </c>
      <c r="N35" s="3">
        <v>21.47</v>
      </c>
      <c r="O35" s="9">
        <v>65</v>
      </c>
      <c r="P35" s="10">
        <v>4.3342129629629599E-3</v>
      </c>
      <c r="Q35" s="3">
        <v>26.71</v>
      </c>
      <c r="R35" s="9">
        <v>58</v>
      </c>
      <c r="S35" s="10" t="s">
        <v>42</v>
      </c>
      <c r="T35" s="10">
        <v>5.1684490740740701E-3</v>
      </c>
      <c r="U35" s="10">
        <v>7.0234837962963002E-3</v>
      </c>
      <c r="V35" s="3">
        <v>24.71</v>
      </c>
      <c r="W35" s="9">
        <v>60</v>
      </c>
      <c r="X35" s="10">
        <v>8.3999884259259305E-3</v>
      </c>
      <c r="Y35" s="3">
        <v>21.19</v>
      </c>
      <c r="Z35" s="9">
        <v>52</v>
      </c>
      <c r="AA35" s="10">
        <v>9.52039351851852E-3</v>
      </c>
      <c r="AB35" s="3">
        <v>26.03</v>
      </c>
      <c r="AC35" s="9">
        <v>46</v>
      </c>
      <c r="AD35" s="10" t="s">
        <v>137</v>
      </c>
      <c r="AE35" s="10">
        <v>1.1061099537037E-2</v>
      </c>
      <c r="AF35" s="10">
        <v>1.29156365740741E-2</v>
      </c>
      <c r="AG35" s="3">
        <v>24.71</v>
      </c>
      <c r="AH35" s="9">
        <v>43</v>
      </c>
      <c r="AI35" s="10">
        <v>1.4275034722222199E-2</v>
      </c>
      <c r="AJ35" s="3">
        <v>21.46</v>
      </c>
      <c r="AK35" s="9">
        <v>33</v>
      </c>
      <c r="AL35" s="10">
        <v>1.5402361111111099E-2</v>
      </c>
      <c r="AM35" s="3">
        <v>25.87</v>
      </c>
      <c r="AN35" s="9">
        <v>27</v>
      </c>
    </row>
    <row r="38" spans="1:62" x14ac:dyDescent="0.25">
      <c r="C38" s="1" t="s">
        <v>0</v>
      </c>
      <c r="D38" s="1" t="s">
        <v>138</v>
      </c>
      <c r="E38" s="12" t="s">
        <v>139</v>
      </c>
      <c r="F38" s="11">
        <v>4.3681999999999999</v>
      </c>
    </row>
    <row r="39" spans="1:62" x14ac:dyDescent="0.25">
      <c r="B39" s="1" t="s">
        <v>3</v>
      </c>
      <c r="C39" s="1" t="s">
        <v>4</v>
      </c>
      <c r="D39" s="1" t="s">
        <v>5</v>
      </c>
      <c r="E39" s="12" t="s">
        <v>6</v>
      </c>
      <c r="F39" s="11" t="s">
        <v>7</v>
      </c>
      <c r="G39" s="11" t="s">
        <v>8</v>
      </c>
      <c r="H39" s="11" t="s">
        <v>140</v>
      </c>
      <c r="I39" s="10" t="s">
        <v>9</v>
      </c>
      <c r="J39" s="10" t="s">
        <v>141</v>
      </c>
      <c r="M39" s="10" t="s">
        <v>142</v>
      </c>
      <c r="P39" s="10" t="s">
        <v>143</v>
      </c>
      <c r="T39" s="10" t="s">
        <v>13</v>
      </c>
      <c r="U39" s="10" t="s">
        <v>144</v>
      </c>
      <c r="X39" s="10" t="s">
        <v>14</v>
      </c>
      <c r="AA39" s="10" t="s">
        <v>145</v>
      </c>
      <c r="AE39" s="10" t="s">
        <v>17</v>
      </c>
      <c r="AF39" s="10" t="s">
        <v>146</v>
      </c>
      <c r="AI39" s="10" t="s">
        <v>147</v>
      </c>
      <c r="AL39" s="10" t="s">
        <v>148</v>
      </c>
      <c r="AP39" s="10" t="s">
        <v>149</v>
      </c>
      <c r="AQ39" s="10" t="s">
        <v>150</v>
      </c>
      <c r="AT39" s="10" t="s">
        <v>151</v>
      </c>
      <c r="AW39" s="10" t="s">
        <v>152</v>
      </c>
      <c r="BA39" s="10" t="s">
        <v>153</v>
      </c>
      <c r="BB39" s="10" t="s">
        <v>154</v>
      </c>
      <c r="BE39" s="10" t="s">
        <v>155</v>
      </c>
      <c r="BH39" s="10" t="s">
        <v>156</v>
      </c>
    </row>
    <row r="40" spans="1:62" x14ac:dyDescent="0.25">
      <c r="A40" s="15">
        <v>1</v>
      </c>
      <c r="B40" s="1">
        <v>1</v>
      </c>
      <c r="C40" s="1" t="s">
        <v>21</v>
      </c>
      <c r="D40" s="1" t="s">
        <v>157</v>
      </c>
      <c r="E40" s="12" t="s">
        <v>158</v>
      </c>
      <c r="F40" s="11">
        <v>0</v>
      </c>
      <c r="G40" s="11">
        <v>5.34</v>
      </c>
      <c r="H40" s="11" t="s">
        <v>157</v>
      </c>
      <c r="I40" s="10">
        <v>0</v>
      </c>
      <c r="J40" s="10">
        <v>1.89900462962963E-3</v>
      </c>
      <c r="K40" s="3">
        <v>26.33</v>
      </c>
      <c r="L40" s="9">
        <v>67</v>
      </c>
      <c r="M40" s="10">
        <v>2.6931018518518502E-3</v>
      </c>
      <c r="N40" s="3">
        <v>20.99</v>
      </c>
      <c r="O40" s="9">
        <v>60</v>
      </c>
      <c r="P40" s="10">
        <v>3.31471064814815E-3</v>
      </c>
      <c r="Q40" s="3">
        <v>26.81</v>
      </c>
      <c r="R40" s="9">
        <v>58</v>
      </c>
      <c r="S40" s="10" t="s">
        <v>45</v>
      </c>
      <c r="T40" s="10">
        <v>4.2102662037036996E-3</v>
      </c>
      <c r="U40" s="10">
        <v>6.0848842592592604E-3</v>
      </c>
      <c r="V40" s="3">
        <v>26.67</v>
      </c>
      <c r="W40" s="9">
        <v>62</v>
      </c>
      <c r="X40" s="10">
        <v>6.8579629629629598E-3</v>
      </c>
      <c r="Y40" s="3">
        <v>21.56</v>
      </c>
      <c r="Z40" s="9">
        <v>55</v>
      </c>
      <c r="AA40" s="10">
        <v>7.4623032407407398E-3</v>
      </c>
      <c r="AB40" s="3">
        <v>27.58</v>
      </c>
      <c r="AC40" s="9">
        <v>52</v>
      </c>
      <c r="AD40" s="10" t="s">
        <v>24</v>
      </c>
      <c r="AE40" s="10">
        <v>8.0800694444444401E-3</v>
      </c>
      <c r="AF40" s="10">
        <v>9.8943055555555607E-3</v>
      </c>
      <c r="AG40" s="3">
        <v>27.56</v>
      </c>
      <c r="AH40" s="9">
        <v>55</v>
      </c>
      <c r="AI40" s="10">
        <v>1.06432060185185E-2</v>
      </c>
      <c r="AJ40" s="3">
        <v>22.25</v>
      </c>
      <c r="AK40" s="9">
        <v>47</v>
      </c>
      <c r="AL40" s="10">
        <v>1.1273842592592599E-2</v>
      </c>
      <c r="AM40" s="3">
        <v>26.43</v>
      </c>
      <c r="AN40" s="9">
        <v>45</v>
      </c>
      <c r="AO40" s="10" t="s">
        <v>29</v>
      </c>
      <c r="AP40" s="10">
        <v>1.21578009259259E-2</v>
      </c>
      <c r="AQ40" s="10">
        <v>1.39593518518519E-2</v>
      </c>
      <c r="AR40" s="3">
        <v>27.75</v>
      </c>
      <c r="AS40" s="9">
        <v>47</v>
      </c>
      <c r="AT40" s="10">
        <v>1.47090625E-2</v>
      </c>
      <c r="AU40" s="3">
        <v>22.23</v>
      </c>
      <c r="AV40" s="9">
        <v>40</v>
      </c>
      <c r="AW40" s="10">
        <v>1.53147685185185E-2</v>
      </c>
      <c r="AX40" s="3">
        <v>27.52</v>
      </c>
      <c r="AY40" s="9">
        <v>38</v>
      </c>
      <c r="AZ40" s="10" t="s">
        <v>24</v>
      </c>
      <c r="BA40" s="10">
        <v>1.5949259259259298E-2</v>
      </c>
      <c r="BB40" s="10">
        <v>1.7712534722222201E-2</v>
      </c>
      <c r="BC40" s="3">
        <v>28.36</v>
      </c>
      <c r="BD40" s="9">
        <v>40</v>
      </c>
      <c r="BE40" s="10">
        <v>1.84502893518519E-2</v>
      </c>
      <c r="BF40" s="3">
        <v>22.59</v>
      </c>
      <c r="BG40" s="9">
        <v>33</v>
      </c>
      <c r="BH40" s="10">
        <v>1.9032025462962999E-2</v>
      </c>
      <c r="BI40" s="3">
        <v>28.65</v>
      </c>
      <c r="BJ40" s="9">
        <v>30</v>
      </c>
    </row>
    <row r="41" spans="1:62" x14ac:dyDescent="0.25">
      <c r="A41" s="15">
        <v>2</v>
      </c>
      <c r="B41" s="1">
        <v>2</v>
      </c>
      <c r="C41" s="1" t="s">
        <v>25</v>
      </c>
      <c r="D41" s="1" t="s">
        <v>159</v>
      </c>
      <c r="E41" s="12" t="s">
        <v>160</v>
      </c>
      <c r="F41" s="11">
        <v>21.5</v>
      </c>
      <c r="G41" s="11" t="s">
        <v>161</v>
      </c>
      <c r="H41" s="11" t="s">
        <v>162</v>
      </c>
      <c r="I41" s="10">
        <v>2.32708333333333E-4</v>
      </c>
      <c r="J41" s="10">
        <v>2.1475000000000001E-3</v>
      </c>
      <c r="K41" s="3">
        <v>26.11</v>
      </c>
      <c r="L41" s="9">
        <v>65</v>
      </c>
      <c r="M41" s="10">
        <v>2.9159375000000001E-3</v>
      </c>
      <c r="N41" s="3">
        <v>21.69</v>
      </c>
      <c r="O41" s="9">
        <v>58</v>
      </c>
      <c r="P41" s="10">
        <v>3.5210648148148102E-3</v>
      </c>
      <c r="Q41" s="3">
        <v>27.54</v>
      </c>
      <c r="R41" s="9">
        <v>55</v>
      </c>
      <c r="S41" s="10" t="s">
        <v>24</v>
      </c>
      <c r="T41" s="10">
        <v>4.24686342592593E-3</v>
      </c>
      <c r="U41" s="10">
        <v>6.1151967592592603E-3</v>
      </c>
      <c r="V41" s="3">
        <v>26.76</v>
      </c>
      <c r="W41" s="9">
        <v>60</v>
      </c>
      <c r="X41" s="10">
        <v>6.90289351851852E-3</v>
      </c>
      <c r="Y41" s="3">
        <v>21.16</v>
      </c>
      <c r="Z41" s="9">
        <v>54</v>
      </c>
      <c r="AA41" s="10">
        <v>7.5041666666666703E-3</v>
      </c>
      <c r="AB41" s="3">
        <v>27.72</v>
      </c>
      <c r="AC41" s="9">
        <v>51</v>
      </c>
      <c r="AD41" s="10" t="s">
        <v>24</v>
      </c>
      <c r="AE41" s="10">
        <v>8.2295717592592594E-3</v>
      </c>
      <c r="AF41" s="10">
        <v>1.00658333333333E-2</v>
      </c>
      <c r="AG41" s="3">
        <v>27.23</v>
      </c>
      <c r="AH41" s="9">
        <v>55</v>
      </c>
      <c r="AI41" s="10">
        <v>1.08218518518519E-2</v>
      </c>
      <c r="AJ41" s="3">
        <v>22.05</v>
      </c>
      <c r="AK41" s="9">
        <v>48</v>
      </c>
      <c r="AL41" s="10">
        <v>1.14137615740741E-2</v>
      </c>
      <c r="AM41" s="3">
        <v>28.16</v>
      </c>
      <c r="AN41" s="9">
        <v>45</v>
      </c>
      <c r="AO41" s="10" t="s">
        <v>54</v>
      </c>
      <c r="AP41" s="10">
        <v>1.2239351851851901E-2</v>
      </c>
      <c r="AQ41" s="10">
        <v>1.4036655092592601E-2</v>
      </c>
      <c r="AR41" s="3">
        <v>27.82</v>
      </c>
      <c r="AS41" s="9">
        <v>47</v>
      </c>
      <c r="AT41" s="10">
        <v>1.4806087962963E-2</v>
      </c>
      <c r="AU41" s="3">
        <v>21.66</v>
      </c>
      <c r="AV41" s="9">
        <v>40</v>
      </c>
      <c r="AW41" s="10">
        <v>1.53926157407407E-2</v>
      </c>
      <c r="AX41" s="3">
        <v>28.42</v>
      </c>
      <c r="AY41" s="9">
        <v>37</v>
      </c>
      <c r="AZ41" s="10" t="s">
        <v>42</v>
      </c>
      <c r="BA41" s="10">
        <v>1.62256481481481E-2</v>
      </c>
      <c r="BB41" s="10">
        <v>1.7990567129629601E-2</v>
      </c>
      <c r="BC41" s="3">
        <v>28.33</v>
      </c>
      <c r="BD41" s="9">
        <v>38</v>
      </c>
      <c r="BE41" s="10">
        <v>1.8719756944444398E-2</v>
      </c>
      <c r="BF41" s="3">
        <v>22.86</v>
      </c>
      <c r="BG41" s="9">
        <v>29</v>
      </c>
      <c r="BH41" s="10">
        <v>1.9280891203703701E-2</v>
      </c>
      <c r="BI41" s="3">
        <v>29.7</v>
      </c>
      <c r="BJ41" s="9">
        <v>26</v>
      </c>
    </row>
    <row r="42" spans="1:62" x14ac:dyDescent="0.25">
      <c r="A42" s="15">
        <v>3</v>
      </c>
      <c r="B42" s="1">
        <v>13</v>
      </c>
      <c r="C42" s="1" t="s">
        <v>52</v>
      </c>
      <c r="D42" s="1" t="s">
        <v>163</v>
      </c>
      <c r="E42" s="12" t="s">
        <v>164</v>
      </c>
      <c r="F42" s="11">
        <v>57.24</v>
      </c>
      <c r="G42" s="11">
        <v>44.57</v>
      </c>
      <c r="H42" s="11" t="s">
        <v>165</v>
      </c>
      <c r="I42" s="10">
        <v>6.2287037037036998E-4</v>
      </c>
      <c r="J42" s="10">
        <v>2.5922453703703702E-3</v>
      </c>
      <c r="K42" s="3">
        <v>25.39</v>
      </c>
      <c r="L42" s="9">
        <v>76</v>
      </c>
      <c r="M42" s="10">
        <v>3.4025925925925899E-3</v>
      </c>
      <c r="N42" s="3">
        <v>20.57</v>
      </c>
      <c r="O42" s="9">
        <v>69</v>
      </c>
      <c r="P42" s="10">
        <v>4.0564467592592596E-3</v>
      </c>
      <c r="Q42" s="3">
        <v>25.49</v>
      </c>
      <c r="R42" s="9">
        <v>67</v>
      </c>
      <c r="S42" s="10" t="s">
        <v>24</v>
      </c>
      <c r="T42" s="10">
        <v>4.6725694444444401E-3</v>
      </c>
      <c r="U42" s="10">
        <v>6.6380092592592602E-3</v>
      </c>
      <c r="V42" s="3">
        <v>25.44</v>
      </c>
      <c r="W42" s="9">
        <v>73</v>
      </c>
      <c r="X42" s="10">
        <v>7.4291666666666699E-3</v>
      </c>
      <c r="Y42" s="3">
        <v>21.07</v>
      </c>
      <c r="Z42" s="9">
        <v>66</v>
      </c>
      <c r="AA42" s="10">
        <v>8.0554976851851794E-3</v>
      </c>
      <c r="AB42" s="3">
        <v>26.61</v>
      </c>
      <c r="AC42" s="9">
        <v>63</v>
      </c>
      <c r="AD42" s="10" t="s">
        <v>24</v>
      </c>
      <c r="AE42" s="10">
        <v>8.6525925925925902E-3</v>
      </c>
      <c r="AF42" s="10">
        <v>1.05502546296296E-2</v>
      </c>
      <c r="AG42" s="3">
        <v>26.35</v>
      </c>
      <c r="AH42" s="9">
        <v>66</v>
      </c>
      <c r="AI42" s="10">
        <v>1.13288773148148E-2</v>
      </c>
      <c r="AJ42" s="3">
        <v>21.41</v>
      </c>
      <c r="AK42" s="9">
        <v>59</v>
      </c>
      <c r="AL42" s="10">
        <v>1.19287384259259E-2</v>
      </c>
      <c r="AM42" s="3">
        <v>27.78</v>
      </c>
      <c r="AN42" s="9">
        <v>56</v>
      </c>
      <c r="AO42" s="10" t="s">
        <v>24</v>
      </c>
      <c r="AP42" s="10">
        <v>1.2510613425925901E-2</v>
      </c>
      <c r="AQ42" s="10">
        <v>1.4318067129629601E-2</v>
      </c>
      <c r="AR42" s="3">
        <v>27.66</v>
      </c>
      <c r="AS42" s="9">
        <v>57</v>
      </c>
      <c r="AT42" s="10">
        <v>1.50753009259259E-2</v>
      </c>
      <c r="AU42" s="3">
        <v>22.01</v>
      </c>
      <c r="AV42" s="9">
        <v>49</v>
      </c>
      <c r="AW42" s="10">
        <v>1.56772453703704E-2</v>
      </c>
      <c r="AX42" s="3">
        <v>27.69</v>
      </c>
      <c r="AY42" s="9">
        <v>46</v>
      </c>
      <c r="AZ42" s="10" t="s">
        <v>54</v>
      </c>
      <c r="BA42" s="10">
        <v>1.6499664351851899E-2</v>
      </c>
      <c r="BB42" s="10">
        <v>1.83377083333333E-2</v>
      </c>
      <c r="BC42" s="3">
        <v>27.2</v>
      </c>
      <c r="BD42" s="9">
        <v>48</v>
      </c>
      <c r="BE42" s="10">
        <v>1.9102129629629601E-2</v>
      </c>
      <c r="BF42" s="3">
        <v>21.8</v>
      </c>
      <c r="BG42" s="9">
        <v>41</v>
      </c>
      <c r="BH42" s="10">
        <v>1.9694618055555599E-2</v>
      </c>
      <c r="BI42" s="3">
        <v>28.13</v>
      </c>
      <c r="BJ42" s="9">
        <v>38</v>
      </c>
    </row>
    <row r="43" spans="1:62" x14ac:dyDescent="0.25">
      <c r="A43" s="15">
        <v>4</v>
      </c>
      <c r="B43" s="1">
        <v>9</v>
      </c>
      <c r="C43" s="1" t="s">
        <v>43</v>
      </c>
      <c r="D43" s="1" t="s">
        <v>166</v>
      </c>
      <c r="E43" s="12" t="s">
        <v>167</v>
      </c>
      <c r="F43" s="11">
        <v>57.43</v>
      </c>
      <c r="G43" s="11">
        <v>23.41</v>
      </c>
      <c r="H43" s="11" t="s">
        <v>168</v>
      </c>
      <c r="I43" s="10">
        <v>4.82337962962963E-4</v>
      </c>
      <c r="J43" s="10">
        <v>2.41385416666667E-3</v>
      </c>
      <c r="K43" s="3">
        <v>25.89</v>
      </c>
      <c r="L43" s="9">
        <v>64</v>
      </c>
      <c r="M43" s="10">
        <v>3.2323958333333302E-3</v>
      </c>
      <c r="N43" s="3">
        <v>20.36</v>
      </c>
      <c r="O43" s="9">
        <v>57</v>
      </c>
      <c r="P43" s="10">
        <v>3.8645254629629598E-3</v>
      </c>
      <c r="Q43" s="3">
        <v>26.37</v>
      </c>
      <c r="R43" s="9">
        <v>55</v>
      </c>
      <c r="S43" s="10" t="s">
        <v>24</v>
      </c>
      <c r="T43" s="10">
        <v>4.5185648148148103E-3</v>
      </c>
      <c r="U43" s="10">
        <v>6.4348379629629599E-3</v>
      </c>
      <c r="V43" s="3">
        <v>26.09</v>
      </c>
      <c r="W43" s="9">
        <v>60</v>
      </c>
      <c r="X43" s="10">
        <v>7.2237731481481502E-3</v>
      </c>
      <c r="Y43" s="3">
        <v>21.13</v>
      </c>
      <c r="Z43" s="9">
        <v>53</v>
      </c>
      <c r="AA43" s="10">
        <v>7.8154629629629598E-3</v>
      </c>
      <c r="AB43" s="3">
        <v>28.17</v>
      </c>
      <c r="AC43" s="9">
        <v>50</v>
      </c>
      <c r="AD43" s="10" t="s">
        <v>24</v>
      </c>
      <c r="AE43" s="10">
        <v>8.4482407407407405E-3</v>
      </c>
      <c r="AF43" s="10">
        <v>1.02759027777778E-2</v>
      </c>
      <c r="AG43" s="3">
        <v>27.36</v>
      </c>
      <c r="AH43" s="9">
        <v>52</v>
      </c>
      <c r="AI43" s="10">
        <v>1.1058726851851899E-2</v>
      </c>
      <c r="AJ43" s="3">
        <v>21.29</v>
      </c>
      <c r="AK43" s="9">
        <v>45</v>
      </c>
      <c r="AL43" s="10">
        <v>1.1661724537037E-2</v>
      </c>
      <c r="AM43" s="3">
        <v>27.64</v>
      </c>
      <c r="AN43" s="9">
        <v>42</v>
      </c>
      <c r="AO43" s="10" t="s">
        <v>169</v>
      </c>
      <c r="AP43" s="10">
        <v>1.2753321759259299E-2</v>
      </c>
      <c r="AQ43" s="10">
        <v>1.46084953703704E-2</v>
      </c>
      <c r="AR43" s="3">
        <v>26.95</v>
      </c>
      <c r="AS43" s="9">
        <v>45</v>
      </c>
      <c r="AT43" s="10">
        <v>1.53716666666667E-2</v>
      </c>
      <c r="AU43" s="3">
        <v>21.84</v>
      </c>
      <c r="AV43" s="9">
        <v>38</v>
      </c>
      <c r="AW43" s="10">
        <v>1.5951412037037E-2</v>
      </c>
      <c r="AX43" s="3">
        <v>28.75</v>
      </c>
      <c r="AY43" s="9">
        <v>35</v>
      </c>
      <c r="AZ43" s="10" t="s">
        <v>24</v>
      </c>
      <c r="BA43" s="10">
        <v>1.6578078703703699E-2</v>
      </c>
      <c r="BB43" s="10">
        <v>1.8369560185185201E-2</v>
      </c>
      <c r="BC43" s="3">
        <v>27.91</v>
      </c>
      <c r="BD43" s="9">
        <v>37</v>
      </c>
      <c r="BE43" s="10">
        <v>1.9126516203703699E-2</v>
      </c>
      <c r="BF43" s="3">
        <v>22.02</v>
      </c>
      <c r="BG43" s="9">
        <v>29</v>
      </c>
      <c r="BH43" s="10">
        <v>1.9696736111111099E-2</v>
      </c>
      <c r="BI43" s="3">
        <v>29.23</v>
      </c>
      <c r="BJ43" s="9">
        <v>26</v>
      </c>
    </row>
    <row r="44" spans="1:62" x14ac:dyDescent="0.25">
      <c r="A44" s="15">
        <v>5</v>
      </c>
      <c r="B44" s="1">
        <v>21</v>
      </c>
      <c r="C44" s="1" t="s">
        <v>80</v>
      </c>
      <c r="D44" s="1" t="s">
        <v>170</v>
      </c>
      <c r="E44" s="12" t="s">
        <v>171</v>
      </c>
      <c r="F44" s="11" t="s">
        <v>172</v>
      </c>
      <c r="G44" s="11">
        <v>42.78</v>
      </c>
      <c r="H44" s="11" t="s">
        <v>173</v>
      </c>
      <c r="I44" s="10">
        <v>9.7061342592592598E-4</v>
      </c>
      <c r="J44" s="10">
        <v>2.9250462962963002E-3</v>
      </c>
      <c r="K44" s="3">
        <v>25.58</v>
      </c>
      <c r="L44" s="9">
        <v>67</v>
      </c>
      <c r="M44" s="10">
        <v>3.7334143518518502E-3</v>
      </c>
      <c r="N44" s="3">
        <v>20.62</v>
      </c>
      <c r="O44" s="9">
        <v>60</v>
      </c>
      <c r="P44" s="10">
        <v>4.3707291666666703E-3</v>
      </c>
      <c r="Q44" s="3">
        <v>26.15</v>
      </c>
      <c r="R44" s="9">
        <v>58</v>
      </c>
      <c r="S44" s="10" t="s">
        <v>24</v>
      </c>
      <c r="T44" s="10">
        <v>4.9837268518518503E-3</v>
      </c>
      <c r="U44" s="10">
        <v>6.9135185185185202E-3</v>
      </c>
      <c r="V44" s="3">
        <v>25.91</v>
      </c>
      <c r="W44" s="9">
        <v>63</v>
      </c>
      <c r="X44" s="10">
        <v>7.6758449074074099E-3</v>
      </c>
      <c r="Y44" s="3">
        <v>21.86</v>
      </c>
      <c r="Z44" s="9">
        <v>55</v>
      </c>
      <c r="AA44" s="10">
        <v>8.3176736111111108E-3</v>
      </c>
      <c r="AB44" s="3">
        <v>25.97</v>
      </c>
      <c r="AC44" s="9">
        <v>53</v>
      </c>
      <c r="AD44" s="10" t="s">
        <v>24</v>
      </c>
      <c r="AE44" s="10">
        <v>8.9488773148148106E-3</v>
      </c>
      <c r="AF44" s="10">
        <v>1.08596527777778E-2</v>
      </c>
      <c r="AG44" s="3">
        <v>26.17</v>
      </c>
      <c r="AH44" s="9">
        <v>57</v>
      </c>
      <c r="AI44" s="10">
        <v>1.16419791666667E-2</v>
      </c>
      <c r="AJ44" s="3">
        <v>21.3</v>
      </c>
      <c r="AK44" s="9">
        <v>50</v>
      </c>
      <c r="AL44" s="10">
        <v>1.2257071759259301E-2</v>
      </c>
      <c r="AM44" s="3">
        <v>27.1</v>
      </c>
      <c r="AN44" s="9">
        <v>47</v>
      </c>
      <c r="AO44" s="10" t="s">
        <v>24</v>
      </c>
      <c r="AP44" s="10">
        <v>1.28337615740741E-2</v>
      </c>
      <c r="AQ44" s="10">
        <v>1.46826967592593E-2</v>
      </c>
      <c r="AR44" s="3">
        <v>27.04</v>
      </c>
      <c r="AS44" s="9">
        <v>50</v>
      </c>
      <c r="AT44" s="10">
        <v>1.54443287037037E-2</v>
      </c>
      <c r="AU44" s="3">
        <v>21.88</v>
      </c>
      <c r="AV44" s="9">
        <v>43</v>
      </c>
      <c r="AW44" s="10">
        <v>1.6043148148148102E-2</v>
      </c>
      <c r="AX44" s="3">
        <v>27.83</v>
      </c>
      <c r="AY44" s="9">
        <v>40</v>
      </c>
      <c r="AZ44" s="10" t="s">
        <v>24</v>
      </c>
      <c r="BA44" s="10">
        <v>1.66306712962963E-2</v>
      </c>
      <c r="BB44" s="10">
        <v>1.8458692129629601E-2</v>
      </c>
      <c r="BC44" s="3">
        <v>27.35</v>
      </c>
      <c r="BD44" s="9">
        <v>42</v>
      </c>
      <c r="BE44" s="10">
        <v>1.9211423611111101E-2</v>
      </c>
      <c r="BF44" s="3">
        <v>22.14</v>
      </c>
      <c r="BG44" s="9">
        <v>34</v>
      </c>
      <c r="BH44" s="10">
        <v>1.9812581018518498E-2</v>
      </c>
      <c r="BI44" s="3">
        <v>27.72</v>
      </c>
      <c r="BJ44" s="9">
        <v>31</v>
      </c>
    </row>
    <row r="45" spans="1:62" x14ac:dyDescent="0.25">
      <c r="A45" s="15">
        <v>6</v>
      </c>
      <c r="B45" s="1">
        <v>5</v>
      </c>
      <c r="C45" s="1" t="s">
        <v>34</v>
      </c>
      <c r="D45" s="1" t="s">
        <v>174</v>
      </c>
      <c r="E45" s="12" t="s">
        <v>158</v>
      </c>
      <c r="F45" s="11" t="s">
        <v>175</v>
      </c>
      <c r="G45" s="11">
        <v>51.38</v>
      </c>
      <c r="H45" s="11" t="s">
        <v>176</v>
      </c>
      <c r="I45" s="10">
        <v>3.8833333333333298E-4</v>
      </c>
      <c r="J45" s="10">
        <v>2.3524537037036999E-3</v>
      </c>
      <c r="K45" s="3">
        <v>25.46</v>
      </c>
      <c r="L45" s="9">
        <v>78</v>
      </c>
      <c r="M45" s="10">
        <v>3.1535185185185199E-3</v>
      </c>
      <c r="N45" s="3">
        <v>20.81</v>
      </c>
      <c r="O45" s="9">
        <v>71</v>
      </c>
      <c r="P45" s="10">
        <v>3.7874074074074099E-3</v>
      </c>
      <c r="Q45" s="3">
        <v>26.29</v>
      </c>
      <c r="R45" s="9">
        <v>69</v>
      </c>
      <c r="S45" s="10" t="s">
        <v>45</v>
      </c>
      <c r="T45" s="10">
        <v>4.6637731481481504E-3</v>
      </c>
      <c r="U45" s="10">
        <v>6.5999768518518499E-3</v>
      </c>
      <c r="V45" s="3">
        <v>25.82</v>
      </c>
      <c r="W45" s="9">
        <v>72</v>
      </c>
      <c r="X45" s="10">
        <v>7.4167013888888902E-3</v>
      </c>
      <c r="Y45" s="3">
        <v>20.41</v>
      </c>
      <c r="Z45" s="9">
        <v>65</v>
      </c>
      <c r="AA45" s="10">
        <v>8.0275347222222206E-3</v>
      </c>
      <c r="AB45" s="3">
        <v>27.29</v>
      </c>
      <c r="AC45" s="9">
        <v>62</v>
      </c>
      <c r="AD45" s="10" t="s">
        <v>24</v>
      </c>
      <c r="AE45" s="10">
        <v>8.6777662037036997E-3</v>
      </c>
      <c r="AF45" s="10">
        <v>1.0564062500000001E-2</v>
      </c>
      <c r="AG45" s="3">
        <v>26.51</v>
      </c>
      <c r="AH45" s="9">
        <v>65</v>
      </c>
      <c r="AI45" s="10">
        <v>1.1367152777777801E-2</v>
      </c>
      <c r="AJ45" s="3">
        <v>20.75</v>
      </c>
      <c r="AK45" s="9">
        <v>58</v>
      </c>
      <c r="AL45" s="10">
        <v>1.20000810185185E-2</v>
      </c>
      <c r="AM45" s="3">
        <v>26.33</v>
      </c>
      <c r="AN45" s="9">
        <v>56</v>
      </c>
      <c r="AO45" s="10" t="s">
        <v>42</v>
      </c>
      <c r="AP45" s="10">
        <v>1.2894016203703699E-2</v>
      </c>
      <c r="AQ45" s="10">
        <v>1.48181365740741E-2</v>
      </c>
      <c r="AR45" s="3">
        <v>25.99</v>
      </c>
      <c r="AS45" s="9">
        <v>61</v>
      </c>
      <c r="AT45" s="10">
        <v>1.55881018518519E-2</v>
      </c>
      <c r="AU45" s="3">
        <v>21.65</v>
      </c>
      <c r="AV45" s="9">
        <v>54</v>
      </c>
      <c r="AW45" s="10">
        <v>1.6180405092592599E-2</v>
      </c>
      <c r="AX45" s="3">
        <v>28.14</v>
      </c>
      <c r="AY45" s="9">
        <v>51</v>
      </c>
      <c r="AZ45" s="10" t="s">
        <v>24</v>
      </c>
      <c r="BA45" s="10">
        <v>1.68362731481481E-2</v>
      </c>
      <c r="BB45" s="10">
        <v>1.8662731481481499E-2</v>
      </c>
      <c r="BC45" s="3">
        <v>27.38</v>
      </c>
      <c r="BD45" s="9">
        <v>53</v>
      </c>
      <c r="BE45" s="10">
        <v>1.94113541666667E-2</v>
      </c>
      <c r="BF45" s="3">
        <v>22.26</v>
      </c>
      <c r="BG45" s="9">
        <v>45</v>
      </c>
      <c r="BH45" s="10">
        <v>1.9997847222222202E-2</v>
      </c>
      <c r="BI45" s="3">
        <v>28.42</v>
      </c>
      <c r="BJ45" s="9">
        <v>41</v>
      </c>
    </row>
    <row r="46" spans="1:62" x14ac:dyDescent="0.25">
      <c r="A46" s="15">
        <v>7</v>
      </c>
      <c r="B46" s="1">
        <v>3</v>
      </c>
      <c r="C46" s="1" t="s">
        <v>30</v>
      </c>
      <c r="D46" s="1" t="s">
        <v>177</v>
      </c>
      <c r="E46" s="12" t="s">
        <v>178</v>
      </c>
      <c r="F46" s="11" t="s">
        <v>179</v>
      </c>
      <c r="G46" s="11">
        <v>30.5</v>
      </c>
      <c r="H46" s="11" t="s">
        <v>180</v>
      </c>
      <c r="I46" s="10">
        <v>2.5540509259259299E-4</v>
      </c>
      <c r="J46" s="10">
        <v>2.2121759259259299E-3</v>
      </c>
      <c r="K46" s="3">
        <v>25.55</v>
      </c>
      <c r="L46" s="9">
        <v>87</v>
      </c>
      <c r="M46" s="10">
        <v>3.0213657407407398E-3</v>
      </c>
      <c r="N46" s="3">
        <v>20.6</v>
      </c>
      <c r="O46" s="9">
        <v>80</v>
      </c>
      <c r="P46" s="10">
        <v>3.6376967592592598E-3</v>
      </c>
      <c r="Q46" s="3">
        <v>27.04</v>
      </c>
      <c r="R46" s="9">
        <v>77</v>
      </c>
      <c r="S46" s="10" t="s">
        <v>72</v>
      </c>
      <c r="T46" s="10">
        <v>4.5332870370370397E-3</v>
      </c>
      <c r="U46" s="10">
        <v>6.4232175925925897E-3</v>
      </c>
      <c r="V46" s="3">
        <v>26.46</v>
      </c>
      <c r="W46" s="9">
        <v>80</v>
      </c>
      <c r="X46" s="10">
        <v>7.2186921296296296E-3</v>
      </c>
      <c r="Y46" s="3">
        <v>20.95</v>
      </c>
      <c r="Z46" s="9">
        <v>73</v>
      </c>
      <c r="AA46" s="10">
        <v>7.83846064814815E-3</v>
      </c>
      <c r="AB46" s="3">
        <v>26.89</v>
      </c>
      <c r="AC46" s="9">
        <v>70</v>
      </c>
      <c r="AD46" s="10" t="s">
        <v>24</v>
      </c>
      <c r="AE46" s="10">
        <v>8.4924884259259294E-3</v>
      </c>
      <c r="AF46" s="10">
        <v>1.0358912037037E-2</v>
      </c>
      <c r="AG46" s="3">
        <v>26.79</v>
      </c>
      <c r="AH46" s="9">
        <v>73</v>
      </c>
      <c r="AI46" s="10">
        <v>1.1119768518518499E-2</v>
      </c>
      <c r="AJ46" s="3">
        <v>21.91</v>
      </c>
      <c r="AK46" s="9">
        <v>65</v>
      </c>
      <c r="AL46" s="10">
        <v>1.1728368055555599E-2</v>
      </c>
      <c r="AM46" s="3">
        <v>27.39</v>
      </c>
      <c r="AN46" s="9">
        <v>62</v>
      </c>
      <c r="AO46" s="10" t="s">
        <v>68</v>
      </c>
      <c r="AP46" s="10">
        <v>1.2807210648148101E-2</v>
      </c>
      <c r="AQ46" s="10">
        <v>1.46316319444444E-2</v>
      </c>
      <c r="AR46" s="3">
        <v>27.41</v>
      </c>
      <c r="AS46" s="9">
        <v>63</v>
      </c>
      <c r="AT46" s="10">
        <v>1.54014699074074E-2</v>
      </c>
      <c r="AU46" s="3">
        <v>21.65</v>
      </c>
      <c r="AV46" s="9">
        <v>56</v>
      </c>
      <c r="AW46" s="10">
        <v>1.6003530092592599E-2</v>
      </c>
      <c r="AX46" s="3">
        <v>27.68</v>
      </c>
      <c r="AY46" s="9">
        <v>53</v>
      </c>
      <c r="AZ46" s="10" t="s">
        <v>45</v>
      </c>
      <c r="BA46" s="10">
        <v>1.6853483796296299E-2</v>
      </c>
      <c r="BB46" s="10">
        <v>1.86806018518519E-2</v>
      </c>
      <c r="BC46" s="3">
        <v>27.37</v>
      </c>
      <c r="BD46" s="9">
        <v>54</v>
      </c>
      <c r="BE46" s="10">
        <v>1.94339814814815E-2</v>
      </c>
      <c r="BF46" s="3">
        <v>22.12</v>
      </c>
      <c r="BG46" s="9">
        <v>46</v>
      </c>
      <c r="BH46" s="10">
        <v>2.00251967592593E-2</v>
      </c>
      <c r="BI46" s="3">
        <v>28.19</v>
      </c>
      <c r="BJ46" s="9">
        <v>43</v>
      </c>
    </row>
    <row r="47" spans="1:62" x14ac:dyDescent="0.25">
      <c r="A47" s="15">
        <v>8</v>
      </c>
      <c r="B47" s="1">
        <v>4</v>
      </c>
      <c r="C47" s="1" t="s">
        <v>32</v>
      </c>
      <c r="D47" s="1" t="s">
        <v>181</v>
      </c>
      <c r="E47" s="12" t="s">
        <v>182</v>
      </c>
      <c r="F47" s="11" t="s">
        <v>183</v>
      </c>
      <c r="G47" s="11">
        <v>31.46</v>
      </c>
      <c r="H47" s="11" t="s">
        <v>184</v>
      </c>
      <c r="I47" s="10">
        <v>2.5917824074074103E-4</v>
      </c>
      <c r="J47" s="10">
        <v>2.2006134259259301E-3</v>
      </c>
      <c r="K47" s="3">
        <v>25.75</v>
      </c>
      <c r="L47" s="9">
        <v>68</v>
      </c>
      <c r="M47" s="10">
        <v>3.0254166666666702E-3</v>
      </c>
      <c r="N47" s="3">
        <v>20.21</v>
      </c>
      <c r="O47" s="9">
        <v>62</v>
      </c>
      <c r="P47" s="10">
        <v>3.6465625000000001E-3</v>
      </c>
      <c r="Q47" s="3">
        <v>26.83</v>
      </c>
      <c r="R47" s="9">
        <v>60</v>
      </c>
      <c r="S47" s="10" t="s">
        <v>54</v>
      </c>
      <c r="T47" s="10">
        <v>4.5281134259259302E-3</v>
      </c>
      <c r="U47" s="10">
        <v>6.42108796296296E-3</v>
      </c>
      <c r="V47" s="3">
        <v>26.41</v>
      </c>
      <c r="W47" s="9">
        <v>63</v>
      </c>
      <c r="X47" s="10">
        <v>7.2166435185185198E-3</v>
      </c>
      <c r="Y47" s="3">
        <v>20.95</v>
      </c>
      <c r="Z47" s="9">
        <v>56</v>
      </c>
      <c r="AA47" s="10">
        <v>7.8279166666666705E-3</v>
      </c>
      <c r="AB47" s="3">
        <v>27.27</v>
      </c>
      <c r="AC47" s="9">
        <v>53</v>
      </c>
      <c r="AD47" s="10" t="s">
        <v>42</v>
      </c>
      <c r="AE47" s="10">
        <v>8.7181828703703692E-3</v>
      </c>
      <c r="AF47" s="10">
        <v>1.0586689814814801E-2</v>
      </c>
      <c r="AG47" s="3">
        <v>26.76</v>
      </c>
      <c r="AH47" s="9">
        <v>56</v>
      </c>
      <c r="AI47" s="10">
        <v>1.13823842592593E-2</v>
      </c>
      <c r="AJ47" s="3">
        <v>20.95</v>
      </c>
      <c r="AK47" s="9">
        <v>49</v>
      </c>
      <c r="AL47" s="10">
        <v>1.19853240740741E-2</v>
      </c>
      <c r="AM47" s="3">
        <v>27.64</v>
      </c>
      <c r="AN47" s="9">
        <v>46</v>
      </c>
      <c r="AO47" s="10" t="s">
        <v>185</v>
      </c>
      <c r="AP47" s="10">
        <v>1.30757523148148E-2</v>
      </c>
      <c r="AQ47" s="10">
        <v>1.4920138888888899E-2</v>
      </c>
      <c r="AR47" s="3">
        <v>27.11</v>
      </c>
      <c r="AS47" s="9">
        <v>48</v>
      </c>
      <c r="AT47" s="10">
        <v>1.56943287037037E-2</v>
      </c>
      <c r="AU47" s="3">
        <v>21.53</v>
      </c>
      <c r="AV47" s="9">
        <v>41</v>
      </c>
      <c r="AW47" s="10">
        <v>1.6291793981481499E-2</v>
      </c>
      <c r="AX47" s="3">
        <v>27.9</v>
      </c>
      <c r="AY47" s="9">
        <v>38</v>
      </c>
      <c r="AZ47" s="10" t="s">
        <v>24</v>
      </c>
      <c r="BA47" s="10">
        <v>1.6912372685185199E-2</v>
      </c>
      <c r="BB47" s="10">
        <v>1.86938310185185E-2</v>
      </c>
      <c r="BC47" s="3">
        <v>28.07</v>
      </c>
      <c r="BD47" s="9">
        <v>40</v>
      </c>
      <c r="BE47" s="10">
        <v>1.94600810185185E-2</v>
      </c>
      <c r="BF47" s="3">
        <v>21.75</v>
      </c>
      <c r="BG47" s="9">
        <v>33</v>
      </c>
      <c r="BH47" s="10">
        <v>2.00445601851852E-2</v>
      </c>
      <c r="BI47" s="3">
        <v>28.52</v>
      </c>
      <c r="BJ47" s="9">
        <v>30</v>
      </c>
    </row>
    <row r="48" spans="1:62" x14ac:dyDescent="0.25">
      <c r="A48" s="15">
        <v>9</v>
      </c>
      <c r="B48" s="1">
        <v>6</v>
      </c>
      <c r="C48" s="1" t="s">
        <v>36</v>
      </c>
      <c r="D48" s="1" t="s">
        <v>186</v>
      </c>
      <c r="E48" s="12" t="s">
        <v>187</v>
      </c>
      <c r="F48" s="11" t="s">
        <v>188</v>
      </c>
      <c r="G48" s="11">
        <v>19.8</v>
      </c>
      <c r="H48" s="11" t="s">
        <v>189</v>
      </c>
      <c r="I48" s="10">
        <v>4.0474537037036998E-4</v>
      </c>
      <c r="J48" s="10">
        <v>2.3019791666666701E-3</v>
      </c>
      <c r="K48" s="3">
        <v>26.35</v>
      </c>
      <c r="L48" s="9">
        <v>68</v>
      </c>
      <c r="M48" s="10">
        <v>3.1053587962963001E-3</v>
      </c>
      <c r="N48" s="3">
        <v>20.75</v>
      </c>
      <c r="O48" s="9">
        <v>62</v>
      </c>
      <c r="P48" s="10">
        <v>3.7541203703703699E-3</v>
      </c>
      <c r="Q48" s="3">
        <v>25.69</v>
      </c>
      <c r="R48" s="9">
        <v>61</v>
      </c>
      <c r="S48" s="10" t="s">
        <v>24</v>
      </c>
      <c r="T48" s="10">
        <v>4.4143055555555602E-3</v>
      </c>
      <c r="U48" s="10">
        <v>6.2977199074074099E-3</v>
      </c>
      <c r="V48" s="3">
        <v>26.55</v>
      </c>
      <c r="W48" s="9">
        <v>65</v>
      </c>
      <c r="X48" s="10">
        <v>7.0809259259259297E-3</v>
      </c>
      <c r="Y48" s="3">
        <v>21.28</v>
      </c>
      <c r="Z48" s="9">
        <v>58</v>
      </c>
      <c r="AA48" s="10">
        <v>7.6765277777777804E-3</v>
      </c>
      <c r="AB48" s="3">
        <v>27.98</v>
      </c>
      <c r="AC48" s="9">
        <v>55</v>
      </c>
      <c r="AD48" s="10" t="s">
        <v>116</v>
      </c>
      <c r="AE48" s="10">
        <v>8.8098611111111103E-3</v>
      </c>
      <c r="AF48" s="10">
        <v>1.0681053240740699E-2</v>
      </c>
      <c r="AG48" s="3">
        <v>26.72</v>
      </c>
      <c r="AH48" s="9">
        <v>59</v>
      </c>
      <c r="AI48" s="10">
        <v>1.14535069444444E-2</v>
      </c>
      <c r="AJ48" s="3">
        <v>21.58</v>
      </c>
      <c r="AK48" s="9">
        <v>52</v>
      </c>
      <c r="AL48" s="10">
        <v>1.2051192129629599E-2</v>
      </c>
      <c r="AM48" s="3">
        <v>27.89</v>
      </c>
      <c r="AN48" s="9">
        <v>49</v>
      </c>
      <c r="AO48" s="10" t="s">
        <v>42</v>
      </c>
      <c r="AP48" s="10">
        <v>1.29240046296296E-2</v>
      </c>
      <c r="AQ48" s="10">
        <v>1.47817476851852E-2</v>
      </c>
      <c r="AR48" s="3">
        <v>26.91</v>
      </c>
      <c r="AS48" s="9">
        <v>52</v>
      </c>
      <c r="AT48" s="10">
        <v>1.5542754629629601E-2</v>
      </c>
      <c r="AU48" s="3">
        <v>21.9</v>
      </c>
      <c r="AV48" s="9">
        <v>45</v>
      </c>
      <c r="AW48" s="10">
        <v>1.6134027777777799E-2</v>
      </c>
      <c r="AX48" s="3">
        <v>28.19</v>
      </c>
      <c r="AY48" s="9">
        <v>42</v>
      </c>
      <c r="AZ48" s="10" t="s">
        <v>45</v>
      </c>
      <c r="BA48" s="10">
        <v>1.70094675925926E-2</v>
      </c>
      <c r="BB48" s="10">
        <v>1.8765960648148099E-2</v>
      </c>
      <c r="BC48" s="3">
        <v>28.47</v>
      </c>
      <c r="BD48" s="9">
        <v>42</v>
      </c>
      <c r="BE48" s="10">
        <v>1.9534097222222199E-2</v>
      </c>
      <c r="BF48" s="3">
        <v>21.7</v>
      </c>
      <c r="BG48" s="9">
        <v>35</v>
      </c>
      <c r="BH48" s="10">
        <v>2.01141435185185E-2</v>
      </c>
      <c r="BI48" s="3">
        <v>28.73</v>
      </c>
      <c r="BJ48" s="9">
        <v>32</v>
      </c>
    </row>
    <row r="49" spans="1:62" x14ac:dyDescent="0.25">
      <c r="A49" s="15">
        <v>10</v>
      </c>
      <c r="B49" s="1">
        <v>11</v>
      </c>
      <c r="C49" s="1" t="s">
        <v>48</v>
      </c>
      <c r="D49" s="1" t="s">
        <v>190</v>
      </c>
      <c r="E49" s="12" t="s">
        <v>191</v>
      </c>
      <c r="F49" s="11" t="s">
        <v>192</v>
      </c>
      <c r="G49" s="11">
        <v>23.45</v>
      </c>
      <c r="H49" s="11" t="s">
        <v>193</v>
      </c>
      <c r="I49" s="10">
        <v>5.2290509259259304E-4</v>
      </c>
      <c r="J49" s="10">
        <v>2.4567939814814799E-3</v>
      </c>
      <c r="K49" s="3">
        <v>25.85</v>
      </c>
      <c r="L49" s="9">
        <v>59</v>
      </c>
      <c r="M49" s="10">
        <v>3.25240740740741E-3</v>
      </c>
      <c r="N49" s="3">
        <v>20.95</v>
      </c>
      <c r="O49" s="9">
        <v>52</v>
      </c>
      <c r="P49" s="10">
        <v>3.8787615740740701E-3</v>
      </c>
      <c r="Q49" s="3">
        <v>26.61</v>
      </c>
      <c r="R49" s="9">
        <v>50</v>
      </c>
      <c r="S49" s="10" t="s">
        <v>68</v>
      </c>
      <c r="T49" s="10">
        <v>5.0041319444444404E-3</v>
      </c>
      <c r="U49" s="10">
        <v>6.8797453703703703E-3</v>
      </c>
      <c r="V49" s="3">
        <v>26.66</v>
      </c>
      <c r="W49" s="9">
        <v>52</v>
      </c>
      <c r="X49" s="10">
        <v>7.6638078703703703E-3</v>
      </c>
      <c r="Y49" s="3">
        <v>21.26</v>
      </c>
      <c r="Z49" s="9">
        <v>45</v>
      </c>
      <c r="AA49" s="10">
        <v>8.2883217592592592E-3</v>
      </c>
      <c r="AB49" s="3">
        <v>26.69</v>
      </c>
      <c r="AC49" s="9">
        <v>43</v>
      </c>
      <c r="AD49" s="10" t="s">
        <v>72</v>
      </c>
      <c r="AE49" s="10">
        <v>9.1738425925925893E-3</v>
      </c>
      <c r="AF49" s="10">
        <v>1.10398842592593E-2</v>
      </c>
      <c r="AG49" s="3">
        <v>26.79</v>
      </c>
      <c r="AH49" s="9">
        <v>46</v>
      </c>
      <c r="AI49" s="10">
        <v>1.1832488425925901E-2</v>
      </c>
      <c r="AJ49" s="3">
        <v>21.03</v>
      </c>
      <c r="AK49" s="9">
        <v>39</v>
      </c>
      <c r="AL49" s="10">
        <v>1.2432071759259301E-2</v>
      </c>
      <c r="AM49" s="3">
        <v>27.8</v>
      </c>
      <c r="AN49" s="9">
        <v>36</v>
      </c>
      <c r="AO49" s="10" t="s">
        <v>24</v>
      </c>
      <c r="AP49" s="10">
        <v>1.3025925925925899E-2</v>
      </c>
      <c r="AQ49" s="10">
        <v>1.4829907407407399E-2</v>
      </c>
      <c r="AR49" s="3">
        <v>27.72</v>
      </c>
      <c r="AS49" s="9">
        <v>38</v>
      </c>
      <c r="AT49" s="10">
        <v>1.5582418981481499E-2</v>
      </c>
      <c r="AU49" s="3">
        <v>22.15</v>
      </c>
      <c r="AV49" s="9">
        <v>30</v>
      </c>
      <c r="AW49" s="10">
        <v>1.61816319444444E-2</v>
      </c>
      <c r="AX49" s="3">
        <v>27.81</v>
      </c>
      <c r="AY49" s="9">
        <v>28</v>
      </c>
      <c r="AZ49" s="10" t="s">
        <v>45</v>
      </c>
      <c r="BA49" s="10">
        <v>1.7004965277777801E-2</v>
      </c>
      <c r="BB49" s="10">
        <v>1.88065509259259E-2</v>
      </c>
      <c r="BC49" s="3">
        <v>27.75</v>
      </c>
      <c r="BD49" s="9">
        <v>29</v>
      </c>
      <c r="BE49" s="10">
        <v>1.95701157407407E-2</v>
      </c>
      <c r="BF49" s="3">
        <v>21.83</v>
      </c>
      <c r="BG49" s="9">
        <v>22</v>
      </c>
      <c r="BH49" s="10">
        <v>2.0160775462963E-2</v>
      </c>
      <c r="BI49" s="3">
        <v>28.22</v>
      </c>
      <c r="BJ49" s="9">
        <v>19</v>
      </c>
    </row>
    <row r="50" spans="1:62" x14ac:dyDescent="0.25">
      <c r="A50" s="15">
        <v>11</v>
      </c>
      <c r="B50" s="1">
        <v>14</v>
      </c>
      <c r="C50" s="1" t="s">
        <v>55</v>
      </c>
      <c r="D50" s="1" t="s">
        <v>194</v>
      </c>
      <c r="E50" s="12" t="s">
        <v>195</v>
      </c>
      <c r="F50" s="11" t="s">
        <v>196</v>
      </c>
      <c r="G50" s="11" t="s">
        <v>197</v>
      </c>
      <c r="H50" s="11" t="s">
        <v>198</v>
      </c>
      <c r="I50" s="10">
        <v>6.3793981481481503E-4</v>
      </c>
      <c r="J50" s="10">
        <v>2.6638310185185198E-3</v>
      </c>
      <c r="K50" s="3">
        <v>24.68</v>
      </c>
      <c r="L50" s="9">
        <v>66</v>
      </c>
      <c r="M50" s="10">
        <v>3.48969907407407E-3</v>
      </c>
      <c r="N50" s="3">
        <v>20.18</v>
      </c>
      <c r="O50" s="9">
        <v>59</v>
      </c>
      <c r="P50" s="10">
        <v>4.1349421296296299E-3</v>
      </c>
      <c r="Q50" s="3">
        <v>25.83</v>
      </c>
      <c r="R50" s="9">
        <v>57</v>
      </c>
      <c r="S50" s="10" t="s">
        <v>24</v>
      </c>
      <c r="T50" s="10">
        <v>4.7465972222222198E-3</v>
      </c>
      <c r="U50" s="10">
        <v>6.7101388888888896E-3</v>
      </c>
      <c r="V50" s="3">
        <v>25.46</v>
      </c>
      <c r="W50" s="9">
        <v>62</v>
      </c>
      <c r="X50" s="10">
        <v>7.5358101851851801E-3</v>
      </c>
      <c r="Y50" s="3">
        <v>20.190000000000001</v>
      </c>
      <c r="Z50" s="9">
        <v>55</v>
      </c>
      <c r="AA50" s="10">
        <v>8.1651041666666695E-3</v>
      </c>
      <c r="AB50" s="3">
        <v>26.48</v>
      </c>
      <c r="AC50" s="9">
        <v>52</v>
      </c>
      <c r="AD50" s="10" t="s">
        <v>54</v>
      </c>
      <c r="AE50" s="10">
        <v>9.0415162037036992E-3</v>
      </c>
      <c r="AF50" s="10">
        <v>1.0961388888888901E-2</v>
      </c>
      <c r="AG50" s="3">
        <v>26.04</v>
      </c>
      <c r="AH50" s="9">
        <v>55</v>
      </c>
      <c r="AI50" s="10">
        <v>1.17496875E-2</v>
      </c>
      <c r="AJ50" s="3">
        <v>21.14</v>
      </c>
      <c r="AK50" s="9">
        <v>47</v>
      </c>
      <c r="AL50" s="10">
        <v>1.23842939814815E-2</v>
      </c>
      <c r="AM50" s="3">
        <v>26.26</v>
      </c>
      <c r="AN50" s="9">
        <v>45</v>
      </c>
      <c r="AO50" s="10" t="s">
        <v>24</v>
      </c>
      <c r="AP50" s="10">
        <v>1.29744560185185E-2</v>
      </c>
      <c r="AQ50" s="10">
        <v>1.48823611111111E-2</v>
      </c>
      <c r="AR50" s="3">
        <v>26.21</v>
      </c>
      <c r="AS50" s="9">
        <v>48</v>
      </c>
      <c r="AT50" s="10">
        <v>1.5698842592592601E-2</v>
      </c>
      <c r="AU50" s="3">
        <v>20.41</v>
      </c>
      <c r="AV50" s="9">
        <v>41</v>
      </c>
      <c r="AW50" s="10">
        <v>1.6323472222222201E-2</v>
      </c>
      <c r="AX50" s="3">
        <v>26.68</v>
      </c>
      <c r="AY50" s="9">
        <v>38</v>
      </c>
      <c r="AZ50" s="10" t="s">
        <v>24</v>
      </c>
      <c r="BA50" s="10">
        <v>1.6927175925925901E-2</v>
      </c>
      <c r="BB50" s="10">
        <v>1.87957407407407E-2</v>
      </c>
      <c r="BC50" s="3">
        <v>26.76</v>
      </c>
      <c r="BD50" s="9">
        <v>40</v>
      </c>
      <c r="BE50" s="10">
        <v>1.9578402777777799E-2</v>
      </c>
      <c r="BF50" s="3">
        <v>21.29</v>
      </c>
      <c r="BG50" s="9">
        <v>33</v>
      </c>
      <c r="BH50" s="10">
        <v>2.01892708333333E-2</v>
      </c>
      <c r="BI50" s="3">
        <v>27.28</v>
      </c>
      <c r="BJ50" s="9">
        <v>30</v>
      </c>
    </row>
    <row r="51" spans="1:62" x14ac:dyDescent="0.25">
      <c r="A51" s="15">
        <v>12</v>
      </c>
      <c r="B51" s="1">
        <v>10</v>
      </c>
      <c r="C51" s="1" t="s">
        <v>46</v>
      </c>
      <c r="D51" s="1" t="s">
        <v>199</v>
      </c>
      <c r="E51" s="12" t="s">
        <v>158</v>
      </c>
      <c r="F51" s="11" t="s">
        <v>200</v>
      </c>
      <c r="G51" s="11" t="s">
        <v>201</v>
      </c>
      <c r="H51" s="11" t="s">
        <v>202</v>
      </c>
      <c r="I51" s="10">
        <v>5.0118055555555495E-4</v>
      </c>
      <c r="J51" s="10">
        <v>2.5048495370370398E-3</v>
      </c>
      <c r="K51" s="3">
        <v>24.95</v>
      </c>
      <c r="L51" s="9">
        <v>58</v>
      </c>
      <c r="M51" s="10">
        <v>3.33239583333333E-3</v>
      </c>
      <c r="N51" s="3">
        <v>20.14</v>
      </c>
      <c r="O51" s="9">
        <v>51</v>
      </c>
      <c r="P51" s="10">
        <v>3.9624768518518498E-3</v>
      </c>
      <c r="Q51" s="3">
        <v>26.45</v>
      </c>
      <c r="R51" s="9">
        <v>48</v>
      </c>
      <c r="S51" s="10" t="s">
        <v>29</v>
      </c>
      <c r="T51" s="10">
        <v>4.8684375000000004E-3</v>
      </c>
      <c r="U51" s="10">
        <v>6.8043749999999997E-3</v>
      </c>
      <c r="V51" s="3">
        <v>25.83</v>
      </c>
      <c r="W51" s="9">
        <v>52</v>
      </c>
      <c r="X51" s="10">
        <v>7.6231597222222204E-3</v>
      </c>
      <c r="Y51" s="3">
        <v>20.36</v>
      </c>
      <c r="Z51" s="9">
        <v>45</v>
      </c>
      <c r="AA51" s="10">
        <v>8.2596180555555496E-3</v>
      </c>
      <c r="AB51" s="3">
        <v>26.19</v>
      </c>
      <c r="AC51" s="9">
        <v>43</v>
      </c>
      <c r="AD51" s="10" t="s">
        <v>24</v>
      </c>
      <c r="AE51" s="10">
        <v>8.92681712962963E-3</v>
      </c>
      <c r="AF51" s="10">
        <v>1.0819641203703699E-2</v>
      </c>
      <c r="AG51" s="3">
        <v>26.42</v>
      </c>
      <c r="AH51" s="9">
        <v>46</v>
      </c>
      <c r="AI51" s="10">
        <v>1.1606724537037E-2</v>
      </c>
      <c r="AJ51" s="3">
        <v>21.18</v>
      </c>
      <c r="AK51" s="9">
        <v>39</v>
      </c>
      <c r="AL51" s="10">
        <v>1.22461342592593E-2</v>
      </c>
      <c r="AM51" s="3">
        <v>26.07</v>
      </c>
      <c r="AN51" s="9">
        <v>37</v>
      </c>
      <c r="AO51" s="10" t="s">
        <v>29</v>
      </c>
      <c r="AP51" s="10">
        <v>1.31252777777778E-2</v>
      </c>
      <c r="AQ51" s="10">
        <v>1.49950925925926E-2</v>
      </c>
      <c r="AR51" s="3">
        <v>26.74</v>
      </c>
      <c r="AS51" s="9">
        <v>39</v>
      </c>
      <c r="AT51" s="10">
        <v>1.5779791666666699E-2</v>
      </c>
      <c r="AU51" s="3">
        <v>21.24</v>
      </c>
      <c r="AV51" s="9">
        <v>32</v>
      </c>
      <c r="AW51" s="10">
        <v>1.63729050925926E-2</v>
      </c>
      <c r="AX51" s="3">
        <v>28.1</v>
      </c>
      <c r="AY51" s="9">
        <v>28</v>
      </c>
      <c r="AZ51" s="10" t="s">
        <v>24</v>
      </c>
      <c r="BA51" s="10">
        <v>1.70093287037037E-2</v>
      </c>
      <c r="BB51" s="10">
        <v>1.8842847222222198E-2</v>
      </c>
      <c r="BC51" s="3">
        <v>27.27</v>
      </c>
      <c r="BD51" s="9">
        <v>29</v>
      </c>
      <c r="BE51" s="10">
        <v>1.9622164351851899E-2</v>
      </c>
      <c r="BF51" s="3">
        <v>21.39</v>
      </c>
      <c r="BG51" s="9">
        <v>22</v>
      </c>
      <c r="BH51" s="10">
        <v>2.0240995370370399E-2</v>
      </c>
      <c r="BI51" s="3">
        <v>26.93</v>
      </c>
      <c r="BJ51" s="9">
        <v>20</v>
      </c>
    </row>
    <row r="52" spans="1:62" x14ac:dyDescent="0.25">
      <c r="A52" s="15">
        <v>13</v>
      </c>
      <c r="B52" s="1">
        <v>17</v>
      </c>
      <c r="C52" s="1" t="s">
        <v>64</v>
      </c>
      <c r="D52" s="1" t="s">
        <v>203</v>
      </c>
      <c r="E52" s="12" t="s">
        <v>204</v>
      </c>
      <c r="F52" s="11" t="s">
        <v>205</v>
      </c>
      <c r="G52" s="11">
        <v>9.59</v>
      </c>
      <c r="H52" s="11" t="s">
        <v>206</v>
      </c>
      <c r="I52" s="10">
        <v>7.3936342592592597E-4</v>
      </c>
      <c r="J52" s="10">
        <v>2.6188657407407402E-3</v>
      </c>
      <c r="K52" s="3">
        <v>26.6</v>
      </c>
      <c r="L52" s="9">
        <v>65</v>
      </c>
      <c r="M52" s="10">
        <v>3.41037037037037E-3</v>
      </c>
      <c r="N52" s="3">
        <v>21.06</v>
      </c>
      <c r="O52" s="9">
        <v>58</v>
      </c>
      <c r="P52" s="10">
        <v>4.0139814814814804E-3</v>
      </c>
      <c r="Q52" s="3">
        <v>27.61</v>
      </c>
      <c r="R52" s="9">
        <v>55</v>
      </c>
      <c r="S52" s="10" t="s">
        <v>54</v>
      </c>
      <c r="T52" s="10">
        <v>4.8867013888888901E-3</v>
      </c>
      <c r="U52" s="10">
        <v>6.7549768518518497E-3</v>
      </c>
      <c r="V52" s="3">
        <v>26.76</v>
      </c>
      <c r="W52" s="9">
        <v>59</v>
      </c>
      <c r="X52" s="10">
        <v>7.54434027777778E-3</v>
      </c>
      <c r="Y52" s="3">
        <v>21.11</v>
      </c>
      <c r="Z52" s="9">
        <v>53</v>
      </c>
      <c r="AA52" s="10">
        <v>8.1571990740740702E-3</v>
      </c>
      <c r="AB52" s="3">
        <v>27.19</v>
      </c>
      <c r="AC52" s="9">
        <v>50</v>
      </c>
      <c r="AD52" s="10" t="s">
        <v>24</v>
      </c>
      <c r="AE52" s="10">
        <v>8.7867013888888908E-3</v>
      </c>
      <c r="AF52" s="10">
        <v>1.0624872685185201E-2</v>
      </c>
      <c r="AG52" s="3">
        <v>27.2</v>
      </c>
      <c r="AH52" s="9">
        <v>54</v>
      </c>
      <c r="AI52" s="10">
        <v>1.13887962962963E-2</v>
      </c>
      <c r="AJ52" s="3">
        <v>21.82</v>
      </c>
      <c r="AK52" s="9">
        <v>47</v>
      </c>
      <c r="AL52" s="10">
        <v>1.19907060185185E-2</v>
      </c>
      <c r="AM52" s="3">
        <v>27.69</v>
      </c>
      <c r="AN52" s="9">
        <v>44</v>
      </c>
      <c r="AO52" s="10" t="s">
        <v>207</v>
      </c>
      <c r="AP52" s="10">
        <v>1.33389467592593E-2</v>
      </c>
      <c r="AQ52" s="10">
        <v>1.5152465277777799E-2</v>
      </c>
      <c r="AR52" s="3">
        <v>27.57</v>
      </c>
      <c r="AS52" s="9">
        <v>45</v>
      </c>
      <c r="AT52" s="10">
        <v>1.5891273148148099E-2</v>
      </c>
      <c r="AU52" s="3">
        <v>22.56</v>
      </c>
      <c r="AV52" s="9">
        <v>37</v>
      </c>
      <c r="AW52" s="10">
        <v>1.6500520833333299E-2</v>
      </c>
      <c r="AX52" s="3">
        <v>27.36</v>
      </c>
      <c r="AY52" s="9">
        <v>35</v>
      </c>
      <c r="AZ52" s="10" t="s">
        <v>24</v>
      </c>
      <c r="BA52" s="10">
        <v>1.7135509259259302E-2</v>
      </c>
      <c r="BB52" s="10">
        <v>1.8950439814814798E-2</v>
      </c>
      <c r="BC52" s="3">
        <v>27.55</v>
      </c>
      <c r="BD52" s="9">
        <v>38</v>
      </c>
      <c r="BE52" s="10">
        <v>1.9687928240740699E-2</v>
      </c>
      <c r="BF52" s="3">
        <v>22.6</v>
      </c>
      <c r="BG52" s="9">
        <v>31</v>
      </c>
      <c r="BH52" s="10">
        <v>2.02741898148148E-2</v>
      </c>
      <c r="BI52" s="3">
        <v>28.43</v>
      </c>
      <c r="BJ52" s="9">
        <v>28</v>
      </c>
    </row>
    <row r="53" spans="1:62" x14ac:dyDescent="0.25">
      <c r="A53" s="15">
        <v>14</v>
      </c>
      <c r="B53" s="1">
        <v>19</v>
      </c>
      <c r="C53" s="1" t="s">
        <v>73</v>
      </c>
      <c r="D53" s="1" t="s">
        <v>208</v>
      </c>
      <c r="E53" s="12" t="s">
        <v>209</v>
      </c>
      <c r="F53" s="11" t="s">
        <v>210</v>
      </c>
      <c r="G53" s="11">
        <v>59.33</v>
      </c>
      <c r="H53" s="11" t="s">
        <v>211</v>
      </c>
      <c r="I53" s="10">
        <v>7.8552083333333295E-4</v>
      </c>
      <c r="J53" s="10">
        <v>2.78758101851852E-3</v>
      </c>
      <c r="K53" s="3">
        <v>24.97</v>
      </c>
      <c r="L53" s="9">
        <v>60</v>
      </c>
      <c r="M53" s="10">
        <v>3.60365740740741E-3</v>
      </c>
      <c r="N53" s="3">
        <v>20.420000000000002</v>
      </c>
      <c r="O53" s="9">
        <v>53</v>
      </c>
      <c r="P53" s="10">
        <v>4.2443865740740697E-3</v>
      </c>
      <c r="Q53" s="3">
        <v>26.01</v>
      </c>
      <c r="R53" s="9">
        <v>51</v>
      </c>
      <c r="S53" s="10" t="s">
        <v>24</v>
      </c>
      <c r="T53" s="10">
        <v>4.8777199074074096E-3</v>
      </c>
      <c r="U53" s="10">
        <v>6.8224999999999996E-3</v>
      </c>
      <c r="V53" s="3">
        <v>25.71</v>
      </c>
      <c r="W53" s="9">
        <v>56</v>
      </c>
      <c r="X53" s="10">
        <v>7.64738425925926E-3</v>
      </c>
      <c r="Y53" s="3">
        <v>20.2</v>
      </c>
      <c r="Z53" s="9">
        <v>49</v>
      </c>
      <c r="AA53" s="10">
        <v>8.2676967592592594E-3</v>
      </c>
      <c r="AB53" s="3">
        <v>26.87</v>
      </c>
      <c r="AC53" s="9">
        <v>46</v>
      </c>
      <c r="AD53" s="10" t="s">
        <v>54</v>
      </c>
      <c r="AE53" s="10">
        <v>9.1315625000000008E-3</v>
      </c>
      <c r="AF53" s="10">
        <v>1.10350115740741E-2</v>
      </c>
      <c r="AG53" s="3">
        <v>26.27</v>
      </c>
      <c r="AH53" s="9">
        <v>48</v>
      </c>
      <c r="AI53" s="10">
        <v>1.1849745370370399E-2</v>
      </c>
      <c r="AJ53" s="3">
        <v>20.46</v>
      </c>
      <c r="AK53" s="9">
        <v>41</v>
      </c>
      <c r="AL53" s="10">
        <v>1.24524189814815E-2</v>
      </c>
      <c r="AM53" s="3">
        <v>27.65</v>
      </c>
      <c r="AN53" s="9">
        <v>38</v>
      </c>
      <c r="AO53" s="10" t="s">
        <v>24</v>
      </c>
      <c r="AP53" s="10">
        <v>1.30127430555556E-2</v>
      </c>
      <c r="AQ53" s="10">
        <v>1.48822685185185E-2</v>
      </c>
      <c r="AR53" s="3">
        <v>26.74</v>
      </c>
      <c r="AS53" s="9">
        <v>41</v>
      </c>
      <c r="AT53" s="10">
        <v>1.5660335648148099E-2</v>
      </c>
      <c r="AU53" s="3">
        <v>21.42</v>
      </c>
      <c r="AV53" s="9">
        <v>34</v>
      </c>
      <c r="AW53" s="10">
        <v>1.6263414351851899E-2</v>
      </c>
      <c r="AX53" s="3">
        <v>27.64</v>
      </c>
      <c r="AY53" s="9">
        <v>31</v>
      </c>
      <c r="AZ53" s="10" t="s">
        <v>72</v>
      </c>
      <c r="BA53" s="10">
        <v>1.7111145833333299E-2</v>
      </c>
      <c r="BB53" s="10">
        <v>1.89540856481481E-2</v>
      </c>
      <c r="BC53" s="3">
        <v>27.13</v>
      </c>
      <c r="BD53" s="9">
        <v>32</v>
      </c>
      <c r="BE53" s="10">
        <v>1.97240856481481E-2</v>
      </c>
      <c r="BF53" s="3">
        <v>21.65</v>
      </c>
      <c r="BG53" s="9">
        <v>24</v>
      </c>
      <c r="BH53" s="10">
        <v>2.0315891203703699E-2</v>
      </c>
      <c r="BI53" s="3">
        <v>28.16</v>
      </c>
      <c r="BJ53" s="9">
        <v>21</v>
      </c>
    </row>
    <row r="54" spans="1:62" x14ac:dyDescent="0.25">
      <c r="A54" s="15">
        <v>15</v>
      </c>
      <c r="B54" s="1">
        <v>23</v>
      </c>
      <c r="C54" s="1" t="s">
        <v>90</v>
      </c>
      <c r="D54" s="1" t="s">
        <v>212</v>
      </c>
      <c r="E54" s="12" t="s">
        <v>171</v>
      </c>
      <c r="F54" s="11" t="s">
        <v>213</v>
      </c>
      <c r="G54" s="11" t="s">
        <v>214</v>
      </c>
      <c r="H54" s="11" t="s">
        <v>215</v>
      </c>
      <c r="I54" s="10">
        <v>1.0021990740740701E-3</v>
      </c>
      <c r="J54" s="10">
        <v>3.0498958333333298E-3</v>
      </c>
      <c r="K54" s="3">
        <v>24.42</v>
      </c>
      <c r="L54" s="9">
        <v>74</v>
      </c>
      <c r="M54" s="10">
        <v>3.89118055555556E-3</v>
      </c>
      <c r="N54" s="3">
        <v>19.809999999999999</v>
      </c>
      <c r="O54" s="9">
        <v>67</v>
      </c>
      <c r="P54" s="10">
        <v>4.5370486111111098E-3</v>
      </c>
      <c r="Q54" s="3">
        <v>25.81</v>
      </c>
      <c r="R54" s="9">
        <v>65</v>
      </c>
      <c r="S54" s="10" t="s">
        <v>24</v>
      </c>
      <c r="T54" s="10">
        <v>5.2013194444444398E-3</v>
      </c>
      <c r="U54" s="10">
        <v>7.1561458333333303E-3</v>
      </c>
      <c r="V54" s="3">
        <v>25.58</v>
      </c>
      <c r="W54" s="9">
        <v>69</v>
      </c>
      <c r="X54" s="10">
        <v>7.9771296296296292E-3</v>
      </c>
      <c r="Y54" s="3">
        <v>20.3</v>
      </c>
      <c r="Z54" s="9">
        <v>62</v>
      </c>
      <c r="AA54" s="10">
        <v>8.6098032407407408E-3</v>
      </c>
      <c r="AB54" s="3">
        <v>26.34</v>
      </c>
      <c r="AC54" s="9">
        <v>59</v>
      </c>
      <c r="AD54" s="10" t="s">
        <v>24</v>
      </c>
      <c r="AE54" s="10">
        <v>9.2522337962963001E-3</v>
      </c>
      <c r="AF54" s="10">
        <v>1.1143541666666699E-2</v>
      </c>
      <c r="AG54" s="3">
        <v>26.44</v>
      </c>
      <c r="AH54" s="9">
        <v>61</v>
      </c>
      <c r="AI54" s="10">
        <v>1.1941087962963001E-2</v>
      </c>
      <c r="AJ54" s="3">
        <v>20.9</v>
      </c>
      <c r="AK54" s="9">
        <v>53</v>
      </c>
      <c r="AL54" s="10">
        <v>1.25666087962963E-2</v>
      </c>
      <c r="AM54" s="3">
        <v>26.64</v>
      </c>
      <c r="AN54" s="9">
        <v>50</v>
      </c>
      <c r="AO54" s="10" t="s">
        <v>24</v>
      </c>
      <c r="AP54" s="10">
        <v>1.31899074074074E-2</v>
      </c>
      <c r="AQ54" s="10">
        <v>1.50661805555556E-2</v>
      </c>
      <c r="AR54" s="3">
        <v>26.65</v>
      </c>
      <c r="AS54" s="9">
        <v>52</v>
      </c>
      <c r="AT54" s="10">
        <v>1.5868622685185199E-2</v>
      </c>
      <c r="AU54" s="3">
        <v>20.77</v>
      </c>
      <c r="AV54" s="9">
        <v>45</v>
      </c>
      <c r="AW54" s="10">
        <v>1.6486782407407401E-2</v>
      </c>
      <c r="AX54" s="3">
        <v>26.96</v>
      </c>
      <c r="AY54" s="9">
        <v>42</v>
      </c>
      <c r="AZ54" s="10" t="s">
        <v>24</v>
      </c>
      <c r="BA54" s="10">
        <v>1.7101504629629598E-2</v>
      </c>
      <c r="BB54" s="10">
        <v>1.9002638888888899E-2</v>
      </c>
      <c r="BC54" s="3">
        <v>26.3</v>
      </c>
      <c r="BD54" s="9">
        <v>45</v>
      </c>
      <c r="BE54" s="10">
        <v>1.98141550925926E-2</v>
      </c>
      <c r="BF54" s="3">
        <v>20.54</v>
      </c>
      <c r="BG54" s="9">
        <v>38</v>
      </c>
      <c r="BH54" s="10">
        <v>2.0448506944444399E-2</v>
      </c>
      <c r="BI54" s="3">
        <v>26.27</v>
      </c>
      <c r="BJ54" s="9">
        <v>36</v>
      </c>
    </row>
    <row r="55" spans="1:62" x14ac:dyDescent="0.25">
      <c r="A55" s="15">
        <v>16</v>
      </c>
      <c r="B55" s="1">
        <v>15</v>
      </c>
      <c r="C55" s="1" t="s">
        <v>57</v>
      </c>
      <c r="D55" s="1" t="s">
        <v>216</v>
      </c>
      <c r="E55" s="12" t="s">
        <v>217</v>
      </c>
      <c r="F55" s="11" t="s">
        <v>218</v>
      </c>
      <c r="G55" s="11">
        <v>59.58</v>
      </c>
      <c r="H55" s="11" t="s">
        <v>219</v>
      </c>
      <c r="I55" s="10">
        <v>6.69293981481481E-4</v>
      </c>
      <c r="J55" s="10">
        <v>2.6334143518518499E-3</v>
      </c>
      <c r="K55" s="3">
        <v>25.46</v>
      </c>
      <c r="L55" s="9">
        <v>66</v>
      </c>
      <c r="M55" s="10">
        <v>3.4488310185185199E-3</v>
      </c>
      <c r="N55" s="3">
        <v>20.440000000000001</v>
      </c>
      <c r="O55" s="9">
        <v>59</v>
      </c>
      <c r="P55" s="10">
        <v>4.0771064814814802E-3</v>
      </c>
      <c r="Q55" s="3">
        <v>26.53</v>
      </c>
      <c r="R55" s="9">
        <v>56</v>
      </c>
      <c r="S55" s="10" t="s">
        <v>24</v>
      </c>
      <c r="T55" s="10">
        <v>4.6503240740740697E-3</v>
      </c>
      <c r="U55" s="10">
        <v>6.5923263888888898E-3</v>
      </c>
      <c r="V55" s="3">
        <v>25.75</v>
      </c>
      <c r="W55" s="9">
        <v>60</v>
      </c>
      <c r="X55" s="10">
        <v>7.4039351851851896E-3</v>
      </c>
      <c r="Y55" s="3">
        <v>20.54</v>
      </c>
      <c r="Z55" s="9">
        <v>53</v>
      </c>
      <c r="AA55" s="10">
        <v>8.0304282407407408E-3</v>
      </c>
      <c r="AB55" s="3">
        <v>26.6</v>
      </c>
      <c r="AC55" s="9">
        <v>50</v>
      </c>
      <c r="AD55" s="10" t="s">
        <v>116</v>
      </c>
      <c r="AE55" s="10">
        <v>9.1251157407407392E-3</v>
      </c>
      <c r="AF55" s="10">
        <v>1.1043344907407399E-2</v>
      </c>
      <c r="AG55" s="3">
        <v>26.07</v>
      </c>
      <c r="AH55" s="9">
        <v>53</v>
      </c>
      <c r="AI55" s="10">
        <v>1.18412268518519E-2</v>
      </c>
      <c r="AJ55" s="3">
        <v>20.89</v>
      </c>
      <c r="AK55" s="9">
        <v>46</v>
      </c>
      <c r="AL55" s="10">
        <v>1.24735416666667E-2</v>
      </c>
      <c r="AM55" s="3">
        <v>26.36</v>
      </c>
      <c r="AN55" s="9">
        <v>44</v>
      </c>
      <c r="AO55" s="10" t="s">
        <v>24</v>
      </c>
      <c r="AP55" s="10">
        <v>1.30321527777778E-2</v>
      </c>
      <c r="AQ55" s="10">
        <v>1.49254976851852E-2</v>
      </c>
      <c r="AR55" s="3">
        <v>26.41</v>
      </c>
      <c r="AS55" s="9">
        <v>48</v>
      </c>
      <c r="AT55" s="10">
        <v>1.56945138888889E-2</v>
      </c>
      <c r="AU55" s="3">
        <v>21.67</v>
      </c>
      <c r="AV55" s="9">
        <v>41</v>
      </c>
      <c r="AW55" s="10">
        <v>1.6306006944444399E-2</v>
      </c>
      <c r="AX55" s="3">
        <v>27.26</v>
      </c>
      <c r="AY55" s="9">
        <v>38</v>
      </c>
      <c r="AZ55" s="10" t="s">
        <v>220</v>
      </c>
      <c r="BA55" s="10">
        <v>1.7573877314814801E-2</v>
      </c>
      <c r="BB55" s="10">
        <v>1.9404004629629601E-2</v>
      </c>
      <c r="BC55" s="3">
        <v>27.32</v>
      </c>
      <c r="BD55" s="9">
        <v>37</v>
      </c>
      <c r="BE55" s="10">
        <v>2.01919560185185E-2</v>
      </c>
      <c r="BF55" s="3">
        <v>21.15</v>
      </c>
      <c r="BG55" s="9">
        <v>30</v>
      </c>
      <c r="BH55" s="10">
        <v>2.0791712962963001E-2</v>
      </c>
      <c r="BI55" s="3">
        <v>27.79</v>
      </c>
      <c r="BJ55" s="9">
        <v>27</v>
      </c>
    </row>
    <row r="56" spans="1:62" x14ac:dyDescent="0.25">
      <c r="A56" s="15">
        <v>17</v>
      </c>
      <c r="B56" s="1">
        <v>20</v>
      </c>
      <c r="C56" s="1" t="s">
        <v>76</v>
      </c>
      <c r="D56" s="1" t="s">
        <v>221</v>
      </c>
      <c r="E56" s="12" t="s">
        <v>209</v>
      </c>
      <c r="F56" s="11" t="s">
        <v>222</v>
      </c>
      <c r="G56" s="11" t="s">
        <v>223</v>
      </c>
      <c r="H56" s="11" t="s">
        <v>224</v>
      </c>
      <c r="I56" s="10">
        <v>8.1629629629629598E-4</v>
      </c>
      <c r="J56" s="10">
        <v>2.8366319444444398E-3</v>
      </c>
      <c r="K56" s="3">
        <v>24.75</v>
      </c>
      <c r="L56" s="9">
        <v>50</v>
      </c>
      <c r="M56" s="10">
        <v>3.6581597222222202E-3</v>
      </c>
      <c r="N56" s="3">
        <v>20.29</v>
      </c>
      <c r="O56" s="9">
        <v>43</v>
      </c>
      <c r="P56" s="10">
        <v>4.3179050925925902E-3</v>
      </c>
      <c r="Q56" s="3">
        <v>25.26</v>
      </c>
      <c r="R56" s="9">
        <v>41</v>
      </c>
      <c r="S56" s="10" t="s">
        <v>24</v>
      </c>
      <c r="T56" s="10">
        <v>5.0004166666666704E-3</v>
      </c>
      <c r="U56" s="10">
        <v>6.9456597222222203E-3</v>
      </c>
      <c r="V56" s="3">
        <v>25.7</v>
      </c>
      <c r="W56" s="9">
        <v>46</v>
      </c>
      <c r="X56" s="10">
        <v>7.7749421296296299E-3</v>
      </c>
      <c r="Y56" s="3">
        <v>20.100000000000001</v>
      </c>
      <c r="Z56" s="9">
        <v>39</v>
      </c>
      <c r="AA56" s="10">
        <v>8.4087037037036995E-3</v>
      </c>
      <c r="AB56" s="3">
        <v>26.3</v>
      </c>
      <c r="AC56" s="9">
        <v>36</v>
      </c>
      <c r="AD56" s="10" t="s">
        <v>54</v>
      </c>
      <c r="AE56" s="10">
        <v>9.3201967592592607E-3</v>
      </c>
      <c r="AF56" s="10">
        <v>1.1268599537037001E-2</v>
      </c>
      <c r="AG56" s="3">
        <v>25.66</v>
      </c>
      <c r="AH56" s="9">
        <v>38</v>
      </c>
      <c r="AI56" s="10">
        <v>1.20722800925926E-2</v>
      </c>
      <c r="AJ56" s="3">
        <v>20.74</v>
      </c>
      <c r="AK56" s="9">
        <v>31</v>
      </c>
      <c r="AL56" s="10">
        <v>1.27071990740741E-2</v>
      </c>
      <c r="AM56" s="3">
        <v>26.25</v>
      </c>
      <c r="AN56" s="9">
        <v>29</v>
      </c>
      <c r="AO56" s="10" t="s">
        <v>24</v>
      </c>
      <c r="AP56" s="10">
        <v>1.3329189814814801E-2</v>
      </c>
      <c r="AQ56" s="10">
        <v>1.52378472222222E-2</v>
      </c>
      <c r="AR56" s="3">
        <v>26.2</v>
      </c>
      <c r="AS56" s="9">
        <v>32</v>
      </c>
      <c r="AT56" s="10">
        <v>1.6050833333333299E-2</v>
      </c>
      <c r="AU56" s="3">
        <v>20.5</v>
      </c>
      <c r="AV56" s="9">
        <v>25</v>
      </c>
      <c r="AW56" s="10">
        <v>1.6666458333333301E-2</v>
      </c>
      <c r="AX56" s="3">
        <v>27.07</v>
      </c>
      <c r="AY56" s="9">
        <v>22</v>
      </c>
      <c r="AZ56" s="10" t="s">
        <v>72</v>
      </c>
      <c r="BA56" s="10">
        <v>1.7532210648148101E-2</v>
      </c>
      <c r="BB56" s="10">
        <v>1.9410902777777801E-2</v>
      </c>
      <c r="BC56" s="3">
        <v>26.61</v>
      </c>
      <c r="BD56" s="9">
        <v>23</v>
      </c>
      <c r="BE56" s="10">
        <v>2.01732638888889E-2</v>
      </c>
      <c r="BF56" s="3">
        <v>21.86</v>
      </c>
      <c r="BG56" s="9">
        <v>15</v>
      </c>
      <c r="BH56" s="10">
        <v>2.0794976851851901E-2</v>
      </c>
      <c r="BI56" s="3">
        <v>26.81</v>
      </c>
      <c r="BJ56" s="9">
        <v>12</v>
      </c>
    </row>
    <row r="57" spans="1:62" x14ac:dyDescent="0.25">
      <c r="A57" s="15">
        <v>18</v>
      </c>
      <c r="B57" s="1">
        <v>26</v>
      </c>
      <c r="C57" s="1" t="s">
        <v>100</v>
      </c>
      <c r="D57" s="1" t="s">
        <v>225</v>
      </c>
      <c r="E57" s="12" t="s">
        <v>226</v>
      </c>
      <c r="F57" s="11" t="s">
        <v>227</v>
      </c>
      <c r="G57" s="11" t="s">
        <v>228</v>
      </c>
      <c r="H57" s="11" t="s">
        <v>229</v>
      </c>
      <c r="I57" s="10">
        <v>1.0692939814814801E-3</v>
      </c>
      <c r="J57" s="10">
        <v>3.1184027777777798E-3</v>
      </c>
      <c r="K57" s="3">
        <v>24.4</v>
      </c>
      <c r="L57" s="9">
        <v>46</v>
      </c>
      <c r="M57" s="10">
        <v>3.9548726851851897E-3</v>
      </c>
      <c r="N57" s="3">
        <v>19.93</v>
      </c>
      <c r="O57" s="9">
        <v>39</v>
      </c>
      <c r="P57" s="10">
        <v>4.6048495370370401E-3</v>
      </c>
      <c r="Q57" s="3">
        <v>25.64</v>
      </c>
      <c r="R57" s="9">
        <v>36</v>
      </c>
      <c r="S57" s="10" t="s">
        <v>89</v>
      </c>
      <c r="T57" s="10">
        <v>5.7203356481481497E-3</v>
      </c>
      <c r="U57" s="10">
        <v>7.7028587962962997E-3</v>
      </c>
      <c r="V57" s="3">
        <v>25.22</v>
      </c>
      <c r="W57" s="9">
        <v>39</v>
      </c>
      <c r="X57" s="10">
        <v>8.5123495370370405E-3</v>
      </c>
      <c r="Y57" s="3">
        <v>20.59</v>
      </c>
      <c r="Z57" s="9">
        <v>32</v>
      </c>
      <c r="AA57" s="10">
        <v>9.1729745370370402E-3</v>
      </c>
      <c r="AB57" s="3">
        <v>25.23</v>
      </c>
      <c r="AC57" s="9">
        <v>30</v>
      </c>
      <c r="AD57" s="10" t="s">
        <v>24</v>
      </c>
      <c r="AE57" s="10">
        <v>9.7529861111111098E-3</v>
      </c>
      <c r="AF57" s="10">
        <v>1.17103703703704E-2</v>
      </c>
      <c r="AG57" s="3">
        <v>25.54</v>
      </c>
      <c r="AH57" s="9">
        <v>35</v>
      </c>
      <c r="AI57" s="10">
        <v>1.25114351851852E-2</v>
      </c>
      <c r="AJ57" s="3">
        <v>20.81</v>
      </c>
      <c r="AK57" s="9">
        <v>28</v>
      </c>
      <c r="AL57" s="10">
        <v>1.3131180555555601E-2</v>
      </c>
      <c r="AM57" s="3">
        <v>26.89</v>
      </c>
      <c r="AN57" s="9">
        <v>25</v>
      </c>
      <c r="AO57" s="10" t="s">
        <v>24</v>
      </c>
      <c r="AP57" s="10">
        <v>1.36661689814815E-2</v>
      </c>
      <c r="AQ57" s="10">
        <v>1.5600173611111099E-2</v>
      </c>
      <c r="AR57" s="3">
        <v>25.85</v>
      </c>
      <c r="AS57" s="9">
        <v>30</v>
      </c>
      <c r="AT57" s="10">
        <v>1.6395810185185201E-2</v>
      </c>
      <c r="AU57" s="3">
        <v>20.95</v>
      </c>
      <c r="AV57" s="9">
        <v>23</v>
      </c>
      <c r="AW57" s="10">
        <v>1.7031574074074102E-2</v>
      </c>
      <c r="AX57" s="3">
        <v>26.22</v>
      </c>
      <c r="AY57" s="9">
        <v>21</v>
      </c>
      <c r="AZ57" s="10" t="s">
        <v>24</v>
      </c>
      <c r="BA57" s="10">
        <v>1.7539097222222199E-2</v>
      </c>
      <c r="BB57" s="10">
        <v>1.9441215277777799E-2</v>
      </c>
      <c r="BC57" s="3">
        <v>26.29</v>
      </c>
      <c r="BD57" s="9">
        <v>24</v>
      </c>
      <c r="BE57" s="10">
        <v>2.0227106481481499E-2</v>
      </c>
      <c r="BF57" s="3">
        <v>21.21</v>
      </c>
      <c r="BG57" s="9">
        <v>17</v>
      </c>
      <c r="BH57" s="10">
        <v>2.0828622685185198E-2</v>
      </c>
      <c r="BI57" s="3">
        <v>27.71</v>
      </c>
      <c r="BJ57" s="9">
        <v>14</v>
      </c>
    </row>
    <row r="58" spans="1:62" x14ac:dyDescent="0.25">
      <c r="A58" s="15">
        <v>19</v>
      </c>
      <c r="B58" s="1">
        <v>22</v>
      </c>
      <c r="C58" s="1" t="s">
        <v>85</v>
      </c>
      <c r="D58" s="1" t="s">
        <v>230</v>
      </c>
      <c r="E58" s="12" t="s">
        <v>231</v>
      </c>
      <c r="F58" s="11" t="s">
        <v>232</v>
      </c>
      <c r="G58" s="11">
        <v>51.4</v>
      </c>
      <c r="H58" s="11" t="s">
        <v>233</v>
      </c>
      <c r="I58" s="10">
        <v>9.7085648148148096E-4</v>
      </c>
      <c r="J58" s="10">
        <v>2.9329861111111102E-3</v>
      </c>
      <c r="K58" s="3">
        <v>25.48</v>
      </c>
      <c r="L58" s="9">
        <v>69</v>
      </c>
      <c r="M58" s="10">
        <v>3.7672800925925899E-3</v>
      </c>
      <c r="N58" s="3">
        <v>19.98</v>
      </c>
      <c r="O58" s="9">
        <v>63</v>
      </c>
      <c r="P58" s="10">
        <v>4.4086342592592597E-3</v>
      </c>
      <c r="Q58" s="3">
        <v>25.99</v>
      </c>
      <c r="R58" s="9">
        <v>61</v>
      </c>
      <c r="S58" s="10" t="s">
        <v>72</v>
      </c>
      <c r="T58" s="10">
        <v>5.3117245370370401E-3</v>
      </c>
      <c r="U58" s="10">
        <v>7.2382175925925904E-3</v>
      </c>
      <c r="V58" s="3">
        <v>25.95</v>
      </c>
      <c r="W58" s="9">
        <v>65</v>
      </c>
      <c r="X58" s="10">
        <v>8.0242708333333294E-3</v>
      </c>
      <c r="Y58" s="3">
        <v>21.2</v>
      </c>
      <c r="Z58" s="9">
        <v>57</v>
      </c>
      <c r="AA58" s="10">
        <v>8.6714236111111107E-3</v>
      </c>
      <c r="AB58" s="3">
        <v>25.75</v>
      </c>
      <c r="AC58" s="9">
        <v>55</v>
      </c>
      <c r="AD58" s="10" t="s">
        <v>24</v>
      </c>
      <c r="AE58" s="10">
        <v>9.3297800925925892E-3</v>
      </c>
      <c r="AF58" s="10">
        <v>1.1246504629629599E-2</v>
      </c>
      <c r="AG58" s="3">
        <v>26.09</v>
      </c>
      <c r="AH58" s="9">
        <v>60</v>
      </c>
      <c r="AI58" s="10">
        <v>1.20260185185185E-2</v>
      </c>
      <c r="AJ58" s="3">
        <v>21.38</v>
      </c>
      <c r="AK58" s="9">
        <v>53</v>
      </c>
      <c r="AL58" s="10">
        <v>1.26623148148148E-2</v>
      </c>
      <c r="AM58" s="3">
        <v>26.19</v>
      </c>
      <c r="AN58" s="9">
        <v>51</v>
      </c>
      <c r="AO58" s="10" t="s">
        <v>54</v>
      </c>
      <c r="AP58" s="10">
        <v>1.35696875E-2</v>
      </c>
      <c r="AQ58" s="10">
        <v>1.5421365740740701E-2</v>
      </c>
      <c r="AR58" s="3">
        <v>27</v>
      </c>
      <c r="AS58" s="9">
        <v>52</v>
      </c>
      <c r="AT58" s="10">
        <v>1.61958217592593E-2</v>
      </c>
      <c r="AU58" s="3">
        <v>21.52</v>
      </c>
      <c r="AV58" s="9">
        <v>45</v>
      </c>
      <c r="AW58" s="10">
        <v>1.6783923611111098E-2</v>
      </c>
      <c r="AX58" s="3">
        <v>28.34</v>
      </c>
      <c r="AY58" s="9">
        <v>41</v>
      </c>
      <c r="AZ58" s="10" t="s">
        <v>29</v>
      </c>
      <c r="BA58" s="10">
        <v>1.7670648148148099E-2</v>
      </c>
      <c r="BB58" s="10">
        <v>1.9499016203703701E-2</v>
      </c>
      <c r="BC58" s="3">
        <v>27.35</v>
      </c>
      <c r="BD58" s="9">
        <v>42</v>
      </c>
      <c r="BE58" s="10">
        <v>2.02699537037037E-2</v>
      </c>
      <c r="BF58" s="3">
        <v>21.62</v>
      </c>
      <c r="BG58" s="9">
        <v>35</v>
      </c>
      <c r="BH58" s="10">
        <v>2.0859664351851898E-2</v>
      </c>
      <c r="BI58" s="3">
        <v>28.26</v>
      </c>
      <c r="BJ58" s="9">
        <v>32</v>
      </c>
    </row>
    <row r="59" spans="1:62" x14ac:dyDescent="0.25">
      <c r="A59" s="15">
        <v>20</v>
      </c>
      <c r="B59" s="1">
        <v>7</v>
      </c>
      <c r="C59" s="1" t="s">
        <v>38</v>
      </c>
      <c r="D59" s="1" t="s">
        <v>234</v>
      </c>
      <c r="E59" s="12" t="s">
        <v>235</v>
      </c>
      <c r="F59" s="11" t="s">
        <v>236</v>
      </c>
      <c r="G59" s="11">
        <v>37.14</v>
      </c>
      <c r="H59" s="11" t="s">
        <v>237</v>
      </c>
      <c r="I59" s="10">
        <v>4.3247685185185202E-4</v>
      </c>
      <c r="J59" s="10">
        <v>2.3952430555555602E-3</v>
      </c>
      <c r="K59" s="3">
        <v>25.47</v>
      </c>
      <c r="L59" s="9">
        <v>81</v>
      </c>
      <c r="M59" s="10">
        <v>3.20082175925926E-3</v>
      </c>
      <c r="N59" s="3">
        <v>20.69</v>
      </c>
      <c r="O59" s="9">
        <v>74</v>
      </c>
      <c r="P59" s="10">
        <v>3.8304745370370402E-3</v>
      </c>
      <c r="Q59" s="3">
        <v>26.47</v>
      </c>
      <c r="R59" s="9">
        <v>72</v>
      </c>
      <c r="S59" s="10" t="s">
        <v>127</v>
      </c>
      <c r="T59" s="10">
        <v>5.2678935185185198E-3</v>
      </c>
      <c r="U59" s="10">
        <v>7.1726736111111097E-3</v>
      </c>
      <c r="V59" s="3">
        <v>26.25</v>
      </c>
      <c r="W59" s="9">
        <v>73</v>
      </c>
      <c r="X59" s="10">
        <v>7.9836458333333304E-3</v>
      </c>
      <c r="Y59" s="3">
        <v>20.55</v>
      </c>
      <c r="Z59" s="9">
        <v>66</v>
      </c>
      <c r="AA59" s="10">
        <v>8.5699652777777805E-3</v>
      </c>
      <c r="AB59" s="3">
        <v>28.43</v>
      </c>
      <c r="AC59" s="9">
        <v>62</v>
      </c>
      <c r="AD59" s="10" t="s">
        <v>42</v>
      </c>
      <c r="AE59" s="10">
        <v>9.5207986111111101E-3</v>
      </c>
      <c r="AF59" s="10">
        <v>1.14002546296296E-2</v>
      </c>
      <c r="AG59" s="3">
        <v>26.6</v>
      </c>
      <c r="AH59" s="9">
        <v>64</v>
      </c>
      <c r="AI59" s="10">
        <v>1.21857638888889E-2</v>
      </c>
      <c r="AJ59" s="3">
        <v>21.22</v>
      </c>
      <c r="AK59" s="9">
        <v>57</v>
      </c>
      <c r="AL59" s="10">
        <v>1.27818981481481E-2</v>
      </c>
      <c r="AM59" s="3">
        <v>27.96</v>
      </c>
      <c r="AN59" s="9">
        <v>54</v>
      </c>
      <c r="AO59" s="10" t="s">
        <v>24</v>
      </c>
      <c r="AP59" s="10">
        <v>1.34466782407407E-2</v>
      </c>
      <c r="AQ59" s="10">
        <v>1.53036226851852E-2</v>
      </c>
      <c r="AR59" s="3">
        <v>26.93</v>
      </c>
      <c r="AS59" s="9">
        <v>56</v>
      </c>
      <c r="AT59" s="10">
        <v>1.6068576388888901E-2</v>
      </c>
      <c r="AU59" s="3">
        <v>21.79</v>
      </c>
      <c r="AV59" s="9">
        <v>48</v>
      </c>
      <c r="AW59" s="10">
        <v>1.6679803240740702E-2</v>
      </c>
      <c r="AX59" s="3">
        <v>27.27</v>
      </c>
      <c r="AY59" s="9">
        <v>45</v>
      </c>
      <c r="AZ59" s="10" t="s">
        <v>238</v>
      </c>
      <c r="BA59" s="10">
        <v>1.78278472222222E-2</v>
      </c>
      <c r="BB59" s="10">
        <v>1.9659641203703698E-2</v>
      </c>
      <c r="BC59" s="3">
        <v>27.3</v>
      </c>
      <c r="BD59" s="9">
        <v>45</v>
      </c>
      <c r="BE59" s="10">
        <v>2.0419432870370399E-2</v>
      </c>
      <c r="BF59" s="3">
        <v>21.94</v>
      </c>
      <c r="BG59" s="9">
        <v>37</v>
      </c>
      <c r="BH59" s="10">
        <v>2.1001817129629601E-2</v>
      </c>
      <c r="BI59" s="3">
        <v>28.62</v>
      </c>
      <c r="BJ59" s="9">
        <v>34</v>
      </c>
    </row>
    <row r="60" spans="1:62" x14ac:dyDescent="0.25">
      <c r="A60" s="15">
        <v>21</v>
      </c>
      <c r="B60" s="1">
        <v>24</v>
      </c>
      <c r="C60" s="1" t="s">
        <v>94</v>
      </c>
      <c r="D60" s="1" t="s">
        <v>239</v>
      </c>
      <c r="E60" s="12" t="s">
        <v>240</v>
      </c>
      <c r="F60" s="11" t="s">
        <v>241</v>
      </c>
      <c r="G60" s="11" t="s">
        <v>242</v>
      </c>
      <c r="H60" s="11" t="s">
        <v>243</v>
      </c>
      <c r="I60" s="10">
        <v>1.03047453703704E-3</v>
      </c>
      <c r="J60" s="10">
        <v>2.9956712962963001E-3</v>
      </c>
      <c r="K60" s="3">
        <v>25.44</v>
      </c>
      <c r="L60" s="9">
        <v>57</v>
      </c>
      <c r="M60" s="10">
        <v>3.83280092592593E-3</v>
      </c>
      <c r="N60" s="3">
        <v>19.91</v>
      </c>
      <c r="O60" s="9">
        <v>51</v>
      </c>
      <c r="P60" s="10">
        <v>4.4894212962963004E-3</v>
      </c>
      <c r="Q60" s="3">
        <v>25.38</v>
      </c>
      <c r="R60" s="9">
        <v>49</v>
      </c>
      <c r="S60" s="10" t="s">
        <v>72</v>
      </c>
      <c r="T60" s="10">
        <v>5.3288425925925899E-3</v>
      </c>
      <c r="U60" s="10">
        <v>7.28534722222222E-3</v>
      </c>
      <c r="V60" s="3">
        <v>25.56</v>
      </c>
      <c r="W60" s="9">
        <v>54</v>
      </c>
      <c r="X60" s="10">
        <v>8.0922685185185195E-3</v>
      </c>
      <c r="Y60" s="3">
        <v>20.65</v>
      </c>
      <c r="Z60" s="9">
        <v>47</v>
      </c>
      <c r="AA60" s="10">
        <v>8.7302314814814794E-3</v>
      </c>
      <c r="AB60" s="3">
        <v>26.12</v>
      </c>
      <c r="AC60" s="9">
        <v>45</v>
      </c>
      <c r="AD60" s="10" t="s">
        <v>54</v>
      </c>
      <c r="AE60" s="10">
        <v>9.5853819444444398E-3</v>
      </c>
      <c r="AF60" s="10">
        <v>1.1470300925925899E-2</v>
      </c>
      <c r="AG60" s="3">
        <v>26.53</v>
      </c>
      <c r="AH60" s="9">
        <v>46</v>
      </c>
      <c r="AI60" s="10">
        <v>1.22617476851852E-2</v>
      </c>
      <c r="AJ60" s="3">
        <v>21.06</v>
      </c>
      <c r="AK60" s="9">
        <v>39</v>
      </c>
      <c r="AL60" s="10">
        <v>1.28966435185185E-2</v>
      </c>
      <c r="AM60" s="3">
        <v>26.25</v>
      </c>
      <c r="AN60" s="9">
        <v>37</v>
      </c>
      <c r="AO60" s="10" t="s">
        <v>24</v>
      </c>
      <c r="AP60" s="10">
        <v>1.34999884259259E-2</v>
      </c>
      <c r="AQ60" s="10">
        <v>1.5352349537036999E-2</v>
      </c>
      <c r="AR60" s="3">
        <v>26.99</v>
      </c>
      <c r="AS60" s="9">
        <v>38</v>
      </c>
      <c r="AT60" s="10">
        <v>1.6141469907407401E-2</v>
      </c>
      <c r="AU60" s="3">
        <v>21.12</v>
      </c>
      <c r="AV60" s="9">
        <v>31</v>
      </c>
      <c r="AW60" s="10">
        <v>1.6750925925925898E-2</v>
      </c>
      <c r="AX60" s="3">
        <v>27.35</v>
      </c>
      <c r="AY60" s="9">
        <v>28</v>
      </c>
      <c r="AZ60" s="10" t="s">
        <v>244</v>
      </c>
      <c r="BA60" s="10">
        <v>1.7832245370370401E-2</v>
      </c>
      <c r="BB60" s="10">
        <v>1.9719479166666699E-2</v>
      </c>
      <c r="BC60" s="3">
        <v>26.49</v>
      </c>
      <c r="BD60" s="9">
        <v>29</v>
      </c>
      <c r="BE60" s="10">
        <v>2.0487384259259299E-2</v>
      </c>
      <c r="BF60" s="3">
        <v>21.7</v>
      </c>
      <c r="BG60" s="9">
        <v>21</v>
      </c>
      <c r="BH60" s="10">
        <v>2.1120451388888899E-2</v>
      </c>
      <c r="BI60" s="3">
        <v>26.33</v>
      </c>
      <c r="BJ60" s="9">
        <v>19</v>
      </c>
    </row>
    <row r="61" spans="1:62" x14ac:dyDescent="0.25">
      <c r="A61" s="15">
        <v>22</v>
      </c>
      <c r="B61" s="1">
        <v>29</v>
      </c>
      <c r="C61" s="1" t="s">
        <v>112</v>
      </c>
      <c r="D61" s="1" t="s">
        <v>245</v>
      </c>
      <c r="E61" s="12" t="s">
        <v>182</v>
      </c>
      <c r="F61" s="11" t="s">
        <v>246</v>
      </c>
      <c r="G61" s="11">
        <v>40.479999999999997</v>
      </c>
      <c r="H61" s="11" t="s">
        <v>247</v>
      </c>
      <c r="I61" s="10">
        <v>1.3245486111111099E-3</v>
      </c>
      <c r="J61" s="10">
        <v>3.2735185185185198E-3</v>
      </c>
      <c r="K61" s="3">
        <v>25.65</v>
      </c>
      <c r="L61" s="9">
        <v>55</v>
      </c>
      <c r="M61" s="10">
        <v>4.0844907407407401E-3</v>
      </c>
      <c r="N61" s="3">
        <v>20.55</v>
      </c>
      <c r="O61" s="9">
        <v>48</v>
      </c>
      <c r="P61" s="10">
        <v>4.7060532407407398E-3</v>
      </c>
      <c r="Q61" s="3">
        <v>26.81</v>
      </c>
      <c r="R61" s="9">
        <v>46</v>
      </c>
      <c r="S61" s="10" t="s">
        <v>29</v>
      </c>
      <c r="T61" s="10">
        <v>5.5687152777777801E-3</v>
      </c>
      <c r="U61" s="10">
        <v>7.5114351851851904E-3</v>
      </c>
      <c r="V61" s="3">
        <v>25.74</v>
      </c>
      <c r="W61" s="9">
        <v>52</v>
      </c>
      <c r="X61" s="10">
        <v>8.3008796296296303E-3</v>
      </c>
      <c r="Y61" s="3">
        <v>21.11</v>
      </c>
      <c r="Z61" s="9">
        <v>45</v>
      </c>
      <c r="AA61" s="10">
        <v>8.9212847222222193E-3</v>
      </c>
      <c r="AB61" s="3">
        <v>26.86</v>
      </c>
      <c r="AC61" s="9">
        <v>43</v>
      </c>
      <c r="AD61" s="10" t="s">
        <v>54</v>
      </c>
      <c r="AE61" s="10">
        <v>9.8191550925925894E-3</v>
      </c>
      <c r="AF61" s="10">
        <v>1.16493981481481E-2</v>
      </c>
      <c r="AG61" s="3">
        <v>27.32</v>
      </c>
      <c r="AH61" s="9">
        <v>44</v>
      </c>
      <c r="AI61" s="10">
        <v>1.24630439814815E-2</v>
      </c>
      <c r="AJ61" s="3">
        <v>20.48</v>
      </c>
      <c r="AK61" s="9">
        <v>38</v>
      </c>
      <c r="AL61" s="10">
        <v>1.3089999999999999E-2</v>
      </c>
      <c r="AM61" s="3">
        <v>26.58</v>
      </c>
      <c r="AN61" s="9">
        <v>36</v>
      </c>
      <c r="AO61" s="10" t="s">
        <v>117</v>
      </c>
      <c r="AP61" s="10">
        <v>1.41546759259259E-2</v>
      </c>
      <c r="AQ61" s="10">
        <v>1.5998449074074099E-2</v>
      </c>
      <c r="AR61" s="3">
        <v>27.12</v>
      </c>
      <c r="AS61" s="9">
        <v>37</v>
      </c>
      <c r="AT61" s="10">
        <v>1.6789664351851901E-2</v>
      </c>
      <c r="AU61" s="3">
        <v>21.06</v>
      </c>
      <c r="AV61" s="9">
        <v>30</v>
      </c>
      <c r="AW61" s="10">
        <v>1.7367986111111101E-2</v>
      </c>
      <c r="AX61" s="3">
        <v>28.82</v>
      </c>
      <c r="AY61" s="9">
        <v>26</v>
      </c>
      <c r="AZ61" s="10" t="s">
        <v>24</v>
      </c>
      <c r="BA61" s="10">
        <v>1.7955752314814801E-2</v>
      </c>
      <c r="BB61" s="10">
        <v>1.9781689814814801E-2</v>
      </c>
      <c r="BC61" s="3">
        <v>27.38</v>
      </c>
      <c r="BD61" s="9">
        <v>28</v>
      </c>
      <c r="BE61" s="10">
        <v>2.0535856481481499E-2</v>
      </c>
      <c r="BF61" s="3">
        <v>22.1</v>
      </c>
      <c r="BG61" s="9">
        <v>20</v>
      </c>
      <c r="BH61" s="10">
        <v>2.1144432870370398E-2</v>
      </c>
      <c r="BI61" s="3">
        <v>27.39</v>
      </c>
      <c r="BJ61" s="9">
        <v>18</v>
      </c>
    </row>
    <row r="62" spans="1:62" x14ac:dyDescent="0.25">
      <c r="A62" s="15">
        <v>23</v>
      </c>
      <c r="B62" s="1">
        <v>8</v>
      </c>
      <c r="C62" s="1" t="s">
        <v>40</v>
      </c>
      <c r="D62" s="1" t="s">
        <v>248</v>
      </c>
      <c r="E62" s="12" t="s">
        <v>249</v>
      </c>
      <c r="F62" s="11" t="s">
        <v>250</v>
      </c>
      <c r="G62" s="11">
        <v>31.83</v>
      </c>
      <c r="H62" s="11" t="s">
        <v>251</v>
      </c>
      <c r="I62" s="10">
        <v>4.52268518518519E-4</v>
      </c>
      <c r="J62" s="10">
        <v>2.4108217592592601E-3</v>
      </c>
      <c r="K62" s="3">
        <v>25.53</v>
      </c>
      <c r="L62" s="9">
        <v>68</v>
      </c>
      <c r="M62" s="10">
        <v>3.2140624999999999E-3</v>
      </c>
      <c r="N62" s="3">
        <v>20.75</v>
      </c>
      <c r="O62" s="9">
        <v>61</v>
      </c>
      <c r="P62" s="10">
        <v>3.85440972222222E-3</v>
      </c>
      <c r="Q62" s="3">
        <v>26.03</v>
      </c>
      <c r="R62" s="9">
        <v>59</v>
      </c>
      <c r="S62" s="10" t="s">
        <v>84</v>
      </c>
      <c r="T62" s="10">
        <v>5.1945254629629598E-3</v>
      </c>
      <c r="U62" s="10">
        <v>7.0717939814814801E-3</v>
      </c>
      <c r="V62" s="3">
        <v>26.63</v>
      </c>
      <c r="W62" s="9">
        <v>59</v>
      </c>
      <c r="X62" s="10">
        <v>7.8655787037036993E-3</v>
      </c>
      <c r="Y62" s="3">
        <v>21</v>
      </c>
      <c r="Z62" s="9">
        <v>52</v>
      </c>
      <c r="AA62" s="10">
        <v>8.4624652777777806E-3</v>
      </c>
      <c r="AB62" s="3">
        <v>27.92</v>
      </c>
      <c r="AC62" s="9">
        <v>49</v>
      </c>
      <c r="AD62" s="10" t="s">
        <v>72</v>
      </c>
      <c r="AE62" s="10">
        <v>9.3265740740740705E-3</v>
      </c>
      <c r="AF62" s="10">
        <v>1.11850231481481E-2</v>
      </c>
      <c r="AG62" s="3">
        <v>26.9</v>
      </c>
      <c r="AH62" s="9">
        <v>52</v>
      </c>
      <c r="AI62" s="10">
        <v>1.1957175925925901E-2</v>
      </c>
      <c r="AJ62" s="3">
        <v>21.58</v>
      </c>
      <c r="AK62" s="9">
        <v>45</v>
      </c>
      <c r="AL62" s="10">
        <v>1.25518634259259E-2</v>
      </c>
      <c r="AM62" s="3">
        <v>28.03</v>
      </c>
      <c r="AN62" s="9">
        <v>42</v>
      </c>
      <c r="AO62" s="10" t="s">
        <v>72</v>
      </c>
      <c r="AP62" s="10">
        <v>1.34191319444444E-2</v>
      </c>
      <c r="AQ62" s="10">
        <v>1.52751157407407E-2</v>
      </c>
      <c r="AR62" s="3">
        <v>26.94</v>
      </c>
      <c r="AS62" s="9">
        <v>45</v>
      </c>
      <c r="AT62" s="10">
        <v>1.6034976851851901E-2</v>
      </c>
      <c r="AU62" s="3">
        <v>21.93</v>
      </c>
      <c r="AV62" s="9">
        <v>38</v>
      </c>
      <c r="AW62" s="10">
        <v>1.6636342592592598E-2</v>
      </c>
      <c r="AX62" s="3">
        <v>27.71</v>
      </c>
      <c r="AY62" s="9">
        <v>35</v>
      </c>
      <c r="AZ62" s="10" t="s">
        <v>252</v>
      </c>
      <c r="BA62" s="10">
        <v>1.7953310185185201E-2</v>
      </c>
      <c r="BB62" s="10">
        <v>1.9797384259259299E-2</v>
      </c>
      <c r="BC62" s="3">
        <v>27.11</v>
      </c>
      <c r="BD62" s="9">
        <v>35</v>
      </c>
      <c r="BE62" s="10">
        <v>2.0548321759259299E-2</v>
      </c>
      <c r="BF62" s="3">
        <v>22.19</v>
      </c>
      <c r="BG62" s="9">
        <v>28</v>
      </c>
      <c r="BH62" s="10">
        <v>2.1147569444444399E-2</v>
      </c>
      <c r="BI62" s="3">
        <v>27.81</v>
      </c>
      <c r="BJ62" s="9">
        <v>25</v>
      </c>
    </row>
    <row r="63" spans="1:62" x14ac:dyDescent="0.25">
      <c r="A63" s="15">
        <v>24</v>
      </c>
      <c r="B63" s="1">
        <v>28</v>
      </c>
      <c r="C63" s="1" t="s">
        <v>108</v>
      </c>
      <c r="D63" s="1" t="s">
        <v>253</v>
      </c>
      <c r="E63" s="12" t="s">
        <v>254</v>
      </c>
      <c r="F63" s="11" t="s">
        <v>255</v>
      </c>
      <c r="G63" s="11" t="s">
        <v>256</v>
      </c>
      <c r="H63" s="11" t="s">
        <v>257</v>
      </c>
      <c r="I63" s="10">
        <v>1.25268518518519E-3</v>
      </c>
      <c r="J63" s="10">
        <v>3.2560879629629602E-3</v>
      </c>
      <c r="K63" s="3">
        <v>24.96</v>
      </c>
      <c r="L63" s="9">
        <v>78</v>
      </c>
      <c r="M63" s="10">
        <v>4.0764120370370398E-3</v>
      </c>
      <c r="N63" s="3">
        <v>20.32</v>
      </c>
      <c r="O63" s="9">
        <v>71</v>
      </c>
      <c r="P63" s="10">
        <v>4.7219097222222202E-3</v>
      </c>
      <c r="Q63" s="3">
        <v>25.82</v>
      </c>
      <c r="R63" s="9">
        <v>69</v>
      </c>
      <c r="S63" s="10" t="s">
        <v>29</v>
      </c>
      <c r="T63" s="10">
        <v>5.5992129629629604E-3</v>
      </c>
      <c r="U63" s="10">
        <v>7.5784375000000001E-3</v>
      </c>
      <c r="V63" s="3">
        <v>25.26</v>
      </c>
      <c r="W63" s="9">
        <v>75</v>
      </c>
      <c r="X63" s="10">
        <v>8.3918287037037E-3</v>
      </c>
      <c r="Y63" s="3">
        <v>20.49</v>
      </c>
      <c r="Z63" s="9">
        <v>68</v>
      </c>
      <c r="AA63" s="10">
        <v>9.0073842592592601E-3</v>
      </c>
      <c r="AB63" s="3">
        <v>27.08</v>
      </c>
      <c r="AC63" s="9">
        <v>65</v>
      </c>
      <c r="AD63" s="10" t="s">
        <v>42</v>
      </c>
      <c r="AE63" s="10">
        <v>9.9368055555555494E-3</v>
      </c>
      <c r="AF63" s="10">
        <v>1.18223842592593E-2</v>
      </c>
      <c r="AG63" s="3">
        <v>26.52</v>
      </c>
      <c r="AH63" s="9">
        <v>66</v>
      </c>
      <c r="AI63" s="10">
        <v>1.26224652777778E-2</v>
      </c>
      <c r="AJ63" s="3">
        <v>20.83</v>
      </c>
      <c r="AK63" s="9">
        <v>59</v>
      </c>
      <c r="AL63" s="10">
        <v>1.32450694444444E-2</v>
      </c>
      <c r="AM63" s="3">
        <v>26.77</v>
      </c>
      <c r="AN63" s="9">
        <v>56</v>
      </c>
      <c r="AO63" s="10" t="s">
        <v>42</v>
      </c>
      <c r="AP63" s="10">
        <v>1.40999537037037E-2</v>
      </c>
      <c r="AQ63" s="10">
        <v>1.59725694444444E-2</v>
      </c>
      <c r="AR63" s="3">
        <v>26.7</v>
      </c>
      <c r="AS63" s="9">
        <v>58</v>
      </c>
      <c r="AT63" s="10">
        <v>1.6753564814814801E-2</v>
      </c>
      <c r="AU63" s="3">
        <v>21.34</v>
      </c>
      <c r="AV63" s="9">
        <v>51</v>
      </c>
      <c r="AW63" s="10">
        <v>1.73669907407407E-2</v>
      </c>
      <c r="AX63" s="3">
        <v>27.17</v>
      </c>
      <c r="AY63" s="9">
        <v>48</v>
      </c>
      <c r="AZ63" s="10" t="s">
        <v>24</v>
      </c>
      <c r="BA63" s="10">
        <v>1.7962048611111101E-2</v>
      </c>
      <c r="BB63" s="10">
        <v>1.97857291666667E-2</v>
      </c>
      <c r="BC63" s="3">
        <v>27.42</v>
      </c>
      <c r="BD63" s="9">
        <v>49</v>
      </c>
      <c r="BE63" s="10">
        <v>2.0557465277777801E-2</v>
      </c>
      <c r="BF63" s="3">
        <v>21.6</v>
      </c>
      <c r="BG63" s="9">
        <v>42</v>
      </c>
      <c r="BH63" s="10">
        <v>2.1157638888888899E-2</v>
      </c>
      <c r="BI63" s="3">
        <v>27.77</v>
      </c>
      <c r="BJ63" s="9">
        <v>39</v>
      </c>
    </row>
    <row r="64" spans="1:62" x14ac:dyDescent="0.25">
      <c r="A64" s="15">
        <v>25</v>
      </c>
      <c r="B64" s="1">
        <v>25</v>
      </c>
      <c r="C64" s="1" t="s">
        <v>97</v>
      </c>
      <c r="D64" s="1" t="s">
        <v>258</v>
      </c>
      <c r="E64" s="12" t="s">
        <v>191</v>
      </c>
      <c r="F64" s="11" t="s">
        <v>259</v>
      </c>
      <c r="G64" s="11" t="s">
        <v>260</v>
      </c>
      <c r="H64" s="11" t="s">
        <v>261</v>
      </c>
      <c r="I64" s="10">
        <v>1.0390162037037E-3</v>
      </c>
      <c r="J64" s="10">
        <v>3.0149537037036998E-3</v>
      </c>
      <c r="K64" s="3">
        <v>25.3</v>
      </c>
      <c r="L64" s="9">
        <v>67</v>
      </c>
      <c r="M64" s="10">
        <v>3.8382175925925901E-3</v>
      </c>
      <c r="N64" s="3">
        <v>20.239999999999998</v>
      </c>
      <c r="O64" s="9">
        <v>60</v>
      </c>
      <c r="P64" s="10">
        <v>4.5095601851851902E-3</v>
      </c>
      <c r="Q64" s="3">
        <v>24.83</v>
      </c>
      <c r="R64" s="9">
        <v>58</v>
      </c>
      <c r="S64" s="10" t="s">
        <v>262</v>
      </c>
      <c r="T64" s="10">
        <v>5.6509374999999997E-3</v>
      </c>
      <c r="U64" s="10">
        <v>7.6095023148148103E-3</v>
      </c>
      <c r="V64" s="3">
        <v>25.53</v>
      </c>
      <c r="W64" s="9">
        <v>62</v>
      </c>
      <c r="X64" s="10">
        <v>8.4010185185185195E-3</v>
      </c>
      <c r="Y64" s="3">
        <v>21.06</v>
      </c>
      <c r="Z64" s="9">
        <v>54</v>
      </c>
      <c r="AA64" s="10">
        <v>9.0307638888888903E-3</v>
      </c>
      <c r="AB64" s="3">
        <v>26.47</v>
      </c>
      <c r="AC64" s="9">
        <v>51</v>
      </c>
      <c r="AD64" s="10" t="s">
        <v>29</v>
      </c>
      <c r="AE64" s="10">
        <v>9.9422337962962997E-3</v>
      </c>
      <c r="AF64" s="10">
        <v>1.18813541666667E-2</v>
      </c>
      <c r="AG64" s="3">
        <v>25.78</v>
      </c>
      <c r="AH64" s="9">
        <v>54</v>
      </c>
      <c r="AI64" s="10">
        <v>1.2691319444444399E-2</v>
      </c>
      <c r="AJ64" s="3">
        <v>20.58</v>
      </c>
      <c r="AK64" s="9">
        <v>48</v>
      </c>
      <c r="AL64" s="10">
        <v>1.33160648148148E-2</v>
      </c>
      <c r="AM64" s="3">
        <v>26.68</v>
      </c>
      <c r="AN64" s="9">
        <v>45</v>
      </c>
      <c r="AO64" s="10" t="s">
        <v>24</v>
      </c>
      <c r="AP64" s="10">
        <v>1.3860335648148101E-2</v>
      </c>
      <c r="AQ64" s="10">
        <v>1.57613541666667E-2</v>
      </c>
      <c r="AR64" s="3">
        <v>26.3</v>
      </c>
      <c r="AS64" s="9">
        <v>50</v>
      </c>
      <c r="AT64" s="10">
        <v>1.6526041666666699E-2</v>
      </c>
      <c r="AU64" s="3">
        <v>21.8</v>
      </c>
      <c r="AV64" s="9">
        <v>42</v>
      </c>
      <c r="AW64" s="10">
        <v>1.7136574074074099E-2</v>
      </c>
      <c r="AX64" s="3">
        <v>27.3</v>
      </c>
      <c r="AY64" s="9">
        <v>39</v>
      </c>
      <c r="AZ64" s="10" t="s">
        <v>72</v>
      </c>
      <c r="BA64" s="10">
        <v>1.7933310185185201E-2</v>
      </c>
      <c r="BB64" s="10">
        <v>1.97861226851852E-2</v>
      </c>
      <c r="BC64" s="3">
        <v>26.99</v>
      </c>
      <c r="BD64" s="9">
        <v>41</v>
      </c>
      <c r="BE64" s="10">
        <v>2.0556006944444399E-2</v>
      </c>
      <c r="BF64" s="3">
        <v>21.65</v>
      </c>
      <c r="BG64" s="9">
        <v>34</v>
      </c>
      <c r="BH64" s="10">
        <v>2.1175914351851899E-2</v>
      </c>
      <c r="BI64" s="3">
        <v>26.89</v>
      </c>
      <c r="BJ64" s="9">
        <v>31</v>
      </c>
    </row>
    <row r="65" spans="1:62" x14ac:dyDescent="0.25">
      <c r="A65" s="15">
        <v>26</v>
      </c>
      <c r="B65" s="1">
        <v>27</v>
      </c>
      <c r="C65" s="1" t="s">
        <v>104</v>
      </c>
      <c r="D65" s="1" t="s">
        <v>263</v>
      </c>
      <c r="E65" s="12" t="s">
        <v>264</v>
      </c>
      <c r="F65" s="11" t="s">
        <v>265</v>
      </c>
      <c r="G65" s="11" t="s">
        <v>266</v>
      </c>
      <c r="H65" s="11" t="s">
        <v>267</v>
      </c>
      <c r="I65" s="10">
        <v>1.09983796296296E-3</v>
      </c>
      <c r="J65" s="10">
        <v>3.1258912037037002E-3</v>
      </c>
      <c r="K65" s="3">
        <v>24.68</v>
      </c>
      <c r="L65" s="9">
        <v>67</v>
      </c>
      <c r="M65" s="10">
        <v>3.98303240740741E-3</v>
      </c>
      <c r="N65" s="3">
        <v>19.440000000000001</v>
      </c>
      <c r="O65" s="9">
        <v>60</v>
      </c>
      <c r="P65" s="10">
        <v>4.6392476851851803E-3</v>
      </c>
      <c r="Q65" s="3">
        <v>25.4</v>
      </c>
      <c r="R65" s="9">
        <v>58</v>
      </c>
      <c r="S65" s="10" t="s">
        <v>24</v>
      </c>
      <c r="T65" s="10">
        <v>5.2910532407407403E-3</v>
      </c>
      <c r="U65" s="10">
        <v>7.2711111111111101E-3</v>
      </c>
      <c r="V65" s="3">
        <v>25.25</v>
      </c>
      <c r="W65" s="9">
        <v>63</v>
      </c>
      <c r="X65" s="10">
        <v>8.0860879629629599E-3</v>
      </c>
      <c r="Y65" s="3">
        <v>20.45</v>
      </c>
      <c r="Z65" s="9">
        <v>56</v>
      </c>
      <c r="AA65" s="10">
        <v>8.7414351851851906E-3</v>
      </c>
      <c r="AB65" s="3">
        <v>25.43</v>
      </c>
      <c r="AC65" s="9">
        <v>54</v>
      </c>
      <c r="AD65" s="10" t="s">
        <v>72</v>
      </c>
      <c r="AE65" s="10">
        <v>9.6369560185185204E-3</v>
      </c>
      <c r="AF65" s="10">
        <v>1.15501388888889E-2</v>
      </c>
      <c r="AG65" s="3">
        <v>26.13</v>
      </c>
      <c r="AH65" s="9">
        <v>56</v>
      </c>
      <c r="AI65" s="10">
        <v>1.23644560185185E-2</v>
      </c>
      <c r="AJ65" s="3">
        <v>20.47</v>
      </c>
      <c r="AK65" s="9">
        <v>49</v>
      </c>
      <c r="AL65" s="10">
        <v>1.30063773148148E-2</v>
      </c>
      <c r="AM65" s="3">
        <v>25.96</v>
      </c>
      <c r="AN65" s="9">
        <v>47</v>
      </c>
      <c r="AO65" s="10" t="s">
        <v>72</v>
      </c>
      <c r="AP65" s="10">
        <v>1.3927511574074101E-2</v>
      </c>
      <c r="AQ65" s="10">
        <v>1.5868599537036999E-2</v>
      </c>
      <c r="AR65" s="3">
        <v>25.76</v>
      </c>
      <c r="AS65" s="9">
        <v>49</v>
      </c>
      <c r="AT65" s="10">
        <v>1.6686273148148099E-2</v>
      </c>
      <c r="AU65" s="3">
        <v>20.38</v>
      </c>
      <c r="AV65" s="9">
        <v>42</v>
      </c>
      <c r="AW65" s="10">
        <v>1.7295914351851901E-2</v>
      </c>
      <c r="AX65" s="3">
        <v>27.34</v>
      </c>
      <c r="AY65" s="9">
        <v>39</v>
      </c>
      <c r="AZ65" s="10" t="s">
        <v>24</v>
      </c>
      <c r="BA65" s="10">
        <v>1.7968935185185199E-2</v>
      </c>
      <c r="BB65" s="10">
        <v>1.9845023148148101E-2</v>
      </c>
      <c r="BC65" s="3">
        <v>26.65</v>
      </c>
      <c r="BD65" s="9">
        <v>41</v>
      </c>
      <c r="BE65" s="10">
        <v>2.0627870370370401E-2</v>
      </c>
      <c r="BF65" s="3">
        <v>21.29</v>
      </c>
      <c r="BG65" s="9">
        <v>33</v>
      </c>
      <c r="BH65" s="10">
        <v>2.1251238425925901E-2</v>
      </c>
      <c r="BI65" s="3">
        <v>26.74</v>
      </c>
      <c r="BJ65" s="9">
        <v>30</v>
      </c>
    </row>
    <row r="66" spans="1:62" x14ac:dyDescent="0.25">
      <c r="A66" s="15">
        <v>27</v>
      </c>
      <c r="B66" s="1">
        <v>18</v>
      </c>
      <c r="C66" s="1" t="s">
        <v>69</v>
      </c>
      <c r="D66" s="1" t="s">
        <v>268</v>
      </c>
      <c r="E66" s="12" t="s">
        <v>269</v>
      </c>
      <c r="F66" s="11" t="s">
        <v>270</v>
      </c>
      <c r="G66" s="11">
        <v>57.7</v>
      </c>
      <c r="H66" s="11" t="s">
        <v>271</v>
      </c>
      <c r="I66" s="10">
        <v>7.7165509259259299E-4</v>
      </c>
      <c r="J66" s="10">
        <v>2.7244328703703701E-3</v>
      </c>
      <c r="K66" s="3">
        <v>25.6</v>
      </c>
      <c r="L66" s="9">
        <v>52</v>
      </c>
      <c r="M66" s="10">
        <v>3.5257175925925898E-3</v>
      </c>
      <c r="N66" s="3">
        <v>20.8</v>
      </c>
      <c r="O66" s="9">
        <v>45</v>
      </c>
      <c r="P66" s="10">
        <v>4.1621643518518501E-3</v>
      </c>
      <c r="Q66" s="3">
        <v>26.19</v>
      </c>
      <c r="R66" s="9">
        <v>43</v>
      </c>
      <c r="S66" s="10" t="s">
        <v>24</v>
      </c>
      <c r="T66" s="10">
        <v>4.8123379629629601E-3</v>
      </c>
      <c r="U66" s="10">
        <v>6.7448611111111103E-3</v>
      </c>
      <c r="V66" s="3">
        <v>25.87</v>
      </c>
      <c r="W66" s="9">
        <v>47</v>
      </c>
      <c r="X66" s="10">
        <v>7.5555787037036998E-3</v>
      </c>
      <c r="Y66" s="3">
        <v>20.56</v>
      </c>
      <c r="Z66" s="9">
        <v>40</v>
      </c>
      <c r="AA66" s="10">
        <v>8.1780208333333305E-3</v>
      </c>
      <c r="AB66" s="3">
        <v>26.78</v>
      </c>
      <c r="AC66" s="9">
        <v>37</v>
      </c>
      <c r="AD66" s="10" t="s">
        <v>84</v>
      </c>
      <c r="AE66" s="10">
        <v>9.5676504629629601E-3</v>
      </c>
      <c r="AF66" s="10">
        <v>1.1488125E-2</v>
      </c>
      <c r="AG66" s="3">
        <v>26.04</v>
      </c>
      <c r="AH66" s="9">
        <v>39</v>
      </c>
      <c r="AI66" s="10">
        <v>1.2290312499999999E-2</v>
      </c>
      <c r="AJ66" s="3">
        <v>20.78</v>
      </c>
      <c r="AK66" s="9">
        <v>32</v>
      </c>
      <c r="AL66" s="10">
        <v>1.2931990740740701E-2</v>
      </c>
      <c r="AM66" s="3">
        <v>25.97</v>
      </c>
      <c r="AN66" s="9">
        <v>30</v>
      </c>
      <c r="AO66" s="10" t="s">
        <v>89</v>
      </c>
      <c r="AP66" s="10">
        <v>1.40486574074074E-2</v>
      </c>
      <c r="AQ66" s="10">
        <v>1.5933692129629601E-2</v>
      </c>
      <c r="AR66" s="3">
        <v>26.52</v>
      </c>
      <c r="AS66" s="9">
        <v>32</v>
      </c>
      <c r="AT66" s="10">
        <v>1.6700682870370399E-2</v>
      </c>
      <c r="AU66" s="3">
        <v>21.73</v>
      </c>
      <c r="AV66" s="9">
        <v>25</v>
      </c>
      <c r="AW66" s="10">
        <v>1.73195023148148E-2</v>
      </c>
      <c r="AX66" s="3">
        <v>26.93</v>
      </c>
      <c r="AY66" s="9">
        <v>23</v>
      </c>
      <c r="AZ66" s="10" t="s">
        <v>29</v>
      </c>
      <c r="BA66" s="10">
        <v>1.8203206018518499E-2</v>
      </c>
      <c r="BB66" s="10">
        <v>2.0053402777777798E-2</v>
      </c>
      <c r="BC66" s="3">
        <v>27.02</v>
      </c>
      <c r="BD66" s="9">
        <v>25</v>
      </c>
      <c r="BE66" s="10">
        <v>2.08216203703704E-2</v>
      </c>
      <c r="BF66" s="3">
        <v>21.7</v>
      </c>
      <c r="BG66" s="9">
        <v>18</v>
      </c>
      <c r="BH66" s="10">
        <v>2.14180787037037E-2</v>
      </c>
      <c r="BI66" s="3">
        <v>27.94</v>
      </c>
      <c r="BJ66" s="9">
        <v>15</v>
      </c>
    </row>
    <row r="67" spans="1:62" x14ac:dyDescent="0.25">
      <c r="A67" s="15">
        <v>28</v>
      </c>
      <c r="B67" s="1">
        <v>31</v>
      </c>
      <c r="C67" s="1" t="s">
        <v>124</v>
      </c>
      <c r="D67" s="1" t="s">
        <v>272</v>
      </c>
      <c r="E67" s="12" t="s">
        <v>254</v>
      </c>
      <c r="F67" s="11" t="s">
        <v>273</v>
      </c>
      <c r="G67" s="11" t="s">
        <v>274</v>
      </c>
      <c r="H67" s="11" t="s">
        <v>275</v>
      </c>
      <c r="I67" s="10">
        <v>1.4031712962962999E-3</v>
      </c>
      <c r="J67" s="10">
        <v>3.37733796296296E-3</v>
      </c>
      <c r="K67" s="3">
        <v>25.33</v>
      </c>
      <c r="L67" s="9">
        <v>52</v>
      </c>
      <c r="M67" s="10">
        <v>4.1906134259259301E-3</v>
      </c>
      <c r="N67" s="3">
        <v>20.49</v>
      </c>
      <c r="O67" s="9">
        <v>45</v>
      </c>
      <c r="P67" s="10">
        <v>4.8270833333333299E-3</v>
      </c>
      <c r="Q67" s="3">
        <v>26.19</v>
      </c>
      <c r="R67" s="9">
        <v>43</v>
      </c>
      <c r="S67" s="10" t="s">
        <v>42</v>
      </c>
      <c r="T67" s="10">
        <v>5.7473032407407403E-3</v>
      </c>
      <c r="U67" s="10">
        <v>7.7014351851851896E-3</v>
      </c>
      <c r="V67" s="3">
        <v>25.59</v>
      </c>
      <c r="W67" s="9">
        <v>48</v>
      </c>
      <c r="X67" s="10">
        <v>8.5162152777777805E-3</v>
      </c>
      <c r="Y67" s="3">
        <v>20.46</v>
      </c>
      <c r="Z67" s="9">
        <v>41</v>
      </c>
      <c r="AA67" s="10">
        <v>9.1508449074074096E-3</v>
      </c>
      <c r="AB67" s="3">
        <v>26.26</v>
      </c>
      <c r="AC67" s="9">
        <v>39</v>
      </c>
      <c r="AD67" s="10" t="s">
        <v>42</v>
      </c>
      <c r="AE67" s="10">
        <v>1.0085752314814799E-2</v>
      </c>
      <c r="AF67" s="10">
        <v>1.20069791666667E-2</v>
      </c>
      <c r="AG67" s="3">
        <v>26.03</v>
      </c>
      <c r="AH67" s="9">
        <v>42</v>
      </c>
      <c r="AI67" s="10">
        <v>1.2812187500000001E-2</v>
      </c>
      <c r="AJ67" s="3">
        <v>20.7</v>
      </c>
      <c r="AK67" s="9">
        <v>35</v>
      </c>
      <c r="AL67" s="10">
        <v>1.3427696759259301E-2</v>
      </c>
      <c r="AM67" s="3">
        <v>27.08</v>
      </c>
      <c r="AN67" s="9">
        <v>32</v>
      </c>
      <c r="AO67" s="10" t="s">
        <v>72</v>
      </c>
      <c r="AP67" s="10">
        <v>1.43119560185185E-2</v>
      </c>
      <c r="AQ67" s="10">
        <v>1.6204930555555601E-2</v>
      </c>
      <c r="AR67" s="3">
        <v>26.41</v>
      </c>
      <c r="AS67" s="9">
        <v>34</v>
      </c>
      <c r="AT67" s="10">
        <v>1.70041550925926E-2</v>
      </c>
      <c r="AU67" s="3">
        <v>20.85</v>
      </c>
      <c r="AV67" s="9">
        <v>27</v>
      </c>
      <c r="AW67" s="10">
        <v>1.7618148148148102E-2</v>
      </c>
      <c r="AX67" s="3">
        <v>27.14</v>
      </c>
      <c r="AY67" s="9">
        <v>24</v>
      </c>
      <c r="AZ67" s="10" t="s">
        <v>24</v>
      </c>
      <c r="BA67" s="10">
        <v>1.8281944444444399E-2</v>
      </c>
      <c r="BB67" s="10">
        <v>2.0127060185185199E-2</v>
      </c>
      <c r="BC67" s="3">
        <v>27.1</v>
      </c>
      <c r="BD67" s="9">
        <v>26</v>
      </c>
      <c r="BE67" s="10">
        <v>2.0888981481481501E-2</v>
      </c>
      <c r="BF67" s="3">
        <v>21.87</v>
      </c>
      <c r="BG67" s="9">
        <v>18</v>
      </c>
      <c r="BH67" s="10">
        <v>2.1498796296296301E-2</v>
      </c>
      <c r="BI67" s="3">
        <v>27.33</v>
      </c>
      <c r="BJ67" s="9">
        <v>15</v>
      </c>
    </row>
    <row r="68" spans="1:62" x14ac:dyDescent="0.25">
      <c r="A68" s="15">
        <v>29</v>
      </c>
      <c r="B68" s="1">
        <v>16</v>
      </c>
      <c r="C68" s="1" t="s">
        <v>60</v>
      </c>
      <c r="D68" s="1" t="s">
        <v>276</v>
      </c>
      <c r="E68" s="12" t="s">
        <v>277</v>
      </c>
      <c r="F68" s="11" t="s">
        <v>278</v>
      </c>
      <c r="G68" s="11">
        <v>28.2</v>
      </c>
      <c r="H68" s="11" t="s">
        <v>279</v>
      </c>
      <c r="I68" s="10">
        <v>7.2256944444444398E-4</v>
      </c>
      <c r="J68" s="10">
        <v>2.6407523148148102E-3</v>
      </c>
      <c r="K68" s="3">
        <v>26.07</v>
      </c>
      <c r="L68" s="9">
        <v>74</v>
      </c>
      <c r="M68" s="10">
        <v>3.4478703703703698E-3</v>
      </c>
      <c r="N68" s="3">
        <v>20.65</v>
      </c>
      <c r="O68" s="9">
        <v>67</v>
      </c>
      <c r="P68" s="10">
        <v>4.0716666666666696E-3</v>
      </c>
      <c r="Q68" s="3">
        <v>26.72</v>
      </c>
      <c r="R68" s="9">
        <v>65</v>
      </c>
      <c r="S68" s="10" t="s">
        <v>262</v>
      </c>
      <c r="T68" s="10">
        <v>5.2974189814814802E-3</v>
      </c>
      <c r="U68" s="10">
        <v>7.1971990740740703E-3</v>
      </c>
      <c r="V68" s="3">
        <v>26.32</v>
      </c>
      <c r="W68" s="9">
        <v>68</v>
      </c>
      <c r="X68" s="10">
        <v>7.9891898148148205E-3</v>
      </c>
      <c r="Y68" s="3">
        <v>21.04</v>
      </c>
      <c r="Z68" s="9">
        <v>61</v>
      </c>
      <c r="AA68" s="10">
        <v>8.5990046296296301E-3</v>
      </c>
      <c r="AB68" s="3">
        <v>27.33</v>
      </c>
      <c r="AC68" s="9">
        <v>58</v>
      </c>
      <c r="AD68" s="10" t="s">
        <v>24</v>
      </c>
      <c r="AE68" s="10">
        <v>9.3337731481481501E-3</v>
      </c>
      <c r="AF68" s="10">
        <v>1.12137615740741E-2</v>
      </c>
      <c r="AG68" s="3">
        <v>26.6</v>
      </c>
      <c r="AH68" s="9">
        <v>62</v>
      </c>
      <c r="AI68" s="10">
        <v>1.1979259259259301E-2</v>
      </c>
      <c r="AJ68" s="3">
        <v>21.77</v>
      </c>
      <c r="AK68" s="9">
        <v>55</v>
      </c>
      <c r="AL68" s="10">
        <v>1.2576388888888901E-2</v>
      </c>
      <c r="AM68" s="3">
        <v>27.91</v>
      </c>
      <c r="AN68" s="9">
        <v>52</v>
      </c>
      <c r="AO68" s="10" t="s">
        <v>280</v>
      </c>
      <c r="AP68" s="10">
        <v>1.43946527777778E-2</v>
      </c>
      <c r="AQ68" s="10">
        <v>1.6222326388888899E-2</v>
      </c>
      <c r="AR68" s="3">
        <v>27.36</v>
      </c>
      <c r="AS68" s="9">
        <v>49</v>
      </c>
      <c r="AT68" s="10">
        <v>1.6996469907407399E-2</v>
      </c>
      <c r="AU68" s="3">
        <v>21.53</v>
      </c>
      <c r="AV68" s="9">
        <v>42</v>
      </c>
      <c r="AW68" s="10">
        <v>1.7591458333333299E-2</v>
      </c>
      <c r="AX68" s="3">
        <v>28.01</v>
      </c>
      <c r="AY68" s="9">
        <v>39</v>
      </c>
      <c r="AZ68" s="10" t="s">
        <v>42</v>
      </c>
      <c r="BA68" s="10">
        <v>1.8476377314814801E-2</v>
      </c>
      <c r="BB68" s="10">
        <v>2.0290462962963E-2</v>
      </c>
      <c r="BC68" s="3">
        <v>27.56</v>
      </c>
      <c r="BD68" s="9">
        <v>40</v>
      </c>
      <c r="BE68" s="10">
        <v>2.1045324074074102E-2</v>
      </c>
      <c r="BF68" s="3">
        <v>22.08</v>
      </c>
      <c r="BG68" s="9">
        <v>33</v>
      </c>
      <c r="BH68" s="10">
        <v>2.1651030092592598E-2</v>
      </c>
      <c r="BI68" s="3">
        <v>27.52</v>
      </c>
      <c r="BJ68" s="9">
        <v>31</v>
      </c>
    </row>
    <row r="69" spans="1:62" x14ac:dyDescent="0.25">
      <c r="A69" s="15">
        <v>30</v>
      </c>
      <c r="B69" s="1">
        <v>12</v>
      </c>
      <c r="C69" s="1" t="s">
        <v>50</v>
      </c>
      <c r="D69" s="1" t="s">
        <v>281</v>
      </c>
      <c r="E69" s="12" t="s">
        <v>282</v>
      </c>
      <c r="F69" s="11" t="s">
        <v>283</v>
      </c>
      <c r="G69" s="11" t="s">
        <v>284</v>
      </c>
      <c r="H69" s="11" t="s">
        <v>285</v>
      </c>
      <c r="I69" s="10">
        <v>5.4773148148148205E-4</v>
      </c>
      <c r="J69" s="10">
        <v>2.5649652777777802E-3</v>
      </c>
      <c r="K69" s="3">
        <v>24.79</v>
      </c>
      <c r="L69" s="9">
        <v>66</v>
      </c>
      <c r="M69" s="10">
        <v>3.3889351851851802E-3</v>
      </c>
      <c r="N69" s="3">
        <v>20.23</v>
      </c>
      <c r="O69" s="9">
        <v>59</v>
      </c>
      <c r="P69" s="10">
        <v>4.0545254629629603E-3</v>
      </c>
      <c r="Q69" s="3">
        <v>25.04</v>
      </c>
      <c r="R69" s="9">
        <v>57</v>
      </c>
      <c r="S69" s="10" t="s">
        <v>24</v>
      </c>
      <c r="T69" s="10">
        <v>4.6655208333333297E-3</v>
      </c>
      <c r="U69" s="10">
        <v>6.6348379629629596E-3</v>
      </c>
      <c r="V69" s="3">
        <v>25.39</v>
      </c>
      <c r="W69" s="9">
        <v>61</v>
      </c>
      <c r="X69" s="10">
        <v>7.4485300925925899E-3</v>
      </c>
      <c r="Y69" s="3">
        <v>20.48</v>
      </c>
      <c r="Z69" s="9">
        <v>54</v>
      </c>
      <c r="AA69" s="10">
        <v>8.0949652777777808E-3</v>
      </c>
      <c r="AB69" s="3">
        <v>25.78</v>
      </c>
      <c r="AC69" s="9">
        <v>52</v>
      </c>
      <c r="AD69" s="10" t="s">
        <v>286</v>
      </c>
      <c r="AE69" s="10">
        <v>9.7005902777777802E-3</v>
      </c>
      <c r="AF69" s="10">
        <v>1.16529166666667E-2</v>
      </c>
      <c r="AG69" s="3">
        <v>25.61</v>
      </c>
      <c r="AH69" s="9">
        <v>50</v>
      </c>
      <c r="AI69" s="10">
        <v>1.2474467592592599E-2</v>
      </c>
      <c r="AJ69" s="3">
        <v>20.29</v>
      </c>
      <c r="AK69" s="9">
        <v>43</v>
      </c>
      <c r="AL69" s="10">
        <v>1.3103784722222201E-2</v>
      </c>
      <c r="AM69" s="3">
        <v>26.48</v>
      </c>
      <c r="AN69" s="9">
        <v>40</v>
      </c>
      <c r="AO69" s="10" t="s">
        <v>287</v>
      </c>
      <c r="AP69" s="10">
        <v>1.43946990740741E-2</v>
      </c>
      <c r="AQ69" s="10">
        <v>1.6291782407407401E-2</v>
      </c>
      <c r="AR69" s="3">
        <v>26.36</v>
      </c>
      <c r="AS69" s="9">
        <v>40</v>
      </c>
      <c r="AT69" s="10">
        <v>1.7075335648148102E-2</v>
      </c>
      <c r="AU69" s="3">
        <v>21.27</v>
      </c>
      <c r="AV69" s="9">
        <v>32</v>
      </c>
      <c r="AW69" s="10">
        <v>1.7710763888888901E-2</v>
      </c>
      <c r="AX69" s="3">
        <v>26.23</v>
      </c>
      <c r="AY69" s="9">
        <v>30</v>
      </c>
      <c r="AZ69" s="10" t="s">
        <v>45</v>
      </c>
      <c r="BA69" s="10">
        <v>1.85217361111111E-2</v>
      </c>
      <c r="BB69" s="10">
        <v>2.0423472222222201E-2</v>
      </c>
      <c r="BC69" s="3">
        <v>26.29</v>
      </c>
      <c r="BD69" s="9">
        <v>32</v>
      </c>
      <c r="BE69" s="10">
        <v>2.12156365740741E-2</v>
      </c>
      <c r="BF69" s="3">
        <v>21.04</v>
      </c>
      <c r="BG69" s="9">
        <v>25</v>
      </c>
      <c r="BH69" s="10">
        <v>2.18397569444444E-2</v>
      </c>
      <c r="BI69" s="3">
        <v>26.7</v>
      </c>
      <c r="BJ69" s="9">
        <v>22</v>
      </c>
    </row>
    <row r="70" spans="1:62" x14ac:dyDescent="0.25">
      <c r="A70" s="15">
        <v>31</v>
      </c>
      <c r="B70" s="1">
        <v>30</v>
      </c>
      <c r="C70" s="1" t="s">
        <v>118</v>
      </c>
      <c r="D70" s="1" t="s">
        <v>288</v>
      </c>
      <c r="E70" s="12" t="s">
        <v>289</v>
      </c>
      <c r="F70" s="11" t="s">
        <v>290</v>
      </c>
      <c r="G70" s="11" t="s">
        <v>291</v>
      </c>
      <c r="H70" s="11" t="s">
        <v>292</v>
      </c>
      <c r="I70" s="10">
        <v>1.3926273148148101E-3</v>
      </c>
      <c r="J70" s="10">
        <v>3.4183217592592598E-3</v>
      </c>
      <c r="K70" s="3">
        <v>24.68</v>
      </c>
      <c r="L70" s="9">
        <v>46</v>
      </c>
      <c r="M70" s="10">
        <v>4.2672337962963002E-3</v>
      </c>
      <c r="N70" s="3">
        <v>19.63</v>
      </c>
      <c r="O70" s="9">
        <v>40</v>
      </c>
      <c r="P70" s="10">
        <v>4.93322916666667E-3</v>
      </c>
      <c r="Q70" s="3">
        <v>25.03</v>
      </c>
      <c r="R70" s="9">
        <v>38</v>
      </c>
      <c r="S70" s="10" t="s">
        <v>45</v>
      </c>
      <c r="T70" s="10">
        <v>5.8671759259259302E-3</v>
      </c>
      <c r="U70" s="10">
        <v>7.8312037037036996E-3</v>
      </c>
      <c r="V70" s="3">
        <v>25.46</v>
      </c>
      <c r="W70" s="9">
        <v>42</v>
      </c>
      <c r="X70" s="10">
        <v>8.6571643518518499E-3</v>
      </c>
      <c r="Y70" s="3">
        <v>20.18</v>
      </c>
      <c r="Z70" s="9">
        <v>35</v>
      </c>
      <c r="AA70" s="10">
        <v>9.3148263888888898E-3</v>
      </c>
      <c r="AB70" s="3">
        <v>25.34</v>
      </c>
      <c r="AC70" s="9">
        <v>33</v>
      </c>
      <c r="AD70" s="10" t="s">
        <v>185</v>
      </c>
      <c r="AE70" s="10">
        <v>1.0498518518518501E-2</v>
      </c>
      <c r="AF70" s="10">
        <v>1.24558564814815E-2</v>
      </c>
      <c r="AG70" s="3">
        <v>25.54</v>
      </c>
      <c r="AH70" s="9">
        <v>35</v>
      </c>
      <c r="AI70" s="10">
        <v>1.32818634259259E-2</v>
      </c>
      <c r="AJ70" s="3">
        <v>20.18</v>
      </c>
      <c r="AK70" s="9">
        <v>28</v>
      </c>
      <c r="AL70" s="10">
        <v>1.3915231481481501E-2</v>
      </c>
      <c r="AM70" s="3">
        <v>26.31</v>
      </c>
      <c r="AN70" s="9">
        <v>25</v>
      </c>
      <c r="AO70" s="10" t="s">
        <v>24</v>
      </c>
      <c r="AP70" s="10">
        <v>1.45338310185185E-2</v>
      </c>
      <c r="AQ70" s="10">
        <v>1.6478136574074102E-2</v>
      </c>
      <c r="AR70" s="3">
        <v>25.72</v>
      </c>
      <c r="AS70" s="9">
        <v>29</v>
      </c>
      <c r="AT70" s="10">
        <v>1.7285578703703699E-2</v>
      </c>
      <c r="AU70" s="3">
        <v>20.64</v>
      </c>
      <c r="AV70" s="9">
        <v>22</v>
      </c>
      <c r="AW70" s="10">
        <v>1.79072453703704E-2</v>
      </c>
      <c r="AX70" s="3">
        <v>26.81</v>
      </c>
      <c r="AY70" s="9">
        <v>19</v>
      </c>
      <c r="AZ70" s="10" t="s">
        <v>24</v>
      </c>
      <c r="BA70" s="10">
        <v>1.8536782407407401E-2</v>
      </c>
      <c r="BB70" s="10">
        <v>2.0435925925925899E-2</v>
      </c>
      <c r="BC70" s="3">
        <v>26.33</v>
      </c>
      <c r="BD70" s="9">
        <v>22</v>
      </c>
      <c r="BE70" s="10">
        <v>2.1256643518518501E-2</v>
      </c>
      <c r="BF70" s="3">
        <v>20.309999999999999</v>
      </c>
      <c r="BG70" s="9">
        <v>15</v>
      </c>
      <c r="BH70" s="10">
        <v>2.18625694444444E-2</v>
      </c>
      <c r="BI70" s="3">
        <v>27.51</v>
      </c>
      <c r="BJ70" s="9">
        <v>12</v>
      </c>
    </row>
    <row r="71" spans="1:62" x14ac:dyDescent="0.25">
      <c r="A71" s="15">
        <v>32</v>
      </c>
      <c r="B71" s="1">
        <v>32</v>
      </c>
      <c r="C71" s="1" t="s">
        <v>128</v>
      </c>
      <c r="D71" s="1" t="s">
        <v>293</v>
      </c>
      <c r="E71" s="12" t="s">
        <v>294</v>
      </c>
      <c r="F71" s="11" t="s">
        <v>295</v>
      </c>
      <c r="G71" s="11" t="s">
        <v>296</v>
      </c>
      <c r="H71" s="11" t="s">
        <v>297</v>
      </c>
      <c r="I71" s="10">
        <v>1.4605208333333299E-3</v>
      </c>
      <c r="J71" s="10">
        <v>3.47997685185185E-3</v>
      </c>
      <c r="K71" s="3">
        <v>24.76</v>
      </c>
      <c r="L71" s="9">
        <v>70</v>
      </c>
      <c r="M71" s="10">
        <v>4.3017013888888896E-3</v>
      </c>
      <c r="N71" s="3">
        <v>20.28</v>
      </c>
      <c r="O71" s="9">
        <v>63</v>
      </c>
      <c r="P71" s="10">
        <v>4.9318055555555599E-3</v>
      </c>
      <c r="Q71" s="3">
        <v>26.45</v>
      </c>
      <c r="R71" s="9">
        <v>60</v>
      </c>
      <c r="S71" s="10" t="s">
        <v>29</v>
      </c>
      <c r="T71" s="10">
        <v>5.8064930555555604E-3</v>
      </c>
      <c r="U71" s="10">
        <v>7.75142361111111E-3</v>
      </c>
      <c r="V71" s="3">
        <v>25.71</v>
      </c>
      <c r="W71" s="9">
        <v>64</v>
      </c>
      <c r="X71" s="10">
        <v>8.5606134259259298E-3</v>
      </c>
      <c r="Y71" s="3">
        <v>20.6</v>
      </c>
      <c r="Z71" s="9">
        <v>57</v>
      </c>
      <c r="AA71" s="10">
        <v>9.1873958333333304E-3</v>
      </c>
      <c r="AB71" s="3">
        <v>26.59</v>
      </c>
      <c r="AC71" s="9">
        <v>54</v>
      </c>
      <c r="AD71" s="10" t="s">
        <v>169</v>
      </c>
      <c r="AE71" s="10">
        <v>1.03120023148148E-2</v>
      </c>
      <c r="AF71" s="10">
        <v>1.2231030092592601E-2</v>
      </c>
      <c r="AG71" s="3">
        <v>26.05</v>
      </c>
      <c r="AH71" s="9">
        <v>55</v>
      </c>
      <c r="AI71" s="10">
        <v>1.3055046296296301E-2</v>
      </c>
      <c r="AJ71" s="3">
        <v>20.23</v>
      </c>
      <c r="AK71" s="9">
        <v>48</v>
      </c>
      <c r="AL71" s="10">
        <v>1.3677974537037001E-2</v>
      </c>
      <c r="AM71" s="3">
        <v>26.76</v>
      </c>
      <c r="AN71" s="9">
        <v>45</v>
      </c>
      <c r="AO71" s="10" t="s">
        <v>238</v>
      </c>
      <c r="AP71" s="10">
        <v>1.47873958333333E-2</v>
      </c>
      <c r="AQ71" s="10">
        <v>1.67071064814815E-2</v>
      </c>
      <c r="AR71" s="3">
        <v>26.05</v>
      </c>
      <c r="AS71" s="9">
        <v>46</v>
      </c>
      <c r="AT71" s="10">
        <v>1.7514988425925901E-2</v>
      </c>
      <c r="AU71" s="3">
        <v>20.63</v>
      </c>
      <c r="AV71" s="9">
        <v>39</v>
      </c>
      <c r="AW71" s="10">
        <v>1.8112164351851898E-2</v>
      </c>
      <c r="AX71" s="3">
        <v>27.91</v>
      </c>
      <c r="AY71" s="9">
        <v>36</v>
      </c>
      <c r="AZ71" s="10" t="s">
        <v>117</v>
      </c>
      <c r="BA71" s="10">
        <v>1.9195682870370399E-2</v>
      </c>
      <c r="BB71" s="10">
        <v>2.10761689814815E-2</v>
      </c>
      <c r="BC71" s="3">
        <v>26.59</v>
      </c>
      <c r="BD71" s="9">
        <v>37</v>
      </c>
      <c r="BE71" s="10">
        <v>2.1872118055555601E-2</v>
      </c>
      <c r="BF71" s="3">
        <v>20.94</v>
      </c>
      <c r="BG71" s="9">
        <v>30</v>
      </c>
      <c r="BH71" s="10">
        <v>2.2475462962962999E-2</v>
      </c>
      <c r="BI71" s="3">
        <v>27.62</v>
      </c>
      <c r="BJ71" s="9">
        <v>27</v>
      </c>
    </row>
    <row r="72" spans="1:62" x14ac:dyDescent="0.25">
      <c r="A72" s="15">
        <v>33</v>
      </c>
      <c r="B72" s="1">
        <v>33</v>
      </c>
      <c r="C72" s="1" t="s">
        <v>132</v>
      </c>
      <c r="D72" s="1" t="s">
        <v>298</v>
      </c>
      <c r="E72" s="12" t="s">
        <v>299</v>
      </c>
      <c r="F72" s="11" t="s">
        <v>300</v>
      </c>
      <c r="G72" s="11" t="s">
        <v>301</v>
      </c>
      <c r="H72" s="11" t="s">
        <v>302</v>
      </c>
      <c r="I72" s="10">
        <v>1.8365393518518501E-3</v>
      </c>
      <c r="J72" s="10">
        <v>3.8565277777777799E-3</v>
      </c>
      <c r="K72" s="3">
        <v>24.75</v>
      </c>
      <c r="L72" s="9">
        <v>58</v>
      </c>
      <c r="M72" s="10">
        <v>4.7020601851851902E-3</v>
      </c>
      <c r="N72" s="3">
        <v>19.71</v>
      </c>
      <c r="O72" s="9">
        <v>51</v>
      </c>
      <c r="P72" s="10">
        <v>5.3317245370370402E-3</v>
      </c>
      <c r="Q72" s="3">
        <v>26.47</v>
      </c>
      <c r="R72" s="9">
        <v>48</v>
      </c>
      <c r="S72" s="10" t="s">
        <v>54</v>
      </c>
      <c r="T72" s="10">
        <v>6.1920601851851902E-3</v>
      </c>
      <c r="U72" s="10">
        <v>8.1573148148148204E-3</v>
      </c>
      <c r="V72" s="3">
        <v>25.44</v>
      </c>
      <c r="W72" s="9">
        <v>53</v>
      </c>
      <c r="X72" s="10">
        <v>8.9856481481481506E-3</v>
      </c>
      <c r="Y72" s="3">
        <v>20.12</v>
      </c>
      <c r="Z72" s="9">
        <v>46</v>
      </c>
      <c r="AA72" s="10">
        <v>9.6226736111111096E-3</v>
      </c>
      <c r="AB72" s="3">
        <v>26.16</v>
      </c>
      <c r="AC72" s="9">
        <v>44</v>
      </c>
      <c r="AD72" s="10" t="s">
        <v>244</v>
      </c>
      <c r="AE72" s="10">
        <v>1.0710439814814799E-2</v>
      </c>
      <c r="AF72" s="10">
        <v>1.2651249999999999E-2</v>
      </c>
      <c r="AG72" s="3">
        <v>25.76</v>
      </c>
      <c r="AH72" s="9">
        <v>46</v>
      </c>
      <c r="AI72" s="10">
        <v>1.34759953703704E-2</v>
      </c>
      <c r="AJ72" s="3">
        <v>20.21</v>
      </c>
      <c r="AK72" s="9">
        <v>39</v>
      </c>
      <c r="AL72" s="10">
        <v>1.4113518518518499E-2</v>
      </c>
      <c r="AM72" s="3">
        <v>26.14</v>
      </c>
      <c r="AN72" s="9">
        <v>37</v>
      </c>
      <c r="AO72" s="10" t="s">
        <v>45</v>
      </c>
      <c r="AP72" s="10">
        <v>1.49335069444444E-2</v>
      </c>
      <c r="AQ72" s="10">
        <v>1.6831412037036999E-2</v>
      </c>
      <c r="AR72" s="3">
        <v>26.34</v>
      </c>
      <c r="AS72" s="9">
        <v>38</v>
      </c>
      <c r="AT72" s="10">
        <v>1.7624027777777801E-2</v>
      </c>
      <c r="AU72" s="3">
        <v>21.03</v>
      </c>
      <c r="AV72" s="9">
        <v>31</v>
      </c>
      <c r="AW72" s="10">
        <v>1.8241284722222199E-2</v>
      </c>
      <c r="AX72" s="3">
        <v>27</v>
      </c>
      <c r="AY72" s="9">
        <v>29</v>
      </c>
      <c r="AZ72" s="10" t="s">
        <v>238</v>
      </c>
      <c r="BA72" s="10">
        <v>1.9318680555555599E-2</v>
      </c>
      <c r="BB72" s="10">
        <v>2.11789583333333E-2</v>
      </c>
      <c r="BC72" s="3">
        <v>26.88</v>
      </c>
      <c r="BD72" s="9">
        <v>30</v>
      </c>
      <c r="BE72" s="10">
        <v>2.1959247685185201E-2</v>
      </c>
      <c r="BF72" s="3">
        <v>21.36</v>
      </c>
      <c r="BG72" s="9">
        <v>23</v>
      </c>
      <c r="BH72" s="10">
        <v>2.2555289351851901E-2</v>
      </c>
      <c r="BI72" s="3">
        <v>27.96</v>
      </c>
      <c r="BJ72" s="9">
        <v>20</v>
      </c>
    </row>
    <row r="75" spans="1:62" x14ac:dyDescent="0.25">
      <c r="C75" s="1" t="s">
        <v>0</v>
      </c>
      <c r="D75" s="1" t="s">
        <v>303</v>
      </c>
      <c r="E75" s="12" t="s">
        <v>304</v>
      </c>
      <c r="F75" s="11">
        <v>3.3748</v>
      </c>
    </row>
    <row r="76" spans="1:62" x14ac:dyDescent="0.25">
      <c r="B76" s="1" t="s">
        <v>3</v>
      </c>
      <c r="C76" s="1" t="s">
        <v>4</v>
      </c>
      <c r="D76" s="1" t="s">
        <v>5</v>
      </c>
      <c r="E76" s="12" t="s">
        <v>6</v>
      </c>
      <c r="F76" s="11" t="s">
        <v>7</v>
      </c>
      <c r="G76" s="11" t="s">
        <v>8</v>
      </c>
      <c r="I76" s="10" t="s">
        <v>9</v>
      </c>
      <c r="J76" s="10" t="s">
        <v>141</v>
      </c>
      <c r="M76" s="10" t="s">
        <v>143</v>
      </c>
      <c r="P76" s="10" t="s">
        <v>305</v>
      </c>
      <c r="T76" s="10" t="s">
        <v>13</v>
      </c>
      <c r="U76" s="10" t="s">
        <v>306</v>
      </c>
      <c r="X76" s="10" t="s">
        <v>16</v>
      </c>
      <c r="AA76" s="10" t="s">
        <v>148</v>
      </c>
      <c r="AE76" s="10" t="s">
        <v>17</v>
      </c>
      <c r="AF76" s="10" t="s">
        <v>150</v>
      </c>
      <c r="AI76" s="10" t="s">
        <v>152</v>
      </c>
      <c r="AL76" s="10" t="s">
        <v>307</v>
      </c>
      <c r="AP76" s="10" t="s">
        <v>149</v>
      </c>
      <c r="AQ76" s="10" t="s">
        <v>308</v>
      </c>
      <c r="AT76" s="10" t="s">
        <v>309</v>
      </c>
      <c r="AW76" s="10" t="s">
        <v>310</v>
      </c>
      <c r="BA76" s="10" t="s">
        <v>153</v>
      </c>
      <c r="BB76" s="10" t="s">
        <v>311</v>
      </c>
      <c r="BE76" s="10" t="s">
        <v>312</v>
      </c>
      <c r="BH76" s="10" t="s">
        <v>313</v>
      </c>
    </row>
    <row r="77" spans="1:62" x14ac:dyDescent="0.25">
      <c r="A77" s="15">
        <v>1</v>
      </c>
      <c r="B77" s="1">
        <v>28</v>
      </c>
      <c r="C77" s="1" t="s">
        <v>21</v>
      </c>
      <c r="D77" s="1" t="s">
        <v>314</v>
      </c>
      <c r="E77" s="12" t="s">
        <v>195</v>
      </c>
      <c r="F77" s="11">
        <v>0</v>
      </c>
      <c r="G77" s="11">
        <v>0.74</v>
      </c>
      <c r="I77" s="10">
        <v>0</v>
      </c>
      <c r="J77" s="10">
        <v>2.13717592592593E-3</v>
      </c>
      <c r="K77" s="3">
        <v>23.4</v>
      </c>
      <c r="L77" s="9">
        <v>79</v>
      </c>
      <c r="M77" s="10">
        <v>3.65315972222222E-3</v>
      </c>
      <c r="N77" s="3">
        <v>21.99</v>
      </c>
      <c r="O77" s="9">
        <v>73</v>
      </c>
      <c r="P77" s="10">
        <v>5.6281134259259296E-3</v>
      </c>
      <c r="Q77" s="3">
        <v>21.1</v>
      </c>
      <c r="R77" s="9">
        <v>65</v>
      </c>
      <c r="S77" s="10" t="s">
        <v>24</v>
      </c>
      <c r="T77" s="10">
        <v>6.2698148148148097E-3</v>
      </c>
      <c r="U77" s="10">
        <v>8.4134027777777801E-3</v>
      </c>
      <c r="V77" s="3">
        <v>23.33</v>
      </c>
      <c r="W77" s="9">
        <v>67</v>
      </c>
      <c r="X77" s="10">
        <v>9.9280555555555493E-3</v>
      </c>
      <c r="Y77" s="3">
        <v>22.01</v>
      </c>
      <c r="Z77" s="9">
        <v>61</v>
      </c>
      <c r="AA77" s="10">
        <v>1.18417361111111E-2</v>
      </c>
      <c r="AB77" s="3">
        <v>21.77</v>
      </c>
      <c r="AC77" s="9">
        <v>51</v>
      </c>
      <c r="AD77" s="10" t="s">
        <v>54</v>
      </c>
      <c r="AE77" s="10">
        <v>1.3174212962963E-2</v>
      </c>
      <c r="AF77" s="10">
        <v>1.52881712962963E-2</v>
      </c>
      <c r="AG77" s="3">
        <v>23.65</v>
      </c>
      <c r="AH77" s="9">
        <v>53</v>
      </c>
      <c r="AI77" s="10">
        <v>1.6803865740740699E-2</v>
      </c>
      <c r="AJ77" s="3">
        <v>21.99</v>
      </c>
      <c r="AK77" s="9">
        <v>47</v>
      </c>
      <c r="AL77" s="10">
        <v>1.8765740740740701E-2</v>
      </c>
      <c r="AM77" s="3">
        <v>21.24</v>
      </c>
      <c r="AN77" s="9">
        <v>38</v>
      </c>
      <c r="AO77" s="10" t="s">
        <v>24</v>
      </c>
      <c r="AP77" s="10">
        <v>1.9384432870370401E-2</v>
      </c>
      <c r="AQ77" s="10">
        <v>2.1514560185185199E-2</v>
      </c>
      <c r="AR77" s="3">
        <v>23.47</v>
      </c>
      <c r="AS77" s="9">
        <v>40</v>
      </c>
      <c r="AT77" s="10">
        <v>2.3013877314814801E-2</v>
      </c>
      <c r="AU77" s="3">
        <v>22.23</v>
      </c>
      <c r="AV77" s="9">
        <v>33</v>
      </c>
      <c r="AW77" s="10">
        <v>2.4943298611111098E-2</v>
      </c>
      <c r="AX77" s="3">
        <v>21.6</v>
      </c>
      <c r="AY77" s="9">
        <v>24</v>
      </c>
      <c r="AZ77" s="10" t="s">
        <v>24</v>
      </c>
      <c r="BA77" s="10">
        <v>2.5591284722222201E-2</v>
      </c>
      <c r="BB77" s="10">
        <v>2.7678125000000001E-2</v>
      </c>
      <c r="BC77" s="3">
        <v>23.96</v>
      </c>
      <c r="BD77" s="9">
        <v>24</v>
      </c>
      <c r="BE77" s="10">
        <v>2.9168576388888898E-2</v>
      </c>
      <c r="BF77" s="3">
        <v>22.36</v>
      </c>
      <c r="BG77" s="9">
        <v>17</v>
      </c>
      <c r="BH77" s="10">
        <v>3.1110914351851902E-2</v>
      </c>
      <c r="BI77" s="3">
        <v>21.45</v>
      </c>
      <c r="BJ77" s="9">
        <v>8</v>
      </c>
    </row>
    <row r="78" spans="1:62" x14ac:dyDescent="0.25">
      <c r="A78" s="15">
        <v>2</v>
      </c>
      <c r="B78" s="1">
        <v>23</v>
      </c>
      <c r="C78" s="1" t="s">
        <v>57</v>
      </c>
      <c r="D78" s="1" t="s">
        <v>315</v>
      </c>
      <c r="E78" s="12" t="s">
        <v>209</v>
      </c>
      <c r="F78" s="11" t="s">
        <v>316</v>
      </c>
      <c r="G78" s="11" t="s">
        <v>317</v>
      </c>
      <c r="I78" s="10">
        <v>0</v>
      </c>
      <c r="J78" s="10">
        <v>2.2408333333333299E-3</v>
      </c>
      <c r="K78" s="3">
        <v>22.31</v>
      </c>
      <c r="L78" s="9">
        <v>79</v>
      </c>
      <c r="M78" s="10">
        <v>3.8233333333333301E-3</v>
      </c>
      <c r="N78" s="3">
        <v>21.06</v>
      </c>
      <c r="O78" s="9">
        <v>73</v>
      </c>
      <c r="P78" s="10">
        <v>5.8308101851851802E-3</v>
      </c>
      <c r="Q78" s="3">
        <v>20.76</v>
      </c>
      <c r="R78" s="9">
        <v>64</v>
      </c>
      <c r="S78" s="10" t="s">
        <v>24</v>
      </c>
      <c r="T78" s="10">
        <v>6.4040162037037E-3</v>
      </c>
      <c r="U78" s="10">
        <v>8.6213657407407402E-3</v>
      </c>
      <c r="V78" s="3">
        <v>22.55</v>
      </c>
      <c r="W78" s="9">
        <v>67</v>
      </c>
      <c r="X78" s="10">
        <v>1.01798611111111E-2</v>
      </c>
      <c r="Y78" s="3">
        <v>21.39</v>
      </c>
      <c r="Z78" s="9">
        <v>60</v>
      </c>
      <c r="AA78" s="10">
        <v>1.21471875E-2</v>
      </c>
      <c r="AB78" s="3">
        <v>21.18</v>
      </c>
      <c r="AC78" s="9">
        <v>50</v>
      </c>
      <c r="AD78" s="10" t="s">
        <v>45</v>
      </c>
      <c r="AE78" s="10">
        <v>1.3430381944444399E-2</v>
      </c>
      <c r="AF78" s="10">
        <v>1.5639409722222199E-2</v>
      </c>
      <c r="AG78" s="3">
        <v>22.63</v>
      </c>
      <c r="AH78" s="9">
        <v>51</v>
      </c>
      <c r="AI78" s="10">
        <v>1.7235706018518499E-2</v>
      </c>
      <c r="AJ78" s="3">
        <v>20.88</v>
      </c>
      <c r="AK78" s="9">
        <v>45</v>
      </c>
      <c r="AL78" s="10">
        <v>1.9251111111111101E-2</v>
      </c>
      <c r="AM78" s="3">
        <v>20.67</v>
      </c>
      <c r="AN78" s="9">
        <v>36</v>
      </c>
      <c r="AO78" s="10" t="s">
        <v>24</v>
      </c>
      <c r="AP78" s="10">
        <v>1.98370833333333E-2</v>
      </c>
      <c r="AQ78" s="10">
        <v>2.20757060185185E-2</v>
      </c>
      <c r="AR78" s="3">
        <v>22.34</v>
      </c>
      <c r="AS78" s="9">
        <v>38</v>
      </c>
      <c r="AT78" s="10">
        <v>2.3657025462962999E-2</v>
      </c>
      <c r="AU78" s="3">
        <v>21.08</v>
      </c>
      <c r="AV78" s="9">
        <v>31</v>
      </c>
      <c r="AW78" s="10">
        <v>2.5676006944444399E-2</v>
      </c>
      <c r="AX78" s="3">
        <v>20.64</v>
      </c>
      <c r="AY78" s="9">
        <v>22</v>
      </c>
      <c r="AZ78" s="10" t="s">
        <v>45</v>
      </c>
      <c r="BA78" s="10">
        <v>2.6925462962963002E-2</v>
      </c>
      <c r="BB78" s="10">
        <v>2.9137824074074101E-2</v>
      </c>
      <c r="BC78" s="3">
        <v>22.6</v>
      </c>
      <c r="BD78" s="9">
        <v>24</v>
      </c>
      <c r="BE78" s="10">
        <v>3.0717291666666698E-2</v>
      </c>
      <c r="BF78" s="3">
        <v>21.1</v>
      </c>
      <c r="BG78" s="9">
        <v>18</v>
      </c>
      <c r="BH78" s="10">
        <v>3.2730092592592602E-2</v>
      </c>
      <c r="BI78" s="3">
        <v>20.7</v>
      </c>
      <c r="BJ78" s="9">
        <v>9</v>
      </c>
    </row>
    <row r="79" spans="1:62" x14ac:dyDescent="0.25">
      <c r="A79" s="15">
        <v>3</v>
      </c>
      <c r="B79" s="1">
        <v>29</v>
      </c>
      <c r="C79" s="1" t="s">
        <v>30</v>
      </c>
      <c r="D79" s="1" t="s">
        <v>318</v>
      </c>
      <c r="E79" s="12" t="s">
        <v>231</v>
      </c>
      <c r="F79" s="11" t="s">
        <v>319</v>
      </c>
      <c r="G79" s="11">
        <v>51.33</v>
      </c>
      <c r="I79" s="10">
        <v>0</v>
      </c>
      <c r="J79" s="10">
        <v>2.20489583333333E-3</v>
      </c>
      <c r="K79" s="3">
        <v>22.68</v>
      </c>
      <c r="L79" s="9">
        <v>100</v>
      </c>
      <c r="M79" s="10">
        <v>3.7612037037037002E-3</v>
      </c>
      <c r="N79" s="3">
        <v>21.42</v>
      </c>
      <c r="O79" s="9">
        <v>93</v>
      </c>
      <c r="P79" s="10">
        <v>5.7222222222222197E-3</v>
      </c>
      <c r="Q79" s="3">
        <v>21.25</v>
      </c>
      <c r="R79" s="9">
        <v>83</v>
      </c>
      <c r="S79" s="10" t="s">
        <v>29</v>
      </c>
      <c r="T79" s="10">
        <v>7.0688425925925901E-3</v>
      </c>
      <c r="U79" s="10">
        <v>9.2761805555555497E-3</v>
      </c>
      <c r="V79" s="3">
        <v>22.65</v>
      </c>
      <c r="W79" s="9">
        <v>86</v>
      </c>
      <c r="X79" s="10">
        <v>1.08477314814815E-2</v>
      </c>
      <c r="Y79" s="3">
        <v>21.21</v>
      </c>
      <c r="Z79" s="9">
        <v>80</v>
      </c>
      <c r="AA79" s="10">
        <v>1.2821076388888899E-2</v>
      </c>
      <c r="AB79" s="3">
        <v>21.11</v>
      </c>
      <c r="AC79" s="9">
        <v>71</v>
      </c>
      <c r="AD79" s="10" t="s">
        <v>24</v>
      </c>
      <c r="AE79" s="10">
        <v>1.3448831018518501E-2</v>
      </c>
      <c r="AF79" s="10">
        <v>1.55847685185185E-2</v>
      </c>
      <c r="AG79" s="3">
        <v>23.41</v>
      </c>
      <c r="AH79" s="9">
        <v>72</v>
      </c>
      <c r="AI79" s="10">
        <v>1.71421180555556E-2</v>
      </c>
      <c r="AJ79" s="3">
        <v>21.4</v>
      </c>
      <c r="AK79" s="9">
        <v>65</v>
      </c>
      <c r="AL79" s="10">
        <v>1.9125821759259299E-2</v>
      </c>
      <c r="AM79" s="3">
        <v>21</v>
      </c>
      <c r="AN79" s="9">
        <v>56</v>
      </c>
      <c r="AO79" s="10" t="s">
        <v>72</v>
      </c>
      <c r="AP79" s="10">
        <v>2.0472407407407401E-2</v>
      </c>
      <c r="AQ79" s="10">
        <v>2.26013425925926E-2</v>
      </c>
      <c r="AR79" s="3">
        <v>23.49</v>
      </c>
      <c r="AS79" s="9">
        <v>57</v>
      </c>
      <c r="AT79" s="10">
        <v>2.4130509259259299E-2</v>
      </c>
      <c r="AU79" s="3">
        <v>21.8</v>
      </c>
      <c r="AV79" s="9">
        <v>50</v>
      </c>
      <c r="AW79" s="10">
        <v>2.6097060185185199E-2</v>
      </c>
      <c r="AX79" s="3">
        <v>21.19</v>
      </c>
      <c r="AY79" s="9">
        <v>41</v>
      </c>
      <c r="AZ79" s="10" t="s">
        <v>29</v>
      </c>
      <c r="BA79" s="10">
        <v>2.7356828703703699E-2</v>
      </c>
      <c r="BB79" s="10">
        <v>2.9537407407407401E-2</v>
      </c>
      <c r="BC79" s="3">
        <v>22.93</v>
      </c>
      <c r="BD79" s="9">
        <v>42</v>
      </c>
      <c r="BE79" s="10">
        <v>3.1059791666666701E-2</v>
      </c>
      <c r="BF79" s="3">
        <v>21.9</v>
      </c>
      <c r="BG79" s="9">
        <v>34</v>
      </c>
      <c r="BH79" s="10">
        <v>3.3036319444444399E-2</v>
      </c>
      <c r="BI79" s="3">
        <v>21.08</v>
      </c>
      <c r="BJ79" s="9">
        <v>25</v>
      </c>
    </row>
    <row r="80" spans="1:62" x14ac:dyDescent="0.25">
      <c r="A80" s="15">
        <v>4</v>
      </c>
      <c r="B80" s="1">
        <v>4</v>
      </c>
      <c r="C80" s="1" t="s">
        <v>46</v>
      </c>
      <c r="D80" s="1" t="s">
        <v>320</v>
      </c>
      <c r="E80" s="12" t="s">
        <v>209</v>
      </c>
      <c r="F80" s="11" t="s">
        <v>321</v>
      </c>
      <c r="G80" s="11" t="s">
        <v>322</v>
      </c>
      <c r="I80" s="10">
        <v>0</v>
      </c>
      <c r="J80" s="10">
        <v>2.27482638888889E-3</v>
      </c>
      <c r="K80" s="3">
        <v>21.98</v>
      </c>
      <c r="L80" s="9">
        <v>70</v>
      </c>
      <c r="M80" s="10">
        <v>3.8567939814814801E-3</v>
      </c>
      <c r="N80" s="3">
        <v>21.07</v>
      </c>
      <c r="O80" s="9">
        <v>63</v>
      </c>
      <c r="P80" s="10">
        <v>5.9056597222222201E-3</v>
      </c>
      <c r="Q80" s="3">
        <v>20.34</v>
      </c>
      <c r="R80" s="9">
        <v>55</v>
      </c>
      <c r="S80" s="10" t="s">
        <v>24</v>
      </c>
      <c r="T80" s="10">
        <v>6.58134259259259E-3</v>
      </c>
      <c r="U80" s="10">
        <v>8.8375694444444396E-3</v>
      </c>
      <c r="V80" s="3">
        <v>22.16</v>
      </c>
      <c r="W80" s="9">
        <v>59</v>
      </c>
      <c r="X80" s="10">
        <v>1.0432314814814801E-2</v>
      </c>
      <c r="Y80" s="3">
        <v>20.9</v>
      </c>
      <c r="Z80" s="9">
        <v>53</v>
      </c>
      <c r="AA80" s="10">
        <v>1.24753009259259E-2</v>
      </c>
      <c r="AB80" s="3">
        <v>20.39</v>
      </c>
      <c r="AC80" s="9">
        <v>44</v>
      </c>
      <c r="AD80" s="10" t="s">
        <v>29</v>
      </c>
      <c r="AE80" s="10">
        <v>1.3801342592592599E-2</v>
      </c>
      <c r="AF80" s="10">
        <v>1.6013460648148101E-2</v>
      </c>
      <c r="AG80" s="3">
        <v>22.6</v>
      </c>
      <c r="AH80" s="9">
        <v>45</v>
      </c>
      <c r="AI80" s="10">
        <v>1.7579189814814801E-2</v>
      </c>
      <c r="AJ80" s="3">
        <v>21.29</v>
      </c>
      <c r="AK80" s="9">
        <v>39</v>
      </c>
      <c r="AL80" s="10">
        <v>1.9585439814814799E-2</v>
      </c>
      <c r="AM80" s="3">
        <v>20.77</v>
      </c>
      <c r="AN80" s="9">
        <v>29</v>
      </c>
      <c r="AO80" s="10" t="s">
        <v>24</v>
      </c>
      <c r="AP80" s="10">
        <v>2.02496990740741E-2</v>
      </c>
      <c r="AQ80" s="10">
        <v>2.2463472222222201E-2</v>
      </c>
      <c r="AR80" s="3">
        <v>22.59</v>
      </c>
      <c r="AS80" s="9">
        <v>32</v>
      </c>
      <c r="AT80" s="10">
        <v>2.4039664351851901E-2</v>
      </c>
      <c r="AU80" s="3">
        <v>21.15</v>
      </c>
      <c r="AV80" s="9">
        <v>26</v>
      </c>
      <c r="AW80" s="10">
        <v>2.60787152777778E-2</v>
      </c>
      <c r="AX80" s="3">
        <v>20.43</v>
      </c>
      <c r="AY80" s="9">
        <v>18</v>
      </c>
      <c r="AZ80" s="10" t="s">
        <v>72</v>
      </c>
      <c r="BA80" s="10">
        <v>2.7408263888888899E-2</v>
      </c>
      <c r="BB80" s="10">
        <v>2.9630034722222202E-2</v>
      </c>
      <c r="BC80" s="3">
        <v>22.5</v>
      </c>
      <c r="BD80" s="9">
        <v>20</v>
      </c>
      <c r="BE80" s="10">
        <v>3.1215902777777801E-2</v>
      </c>
      <c r="BF80" s="3">
        <v>21.02</v>
      </c>
      <c r="BG80" s="9">
        <v>14</v>
      </c>
      <c r="BH80" s="10">
        <v>3.3158182870370402E-2</v>
      </c>
      <c r="BI80" s="3">
        <v>21.45</v>
      </c>
      <c r="BJ80" s="9">
        <v>2</v>
      </c>
    </row>
    <row r="81" spans="1:62" x14ac:dyDescent="0.25">
      <c r="A81" s="15">
        <v>5</v>
      </c>
      <c r="B81" s="1">
        <v>27</v>
      </c>
      <c r="C81" s="1" t="s">
        <v>80</v>
      </c>
      <c r="D81" s="1" t="s">
        <v>323</v>
      </c>
      <c r="E81" s="12" t="s">
        <v>324</v>
      </c>
      <c r="F81" s="11" t="s">
        <v>325</v>
      </c>
      <c r="G81" s="11" t="s">
        <v>326</v>
      </c>
      <c r="I81" s="10">
        <v>0</v>
      </c>
      <c r="J81" s="10">
        <v>2.2066087962962998E-3</v>
      </c>
      <c r="K81" s="3">
        <v>22.66</v>
      </c>
      <c r="L81" s="9">
        <v>82</v>
      </c>
      <c r="M81" s="10">
        <v>3.7505439814814801E-3</v>
      </c>
      <c r="N81" s="3">
        <v>21.59</v>
      </c>
      <c r="O81" s="9">
        <v>75</v>
      </c>
      <c r="P81" s="10">
        <v>5.7476157407407398E-3</v>
      </c>
      <c r="Q81" s="3">
        <v>20.86</v>
      </c>
      <c r="R81" s="9">
        <v>66</v>
      </c>
      <c r="S81" s="10" t="s">
        <v>72</v>
      </c>
      <c r="T81" s="10">
        <v>7.0604050925925903E-3</v>
      </c>
      <c r="U81" s="10">
        <v>9.2520717592592602E-3</v>
      </c>
      <c r="V81" s="3">
        <v>22.81</v>
      </c>
      <c r="W81" s="9">
        <v>68</v>
      </c>
      <c r="X81" s="10">
        <v>1.08183101851852E-2</v>
      </c>
      <c r="Y81" s="3">
        <v>21.28</v>
      </c>
      <c r="Z81" s="9">
        <v>62</v>
      </c>
      <c r="AA81" s="10">
        <v>1.2777962962963E-2</v>
      </c>
      <c r="AB81" s="3">
        <v>21.26</v>
      </c>
      <c r="AC81" s="9">
        <v>52</v>
      </c>
      <c r="AD81" s="10" t="s">
        <v>24</v>
      </c>
      <c r="AE81" s="10">
        <v>1.34027314814815E-2</v>
      </c>
      <c r="AF81" s="10">
        <v>1.56194212962963E-2</v>
      </c>
      <c r="AG81" s="3">
        <v>22.56</v>
      </c>
      <c r="AH81" s="9">
        <v>55</v>
      </c>
      <c r="AI81" s="10">
        <v>1.7160821759259301E-2</v>
      </c>
      <c r="AJ81" s="3">
        <v>21.63</v>
      </c>
      <c r="AK81" s="9">
        <v>49</v>
      </c>
      <c r="AL81" s="10">
        <v>1.9192592592592601E-2</v>
      </c>
      <c r="AM81" s="3">
        <v>20.51</v>
      </c>
      <c r="AN81" s="9">
        <v>41</v>
      </c>
      <c r="AO81" s="10" t="s">
        <v>24</v>
      </c>
      <c r="AP81" s="10">
        <v>1.9820856481481498E-2</v>
      </c>
      <c r="AQ81" s="10">
        <v>2.1983263888888899E-2</v>
      </c>
      <c r="AR81" s="3">
        <v>23.12</v>
      </c>
      <c r="AS81" s="9">
        <v>43</v>
      </c>
      <c r="AT81" s="10">
        <v>2.3527175925925899E-2</v>
      </c>
      <c r="AU81" s="3">
        <v>21.59</v>
      </c>
      <c r="AV81" s="9">
        <v>36</v>
      </c>
      <c r="AW81" s="10">
        <v>2.5525543981481501E-2</v>
      </c>
      <c r="AX81" s="3">
        <v>20.85</v>
      </c>
      <c r="AY81" s="9">
        <v>28</v>
      </c>
      <c r="AZ81" s="10" t="s">
        <v>117</v>
      </c>
      <c r="BA81" s="10">
        <v>2.7510104166666698E-2</v>
      </c>
      <c r="BB81" s="10">
        <v>2.97050810185185E-2</v>
      </c>
      <c r="BC81" s="3">
        <v>22.78</v>
      </c>
      <c r="BD81" s="9">
        <v>30</v>
      </c>
      <c r="BE81" s="10">
        <v>3.12361805555556E-2</v>
      </c>
      <c r="BF81" s="3">
        <v>21.77</v>
      </c>
      <c r="BG81" s="9">
        <v>23</v>
      </c>
      <c r="BH81" s="10">
        <v>3.31843402777778E-2</v>
      </c>
      <c r="BI81" s="3">
        <v>21.39</v>
      </c>
      <c r="BJ81" s="9">
        <v>13</v>
      </c>
    </row>
    <row r="82" spans="1:62" x14ac:dyDescent="0.25">
      <c r="A82" s="15">
        <v>6</v>
      </c>
      <c r="B82" s="1">
        <v>26</v>
      </c>
      <c r="C82" s="1" t="s">
        <v>52</v>
      </c>
      <c r="D82" s="1" t="s">
        <v>327</v>
      </c>
      <c r="E82" s="12" t="s">
        <v>328</v>
      </c>
      <c r="F82" s="11" t="s">
        <v>255</v>
      </c>
      <c r="G82" s="11" t="s">
        <v>329</v>
      </c>
      <c r="I82" s="10">
        <v>0</v>
      </c>
      <c r="J82" s="10">
        <v>2.2242824074074101E-3</v>
      </c>
      <c r="K82" s="3">
        <v>22.48</v>
      </c>
      <c r="L82" s="9">
        <v>89</v>
      </c>
      <c r="M82" s="10">
        <v>3.80137731481481E-3</v>
      </c>
      <c r="N82" s="3">
        <v>21.14</v>
      </c>
      <c r="O82" s="9">
        <v>83</v>
      </c>
      <c r="P82" s="10">
        <v>5.8125462962963E-3</v>
      </c>
      <c r="Q82" s="3">
        <v>20.72</v>
      </c>
      <c r="R82" s="9">
        <v>75</v>
      </c>
      <c r="S82" s="10" t="s">
        <v>45</v>
      </c>
      <c r="T82" s="10">
        <v>7.1337037037037003E-3</v>
      </c>
      <c r="U82" s="10">
        <v>9.3338310185185208E-3</v>
      </c>
      <c r="V82" s="3">
        <v>22.73</v>
      </c>
      <c r="W82" s="9">
        <v>77</v>
      </c>
      <c r="X82" s="10">
        <v>1.0890752314814799E-2</v>
      </c>
      <c r="Y82" s="3">
        <v>21.41</v>
      </c>
      <c r="Z82" s="9">
        <v>70</v>
      </c>
      <c r="AA82" s="10">
        <v>1.28561805555556E-2</v>
      </c>
      <c r="AB82" s="3">
        <v>21.2</v>
      </c>
      <c r="AC82" s="9">
        <v>60</v>
      </c>
      <c r="AD82" s="10" t="s">
        <v>42</v>
      </c>
      <c r="AE82" s="10">
        <v>1.4137986111111099E-2</v>
      </c>
      <c r="AF82" s="10">
        <v>1.6357256944444402E-2</v>
      </c>
      <c r="AG82" s="3">
        <v>22.53</v>
      </c>
      <c r="AH82" s="9">
        <v>62</v>
      </c>
      <c r="AI82" s="10">
        <v>1.79099421296296E-2</v>
      </c>
      <c r="AJ82" s="3">
        <v>21.47</v>
      </c>
      <c r="AK82" s="9">
        <v>55</v>
      </c>
      <c r="AL82" s="10">
        <v>1.9951226851851901E-2</v>
      </c>
      <c r="AM82" s="3">
        <v>20.41</v>
      </c>
      <c r="AN82" s="9">
        <v>47</v>
      </c>
      <c r="AO82" s="10" t="s">
        <v>24</v>
      </c>
      <c r="AP82" s="10">
        <v>2.0545104166666699E-2</v>
      </c>
      <c r="AQ82" s="10">
        <v>2.2720046296296301E-2</v>
      </c>
      <c r="AR82" s="3">
        <v>22.99</v>
      </c>
      <c r="AS82" s="9">
        <v>48</v>
      </c>
      <c r="AT82" s="10">
        <v>2.42693518518519E-2</v>
      </c>
      <c r="AU82" s="3">
        <v>21.52</v>
      </c>
      <c r="AV82" s="9">
        <v>42</v>
      </c>
      <c r="AW82" s="10">
        <v>2.6243807870370402E-2</v>
      </c>
      <c r="AX82" s="3">
        <v>21.1</v>
      </c>
      <c r="AY82" s="9">
        <v>33</v>
      </c>
      <c r="AZ82" s="10" t="s">
        <v>54</v>
      </c>
      <c r="BA82" s="10">
        <v>2.7495775462963001E-2</v>
      </c>
      <c r="BB82" s="10">
        <v>2.9664201388888901E-2</v>
      </c>
      <c r="BC82" s="3">
        <v>23.06</v>
      </c>
      <c r="BD82" s="9">
        <v>35</v>
      </c>
      <c r="BE82" s="10">
        <v>3.12065625E-2</v>
      </c>
      <c r="BF82" s="3">
        <v>21.61</v>
      </c>
      <c r="BG82" s="9">
        <v>28</v>
      </c>
      <c r="BH82" s="10">
        <v>3.3236493055555601E-2</v>
      </c>
      <c r="BI82" s="3">
        <v>20.53</v>
      </c>
      <c r="BJ82" s="9">
        <v>20</v>
      </c>
    </row>
    <row r="83" spans="1:62" x14ac:dyDescent="0.25">
      <c r="A83" s="15">
        <v>7</v>
      </c>
      <c r="B83" s="1">
        <v>13</v>
      </c>
      <c r="C83" s="1" t="s">
        <v>90</v>
      </c>
      <c r="D83" s="1" t="s">
        <v>330</v>
      </c>
      <c r="E83" s="12" t="s">
        <v>331</v>
      </c>
      <c r="F83" s="11" t="s">
        <v>332</v>
      </c>
      <c r="G83" s="11" t="s">
        <v>333</v>
      </c>
      <c r="I83" s="10">
        <v>0</v>
      </c>
      <c r="J83" s="10">
        <v>2.2536226851851801E-3</v>
      </c>
      <c r="K83" s="3">
        <v>22.19</v>
      </c>
      <c r="L83" s="9">
        <v>85</v>
      </c>
      <c r="M83" s="10">
        <v>3.8728125E-3</v>
      </c>
      <c r="N83" s="3">
        <v>20.59</v>
      </c>
      <c r="O83" s="9">
        <v>79</v>
      </c>
      <c r="P83" s="10">
        <v>5.9028240740740699E-3</v>
      </c>
      <c r="Q83" s="3">
        <v>20.53</v>
      </c>
      <c r="R83" s="9">
        <v>69</v>
      </c>
      <c r="S83" s="10" t="s">
        <v>54</v>
      </c>
      <c r="T83" s="10">
        <v>7.2414814814814798E-3</v>
      </c>
      <c r="U83" s="10">
        <v>9.5168749999999993E-3</v>
      </c>
      <c r="V83" s="3">
        <v>21.97</v>
      </c>
      <c r="W83" s="9">
        <v>71</v>
      </c>
      <c r="X83" s="10">
        <v>1.11253009259259E-2</v>
      </c>
      <c r="Y83" s="3">
        <v>20.72</v>
      </c>
      <c r="Z83" s="9">
        <v>65</v>
      </c>
      <c r="AA83" s="10">
        <v>1.32177662037037E-2</v>
      </c>
      <c r="AB83" s="3">
        <v>19.91</v>
      </c>
      <c r="AC83" s="9">
        <v>57</v>
      </c>
      <c r="AD83" s="10" t="s">
        <v>29</v>
      </c>
      <c r="AE83" s="10">
        <v>1.45167013888889E-2</v>
      </c>
      <c r="AF83" s="10">
        <v>1.6709849537037001E-2</v>
      </c>
      <c r="AG83" s="3">
        <v>22.8</v>
      </c>
      <c r="AH83" s="9">
        <v>57</v>
      </c>
      <c r="AI83" s="10">
        <v>1.83060416666667E-2</v>
      </c>
      <c r="AJ83" s="3">
        <v>20.88</v>
      </c>
      <c r="AK83" s="9">
        <v>50</v>
      </c>
      <c r="AL83" s="10">
        <v>2.03347800925926E-2</v>
      </c>
      <c r="AM83" s="3">
        <v>20.54</v>
      </c>
      <c r="AN83" s="9">
        <v>41</v>
      </c>
      <c r="AO83" s="10" t="s">
        <v>24</v>
      </c>
      <c r="AP83" s="10">
        <v>2.1013900462963E-2</v>
      </c>
      <c r="AQ83" s="10">
        <v>2.33008912037037E-2</v>
      </c>
      <c r="AR83" s="3">
        <v>21.86</v>
      </c>
      <c r="AS83" s="9">
        <v>44</v>
      </c>
      <c r="AT83" s="10">
        <v>2.4905104166666699E-2</v>
      </c>
      <c r="AU83" s="3">
        <v>20.78</v>
      </c>
      <c r="AV83" s="9">
        <v>37</v>
      </c>
      <c r="AW83" s="10">
        <v>2.69476851851852E-2</v>
      </c>
      <c r="AX83" s="3">
        <v>20.399999999999999</v>
      </c>
      <c r="AY83" s="9">
        <v>28</v>
      </c>
      <c r="AZ83" s="10" t="s">
        <v>24</v>
      </c>
      <c r="BA83" s="10">
        <v>2.7557546296296299E-2</v>
      </c>
      <c r="BB83" s="10">
        <v>2.9809039351851901E-2</v>
      </c>
      <c r="BC83" s="3">
        <v>22.21</v>
      </c>
      <c r="BD83" s="9">
        <v>29</v>
      </c>
      <c r="BE83" s="10">
        <v>3.1389930555555598E-2</v>
      </c>
      <c r="BF83" s="3">
        <v>21.09</v>
      </c>
      <c r="BG83" s="9">
        <v>23</v>
      </c>
      <c r="BH83" s="10">
        <v>3.3387060185185197E-2</v>
      </c>
      <c r="BI83" s="3">
        <v>20.86</v>
      </c>
      <c r="BJ83" s="9">
        <v>13</v>
      </c>
    </row>
    <row r="84" spans="1:62" x14ac:dyDescent="0.25">
      <c r="A84" s="15">
        <v>8</v>
      </c>
      <c r="B84" s="1">
        <v>10</v>
      </c>
      <c r="C84" s="1" t="s">
        <v>55</v>
      </c>
      <c r="D84" s="1" t="s">
        <v>334</v>
      </c>
      <c r="E84" s="12" t="s">
        <v>160</v>
      </c>
      <c r="F84" s="11" t="s">
        <v>335</v>
      </c>
      <c r="G84" s="11" t="s">
        <v>336</v>
      </c>
      <c r="I84" s="10">
        <v>0</v>
      </c>
      <c r="J84" s="10">
        <v>2.2983564814814802E-3</v>
      </c>
      <c r="K84" s="3">
        <v>21.75</v>
      </c>
      <c r="L84" s="9">
        <v>81</v>
      </c>
      <c r="M84" s="10">
        <v>3.8891898148148102E-3</v>
      </c>
      <c r="N84" s="3">
        <v>20.95</v>
      </c>
      <c r="O84" s="9">
        <v>75</v>
      </c>
      <c r="P84" s="10">
        <v>5.9735995370370403E-3</v>
      </c>
      <c r="Q84" s="3">
        <v>19.989999999999998</v>
      </c>
      <c r="R84" s="9">
        <v>67</v>
      </c>
      <c r="S84" s="10" t="s">
        <v>24</v>
      </c>
      <c r="T84" s="10">
        <v>6.6240277777777799E-3</v>
      </c>
      <c r="U84" s="10">
        <v>8.8910185185185203E-3</v>
      </c>
      <c r="V84" s="3">
        <v>22.06</v>
      </c>
      <c r="W84" s="9">
        <v>70</v>
      </c>
      <c r="X84" s="10">
        <v>1.04855208333333E-2</v>
      </c>
      <c r="Y84" s="3">
        <v>20.91</v>
      </c>
      <c r="Z84" s="9">
        <v>64</v>
      </c>
      <c r="AA84" s="10">
        <v>1.2538587962963E-2</v>
      </c>
      <c r="AB84" s="3">
        <v>20.29</v>
      </c>
      <c r="AC84" s="9">
        <v>55</v>
      </c>
      <c r="AD84" s="10" t="s">
        <v>24</v>
      </c>
      <c r="AE84" s="10">
        <v>1.31477430555556E-2</v>
      </c>
      <c r="AF84" s="10">
        <v>1.5400219907407401E-2</v>
      </c>
      <c r="AG84" s="3">
        <v>22.2</v>
      </c>
      <c r="AH84" s="9">
        <v>57</v>
      </c>
      <c r="AI84" s="10">
        <v>1.6991770833333301E-2</v>
      </c>
      <c r="AJ84" s="3">
        <v>20.94</v>
      </c>
      <c r="AK84" s="9">
        <v>51</v>
      </c>
      <c r="AL84" s="10">
        <v>1.9010497685185201E-2</v>
      </c>
      <c r="AM84" s="3">
        <v>20.64</v>
      </c>
      <c r="AN84" s="9">
        <v>41</v>
      </c>
      <c r="AO84" s="10" t="s">
        <v>29</v>
      </c>
      <c r="AP84" s="10">
        <v>2.0338611111111099E-2</v>
      </c>
      <c r="AQ84" s="10">
        <v>2.2547141203703699E-2</v>
      </c>
      <c r="AR84" s="3">
        <v>22.64</v>
      </c>
      <c r="AS84" s="9">
        <v>42</v>
      </c>
      <c r="AT84" s="10">
        <v>2.4145844907407399E-2</v>
      </c>
      <c r="AU84" s="3">
        <v>20.85</v>
      </c>
      <c r="AV84" s="9">
        <v>35</v>
      </c>
      <c r="AW84" s="10">
        <v>2.6199317129629598E-2</v>
      </c>
      <c r="AX84" s="3">
        <v>20.29</v>
      </c>
      <c r="AY84" s="9">
        <v>26</v>
      </c>
      <c r="AZ84" s="10" t="s">
        <v>54</v>
      </c>
      <c r="BA84" s="10">
        <v>2.7493599537036999E-2</v>
      </c>
      <c r="BB84" s="10">
        <v>2.97681018518519E-2</v>
      </c>
      <c r="BC84" s="3">
        <v>21.98</v>
      </c>
      <c r="BD84" s="9">
        <v>29</v>
      </c>
      <c r="BE84" s="10">
        <v>3.13727893518519E-2</v>
      </c>
      <c r="BF84" s="3">
        <v>20.77</v>
      </c>
      <c r="BG84" s="9">
        <v>22</v>
      </c>
      <c r="BH84" s="10">
        <v>3.3408865740740701E-2</v>
      </c>
      <c r="BI84" s="3">
        <v>20.46</v>
      </c>
      <c r="BJ84" s="9">
        <v>12</v>
      </c>
    </row>
    <row r="85" spans="1:62" x14ac:dyDescent="0.25">
      <c r="A85" s="15">
        <v>9</v>
      </c>
      <c r="B85" s="1">
        <v>9</v>
      </c>
      <c r="C85" s="1" t="s">
        <v>128</v>
      </c>
      <c r="D85" s="1" t="s">
        <v>337</v>
      </c>
      <c r="E85" s="12" t="s">
        <v>264</v>
      </c>
      <c r="F85" s="11" t="s">
        <v>338</v>
      </c>
      <c r="G85" s="11" t="s">
        <v>339</v>
      </c>
      <c r="I85" s="10">
        <v>0</v>
      </c>
      <c r="J85" s="10">
        <v>2.2853240740740698E-3</v>
      </c>
      <c r="K85" s="3">
        <v>21.88</v>
      </c>
      <c r="L85" s="9">
        <v>83</v>
      </c>
      <c r="M85" s="10">
        <v>3.8730439814814799E-3</v>
      </c>
      <c r="N85" s="3">
        <v>20.99</v>
      </c>
      <c r="O85" s="9">
        <v>76</v>
      </c>
      <c r="P85" s="10">
        <v>5.9494791666666698E-3</v>
      </c>
      <c r="Q85" s="3">
        <v>20.07</v>
      </c>
      <c r="R85" s="9">
        <v>68</v>
      </c>
      <c r="S85" s="10" t="s">
        <v>24</v>
      </c>
      <c r="T85" s="10">
        <v>6.6060069444444404E-3</v>
      </c>
      <c r="U85" s="10">
        <v>8.8680787037036992E-3</v>
      </c>
      <c r="V85" s="3">
        <v>22.1</v>
      </c>
      <c r="W85" s="9">
        <v>70</v>
      </c>
      <c r="X85" s="10">
        <v>1.04595023148148E-2</v>
      </c>
      <c r="Y85" s="3">
        <v>20.95</v>
      </c>
      <c r="Z85" s="9">
        <v>63</v>
      </c>
      <c r="AA85" s="10">
        <v>1.24766087962963E-2</v>
      </c>
      <c r="AB85" s="3">
        <v>20.66</v>
      </c>
      <c r="AC85" s="9">
        <v>53</v>
      </c>
      <c r="AD85" s="10" t="s">
        <v>72</v>
      </c>
      <c r="AE85" s="10">
        <v>1.38157291666667E-2</v>
      </c>
      <c r="AF85" s="10">
        <v>1.6067650462963001E-2</v>
      </c>
      <c r="AG85" s="3">
        <v>22.2</v>
      </c>
      <c r="AH85" s="9">
        <v>55</v>
      </c>
      <c r="AI85" s="10">
        <v>1.76715509259259E-2</v>
      </c>
      <c r="AJ85" s="3">
        <v>20.78</v>
      </c>
      <c r="AK85" s="9">
        <v>49</v>
      </c>
      <c r="AL85" s="10">
        <v>1.9758333333333301E-2</v>
      </c>
      <c r="AM85" s="3">
        <v>19.97</v>
      </c>
      <c r="AN85" s="9">
        <v>41</v>
      </c>
      <c r="AO85" s="10" t="s">
        <v>42</v>
      </c>
      <c r="AP85" s="10">
        <v>2.1092280092592602E-2</v>
      </c>
      <c r="AQ85" s="10">
        <v>2.3333576388888898E-2</v>
      </c>
      <c r="AR85" s="3">
        <v>22.31</v>
      </c>
      <c r="AS85" s="9">
        <v>42</v>
      </c>
      <c r="AT85" s="10">
        <v>2.4922581018518498E-2</v>
      </c>
      <c r="AU85" s="3">
        <v>20.98</v>
      </c>
      <c r="AV85" s="9">
        <v>35</v>
      </c>
      <c r="AW85" s="10">
        <v>2.6950949074074099E-2</v>
      </c>
      <c r="AX85" s="3">
        <v>20.54</v>
      </c>
      <c r="AY85" s="9">
        <v>26</v>
      </c>
      <c r="AZ85" s="10" t="s">
        <v>24</v>
      </c>
      <c r="BA85" s="10">
        <v>2.7580810185185201E-2</v>
      </c>
      <c r="BB85" s="10">
        <v>2.9834618055555599E-2</v>
      </c>
      <c r="BC85" s="3">
        <v>22.18</v>
      </c>
      <c r="BD85" s="9">
        <v>28</v>
      </c>
      <c r="BE85" s="10">
        <v>3.14373842592593E-2</v>
      </c>
      <c r="BF85" s="3">
        <v>20.8</v>
      </c>
      <c r="BG85" s="9">
        <v>22</v>
      </c>
      <c r="BH85" s="10">
        <v>3.3459363425925898E-2</v>
      </c>
      <c r="BI85" s="3">
        <v>20.61</v>
      </c>
      <c r="BJ85" s="9">
        <v>12</v>
      </c>
    </row>
    <row r="86" spans="1:62" x14ac:dyDescent="0.25">
      <c r="A86" s="15">
        <v>10</v>
      </c>
      <c r="B86" s="1">
        <v>5</v>
      </c>
      <c r="C86" s="1" t="s">
        <v>25</v>
      </c>
      <c r="D86" s="1" t="s">
        <v>340</v>
      </c>
      <c r="E86" s="12" t="s">
        <v>341</v>
      </c>
      <c r="F86" s="11" t="s">
        <v>342</v>
      </c>
      <c r="G86" s="11">
        <v>13.83</v>
      </c>
      <c r="I86" s="10">
        <v>0</v>
      </c>
      <c r="J86" s="10">
        <v>2.1072800925925898E-3</v>
      </c>
      <c r="K86" s="3">
        <v>23.73</v>
      </c>
      <c r="L86" s="9">
        <v>75</v>
      </c>
      <c r="M86" s="10">
        <v>3.6546527777777801E-3</v>
      </c>
      <c r="N86" s="3">
        <v>21.54</v>
      </c>
      <c r="O86" s="9">
        <v>69</v>
      </c>
      <c r="P86" s="10">
        <v>5.5862500000000001E-3</v>
      </c>
      <c r="Q86" s="3">
        <v>21.57</v>
      </c>
      <c r="R86" s="9">
        <v>60</v>
      </c>
      <c r="S86" s="10" t="s">
        <v>42</v>
      </c>
      <c r="T86" s="10">
        <v>6.99950231481481E-3</v>
      </c>
      <c r="U86" s="10">
        <v>9.1530324074074101E-3</v>
      </c>
      <c r="V86" s="3">
        <v>23.22</v>
      </c>
      <c r="W86" s="9">
        <v>63</v>
      </c>
      <c r="X86" s="10">
        <v>1.06709490740741E-2</v>
      </c>
      <c r="Y86" s="3">
        <v>21.96</v>
      </c>
      <c r="Z86" s="9">
        <v>57</v>
      </c>
      <c r="AA86" s="10">
        <v>1.2599247685185199E-2</v>
      </c>
      <c r="AB86" s="3">
        <v>21.61</v>
      </c>
      <c r="AC86" s="9">
        <v>47</v>
      </c>
      <c r="AD86" s="10" t="s">
        <v>45</v>
      </c>
      <c r="AE86" s="10">
        <v>1.39075578703704E-2</v>
      </c>
      <c r="AF86" s="10">
        <v>1.60361458333333E-2</v>
      </c>
      <c r="AG86" s="3">
        <v>23.49</v>
      </c>
      <c r="AH86" s="9">
        <v>48</v>
      </c>
      <c r="AI86" s="10">
        <v>1.7550601851851901E-2</v>
      </c>
      <c r="AJ86" s="3">
        <v>22.01</v>
      </c>
      <c r="AK86" s="9">
        <v>41</v>
      </c>
      <c r="AL86" s="10">
        <v>1.9473252314814799E-2</v>
      </c>
      <c r="AM86" s="3">
        <v>21.67</v>
      </c>
      <c r="AN86" s="9">
        <v>32</v>
      </c>
      <c r="AO86" s="10" t="s">
        <v>72</v>
      </c>
      <c r="AP86" s="10">
        <v>2.0911273148148099E-2</v>
      </c>
      <c r="AQ86" s="10">
        <v>2.3056712962963001E-2</v>
      </c>
      <c r="AR86" s="3">
        <v>23.31</v>
      </c>
      <c r="AS86" s="9">
        <v>34</v>
      </c>
      <c r="AT86" s="10">
        <v>2.46032175925926E-2</v>
      </c>
      <c r="AU86" s="3">
        <v>21.55</v>
      </c>
      <c r="AV86" s="9">
        <v>28</v>
      </c>
      <c r="AW86" s="10">
        <v>2.65600462962963E-2</v>
      </c>
      <c r="AX86" s="3">
        <v>21.29</v>
      </c>
      <c r="AY86" s="9">
        <v>19</v>
      </c>
      <c r="AZ86" s="10" t="s">
        <v>29</v>
      </c>
      <c r="BA86" s="10">
        <v>2.7879120370370401E-2</v>
      </c>
      <c r="BB86" s="10">
        <v>3.0048356481481499E-2</v>
      </c>
      <c r="BC86" s="3">
        <v>23.05</v>
      </c>
      <c r="BD86" s="9">
        <v>22</v>
      </c>
      <c r="BE86" s="10">
        <v>3.1568101851851799E-2</v>
      </c>
      <c r="BF86" s="3">
        <v>21.93</v>
      </c>
      <c r="BG86" s="9">
        <v>16</v>
      </c>
      <c r="BH86" s="10">
        <v>3.3500185185185202E-2</v>
      </c>
      <c r="BI86" s="3">
        <v>21.57</v>
      </c>
      <c r="BJ86" s="9">
        <v>6</v>
      </c>
    </row>
    <row r="87" spans="1:62" x14ac:dyDescent="0.25">
      <c r="A87" s="15">
        <v>11</v>
      </c>
      <c r="B87" s="1">
        <v>24</v>
      </c>
      <c r="C87" s="1" t="s">
        <v>118</v>
      </c>
      <c r="D87" s="1" t="s">
        <v>343</v>
      </c>
      <c r="E87" s="12" t="s">
        <v>164</v>
      </c>
      <c r="F87" s="11" t="s">
        <v>344</v>
      </c>
      <c r="G87" s="11" t="s">
        <v>345</v>
      </c>
      <c r="I87" s="10">
        <v>0</v>
      </c>
      <c r="J87" s="10">
        <v>2.2581134259259299E-3</v>
      </c>
      <c r="K87" s="3">
        <v>22.14</v>
      </c>
      <c r="L87" s="9">
        <v>57</v>
      </c>
      <c r="M87" s="10">
        <v>3.8689351851851801E-3</v>
      </c>
      <c r="N87" s="3">
        <v>20.69</v>
      </c>
      <c r="O87" s="9">
        <v>51</v>
      </c>
      <c r="P87" s="10">
        <v>5.9490046296296296E-3</v>
      </c>
      <c r="Q87" s="3">
        <v>20.03</v>
      </c>
      <c r="R87" s="9">
        <v>43</v>
      </c>
      <c r="S87" s="10" t="s">
        <v>24</v>
      </c>
      <c r="T87" s="10">
        <v>6.6159027777777796E-3</v>
      </c>
      <c r="U87" s="10">
        <v>8.9220717592592598E-3</v>
      </c>
      <c r="V87" s="3">
        <v>21.68</v>
      </c>
      <c r="W87" s="9">
        <v>46</v>
      </c>
      <c r="X87" s="10">
        <v>1.0553576388888901E-2</v>
      </c>
      <c r="Y87" s="3">
        <v>20.43</v>
      </c>
      <c r="Z87" s="9">
        <v>39</v>
      </c>
      <c r="AA87" s="10">
        <v>1.2633356481481501E-2</v>
      </c>
      <c r="AB87" s="3">
        <v>20.03</v>
      </c>
      <c r="AC87" s="9">
        <v>31</v>
      </c>
      <c r="AD87" s="10" t="s">
        <v>24</v>
      </c>
      <c r="AE87" s="10">
        <v>1.32690972222222E-2</v>
      </c>
      <c r="AF87" s="10">
        <v>1.5578888888888901E-2</v>
      </c>
      <c r="AG87" s="3">
        <v>21.65</v>
      </c>
      <c r="AH87" s="9">
        <v>34</v>
      </c>
      <c r="AI87" s="10">
        <v>1.7223645833333301E-2</v>
      </c>
      <c r="AJ87" s="3">
        <v>20.27</v>
      </c>
      <c r="AK87" s="9">
        <v>28</v>
      </c>
      <c r="AL87" s="10">
        <v>1.9338518518518501E-2</v>
      </c>
      <c r="AM87" s="3">
        <v>19.7</v>
      </c>
      <c r="AN87" s="9">
        <v>20</v>
      </c>
      <c r="AO87" s="10" t="s">
        <v>24</v>
      </c>
      <c r="AP87" s="10">
        <v>1.9992025462963001E-2</v>
      </c>
      <c r="AQ87" s="10">
        <v>2.2280995370370399E-2</v>
      </c>
      <c r="AR87" s="3">
        <v>21.84</v>
      </c>
      <c r="AS87" s="9">
        <v>22</v>
      </c>
      <c r="AT87" s="10">
        <v>2.3898900462962998E-2</v>
      </c>
      <c r="AU87" s="3">
        <v>20.6</v>
      </c>
      <c r="AV87" s="9">
        <v>16</v>
      </c>
      <c r="AW87" s="10">
        <v>2.59627777777778E-2</v>
      </c>
      <c r="AX87" s="3">
        <v>20.190000000000001</v>
      </c>
      <c r="AY87" s="9">
        <v>7</v>
      </c>
      <c r="AZ87" s="10" t="s">
        <v>29</v>
      </c>
      <c r="BA87" s="10">
        <v>2.72726736111111E-2</v>
      </c>
      <c r="BB87" s="10">
        <v>2.95696412037037E-2</v>
      </c>
      <c r="BC87" s="3">
        <v>21.77</v>
      </c>
      <c r="BD87" s="9">
        <v>9</v>
      </c>
      <c r="BE87" s="10">
        <v>3.1235439814814799E-2</v>
      </c>
      <c r="BF87" s="3">
        <v>20.010000000000002</v>
      </c>
      <c r="BG87" s="9">
        <v>3</v>
      </c>
      <c r="BH87" s="10">
        <v>3.35514699074074E-2</v>
      </c>
      <c r="BI87" s="3">
        <v>17.989999999999998</v>
      </c>
      <c r="BJ87" s="9">
        <v>0</v>
      </c>
    </row>
    <row r="88" spans="1:62" x14ac:dyDescent="0.25">
      <c r="A88" s="15">
        <v>12</v>
      </c>
      <c r="B88" s="1">
        <v>2</v>
      </c>
      <c r="C88" s="1" t="s">
        <v>97</v>
      </c>
      <c r="D88" s="1" t="s">
        <v>346</v>
      </c>
      <c r="E88" s="12" t="s">
        <v>347</v>
      </c>
      <c r="F88" s="11" t="s">
        <v>348</v>
      </c>
      <c r="G88" s="11" t="s">
        <v>349</v>
      </c>
      <c r="I88" s="10">
        <v>0</v>
      </c>
      <c r="J88" s="10">
        <v>2.2417245370370399E-3</v>
      </c>
      <c r="K88" s="3">
        <v>22.3</v>
      </c>
      <c r="L88" s="9">
        <v>80</v>
      </c>
      <c r="M88" s="10">
        <v>3.8399074074074099E-3</v>
      </c>
      <c r="N88" s="3">
        <v>20.86</v>
      </c>
      <c r="O88" s="9">
        <v>74</v>
      </c>
      <c r="P88" s="10">
        <v>5.8894328703703704E-3</v>
      </c>
      <c r="Q88" s="3">
        <v>20.329999999999998</v>
      </c>
      <c r="R88" s="9">
        <v>65</v>
      </c>
      <c r="S88" s="10" t="s">
        <v>24</v>
      </c>
      <c r="T88" s="10">
        <v>6.5704282407407404E-3</v>
      </c>
      <c r="U88" s="10">
        <v>8.7984259259259196E-3</v>
      </c>
      <c r="V88" s="3">
        <v>22.44</v>
      </c>
      <c r="W88" s="9">
        <v>66</v>
      </c>
      <c r="X88" s="10">
        <v>1.03755092592593E-2</v>
      </c>
      <c r="Y88" s="3">
        <v>21.14</v>
      </c>
      <c r="Z88" s="9">
        <v>60</v>
      </c>
      <c r="AA88" s="10">
        <v>1.2362685185185201E-2</v>
      </c>
      <c r="AB88" s="3">
        <v>20.97</v>
      </c>
      <c r="AC88" s="9">
        <v>49</v>
      </c>
      <c r="AD88" s="10" t="s">
        <v>54</v>
      </c>
      <c r="AE88" s="10">
        <v>1.3610324074074099E-2</v>
      </c>
      <c r="AF88" s="10">
        <v>1.5856122685185201E-2</v>
      </c>
      <c r="AG88" s="3">
        <v>22.26</v>
      </c>
      <c r="AH88" s="9">
        <v>52</v>
      </c>
      <c r="AI88" s="10">
        <v>1.7455717592592599E-2</v>
      </c>
      <c r="AJ88" s="3">
        <v>20.84</v>
      </c>
      <c r="AK88" s="9">
        <v>46</v>
      </c>
      <c r="AL88" s="10">
        <v>1.9497662037037001E-2</v>
      </c>
      <c r="AM88" s="3">
        <v>20.41</v>
      </c>
      <c r="AN88" s="9">
        <v>37</v>
      </c>
      <c r="AO88" s="10" t="s">
        <v>54</v>
      </c>
      <c r="AP88" s="10">
        <v>2.0845011574074101E-2</v>
      </c>
      <c r="AQ88" s="10">
        <v>2.30734259259259E-2</v>
      </c>
      <c r="AR88" s="3">
        <v>22.44</v>
      </c>
      <c r="AS88" s="9">
        <v>39</v>
      </c>
      <c r="AT88" s="10">
        <v>2.4654467592592599E-2</v>
      </c>
      <c r="AU88" s="3">
        <v>21.08</v>
      </c>
      <c r="AV88" s="9">
        <v>33</v>
      </c>
      <c r="AW88" s="10">
        <v>2.66738425925926E-2</v>
      </c>
      <c r="AX88" s="3">
        <v>20.63</v>
      </c>
      <c r="AY88" s="9">
        <v>24</v>
      </c>
      <c r="AZ88" s="10" t="s">
        <v>54</v>
      </c>
      <c r="BA88" s="10">
        <v>2.7913796296296301E-2</v>
      </c>
      <c r="BB88" s="10">
        <v>3.0131041666666698E-2</v>
      </c>
      <c r="BC88" s="3">
        <v>22.55</v>
      </c>
      <c r="BD88" s="9">
        <v>27</v>
      </c>
      <c r="BE88" s="10">
        <v>3.1715509259259297E-2</v>
      </c>
      <c r="BF88" s="3">
        <v>21.04</v>
      </c>
      <c r="BG88" s="9">
        <v>20</v>
      </c>
      <c r="BH88" s="10">
        <v>3.3752939814814802E-2</v>
      </c>
      <c r="BI88" s="3">
        <v>20.45</v>
      </c>
      <c r="BJ88" s="9">
        <v>11</v>
      </c>
    </row>
    <row r="89" spans="1:62" x14ac:dyDescent="0.25">
      <c r="A89" s="15">
        <v>13</v>
      </c>
      <c r="B89" s="1">
        <v>1</v>
      </c>
      <c r="C89" s="1" t="s">
        <v>40</v>
      </c>
      <c r="D89" s="1" t="s">
        <v>350</v>
      </c>
      <c r="E89" s="12" t="s">
        <v>351</v>
      </c>
      <c r="F89" s="11" t="s">
        <v>352</v>
      </c>
      <c r="G89" s="11">
        <v>52.65</v>
      </c>
      <c r="I89" s="10">
        <v>0</v>
      </c>
      <c r="J89" s="10">
        <v>2.1947337962963001E-3</v>
      </c>
      <c r="K89" s="3">
        <v>22.78</v>
      </c>
      <c r="L89" s="9">
        <v>79</v>
      </c>
      <c r="M89" s="10">
        <v>3.7320370370370402E-3</v>
      </c>
      <c r="N89" s="3">
        <v>21.68</v>
      </c>
      <c r="O89" s="9">
        <v>73</v>
      </c>
      <c r="P89" s="10">
        <v>5.7078472222222201E-3</v>
      </c>
      <c r="Q89" s="3">
        <v>21.09</v>
      </c>
      <c r="R89" s="9">
        <v>64</v>
      </c>
      <c r="S89" s="10" t="s">
        <v>24</v>
      </c>
      <c r="T89" s="10">
        <v>6.3190509259259302E-3</v>
      </c>
      <c r="U89" s="10">
        <v>8.4789004629629607E-3</v>
      </c>
      <c r="V89" s="3">
        <v>23.15</v>
      </c>
      <c r="W89" s="9">
        <v>66</v>
      </c>
      <c r="X89" s="10">
        <v>1.0023425925925899E-2</v>
      </c>
      <c r="Y89" s="3">
        <v>21.58</v>
      </c>
      <c r="Z89" s="9">
        <v>59</v>
      </c>
      <c r="AA89" s="10">
        <v>1.1995277777777799E-2</v>
      </c>
      <c r="AB89" s="3">
        <v>21.13</v>
      </c>
      <c r="AC89" s="9">
        <v>50</v>
      </c>
      <c r="AD89" s="10" t="s">
        <v>54</v>
      </c>
      <c r="AE89" s="10">
        <v>1.33266087962963E-2</v>
      </c>
      <c r="AF89" s="10">
        <v>1.54881134259259E-2</v>
      </c>
      <c r="AG89" s="3">
        <v>23.13</v>
      </c>
      <c r="AH89" s="9">
        <v>51</v>
      </c>
      <c r="AI89" s="10">
        <v>1.7026817129629598E-2</v>
      </c>
      <c r="AJ89" s="3">
        <v>21.66</v>
      </c>
      <c r="AK89" s="9">
        <v>45</v>
      </c>
      <c r="AL89" s="10">
        <v>1.89903009259259E-2</v>
      </c>
      <c r="AM89" s="3">
        <v>21.22</v>
      </c>
      <c r="AN89" s="9">
        <v>36</v>
      </c>
      <c r="AO89" s="10" t="s">
        <v>262</v>
      </c>
      <c r="AP89" s="10">
        <v>2.1015069444444399E-2</v>
      </c>
      <c r="AQ89" s="10">
        <v>2.3242326388888901E-2</v>
      </c>
      <c r="AR89" s="3">
        <v>22.45</v>
      </c>
      <c r="AS89" s="9">
        <v>40</v>
      </c>
      <c r="AT89" s="10">
        <v>2.4786817129629601E-2</v>
      </c>
      <c r="AU89" s="3">
        <v>21.58</v>
      </c>
      <c r="AV89" s="9">
        <v>33</v>
      </c>
      <c r="AW89" s="10">
        <v>2.6749907407407399E-2</v>
      </c>
      <c r="AX89" s="3">
        <v>21.23</v>
      </c>
      <c r="AY89" s="9">
        <v>24</v>
      </c>
      <c r="AZ89" s="10" t="s">
        <v>42</v>
      </c>
      <c r="BA89" s="10">
        <v>2.8069675925925901E-2</v>
      </c>
      <c r="BB89" s="10">
        <v>3.0257488425925901E-2</v>
      </c>
      <c r="BC89" s="3">
        <v>22.85</v>
      </c>
      <c r="BD89" s="9">
        <v>26</v>
      </c>
      <c r="BE89" s="10">
        <v>3.1783217592592602E-2</v>
      </c>
      <c r="BF89" s="3">
        <v>21.85</v>
      </c>
      <c r="BG89" s="9">
        <v>20</v>
      </c>
      <c r="BH89" s="10">
        <v>3.3757951388888902E-2</v>
      </c>
      <c r="BI89" s="3">
        <v>21.1</v>
      </c>
      <c r="BJ89" s="9">
        <v>11</v>
      </c>
    </row>
    <row r="90" spans="1:62" x14ac:dyDescent="0.25">
      <c r="A90" s="15">
        <v>14</v>
      </c>
      <c r="B90" s="1">
        <v>12</v>
      </c>
      <c r="C90" s="1" t="s">
        <v>48</v>
      </c>
      <c r="D90" s="1" t="s">
        <v>353</v>
      </c>
      <c r="E90" s="12" t="s">
        <v>354</v>
      </c>
      <c r="F90" s="11" t="s">
        <v>355</v>
      </c>
      <c r="G90" s="11">
        <v>59.33</v>
      </c>
      <c r="I90" s="10">
        <v>0</v>
      </c>
      <c r="J90" s="10">
        <v>2.1774305555555601E-3</v>
      </c>
      <c r="K90" s="3">
        <v>22.96</v>
      </c>
      <c r="L90" s="9">
        <v>70</v>
      </c>
      <c r="M90" s="10">
        <v>3.7357060185185201E-3</v>
      </c>
      <c r="N90" s="3">
        <v>21.39</v>
      </c>
      <c r="O90" s="9">
        <v>64</v>
      </c>
      <c r="P90" s="10">
        <v>5.71665509259259E-3</v>
      </c>
      <c r="Q90" s="3">
        <v>21.03</v>
      </c>
      <c r="R90" s="9">
        <v>55</v>
      </c>
      <c r="S90" s="10" t="s">
        <v>24</v>
      </c>
      <c r="T90" s="10">
        <v>6.3650115740740698E-3</v>
      </c>
      <c r="U90" s="10">
        <v>8.5293981481481505E-3</v>
      </c>
      <c r="V90" s="3">
        <v>23.1</v>
      </c>
      <c r="W90" s="9">
        <v>56</v>
      </c>
      <c r="X90" s="10">
        <v>1.00840393518519E-2</v>
      </c>
      <c r="Y90" s="3">
        <v>21.44</v>
      </c>
      <c r="Z90" s="9">
        <v>50</v>
      </c>
      <c r="AA90" s="10">
        <v>1.20391666666667E-2</v>
      </c>
      <c r="AB90" s="3">
        <v>21.31</v>
      </c>
      <c r="AC90" s="9">
        <v>41</v>
      </c>
      <c r="AD90" s="10" t="s">
        <v>24</v>
      </c>
      <c r="AE90" s="10">
        <v>1.2644328703703699E-2</v>
      </c>
      <c r="AF90" s="10">
        <v>1.48255787037037E-2</v>
      </c>
      <c r="AG90" s="3">
        <v>22.92</v>
      </c>
      <c r="AH90" s="9">
        <v>43</v>
      </c>
      <c r="AI90" s="10">
        <v>1.63872106481481E-2</v>
      </c>
      <c r="AJ90" s="3">
        <v>21.35</v>
      </c>
      <c r="AK90" s="9">
        <v>37</v>
      </c>
      <c r="AL90" s="10">
        <v>1.8371203703703699E-2</v>
      </c>
      <c r="AM90" s="3">
        <v>21</v>
      </c>
      <c r="AN90" s="9">
        <v>28</v>
      </c>
      <c r="AO90" s="10" t="s">
        <v>356</v>
      </c>
      <c r="AP90" s="10">
        <v>2.1091585648148101E-2</v>
      </c>
      <c r="AQ90" s="10">
        <v>2.3254780092592599E-2</v>
      </c>
      <c r="AR90" s="3">
        <v>23.11</v>
      </c>
      <c r="AS90" s="9">
        <v>30</v>
      </c>
      <c r="AT90" s="10">
        <v>2.4824942129629601E-2</v>
      </c>
      <c r="AU90" s="3">
        <v>21.23</v>
      </c>
      <c r="AV90" s="9">
        <v>23</v>
      </c>
      <c r="AW90" s="10">
        <v>2.6789386574074099E-2</v>
      </c>
      <c r="AX90" s="3">
        <v>21.21</v>
      </c>
      <c r="AY90" s="9">
        <v>14</v>
      </c>
      <c r="AZ90" s="10" t="s">
        <v>42</v>
      </c>
      <c r="BA90" s="10">
        <v>2.8074722222222199E-2</v>
      </c>
      <c r="BB90" s="10">
        <v>3.0272488425925899E-2</v>
      </c>
      <c r="BC90" s="3">
        <v>22.75</v>
      </c>
      <c r="BD90" s="9">
        <v>17</v>
      </c>
      <c r="BE90" s="10">
        <v>3.1819085648148199E-2</v>
      </c>
      <c r="BF90" s="3">
        <v>21.55</v>
      </c>
      <c r="BG90" s="9">
        <v>11</v>
      </c>
      <c r="BH90" s="10">
        <v>3.3807384259259297E-2</v>
      </c>
      <c r="BI90" s="3">
        <v>20.96</v>
      </c>
      <c r="BJ90" s="9">
        <v>2</v>
      </c>
    </row>
    <row r="91" spans="1:62" x14ac:dyDescent="0.25">
      <c r="A91" s="15">
        <v>15</v>
      </c>
      <c r="B91" s="1">
        <v>33</v>
      </c>
      <c r="C91" s="1" t="s">
        <v>94</v>
      </c>
      <c r="D91" s="1" t="s">
        <v>357</v>
      </c>
      <c r="E91" s="12" t="s">
        <v>358</v>
      </c>
      <c r="F91" s="11" t="s">
        <v>359</v>
      </c>
      <c r="G91" s="11" t="s">
        <v>360</v>
      </c>
      <c r="I91" s="10">
        <v>0</v>
      </c>
      <c r="J91" s="10">
        <v>2.2500231481481499E-3</v>
      </c>
      <c r="K91" s="3">
        <v>22.22</v>
      </c>
      <c r="L91" s="9">
        <v>72</v>
      </c>
      <c r="M91" s="10">
        <v>3.8220254629629598E-3</v>
      </c>
      <c r="N91" s="3">
        <v>21.2</v>
      </c>
      <c r="O91" s="9">
        <v>65</v>
      </c>
      <c r="P91" s="10">
        <v>5.8421527777777803E-3</v>
      </c>
      <c r="Q91" s="3">
        <v>20.63</v>
      </c>
      <c r="R91" s="9">
        <v>56</v>
      </c>
      <c r="S91" s="10" t="s">
        <v>24</v>
      </c>
      <c r="T91" s="10">
        <v>6.4713425925925902E-3</v>
      </c>
      <c r="U91" s="10">
        <v>8.7014814814814802E-3</v>
      </c>
      <c r="V91" s="3">
        <v>22.42</v>
      </c>
      <c r="W91" s="9">
        <v>58</v>
      </c>
      <c r="X91" s="10">
        <v>1.0288009259259301E-2</v>
      </c>
      <c r="Y91" s="3">
        <v>21.01</v>
      </c>
      <c r="Z91" s="9">
        <v>51</v>
      </c>
      <c r="AA91" s="10">
        <v>1.2352708333333301E-2</v>
      </c>
      <c r="AB91" s="3">
        <v>20.18</v>
      </c>
      <c r="AC91" s="9">
        <v>43</v>
      </c>
      <c r="AD91" s="10" t="s">
        <v>169</v>
      </c>
      <c r="AE91" s="10">
        <v>1.4340740740740701E-2</v>
      </c>
      <c r="AF91" s="10">
        <v>1.6579201388888899E-2</v>
      </c>
      <c r="AG91" s="3">
        <v>22.34</v>
      </c>
      <c r="AH91" s="9">
        <v>46</v>
      </c>
      <c r="AI91" s="10">
        <v>1.8153032407407399E-2</v>
      </c>
      <c r="AJ91" s="3">
        <v>21.18</v>
      </c>
      <c r="AK91" s="9">
        <v>39</v>
      </c>
      <c r="AL91" s="10">
        <v>2.0208935185185201E-2</v>
      </c>
      <c r="AM91" s="3">
        <v>20.27</v>
      </c>
      <c r="AN91" s="9">
        <v>31</v>
      </c>
      <c r="AO91" s="10" t="s">
        <v>24</v>
      </c>
      <c r="AP91" s="10">
        <v>2.0828530092592602E-2</v>
      </c>
      <c r="AQ91" s="10">
        <v>2.30750115740741E-2</v>
      </c>
      <c r="AR91" s="3">
        <v>22.26</v>
      </c>
      <c r="AS91" s="9">
        <v>33</v>
      </c>
      <c r="AT91" s="10">
        <v>2.4653749999999999E-2</v>
      </c>
      <c r="AU91" s="3">
        <v>21.11</v>
      </c>
      <c r="AV91" s="9">
        <v>27</v>
      </c>
      <c r="AW91" s="10">
        <v>2.6705069444444399E-2</v>
      </c>
      <c r="AX91" s="3">
        <v>20.309999999999999</v>
      </c>
      <c r="AY91" s="9">
        <v>19</v>
      </c>
      <c r="AZ91" s="10" t="s">
        <v>72</v>
      </c>
      <c r="BA91" s="10">
        <v>2.7989502314814799E-2</v>
      </c>
      <c r="BB91" s="10">
        <v>3.0202233796296302E-2</v>
      </c>
      <c r="BC91" s="3">
        <v>22.6</v>
      </c>
      <c r="BD91" s="9">
        <v>21</v>
      </c>
      <c r="BE91" s="10">
        <v>3.1770983796296302E-2</v>
      </c>
      <c r="BF91" s="3">
        <v>21.25</v>
      </c>
      <c r="BG91" s="9">
        <v>14</v>
      </c>
      <c r="BH91" s="10">
        <v>3.3816388888888903E-2</v>
      </c>
      <c r="BI91" s="3">
        <v>20.37</v>
      </c>
      <c r="BJ91" s="9">
        <v>6</v>
      </c>
    </row>
    <row r="92" spans="1:62" x14ac:dyDescent="0.25">
      <c r="A92" s="15">
        <v>16</v>
      </c>
      <c r="B92" s="1">
        <v>30</v>
      </c>
      <c r="C92" s="1" t="s">
        <v>64</v>
      </c>
      <c r="D92" s="1" t="s">
        <v>361</v>
      </c>
      <c r="E92" s="12" t="s">
        <v>362</v>
      </c>
      <c r="F92" s="11" t="s">
        <v>363</v>
      </c>
      <c r="G92" s="11" t="s">
        <v>364</v>
      </c>
      <c r="I92" s="10">
        <v>0</v>
      </c>
      <c r="J92" s="10">
        <v>2.1627314814814799E-3</v>
      </c>
      <c r="K92" s="3">
        <v>23.12</v>
      </c>
      <c r="L92" s="9">
        <v>81</v>
      </c>
      <c r="M92" s="10">
        <v>3.67046296296296E-3</v>
      </c>
      <c r="N92" s="3">
        <v>22.11</v>
      </c>
      <c r="O92" s="9">
        <v>75</v>
      </c>
      <c r="P92" s="10">
        <v>5.6061226851851897E-3</v>
      </c>
      <c r="Q92" s="3">
        <v>21.53</v>
      </c>
      <c r="R92" s="9">
        <v>66</v>
      </c>
      <c r="S92" s="10" t="s">
        <v>72</v>
      </c>
      <c r="T92" s="10">
        <v>6.9665624999999997E-3</v>
      </c>
      <c r="U92" s="10">
        <v>9.0780324074074097E-3</v>
      </c>
      <c r="V92" s="3">
        <v>23.68</v>
      </c>
      <c r="W92" s="9">
        <v>67</v>
      </c>
      <c r="X92" s="10">
        <v>1.05807060185185E-2</v>
      </c>
      <c r="Y92" s="3">
        <v>22.18</v>
      </c>
      <c r="Z92" s="9">
        <v>61</v>
      </c>
      <c r="AA92" s="10">
        <v>1.2555613425925901E-2</v>
      </c>
      <c r="AB92" s="3">
        <v>21.1</v>
      </c>
      <c r="AC92" s="9">
        <v>53</v>
      </c>
      <c r="AD92" s="10" t="s">
        <v>116</v>
      </c>
      <c r="AE92" s="10">
        <v>1.4588495370370399E-2</v>
      </c>
      <c r="AF92" s="10">
        <v>1.6732546296296301E-2</v>
      </c>
      <c r="AG92" s="3">
        <v>23.32</v>
      </c>
      <c r="AH92" s="9">
        <v>56</v>
      </c>
      <c r="AI92" s="10">
        <v>1.82521643518519E-2</v>
      </c>
      <c r="AJ92" s="3">
        <v>21.94</v>
      </c>
      <c r="AK92" s="9">
        <v>50</v>
      </c>
      <c r="AL92" s="10">
        <v>2.01692361111111E-2</v>
      </c>
      <c r="AM92" s="3">
        <v>21.73</v>
      </c>
      <c r="AN92" s="9">
        <v>41</v>
      </c>
      <c r="AO92" s="10" t="s">
        <v>54</v>
      </c>
      <c r="AP92" s="10">
        <v>2.15072337962963E-2</v>
      </c>
      <c r="AQ92" s="10">
        <v>2.36236921296296E-2</v>
      </c>
      <c r="AR92" s="3">
        <v>23.62</v>
      </c>
      <c r="AS92" s="9">
        <v>43</v>
      </c>
      <c r="AT92" s="10">
        <v>2.5117835648148099E-2</v>
      </c>
      <c r="AU92" s="3">
        <v>22.31</v>
      </c>
      <c r="AV92" s="9">
        <v>37</v>
      </c>
      <c r="AW92" s="10">
        <v>2.7037627314814801E-2</v>
      </c>
      <c r="AX92" s="3">
        <v>21.7</v>
      </c>
      <c r="AY92" s="9">
        <v>28</v>
      </c>
      <c r="AZ92" s="10" t="s">
        <v>29</v>
      </c>
      <c r="BA92" s="10">
        <v>2.8397326388888901E-2</v>
      </c>
      <c r="BB92" s="10">
        <v>3.0527384259259299E-2</v>
      </c>
      <c r="BC92" s="3">
        <v>23.47</v>
      </c>
      <c r="BD92" s="9">
        <v>31</v>
      </c>
      <c r="BE92" s="10">
        <v>3.2034988425925899E-2</v>
      </c>
      <c r="BF92" s="3">
        <v>22.11</v>
      </c>
      <c r="BG92" s="9">
        <v>24</v>
      </c>
      <c r="BH92" s="10">
        <v>3.3952442129629598E-2</v>
      </c>
      <c r="BI92" s="3">
        <v>21.73</v>
      </c>
      <c r="BJ92" s="9">
        <v>14</v>
      </c>
    </row>
    <row r="93" spans="1:62" x14ac:dyDescent="0.25">
      <c r="A93" s="15">
        <v>17</v>
      </c>
      <c r="B93" s="1">
        <v>22</v>
      </c>
      <c r="C93" s="1" t="s">
        <v>32</v>
      </c>
      <c r="D93" s="1" t="s">
        <v>365</v>
      </c>
      <c r="E93" s="12" t="s">
        <v>366</v>
      </c>
      <c r="F93" s="11" t="s">
        <v>367</v>
      </c>
      <c r="G93" s="11" t="s">
        <v>368</v>
      </c>
      <c r="I93" s="10">
        <v>0</v>
      </c>
      <c r="J93" s="10">
        <v>2.1975578703703701E-3</v>
      </c>
      <c r="K93" s="3">
        <v>22.75</v>
      </c>
      <c r="L93" s="9">
        <v>82</v>
      </c>
      <c r="M93" s="10">
        <v>3.76849537037037E-3</v>
      </c>
      <c r="N93" s="3">
        <v>21.22</v>
      </c>
      <c r="O93" s="9">
        <v>76</v>
      </c>
      <c r="P93" s="10">
        <v>5.7771064814814803E-3</v>
      </c>
      <c r="Q93" s="3">
        <v>20.74</v>
      </c>
      <c r="R93" s="9">
        <v>68</v>
      </c>
      <c r="S93" s="10" t="s">
        <v>24</v>
      </c>
      <c r="T93" s="10">
        <v>6.4627083333333299E-3</v>
      </c>
      <c r="U93" s="10">
        <v>8.6433564814814793E-3</v>
      </c>
      <c r="V93" s="3">
        <v>22.93</v>
      </c>
      <c r="W93" s="9">
        <v>70</v>
      </c>
      <c r="X93" s="10">
        <v>1.01806134259259E-2</v>
      </c>
      <c r="Y93" s="3">
        <v>21.68</v>
      </c>
      <c r="Z93" s="9">
        <v>63</v>
      </c>
      <c r="AA93" s="10">
        <v>1.2155231481481499E-2</v>
      </c>
      <c r="AB93" s="3">
        <v>21.1</v>
      </c>
      <c r="AC93" s="9">
        <v>54</v>
      </c>
      <c r="AD93" s="10" t="s">
        <v>29</v>
      </c>
      <c r="AE93" s="10">
        <v>1.347625E-2</v>
      </c>
      <c r="AF93" s="10">
        <v>1.5671157407407401E-2</v>
      </c>
      <c r="AG93" s="3">
        <v>22.78</v>
      </c>
      <c r="AH93" s="9">
        <v>56</v>
      </c>
      <c r="AI93" s="10">
        <v>1.7229652777777799E-2</v>
      </c>
      <c r="AJ93" s="3">
        <v>21.39</v>
      </c>
      <c r="AK93" s="9">
        <v>50</v>
      </c>
      <c r="AL93" s="10">
        <v>1.9217013888888902E-2</v>
      </c>
      <c r="AM93" s="3">
        <v>20.97</v>
      </c>
      <c r="AN93" s="9">
        <v>41</v>
      </c>
      <c r="AO93" s="10" t="s">
        <v>24</v>
      </c>
      <c r="AP93" s="10">
        <v>1.9905706018518501E-2</v>
      </c>
      <c r="AQ93" s="10">
        <v>2.2062592592592599E-2</v>
      </c>
      <c r="AR93" s="3">
        <v>23.18</v>
      </c>
      <c r="AS93" s="9">
        <v>42</v>
      </c>
      <c r="AT93" s="10">
        <v>2.3611759259259301E-2</v>
      </c>
      <c r="AU93" s="3">
        <v>21.52</v>
      </c>
      <c r="AV93" s="9">
        <v>36</v>
      </c>
      <c r="AW93" s="10">
        <v>2.55762847222222E-2</v>
      </c>
      <c r="AX93" s="3">
        <v>21.21</v>
      </c>
      <c r="AY93" s="9">
        <v>26</v>
      </c>
      <c r="AZ93" s="10" t="s">
        <v>369</v>
      </c>
      <c r="BA93" s="10">
        <v>2.8288773148148101E-2</v>
      </c>
      <c r="BB93" s="10">
        <v>3.0496192129629601E-2</v>
      </c>
      <c r="BC93" s="3">
        <v>22.65</v>
      </c>
      <c r="BD93" s="9">
        <v>28</v>
      </c>
      <c r="BE93" s="10">
        <v>3.2067719907407401E-2</v>
      </c>
      <c r="BF93" s="3">
        <v>21.21</v>
      </c>
      <c r="BG93" s="9">
        <v>21</v>
      </c>
      <c r="BH93" s="10">
        <v>3.4023043981481503E-2</v>
      </c>
      <c r="BI93" s="3">
        <v>21.31</v>
      </c>
      <c r="BJ93" s="9">
        <v>11</v>
      </c>
    </row>
    <row r="94" spans="1:62" x14ac:dyDescent="0.25">
      <c r="A94" s="15">
        <v>18</v>
      </c>
      <c r="B94" s="1">
        <v>16</v>
      </c>
      <c r="C94" s="1" t="s">
        <v>38</v>
      </c>
      <c r="D94" s="1" t="s">
        <v>370</v>
      </c>
      <c r="E94" s="12" t="s">
        <v>351</v>
      </c>
      <c r="F94" s="11" t="s">
        <v>371</v>
      </c>
      <c r="G94" s="11" t="s">
        <v>372</v>
      </c>
      <c r="I94" s="10">
        <v>0</v>
      </c>
      <c r="J94" s="10">
        <v>2.2354976851851902E-3</v>
      </c>
      <c r="K94" s="3">
        <v>22.37</v>
      </c>
      <c r="L94" s="9">
        <v>95</v>
      </c>
      <c r="M94" s="10">
        <v>3.78847222222222E-3</v>
      </c>
      <c r="N94" s="3">
        <v>21.46</v>
      </c>
      <c r="O94" s="9">
        <v>88</v>
      </c>
      <c r="P94" s="10">
        <v>5.7623263888888897E-3</v>
      </c>
      <c r="Q94" s="3">
        <v>21.11</v>
      </c>
      <c r="R94" s="9">
        <v>78</v>
      </c>
      <c r="S94" s="10" t="s">
        <v>24</v>
      </c>
      <c r="T94" s="10">
        <v>6.47840277777778E-3</v>
      </c>
      <c r="U94" s="10">
        <v>8.6603240740740703E-3</v>
      </c>
      <c r="V94" s="3">
        <v>22.92</v>
      </c>
      <c r="W94" s="9">
        <v>80</v>
      </c>
      <c r="X94" s="10">
        <v>1.0217974537036999E-2</v>
      </c>
      <c r="Y94" s="3">
        <v>21.4</v>
      </c>
      <c r="Z94" s="9">
        <v>74</v>
      </c>
      <c r="AA94" s="10">
        <v>1.2212083333333301E-2</v>
      </c>
      <c r="AB94" s="3">
        <v>20.89</v>
      </c>
      <c r="AC94" s="9">
        <v>65</v>
      </c>
      <c r="AD94" s="10" t="s">
        <v>54</v>
      </c>
      <c r="AE94" s="10">
        <v>1.35637615740741E-2</v>
      </c>
      <c r="AF94" s="10">
        <v>1.5745648148148099E-2</v>
      </c>
      <c r="AG94" s="3">
        <v>22.92</v>
      </c>
      <c r="AH94" s="9">
        <v>67</v>
      </c>
      <c r="AI94" s="10">
        <v>1.72990162037037E-2</v>
      </c>
      <c r="AJ94" s="3">
        <v>21.46</v>
      </c>
      <c r="AK94" s="9">
        <v>61</v>
      </c>
      <c r="AL94" s="10">
        <v>1.9286030092592599E-2</v>
      </c>
      <c r="AM94" s="3">
        <v>20.97</v>
      </c>
      <c r="AN94" s="9">
        <v>51</v>
      </c>
      <c r="AO94" s="10" t="s">
        <v>169</v>
      </c>
      <c r="AP94" s="10">
        <v>2.1356331018518498E-2</v>
      </c>
      <c r="AQ94" s="10">
        <v>2.3548229166666702E-2</v>
      </c>
      <c r="AR94" s="3">
        <v>22.81</v>
      </c>
      <c r="AS94" s="9">
        <v>53</v>
      </c>
      <c r="AT94" s="10">
        <v>2.51007523148148E-2</v>
      </c>
      <c r="AU94" s="3">
        <v>21.47</v>
      </c>
      <c r="AV94" s="9">
        <v>46</v>
      </c>
      <c r="AW94" s="10">
        <v>2.7073587962963001E-2</v>
      </c>
      <c r="AX94" s="3">
        <v>21.12</v>
      </c>
      <c r="AY94" s="9">
        <v>36</v>
      </c>
      <c r="AZ94" s="10" t="s">
        <v>54</v>
      </c>
      <c r="BA94" s="10">
        <v>2.84300462962963E-2</v>
      </c>
      <c r="BB94" s="10">
        <v>3.0595567129629599E-2</v>
      </c>
      <c r="BC94" s="3">
        <v>23.09</v>
      </c>
      <c r="BD94" s="9">
        <v>37</v>
      </c>
      <c r="BE94" s="10">
        <v>3.2148877314814799E-2</v>
      </c>
      <c r="BF94" s="3">
        <v>21.46</v>
      </c>
      <c r="BG94" s="9">
        <v>30</v>
      </c>
      <c r="BH94" s="10">
        <v>3.4115810185185197E-2</v>
      </c>
      <c r="BI94" s="3">
        <v>21.18</v>
      </c>
      <c r="BJ94" s="9">
        <v>20</v>
      </c>
    </row>
    <row r="95" spans="1:62" x14ac:dyDescent="0.25">
      <c r="A95" s="15">
        <v>19</v>
      </c>
      <c r="B95" s="1">
        <v>8</v>
      </c>
      <c r="C95" s="1" t="s">
        <v>100</v>
      </c>
      <c r="D95" s="1" t="s">
        <v>373</v>
      </c>
      <c r="E95" s="12" t="s">
        <v>374</v>
      </c>
      <c r="F95" s="11" t="s">
        <v>375</v>
      </c>
      <c r="G95" s="11" t="s">
        <v>376</v>
      </c>
      <c r="I95" s="10">
        <v>0</v>
      </c>
      <c r="J95" s="10">
        <v>2.25115740740741E-3</v>
      </c>
      <c r="K95" s="3">
        <v>22.21</v>
      </c>
      <c r="L95" s="9">
        <v>58</v>
      </c>
      <c r="M95" s="10">
        <v>3.8569444444444402E-3</v>
      </c>
      <c r="N95" s="3">
        <v>20.76</v>
      </c>
      <c r="O95" s="9">
        <v>52</v>
      </c>
      <c r="P95" s="10">
        <v>5.9488425925925898E-3</v>
      </c>
      <c r="Q95" s="3">
        <v>19.920000000000002</v>
      </c>
      <c r="R95" s="9">
        <v>44</v>
      </c>
      <c r="S95" s="10" t="s">
        <v>24</v>
      </c>
      <c r="T95" s="10">
        <v>6.5405208333333296E-3</v>
      </c>
      <c r="U95" s="10">
        <v>8.7875925925925899E-3</v>
      </c>
      <c r="V95" s="3">
        <v>22.25</v>
      </c>
      <c r="W95" s="9">
        <v>46</v>
      </c>
      <c r="X95" s="10">
        <v>1.03973611111111E-2</v>
      </c>
      <c r="Y95" s="3">
        <v>20.71</v>
      </c>
      <c r="Z95" s="9">
        <v>39</v>
      </c>
      <c r="AA95" s="10">
        <v>1.2474212962962999E-2</v>
      </c>
      <c r="AB95" s="3">
        <v>20.059999999999999</v>
      </c>
      <c r="AC95" s="9">
        <v>31</v>
      </c>
      <c r="AD95" s="10" t="s">
        <v>72</v>
      </c>
      <c r="AE95" s="10">
        <v>1.3745659722222201E-2</v>
      </c>
      <c r="AF95" s="10">
        <v>1.6038611111111101E-2</v>
      </c>
      <c r="AG95" s="3">
        <v>21.81</v>
      </c>
      <c r="AH95" s="9">
        <v>34</v>
      </c>
      <c r="AI95" s="10">
        <v>1.7665162037037E-2</v>
      </c>
      <c r="AJ95" s="3">
        <v>20.49</v>
      </c>
      <c r="AK95" s="9">
        <v>27</v>
      </c>
      <c r="AL95" s="10">
        <v>1.9745578703703699E-2</v>
      </c>
      <c r="AM95" s="3">
        <v>20.03</v>
      </c>
      <c r="AN95" s="9">
        <v>19</v>
      </c>
      <c r="AO95" s="10" t="s">
        <v>24</v>
      </c>
      <c r="AP95" s="10">
        <v>2.0323229166666699E-2</v>
      </c>
      <c r="AQ95" s="10">
        <v>2.2608414351851899E-2</v>
      </c>
      <c r="AR95" s="3">
        <v>21.88</v>
      </c>
      <c r="AS95" s="9">
        <v>22</v>
      </c>
      <c r="AT95" s="10">
        <v>2.4226076388888899E-2</v>
      </c>
      <c r="AU95" s="3">
        <v>20.61</v>
      </c>
      <c r="AV95" s="9">
        <v>16</v>
      </c>
      <c r="AW95" s="10">
        <v>2.62576851851852E-2</v>
      </c>
      <c r="AX95" s="3">
        <v>20.51</v>
      </c>
      <c r="AY95" s="9">
        <v>7</v>
      </c>
      <c r="AZ95" s="10" t="s">
        <v>123</v>
      </c>
      <c r="BA95" s="10">
        <v>2.8165081018518501E-2</v>
      </c>
      <c r="BB95" s="10">
        <v>3.04820486111111E-2</v>
      </c>
      <c r="BC95" s="3">
        <v>21.58</v>
      </c>
      <c r="BD95" s="9">
        <v>11</v>
      </c>
      <c r="BE95" s="10">
        <v>3.2141122685185201E-2</v>
      </c>
      <c r="BF95" s="3">
        <v>20.09</v>
      </c>
      <c r="BG95" s="9">
        <v>5</v>
      </c>
      <c r="BH95" s="10">
        <v>3.4357951388888898E-2</v>
      </c>
      <c r="BI95" s="3">
        <v>18.8</v>
      </c>
      <c r="BJ95" s="9">
        <v>0</v>
      </c>
    </row>
    <row r="96" spans="1:62" x14ac:dyDescent="0.25">
      <c r="A96" s="15">
        <v>20</v>
      </c>
      <c r="B96" s="1">
        <v>15</v>
      </c>
      <c r="C96" s="1" t="s">
        <v>43</v>
      </c>
      <c r="D96" s="1" t="s">
        <v>377</v>
      </c>
      <c r="E96" s="12" t="s">
        <v>378</v>
      </c>
      <c r="F96" s="11" t="s">
        <v>379</v>
      </c>
      <c r="G96" s="11" t="s">
        <v>380</v>
      </c>
      <c r="I96" s="10">
        <v>0</v>
      </c>
      <c r="J96" s="10">
        <v>2.1660763888888901E-3</v>
      </c>
      <c r="K96" s="3">
        <v>23.08</v>
      </c>
      <c r="L96" s="9">
        <v>78</v>
      </c>
      <c r="M96" s="10">
        <v>3.7255671296296299E-3</v>
      </c>
      <c r="N96" s="3">
        <v>21.37</v>
      </c>
      <c r="O96" s="9">
        <v>71</v>
      </c>
      <c r="P96" s="10">
        <v>5.6985069444444401E-3</v>
      </c>
      <c r="Q96" s="3">
        <v>21.12</v>
      </c>
      <c r="R96" s="9">
        <v>62</v>
      </c>
      <c r="S96" s="10" t="s">
        <v>24</v>
      </c>
      <c r="T96" s="10">
        <v>6.31570601851852E-3</v>
      </c>
      <c r="U96" s="10">
        <v>8.5093055555555495E-3</v>
      </c>
      <c r="V96" s="3">
        <v>22.79</v>
      </c>
      <c r="W96" s="9">
        <v>65</v>
      </c>
      <c r="X96" s="10">
        <v>1.0073564814814801E-2</v>
      </c>
      <c r="Y96" s="3">
        <v>21.31</v>
      </c>
      <c r="Z96" s="9">
        <v>58</v>
      </c>
      <c r="AA96" s="10">
        <v>1.20689351851852E-2</v>
      </c>
      <c r="AB96" s="3">
        <v>20.88</v>
      </c>
      <c r="AC96" s="9">
        <v>49</v>
      </c>
      <c r="AD96" s="10" t="s">
        <v>381</v>
      </c>
      <c r="AE96" s="10">
        <v>1.54653125E-2</v>
      </c>
      <c r="AF96" s="10">
        <v>1.7623900462962999E-2</v>
      </c>
      <c r="AG96" s="3">
        <v>23.16</v>
      </c>
      <c r="AH96" s="9">
        <v>50</v>
      </c>
      <c r="AI96" s="10">
        <v>1.91821412037037E-2</v>
      </c>
      <c r="AJ96" s="3">
        <v>21.39</v>
      </c>
      <c r="AK96" s="9">
        <v>45</v>
      </c>
      <c r="AL96" s="10">
        <v>2.11518981481481E-2</v>
      </c>
      <c r="AM96" s="3">
        <v>21.15</v>
      </c>
      <c r="AN96" s="9">
        <v>36</v>
      </c>
      <c r="AO96" s="10" t="s">
        <v>24</v>
      </c>
      <c r="AP96" s="10">
        <v>2.1765150462962998E-2</v>
      </c>
      <c r="AQ96" s="10">
        <v>2.3962384259259301E-2</v>
      </c>
      <c r="AR96" s="3">
        <v>22.76</v>
      </c>
      <c r="AS96" s="9">
        <v>39</v>
      </c>
      <c r="AT96" s="10">
        <v>2.55205208333333E-2</v>
      </c>
      <c r="AU96" s="3">
        <v>21.39</v>
      </c>
      <c r="AV96" s="9">
        <v>32</v>
      </c>
      <c r="AW96" s="10">
        <v>2.7502488425925901E-2</v>
      </c>
      <c r="AX96" s="3">
        <v>21.02</v>
      </c>
      <c r="AY96" s="9">
        <v>23</v>
      </c>
      <c r="AZ96" s="10" t="s">
        <v>45</v>
      </c>
      <c r="BA96" s="10">
        <v>2.8836585648148099E-2</v>
      </c>
      <c r="BB96" s="10">
        <v>3.0991087962963002E-2</v>
      </c>
      <c r="BC96" s="3">
        <v>23.21</v>
      </c>
      <c r="BD96" s="9">
        <v>25</v>
      </c>
      <c r="BE96" s="10">
        <v>3.2533194444444399E-2</v>
      </c>
      <c r="BF96" s="3">
        <v>21.62</v>
      </c>
      <c r="BG96" s="9">
        <v>18</v>
      </c>
      <c r="BH96" s="10">
        <v>3.4530555555555599E-2</v>
      </c>
      <c r="BI96" s="3">
        <v>20.86</v>
      </c>
      <c r="BJ96" s="9">
        <v>10</v>
      </c>
    </row>
    <row r="97" spans="1:62" x14ac:dyDescent="0.25">
      <c r="A97" s="15">
        <v>21</v>
      </c>
      <c r="B97" s="1">
        <v>31</v>
      </c>
      <c r="C97" s="1" t="s">
        <v>104</v>
      </c>
      <c r="D97" s="1" t="s">
        <v>382</v>
      </c>
      <c r="E97" s="12" t="s">
        <v>383</v>
      </c>
      <c r="F97" s="11" t="s">
        <v>384</v>
      </c>
      <c r="G97" s="11" t="s">
        <v>385</v>
      </c>
      <c r="I97" s="10">
        <v>0</v>
      </c>
      <c r="J97" s="10">
        <v>2.2831134259259302E-3</v>
      </c>
      <c r="K97" s="3">
        <v>21.9</v>
      </c>
      <c r="L97" s="9">
        <v>79</v>
      </c>
      <c r="M97" s="10">
        <v>3.9278587962962999E-3</v>
      </c>
      <c r="N97" s="3">
        <v>20.27</v>
      </c>
      <c r="O97" s="9">
        <v>73</v>
      </c>
      <c r="P97" s="10">
        <v>5.9792129629629596E-3</v>
      </c>
      <c r="Q97" s="3">
        <v>20.309999999999999</v>
      </c>
      <c r="R97" s="9">
        <v>64</v>
      </c>
      <c r="S97" s="10" t="s">
        <v>24</v>
      </c>
      <c r="T97" s="10">
        <v>6.6223726851851903E-3</v>
      </c>
      <c r="U97" s="10">
        <v>8.9036574074074105E-3</v>
      </c>
      <c r="V97" s="3">
        <v>21.92</v>
      </c>
      <c r="W97" s="9">
        <v>66</v>
      </c>
      <c r="X97" s="10">
        <v>1.05444907407407E-2</v>
      </c>
      <c r="Y97" s="3">
        <v>20.309999999999999</v>
      </c>
      <c r="Z97" s="9">
        <v>60</v>
      </c>
      <c r="AA97" s="10">
        <v>1.2681979166666701E-2</v>
      </c>
      <c r="AB97" s="3">
        <v>19.489999999999998</v>
      </c>
      <c r="AC97" s="9">
        <v>53</v>
      </c>
      <c r="AD97" s="10" t="s">
        <v>116</v>
      </c>
      <c r="AE97" s="10">
        <v>1.4730474537037E-2</v>
      </c>
      <c r="AF97" s="10">
        <v>1.7043437500000001E-2</v>
      </c>
      <c r="AG97" s="3">
        <v>21.62</v>
      </c>
      <c r="AH97" s="9">
        <v>56</v>
      </c>
      <c r="AI97" s="10">
        <v>1.8663460648148101E-2</v>
      </c>
      <c r="AJ97" s="3">
        <v>20.58</v>
      </c>
      <c r="AK97" s="9">
        <v>49</v>
      </c>
      <c r="AL97" s="10">
        <v>2.07229976851852E-2</v>
      </c>
      <c r="AM97" s="3">
        <v>20.23</v>
      </c>
      <c r="AN97" s="9">
        <v>40</v>
      </c>
      <c r="AO97" s="10" t="s">
        <v>42</v>
      </c>
      <c r="AP97" s="10">
        <v>2.2048703703703699E-2</v>
      </c>
      <c r="AQ97" s="10">
        <v>2.431125E-2</v>
      </c>
      <c r="AR97" s="3">
        <v>22.1</v>
      </c>
      <c r="AS97" s="9">
        <v>42</v>
      </c>
      <c r="AT97" s="10">
        <v>2.59294791666667E-2</v>
      </c>
      <c r="AU97" s="3">
        <v>20.6</v>
      </c>
      <c r="AV97" s="9">
        <v>35</v>
      </c>
      <c r="AW97" s="10">
        <v>2.79889351851852E-2</v>
      </c>
      <c r="AX97" s="3">
        <v>20.23</v>
      </c>
      <c r="AY97" s="9">
        <v>26</v>
      </c>
      <c r="AZ97" s="10" t="s">
        <v>24</v>
      </c>
      <c r="BA97" s="10">
        <v>2.8616956018518502E-2</v>
      </c>
      <c r="BB97" s="10">
        <v>3.0900497685185199E-2</v>
      </c>
      <c r="BC97" s="3">
        <v>21.9</v>
      </c>
      <c r="BD97" s="9">
        <v>28</v>
      </c>
      <c r="BE97" s="10">
        <v>3.24990277777778E-2</v>
      </c>
      <c r="BF97" s="3">
        <v>20.85</v>
      </c>
      <c r="BG97" s="9">
        <v>21</v>
      </c>
      <c r="BH97" s="10">
        <v>3.4553773148148101E-2</v>
      </c>
      <c r="BI97" s="3">
        <v>20.28</v>
      </c>
      <c r="BJ97" s="9">
        <v>11</v>
      </c>
    </row>
    <row r="98" spans="1:62" x14ac:dyDescent="0.25">
      <c r="A98" s="15">
        <v>22</v>
      </c>
      <c r="B98" s="1">
        <v>3</v>
      </c>
      <c r="C98" s="1" t="s">
        <v>112</v>
      </c>
      <c r="D98" s="1" t="s">
        <v>386</v>
      </c>
      <c r="E98" s="12" t="s">
        <v>387</v>
      </c>
      <c r="F98" s="11" t="s">
        <v>388</v>
      </c>
      <c r="G98" s="11" t="s">
        <v>389</v>
      </c>
      <c r="I98" s="10">
        <v>0</v>
      </c>
      <c r="J98" s="10">
        <v>2.2101504629629602E-3</v>
      </c>
      <c r="K98" s="3">
        <v>22.62</v>
      </c>
      <c r="L98" s="9">
        <v>67</v>
      </c>
      <c r="M98" s="10">
        <v>3.7719097222222199E-3</v>
      </c>
      <c r="N98" s="3">
        <v>21.34</v>
      </c>
      <c r="O98" s="9">
        <v>60</v>
      </c>
      <c r="P98" s="10">
        <v>5.7229513888888903E-3</v>
      </c>
      <c r="Q98" s="3">
        <v>21.36</v>
      </c>
      <c r="R98" s="9">
        <v>50</v>
      </c>
      <c r="S98" s="10" t="s">
        <v>169</v>
      </c>
      <c r="T98" s="10">
        <v>7.7718981481481502E-3</v>
      </c>
      <c r="U98" s="10">
        <v>9.9746296296296302E-3</v>
      </c>
      <c r="V98" s="3">
        <v>22.7</v>
      </c>
      <c r="W98" s="9">
        <v>53</v>
      </c>
      <c r="X98" s="10">
        <v>1.15454282407407E-2</v>
      </c>
      <c r="Y98" s="3">
        <v>21.22</v>
      </c>
      <c r="Z98" s="9">
        <v>47</v>
      </c>
      <c r="AA98" s="10">
        <v>1.3566909722222201E-2</v>
      </c>
      <c r="AB98" s="3">
        <v>20.61</v>
      </c>
      <c r="AC98" s="9">
        <v>39</v>
      </c>
      <c r="AD98" s="10" t="s">
        <v>72</v>
      </c>
      <c r="AE98" s="10">
        <v>1.4878032407407401E-2</v>
      </c>
      <c r="AF98" s="10">
        <v>1.7029247685185201E-2</v>
      </c>
      <c r="AG98" s="3">
        <v>23.24</v>
      </c>
      <c r="AH98" s="9">
        <v>41</v>
      </c>
      <c r="AI98" s="10">
        <v>1.8570868055555599E-2</v>
      </c>
      <c r="AJ98" s="3">
        <v>21.62</v>
      </c>
      <c r="AK98" s="9">
        <v>34</v>
      </c>
      <c r="AL98" s="10">
        <v>2.0527372685185199E-2</v>
      </c>
      <c r="AM98" s="3">
        <v>21.3</v>
      </c>
      <c r="AN98" s="9">
        <v>24</v>
      </c>
      <c r="AO98" s="10" t="s">
        <v>117</v>
      </c>
      <c r="AP98" s="10">
        <v>2.2577696759259299E-2</v>
      </c>
      <c r="AQ98" s="10">
        <v>2.4727361111111099E-2</v>
      </c>
      <c r="AR98" s="3">
        <v>23.26</v>
      </c>
      <c r="AS98" s="9">
        <v>25</v>
      </c>
      <c r="AT98" s="10">
        <v>2.62863194444444E-2</v>
      </c>
      <c r="AU98" s="3">
        <v>21.38</v>
      </c>
      <c r="AV98" s="9">
        <v>18</v>
      </c>
      <c r="AW98" s="10">
        <v>2.8343750000000001E-2</v>
      </c>
      <c r="AX98" s="3">
        <v>20.25</v>
      </c>
      <c r="AY98" s="9">
        <v>11</v>
      </c>
      <c r="AZ98" s="10" t="s">
        <v>24</v>
      </c>
      <c r="BA98" s="10">
        <v>2.8941226851851898E-2</v>
      </c>
      <c r="BB98" s="10">
        <v>3.11439236111111E-2</v>
      </c>
      <c r="BC98" s="3">
        <v>22.7</v>
      </c>
      <c r="BD98" s="9">
        <v>14</v>
      </c>
      <c r="BE98" s="10">
        <v>3.2678240740740702E-2</v>
      </c>
      <c r="BF98" s="3">
        <v>21.73</v>
      </c>
      <c r="BG98" s="9">
        <v>7</v>
      </c>
      <c r="BH98" s="10">
        <v>3.4845034722222203E-2</v>
      </c>
      <c r="BI98" s="3">
        <v>19.23</v>
      </c>
      <c r="BJ98" s="9">
        <v>0</v>
      </c>
    </row>
    <row r="99" spans="1:62" x14ac:dyDescent="0.25">
      <c r="A99" s="15">
        <v>23</v>
      </c>
      <c r="B99" s="1">
        <v>11</v>
      </c>
      <c r="C99" s="1" t="s">
        <v>85</v>
      </c>
      <c r="D99" s="1" t="s">
        <v>390</v>
      </c>
      <c r="E99" s="12" t="s">
        <v>362</v>
      </c>
      <c r="F99" s="11" t="s">
        <v>391</v>
      </c>
      <c r="G99" s="11" t="s">
        <v>392</v>
      </c>
      <c r="I99" s="10">
        <v>0</v>
      </c>
      <c r="J99" s="10">
        <v>2.2147569444444402E-3</v>
      </c>
      <c r="K99" s="3">
        <v>22.58</v>
      </c>
      <c r="L99" s="9">
        <v>83</v>
      </c>
      <c r="M99" s="10">
        <v>3.7680555555555601E-3</v>
      </c>
      <c r="N99" s="3">
        <v>21.46</v>
      </c>
      <c r="O99" s="9">
        <v>76</v>
      </c>
      <c r="P99" s="10">
        <v>5.7946064814814796E-3</v>
      </c>
      <c r="Q99" s="3">
        <v>20.56</v>
      </c>
      <c r="R99" s="9">
        <v>68</v>
      </c>
      <c r="S99" s="10" t="s">
        <v>72</v>
      </c>
      <c r="T99" s="10">
        <v>7.1643171296296299E-3</v>
      </c>
      <c r="U99" s="10">
        <v>9.3876388888888898E-3</v>
      </c>
      <c r="V99" s="3">
        <v>22.49</v>
      </c>
      <c r="W99" s="9">
        <v>70</v>
      </c>
      <c r="X99" s="10">
        <v>1.0930266203703701E-2</v>
      </c>
      <c r="Y99" s="3">
        <v>21.61</v>
      </c>
      <c r="Z99" s="9">
        <v>63</v>
      </c>
      <c r="AA99" s="10">
        <v>1.2934270833333299E-2</v>
      </c>
      <c r="AB99" s="3">
        <v>20.79</v>
      </c>
      <c r="AC99" s="9">
        <v>54</v>
      </c>
      <c r="AD99" s="10" t="s">
        <v>238</v>
      </c>
      <c r="AE99" s="10">
        <v>1.4982037037037E-2</v>
      </c>
      <c r="AF99" s="10">
        <v>1.7171435185185199E-2</v>
      </c>
      <c r="AG99" s="3">
        <v>22.84</v>
      </c>
      <c r="AH99" s="9">
        <v>56</v>
      </c>
      <c r="AI99" s="10">
        <v>1.87182523148148E-2</v>
      </c>
      <c r="AJ99" s="3">
        <v>21.55</v>
      </c>
      <c r="AK99" s="9">
        <v>50</v>
      </c>
      <c r="AL99" s="10">
        <v>2.0727951388888902E-2</v>
      </c>
      <c r="AM99" s="3">
        <v>20.73</v>
      </c>
      <c r="AN99" s="9">
        <v>41</v>
      </c>
      <c r="AO99" s="10" t="s">
        <v>72</v>
      </c>
      <c r="AP99" s="10">
        <v>2.2086828703703699E-2</v>
      </c>
      <c r="AQ99" s="10">
        <v>2.4290567129629601E-2</v>
      </c>
      <c r="AR99" s="3">
        <v>22.69</v>
      </c>
      <c r="AS99" s="9">
        <v>44</v>
      </c>
      <c r="AT99" s="10">
        <v>2.5839606481481502E-2</v>
      </c>
      <c r="AU99" s="3">
        <v>21.52</v>
      </c>
      <c r="AV99" s="9">
        <v>37</v>
      </c>
      <c r="AW99" s="10">
        <v>2.78668518518519E-2</v>
      </c>
      <c r="AX99" s="3">
        <v>20.55</v>
      </c>
      <c r="AY99" s="9">
        <v>29</v>
      </c>
      <c r="AZ99" s="10" t="s">
        <v>29</v>
      </c>
      <c r="BA99" s="10">
        <v>2.9225150462963E-2</v>
      </c>
      <c r="BB99" s="10">
        <v>3.1406377314814798E-2</v>
      </c>
      <c r="BC99" s="3">
        <v>22.92</v>
      </c>
      <c r="BD99" s="9">
        <v>30</v>
      </c>
      <c r="BE99" s="10">
        <v>3.2952071759259301E-2</v>
      </c>
      <c r="BF99" s="3">
        <v>21.57</v>
      </c>
      <c r="BG99" s="9">
        <v>24</v>
      </c>
      <c r="BH99" s="10">
        <v>3.4954016203703697E-2</v>
      </c>
      <c r="BI99" s="3">
        <v>20.81</v>
      </c>
      <c r="BJ99" s="9">
        <v>15</v>
      </c>
    </row>
    <row r="100" spans="1:62" x14ac:dyDescent="0.25">
      <c r="A100" s="15">
        <v>24</v>
      </c>
      <c r="B100" s="1">
        <v>21</v>
      </c>
      <c r="C100" s="1" t="s">
        <v>124</v>
      </c>
      <c r="D100" s="1" t="s">
        <v>393</v>
      </c>
      <c r="E100" s="12" t="s">
        <v>366</v>
      </c>
      <c r="F100" s="11" t="s">
        <v>394</v>
      </c>
      <c r="G100" s="11" t="s">
        <v>395</v>
      </c>
      <c r="I100" s="10">
        <v>0</v>
      </c>
      <c r="J100" s="10">
        <v>2.2227662037036999E-3</v>
      </c>
      <c r="K100" s="3">
        <v>22.49</v>
      </c>
      <c r="L100" s="9">
        <v>65</v>
      </c>
      <c r="M100" s="10">
        <v>3.8121990740740699E-3</v>
      </c>
      <c r="N100" s="3">
        <v>20.97</v>
      </c>
      <c r="O100" s="9">
        <v>58</v>
      </c>
      <c r="P100" s="10">
        <v>5.8189236111111098E-3</v>
      </c>
      <c r="Q100" s="3">
        <v>20.76</v>
      </c>
      <c r="R100" s="9">
        <v>48</v>
      </c>
      <c r="S100" s="10" t="s">
        <v>24</v>
      </c>
      <c r="T100" s="10">
        <v>6.4798379629629598E-3</v>
      </c>
      <c r="U100" s="10">
        <v>8.7478125000000004E-3</v>
      </c>
      <c r="V100" s="3">
        <v>22.05</v>
      </c>
      <c r="W100" s="9">
        <v>51</v>
      </c>
      <c r="X100" s="10">
        <v>1.03446412037037E-2</v>
      </c>
      <c r="Y100" s="3">
        <v>20.87</v>
      </c>
      <c r="Z100" s="9">
        <v>44</v>
      </c>
      <c r="AA100" s="10">
        <v>1.2392511574074099E-2</v>
      </c>
      <c r="AB100" s="3">
        <v>20.350000000000001</v>
      </c>
      <c r="AC100" s="9">
        <v>35</v>
      </c>
      <c r="AD100" s="10" t="s">
        <v>72</v>
      </c>
      <c r="AE100" s="10">
        <v>1.3738634259259299E-2</v>
      </c>
      <c r="AF100" s="10">
        <v>1.5936458333333299E-2</v>
      </c>
      <c r="AG100" s="3">
        <v>22.75</v>
      </c>
      <c r="AH100" s="9">
        <v>36</v>
      </c>
      <c r="AI100" s="10">
        <v>1.75342476851852E-2</v>
      </c>
      <c r="AJ100" s="3">
        <v>20.86</v>
      </c>
      <c r="AK100" s="9">
        <v>30</v>
      </c>
      <c r="AL100" s="10">
        <v>1.9591076388888899E-2</v>
      </c>
      <c r="AM100" s="3">
        <v>20.260000000000002</v>
      </c>
      <c r="AN100" s="9">
        <v>22</v>
      </c>
      <c r="AO100" s="10" t="s">
        <v>24</v>
      </c>
      <c r="AP100" s="10">
        <v>2.0288460648148099E-2</v>
      </c>
      <c r="AQ100" s="10">
        <v>2.25411921296296E-2</v>
      </c>
      <c r="AR100" s="3">
        <v>22.2</v>
      </c>
      <c r="AS100" s="9">
        <v>24</v>
      </c>
      <c r="AT100" s="10">
        <v>2.41291550925926E-2</v>
      </c>
      <c r="AU100" s="3">
        <v>20.99</v>
      </c>
      <c r="AV100" s="9">
        <v>18</v>
      </c>
      <c r="AW100" s="10">
        <v>2.61675694444444E-2</v>
      </c>
      <c r="AX100" s="3">
        <v>20.440000000000001</v>
      </c>
      <c r="AY100" s="9">
        <v>9</v>
      </c>
      <c r="AZ100" s="10" t="s">
        <v>356</v>
      </c>
      <c r="BA100" s="10">
        <v>2.89084722222222E-2</v>
      </c>
      <c r="BB100" s="10">
        <v>3.1172245370370399E-2</v>
      </c>
      <c r="BC100" s="3">
        <v>22.09</v>
      </c>
      <c r="BD100" s="9">
        <v>12</v>
      </c>
      <c r="BE100" s="10">
        <v>3.2783668981481502E-2</v>
      </c>
      <c r="BF100" s="3">
        <v>20.69</v>
      </c>
      <c r="BG100" s="9">
        <v>6</v>
      </c>
      <c r="BH100" s="10">
        <v>3.5019976851851799E-2</v>
      </c>
      <c r="BI100" s="3">
        <v>18.63</v>
      </c>
      <c r="BJ100" s="9">
        <v>0</v>
      </c>
    </row>
    <row r="101" spans="1:62" x14ac:dyDescent="0.25">
      <c r="A101" s="15">
        <v>25</v>
      </c>
      <c r="B101" s="1">
        <v>14</v>
      </c>
      <c r="C101" s="1" t="s">
        <v>34</v>
      </c>
      <c r="D101" s="1" t="s">
        <v>396</v>
      </c>
      <c r="E101" s="12" t="s">
        <v>397</v>
      </c>
      <c r="F101" s="11" t="s">
        <v>398</v>
      </c>
      <c r="G101" s="11" t="s">
        <v>399</v>
      </c>
      <c r="I101" s="10">
        <v>0</v>
      </c>
      <c r="J101" s="10">
        <v>2.2340393518518499E-3</v>
      </c>
      <c r="K101" s="3">
        <v>22.38</v>
      </c>
      <c r="L101" s="9">
        <v>92</v>
      </c>
      <c r="M101" s="10">
        <v>3.8100115740740698E-3</v>
      </c>
      <c r="N101" s="3">
        <v>21.15</v>
      </c>
      <c r="O101" s="9">
        <v>86</v>
      </c>
      <c r="P101" s="10">
        <v>5.8159953703703698E-3</v>
      </c>
      <c r="Q101" s="3">
        <v>20.77</v>
      </c>
      <c r="R101" s="9">
        <v>77</v>
      </c>
      <c r="S101" s="10" t="s">
        <v>169</v>
      </c>
      <c r="T101" s="10">
        <v>7.8523842592592603E-3</v>
      </c>
      <c r="U101" s="10">
        <v>1.0088981481481501E-2</v>
      </c>
      <c r="V101" s="3">
        <v>22.36</v>
      </c>
      <c r="W101" s="9">
        <v>79</v>
      </c>
      <c r="X101" s="10">
        <v>1.16720949074074E-2</v>
      </c>
      <c r="Y101" s="3">
        <v>21.06</v>
      </c>
      <c r="Z101" s="9">
        <v>72</v>
      </c>
      <c r="AA101" s="10">
        <v>1.37327199074074E-2</v>
      </c>
      <c r="AB101" s="3">
        <v>20.22</v>
      </c>
      <c r="AC101" s="9">
        <v>64</v>
      </c>
      <c r="AD101" s="10" t="s">
        <v>45</v>
      </c>
      <c r="AE101" s="10">
        <v>1.5083206018518499E-2</v>
      </c>
      <c r="AF101" s="10">
        <v>1.7285324074074099E-2</v>
      </c>
      <c r="AG101" s="3">
        <v>22.71</v>
      </c>
      <c r="AH101" s="9">
        <v>65</v>
      </c>
      <c r="AI101" s="10">
        <v>1.8839872685185201E-2</v>
      </c>
      <c r="AJ101" s="3">
        <v>21.44</v>
      </c>
      <c r="AK101" s="9">
        <v>58</v>
      </c>
      <c r="AL101" s="10">
        <v>2.0808530092592599E-2</v>
      </c>
      <c r="AM101" s="3">
        <v>21.17</v>
      </c>
      <c r="AN101" s="9">
        <v>48</v>
      </c>
      <c r="AO101" s="10" t="s">
        <v>54</v>
      </c>
      <c r="AP101" s="10">
        <v>2.2145532407407399E-2</v>
      </c>
      <c r="AQ101" s="10">
        <v>2.4371145833333299E-2</v>
      </c>
      <c r="AR101" s="3">
        <v>22.47</v>
      </c>
      <c r="AS101" s="9">
        <v>51</v>
      </c>
      <c r="AT101" s="10">
        <v>2.5933067129629599E-2</v>
      </c>
      <c r="AU101" s="3">
        <v>21.34</v>
      </c>
      <c r="AV101" s="9">
        <v>44</v>
      </c>
      <c r="AW101" s="10">
        <v>2.79387615740741E-2</v>
      </c>
      <c r="AX101" s="3">
        <v>20.77</v>
      </c>
      <c r="AY101" s="9">
        <v>35</v>
      </c>
      <c r="AZ101" s="10" t="s">
        <v>42</v>
      </c>
      <c r="BA101" s="10">
        <v>2.92935185185185E-2</v>
      </c>
      <c r="BB101" s="10">
        <v>3.1516736111111103E-2</v>
      </c>
      <c r="BC101" s="3">
        <v>22.49</v>
      </c>
      <c r="BD101" s="9">
        <v>37</v>
      </c>
      <c r="BE101" s="10">
        <v>3.3060775462963002E-2</v>
      </c>
      <c r="BF101" s="3">
        <v>21.59</v>
      </c>
      <c r="BG101" s="9">
        <v>29</v>
      </c>
      <c r="BH101" s="10">
        <v>3.5046053240740699E-2</v>
      </c>
      <c r="BI101" s="3">
        <v>20.99</v>
      </c>
      <c r="BJ101" s="9">
        <v>19</v>
      </c>
    </row>
    <row r="102" spans="1:62" x14ac:dyDescent="0.25">
      <c r="A102" s="15">
        <v>26</v>
      </c>
      <c r="B102" s="1">
        <v>18</v>
      </c>
      <c r="C102" s="1" t="s">
        <v>60</v>
      </c>
      <c r="D102" s="1" t="s">
        <v>400</v>
      </c>
      <c r="E102" s="12" t="s">
        <v>401</v>
      </c>
      <c r="F102" s="11" t="s">
        <v>402</v>
      </c>
      <c r="G102" s="11">
        <v>33.99</v>
      </c>
      <c r="I102" s="10">
        <v>0</v>
      </c>
      <c r="J102" s="10">
        <v>2.1771643518518498E-3</v>
      </c>
      <c r="K102" s="3">
        <v>22.97</v>
      </c>
      <c r="L102" s="9">
        <v>89</v>
      </c>
      <c r="M102" s="10">
        <v>3.7251736111111101E-3</v>
      </c>
      <c r="N102" s="3">
        <v>21.53</v>
      </c>
      <c r="O102" s="9">
        <v>83</v>
      </c>
      <c r="P102" s="10">
        <v>5.6830787037036997E-3</v>
      </c>
      <c r="Q102" s="3">
        <v>21.28</v>
      </c>
      <c r="R102" s="9">
        <v>74</v>
      </c>
      <c r="S102" s="10" t="s">
        <v>244</v>
      </c>
      <c r="T102" s="10">
        <v>7.7990624999999996E-3</v>
      </c>
      <c r="U102" s="10">
        <v>9.9920138888888906E-3</v>
      </c>
      <c r="V102" s="3">
        <v>22.8</v>
      </c>
      <c r="W102" s="9">
        <v>76</v>
      </c>
      <c r="X102" s="10">
        <v>1.15180671296296E-2</v>
      </c>
      <c r="Y102" s="3">
        <v>21.84</v>
      </c>
      <c r="Z102" s="9">
        <v>69</v>
      </c>
      <c r="AA102" s="10">
        <v>1.34636342592593E-2</v>
      </c>
      <c r="AB102" s="3">
        <v>21.42</v>
      </c>
      <c r="AC102" s="9">
        <v>59</v>
      </c>
      <c r="AD102" s="10" t="s">
        <v>42</v>
      </c>
      <c r="AE102" s="10">
        <v>1.48427546296296E-2</v>
      </c>
      <c r="AF102" s="10">
        <v>1.70282291666667E-2</v>
      </c>
      <c r="AG102" s="3">
        <v>22.88</v>
      </c>
      <c r="AH102" s="9">
        <v>62</v>
      </c>
      <c r="AI102" s="10">
        <v>1.8543067129629599E-2</v>
      </c>
      <c r="AJ102" s="3">
        <v>22</v>
      </c>
      <c r="AK102" s="9">
        <v>55</v>
      </c>
      <c r="AL102" s="10">
        <v>2.04624189814815E-2</v>
      </c>
      <c r="AM102" s="3">
        <v>21.71</v>
      </c>
      <c r="AN102" s="9">
        <v>44</v>
      </c>
      <c r="AO102" s="10" t="s">
        <v>24</v>
      </c>
      <c r="AP102" s="10">
        <v>2.1180428240740699E-2</v>
      </c>
      <c r="AQ102" s="10">
        <v>2.3349930555555599E-2</v>
      </c>
      <c r="AR102" s="3">
        <v>23.05</v>
      </c>
      <c r="AS102" s="9">
        <v>46</v>
      </c>
      <c r="AT102" s="10">
        <v>2.4878240740740701E-2</v>
      </c>
      <c r="AU102" s="3">
        <v>21.81</v>
      </c>
      <c r="AV102" s="9">
        <v>40</v>
      </c>
      <c r="AW102" s="10">
        <v>2.6819039351851801E-2</v>
      </c>
      <c r="AX102" s="3">
        <v>21.47</v>
      </c>
      <c r="AY102" s="9">
        <v>30</v>
      </c>
      <c r="AZ102" s="10" t="s">
        <v>403</v>
      </c>
      <c r="BA102" s="10">
        <v>2.9528854166666701E-2</v>
      </c>
      <c r="BB102" s="10">
        <v>3.1703796296296299E-2</v>
      </c>
      <c r="BC102" s="3">
        <v>22.99</v>
      </c>
      <c r="BD102" s="9">
        <v>33</v>
      </c>
      <c r="BE102" s="10">
        <v>3.3224351851851901E-2</v>
      </c>
      <c r="BF102" s="3">
        <v>21.92</v>
      </c>
      <c r="BG102" s="9">
        <v>26</v>
      </c>
      <c r="BH102" s="10">
        <v>3.5177754629629597E-2</v>
      </c>
      <c r="BI102" s="3">
        <v>21.33</v>
      </c>
      <c r="BJ102" s="9">
        <v>17</v>
      </c>
    </row>
    <row r="103" spans="1:62" x14ac:dyDescent="0.25">
      <c r="A103" s="15">
        <v>27</v>
      </c>
      <c r="B103" s="1">
        <v>7</v>
      </c>
      <c r="C103" s="1" t="s">
        <v>69</v>
      </c>
      <c r="D103" s="1" t="s">
        <v>404</v>
      </c>
      <c r="E103" s="12" t="s">
        <v>397</v>
      </c>
      <c r="F103" s="11" t="s">
        <v>405</v>
      </c>
      <c r="G103" s="11" t="s">
        <v>406</v>
      </c>
      <c r="I103" s="10">
        <v>0</v>
      </c>
      <c r="J103" s="10">
        <v>2.2122916666666701E-3</v>
      </c>
      <c r="K103" s="3">
        <v>22.6</v>
      </c>
      <c r="L103" s="9">
        <v>63</v>
      </c>
      <c r="M103" s="10">
        <v>3.7996527777777798E-3</v>
      </c>
      <c r="N103" s="3">
        <v>21</v>
      </c>
      <c r="O103" s="9">
        <v>57</v>
      </c>
      <c r="P103" s="10">
        <v>5.8276273148148202E-3</v>
      </c>
      <c r="Q103" s="3">
        <v>20.55</v>
      </c>
      <c r="R103" s="9">
        <v>49</v>
      </c>
      <c r="S103" s="10" t="s">
        <v>117</v>
      </c>
      <c r="T103" s="10">
        <v>7.8489814814814794E-3</v>
      </c>
      <c r="U103" s="10">
        <v>1.00729282407407E-2</v>
      </c>
      <c r="V103" s="3">
        <v>22.48</v>
      </c>
      <c r="W103" s="9">
        <v>52</v>
      </c>
      <c r="X103" s="10">
        <v>1.16643865740741E-2</v>
      </c>
      <c r="Y103" s="3">
        <v>20.95</v>
      </c>
      <c r="Z103" s="9">
        <v>46</v>
      </c>
      <c r="AA103" s="10">
        <v>1.36579861111111E-2</v>
      </c>
      <c r="AB103" s="3">
        <v>20.9</v>
      </c>
      <c r="AC103" s="9">
        <v>36</v>
      </c>
      <c r="AD103" s="10" t="s">
        <v>29</v>
      </c>
      <c r="AE103" s="10">
        <v>1.49846064814815E-2</v>
      </c>
      <c r="AF103" s="10">
        <v>1.71821527777778E-2</v>
      </c>
      <c r="AG103" s="3">
        <v>22.75</v>
      </c>
      <c r="AH103" s="9">
        <v>38</v>
      </c>
      <c r="AI103" s="10">
        <v>1.8770439814814799E-2</v>
      </c>
      <c r="AJ103" s="3">
        <v>20.99</v>
      </c>
      <c r="AK103" s="9">
        <v>32</v>
      </c>
      <c r="AL103" s="10">
        <v>2.07677893518519E-2</v>
      </c>
      <c r="AM103" s="3">
        <v>20.86</v>
      </c>
      <c r="AN103" s="9">
        <v>23</v>
      </c>
      <c r="AO103" s="10" t="s">
        <v>42</v>
      </c>
      <c r="AP103" s="10">
        <v>2.2088819444444401E-2</v>
      </c>
      <c r="AQ103" s="10">
        <v>2.4316898148148101E-2</v>
      </c>
      <c r="AR103" s="3">
        <v>22.44</v>
      </c>
      <c r="AS103" s="9">
        <v>26</v>
      </c>
      <c r="AT103" s="10">
        <v>2.58954513888889E-2</v>
      </c>
      <c r="AU103" s="3">
        <v>21.12</v>
      </c>
      <c r="AV103" s="9">
        <v>20</v>
      </c>
      <c r="AW103" s="10">
        <v>2.7916076388888902E-2</v>
      </c>
      <c r="AX103" s="3">
        <v>20.62</v>
      </c>
      <c r="AY103" s="9">
        <v>11</v>
      </c>
      <c r="AZ103" s="10" t="s">
        <v>29</v>
      </c>
      <c r="BA103" s="10">
        <v>2.92447685185185E-2</v>
      </c>
      <c r="BB103" s="10">
        <v>3.1456828703703699E-2</v>
      </c>
      <c r="BC103" s="3">
        <v>22.6</v>
      </c>
      <c r="BD103" s="9">
        <v>13</v>
      </c>
      <c r="BE103" s="10">
        <v>3.30471990740741E-2</v>
      </c>
      <c r="BF103" s="3">
        <v>20.96</v>
      </c>
      <c r="BG103" s="9">
        <v>8</v>
      </c>
      <c r="BH103" s="10">
        <v>3.5206504629629598E-2</v>
      </c>
      <c r="BI103" s="3">
        <v>19.3</v>
      </c>
      <c r="BJ103" s="9">
        <v>0</v>
      </c>
    </row>
    <row r="104" spans="1:62" x14ac:dyDescent="0.25">
      <c r="A104" s="15">
        <v>28</v>
      </c>
      <c r="B104" s="1">
        <v>32</v>
      </c>
      <c r="C104" s="1" t="s">
        <v>73</v>
      </c>
      <c r="D104" s="1" t="s">
        <v>407</v>
      </c>
      <c r="E104" s="12" t="s">
        <v>397</v>
      </c>
      <c r="F104" s="11" t="s">
        <v>408</v>
      </c>
      <c r="G104" s="11" t="s">
        <v>409</v>
      </c>
      <c r="I104" s="10">
        <v>0</v>
      </c>
      <c r="J104" s="10">
        <v>2.2221296296296299E-3</v>
      </c>
      <c r="K104" s="3">
        <v>22.5</v>
      </c>
      <c r="L104" s="9">
        <v>70</v>
      </c>
      <c r="M104" s="10">
        <v>3.8035185185185199E-3</v>
      </c>
      <c r="N104" s="3">
        <v>21.08</v>
      </c>
      <c r="O104" s="9">
        <v>64</v>
      </c>
      <c r="P104" s="10">
        <v>5.8319328703703701E-3</v>
      </c>
      <c r="Q104" s="3">
        <v>20.54</v>
      </c>
      <c r="R104" s="9">
        <v>55</v>
      </c>
      <c r="S104" s="10" t="s">
        <v>116</v>
      </c>
      <c r="T104" s="10">
        <v>7.8769675925925899E-3</v>
      </c>
      <c r="U104" s="10">
        <v>1.01422453703704E-2</v>
      </c>
      <c r="V104" s="3">
        <v>22.07</v>
      </c>
      <c r="W104" s="9">
        <v>58</v>
      </c>
      <c r="X104" s="10">
        <v>1.1727951388888901E-2</v>
      </c>
      <c r="Y104" s="3">
        <v>21.02</v>
      </c>
      <c r="Z104" s="9">
        <v>51</v>
      </c>
      <c r="AA104" s="10">
        <v>1.3711319444444399E-2</v>
      </c>
      <c r="AB104" s="3">
        <v>21.01</v>
      </c>
      <c r="AC104" s="9">
        <v>41</v>
      </c>
      <c r="AD104" s="10" t="s">
        <v>72</v>
      </c>
      <c r="AE104" s="10">
        <v>1.49688078703704E-2</v>
      </c>
      <c r="AF104" s="10">
        <v>1.7213159722222201E-2</v>
      </c>
      <c r="AG104" s="3">
        <v>22.28</v>
      </c>
      <c r="AH104" s="9">
        <v>43</v>
      </c>
      <c r="AI104" s="10">
        <v>1.8784247685185201E-2</v>
      </c>
      <c r="AJ104" s="3">
        <v>21.22</v>
      </c>
      <c r="AK104" s="9">
        <v>36</v>
      </c>
      <c r="AL104" s="10">
        <v>2.0796168981481501E-2</v>
      </c>
      <c r="AM104" s="3">
        <v>20.71</v>
      </c>
      <c r="AN104" s="9">
        <v>27</v>
      </c>
      <c r="AO104" s="10" t="s">
        <v>29</v>
      </c>
      <c r="AP104" s="10">
        <v>2.2105590277777799E-2</v>
      </c>
      <c r="AQ104" s="10">
        <v>2.4349733796296302E-2</v>
      </c>
      <c r="AR104" s="3">
        <v>22.28</v>
      </c>
      <c r="AS104" s="9">
        <v>29</v>
      </c>
      <c r="AT104" s="10">
        <v>2.59369328703704E-2</v>
      </c>
      <c r="AU104" s="3">
        <v>21</v>
      </c>
      <c r="AV104" s="9">
        <v>23</v>
      </c>
      <c r="AW104" s="10">
        <v>2.80233564814815E-2</v>
      </c>
      <c r="AX104" s="3">
        <v>19.97</v>
      </c>
      <c r="AY104" s="9">
        <v>15</v>
      </c>
      <c r="AZ104" s="10" t="s">
        <v>54</v>
      </c>
      <c r="BA104" s="10">
        <v>2.9282407407407399E-2</v>
      </c>
      <c r="BB104" s="10">
        <v>3.1528333333333297E-2</v>
      </c>
      <c r="BC104" s="3">
        <v>22.26</v>
      </c>
      <c r="BD104" s="9">
        <v>17</v>
      </c>
      <c r="BE104" s="10">
        <v>3.3127291666666697E-2</v>
      </c>
      <c r="BF104" s="3">
        <v>20.85</v>
      </c>
      <c r="BG104" s="9">
        <v>11</v>
      </c>
      <c r="BH104" s="10">
        <v>3.5210856481481499E-2</v>
      </c>
      <c r="BI104" s="3">
        <v>20</v>
      </c>
      <c r="BJ104" s="9">
        <v>3</v>
      </c>
    </row>
    <row r="105" spans="1:62" x14ac:dyDescent="0.25">
      <c r="A105" s="15">
        <v>29</v>
      </c>
      <c r="B105" s="1">
        <v>25</v>
      </c>
      <c r="C105" s="1" t="s">
        <v>76</v>
      </c>
      <c r="D105" s="1" t="s">
        <v>410</v>
      </c>
      <c r="E105" s="12" t="s">
        <v>187</v>
      </c>
      <c r="F105" s="11" t="s">
        <v>411</v>
      </c>
      <c r="G105" s="11" t="s">
        <v>412</v>
      </c>
      <c r="I105" s="10">
        <v>0</v>
      </c>
      <c r="J105" s="10">
        <v>2.2437615740740699E-3</v>
      </c>
      <c r="K105" s="3">
        <v>22.28</v>
      </c>
      <c r="L105" s="9">
        <v>61</v>
      </c>
      <c r="M105" s="10">
        <v>3.8676620370370401E-3</v>
      </c>
      <c r="N105" s="3">
        <v>20.53</v>
      </c>
      <c r="O105" s="9">
        <v>55</v>
      </c>
      <c r="P105" s="10">
        <v>5.9633796296296301E-3</v>
      </c>
      <c r="Q105" s="3">
        <v>19.88</v>
      </c>
      <c r="R105" s="9">
        <v>47</v>
      </c>
      <c r="S105" s="10" t="s">
        <v>24</v>
      </c>
      <c r="T105" s="10">
        <v>6.6288773148148097E-3</v>
      </c>
      <c r="U105" s="10">
        <v>8.9068865740740705E-3</v>
      </c>
      <c r="V105" s="3">
        <v>21.95</v>
      </c>
      <c r="W105" s="9">
        <v>51</v>
      </c>
      <c r="X105" s="10">
        <v>1.0535092592592599E-2</v>
      </c>
      <c r="Y105" s="3">
        <v>20.47</v>
      </c>
      <c r="Z105" s="9">
        <v>45</v>
      </c>
      <c r="AA105" s="10">
        <v>1.2620335648148099E-2</v>
      </c>
      <c r="AB105" s="3">
        <v>19.98</v>
      </c>
      <c r="AC105" s="9">
        <v>37</v>
      </c>
      <c r="AD105" s="10" t="s">
        <v>238</v>
      </c>
      <c r="AE105" s="10">
        <v>1.46606134259259E-2</v>
      </c>
      <c r="AF105" s="10">
        <v>1.6969814814814799E-2</v>
      </c>
      <c r="AG105" s="3">
        <v>21.65</v>
      </c>
      <c r="AH105" s="9">
        <v>40</v>
      </c>
      <c r="AI105" s="10">
        <v>1.8583240740740699E-2</v>
      </c>
      <c r="AJ105" s="3">
        <v>20.66</v>
      </c>
      <c r="AK105" s="9">
        <v>34</v>
      </c>
      <c r="AL105" s="10">
        <v>2.06062962962963E-2</v>
      </c>
      <c r="AM105" s="3">
        <v>20.6</v>
      </c>
      <c r="AN105" s="9">
        <v>24</v>
      </c>
      <c r="AO105" s="10" t="s">
        <v>42</v>
      </c>
      <c r="AP105" s="10">
        <v>2.1977256944444402E-2</v>
      </c>
      <c r="AQ105" s="10">
        <v>2.4254398148148101E-2</v>
      </c>
      <c r="AR105" s="3">
        <v>21.96</v>
      </c>
      <c r="AS105" s="9">
        <v>27</v>
      </c>
      <c r="AT105" s="10">
        <v>2.5863564814814801E-2</v>
      </c>
      <c r="AU105" s="3">
        <v>20.71</v>
      </c>
      <c r="AV105" s="9">
        <v>21</v>
      </c>
      <c r="AW105" s="10">
        <v>2.7977743055555601E-2</v>
      </c>
      <c r="AX105" s="3">
        <v>19.71</v>
      </c>
      <c r="AY105" s="9">
        <v>13</v>
      </c>
      <c r="AZ105" s="10" t="s">
        <v>72</v>
      </c>
      <c r="BA105" s="10">
        <v>2.9307256944444401E-2</v>
      </c>
      <c r="BB105" s="10">
        <v>3.16053819444444E-2</v>
      </c>
      <c r="BC105" s="3">
        <v>21.76</v>
      </c>
      <c r="BD105" s="9">
        <v>17</v>
      </c>
      <c r="BE105" s="10">
        <v>3.3215208333333301E-2</v>
      </c>
      <c r="BF105" s="3">
        <v>20.71</v>
      </c>
      <c r="BG105" s="9">
        <v>11</v>
      </c>
      <c r="BH105" s="10">
        <v>3.5254259259259298E-2</v>
      </c>
      <c r="BI105" s="3">
        <v>20.43</v>
      </c>
      <c r="BJ105" s="9">
        <v>1</v>
      </c>
    </row>
    <row r="106" spans="1:62" x14ac:dyDescent="0.25">
      <c r="A106" s="15">
        <v>30</v>
      </c>
      <c r="B106" s="1">
        <v>19</v>
      </c>
      <c r="C106" s="1" t="s">
        <v>36</v>
      </c>
      <c r="D106" s="1" t="s">
        <v>413</v>
      </c>
      <c r="E106" s="12" t="s">
        <v>414</v>
      </c>
      <c r="F106" s="11" t="s">
        <v>415</v>
      </c>
      <c r="G106" s="11">
        <v>32.49</v>
      </c>
      <c r="I106" s="10">
        <v>0</v>
      </c>
      <c r="J106" s="10">
        <v>2.1854861111111098E-3</v>
      </c>
      <c r="K106" s="3">
        <v>22.88</v>
      </c>
      <c r="L106" s="9">
        <v>80</v>
      </c>
      <c r="M106" s="10">
        <v>3.7162962962963E-3</v>
      </c>
      <c r="N106" s="3">
        <v>21.77</v>
      </c>
      <c r="O106" s="9">
        <v>74</v>
      </c>
      <c r="P106" s="10">
        <v>5.67967592592593E-3</v>
      </c>
      <c r="Q106" s="3">
        <v>21.22</v>
      </c>
      <c r="R106" s="9">
        <v>65</v>
      </c>
      <c r="S106" s="10" t="s">
        <v>123</v>
      </c>
      <c r="T106" s="10">
        <v>7.7178703703703697E-3</v>
      </c>
      <c r="U106" s="10">
        <v>9.8957523148148104E-3</v>
      </c>
      <c r="V106" s="3">
        <v>22.96</v>
      </c>
      <c r="W106" s="9">
        <v>67</v>
      </c>
      <c r="X106" s="10">
        <v>1.14254976851852E-2</v>
      </c>
      <c r="Y106" s="3">
        <v>21.79</v>
      </c>
      <c r="Z106" s="9">
        <v>60</v>
      </c>
      <c r="AA106" s="10">
        <v>1.3379594907407401E-2</v>
      </c>
      <c r="AB106" s="3">
        <v>21.32</v>
      </c>
      <c r="AC106" s="9">
        <v>51</v>
      </c>
      <c r="AD106" s="10" t="s">
        <v>45</v>
      </c>
      <c r="AE106" s="10">
        <v>1.4734432870370399E-2</v>
      </c>
      <c r="AF106" s="10">
        <v>1.69034375E-2</v>
      </c>
      <c r="AG106" s="3">
        <v>23.05</v>
      </c>
      <c r="AH106" s="9">
        <v>53</v>
      </c>
      <c r="AI106" s="10">
        <v>1.8420613425925901E-2</v>
      </c>
      <c r="AJ106" s="3">
        <v>21.97</v>
      </c>
      <c r="AK106" s="9">
        <v>46</v>
      </c>
      <c r="AL106" s="10">
        <v>2.0355347222222198E-2</v>
      </c>
      <c r="AM106" s="3">
        <v>21.54</v>
      </c>
      <c r="AN106" s="9">
        <v>36</v>
      </c>
      <c r="AO106" s="10" t="s">
        <v>262</v>
      </c>
      <c r="AP106" s="10">
        <v>2.2387002314814799E-2</v>
      </c>
      <c r="AQ106" s="10">
        <v>2.4562407407407401E-2</v>
      </c>
      <c r="AR106" s="3">
        <v>22.98</v>
      </c>
      <c r="AS106" s="9">
        <v>39</v>
      </c>
      <c r="AT106" s="10">
        <v>2.6073148148148099E-2</v>
      </c>
      <c r="AU106" s="3">
        <v>22.06</v>
      </c>
      <c r="AV106" s="9">
        <v>33</v>
      </c>
      <c r="AW106" s="10">
        <v>2.8050104166666701E-2</v>
      </c>
      <c r="AX106" s="3">
        <v>21.08</v>
      </c>
      <c r="AY106" s="9">
        <v>25</v>
      </c>
      <c r="AZ106" s="10" t="s">
        <v>117</v>
      </c>
      <c r="BA106" s="10">
        <v>3.0087361111111099E-2</v>
      </c>
      <c r="BB106" s="10">
        <v>3.2218888888888901E-2</v>
      </c>
      <c r="BC106" s="3">
        <v>23.46</v>
      </c>
      <c r="BD106" s="9">
        <v>27</v>
      </c>
      <c r="BE106" s="10">
        <v>3.3740636574074098E-2</v>
      </c>
      <c r="BF106" s="3">
        <v>21.9</v>
      </c>
      <c r="BG106" s="9">
        <v>21</v>
      </c>
      <c r="BH106" s="10">
        <v>3.5699513888888902E-2</v>
      </c>
      <c r="BI106" s="3">
        <v>21.27</v>
      </c>
      <c r="BJ106" s="9">
        <v>12</v>
      </c>
    </row>
    <row r="107" spans="1:62" x14ac:dyDescent="0.25">
      <c r="A107" s="15">
        <v>31</v>
      </c>
      <c r="B107" s="1">
        <v>17</v>
      </c>
      <c r="C107" s="1" t="s">
        <v>108</v>
      </c>
      <c r="D107" s="1" t="s">
        <v>416</v>
      </c>
      <c r="E107" s="12" t="s">
        <v>417</v>
      </c>
      <c r="F107" s="11" t="s">
        <v>418</v>
      </c>
      <c r="G107" s="11" t="s">
        <v>419</v>
      </c>
      <c r="I107" s="10">
        <v>0</v>
      </c>
      <c r="J107" s="10">
        <v>2.2151157407407402E-3</v>
      </c>
      <c r="K107" s="3">
        <v>22.57</v>
      </c>
      <c r="L107" s="9">
        <v>90</v>
      </c>
      <c r="M107" s="10">
        <v>3.7944444444444401E-3</v>
      </c>
      <c r="N107" s="3">
        <v>21.11</v>
      </c>
      <c r="O107" s="9">
        <v>84</v>
      </c>
      <c r="P107" s="10">
        <v>5.8292939814814796E-3</v>
      </c>
      <c r="Q107" s="3">
        <v>20.48</v>
      </c>
      <c r="R107" s="9">
        <v>75</v>
      </c>
      <c r="S107" s="10" t="s">
        <v>72</v>
      </c>
      <c r="T107" s="10">
        <v>7.1936805555555599E-3</v>
      </c>
      <c r="U107" s="10">
        <v>9.4206828703703692E-3</v>
      </c>
      <c r="V107" s="3">
        <v>22.45</v>
      </c>
      <c r="W107" s="9">
        <v>77</v>
      </c>
      <c r="X107" s="10">
        <v>1.1006423611111101E-2</v>
      </c>
      <c r="Y107" s="3">
        <v>21.02</v>
      </c>
      <c r="Z107" s="9">
        <v>70</v>
      </c>
      <c r="AA107" s="10">
        <v>1.30285648148148E-2</v>
      </c>
      <c r="AB107" s="3">
        <v>20.61</v>
      </c>
      <c r="AC107" s="9">
        <v>61</v>
      </c>
      <c r="AD107" s="10" t="s">
        <v>24</v>
      </c>
      <c r="AE107" s="10">
        <v>1.36196064814815E-2</v>
      </c>
      <c r="AF107" s="10">
        <v>1.5861469907407399E-2</v>
      </c>
      <c r="AG107" s="3">
        <v>22.3</v>
      </c>
      <c r="AH107" s="9">
        <v>63</v>
      </c>
      <c r="AI107" s="10">
        <v>1.7444016203703699E-2</v>
      </c>
      <c r="AJ107" s="3">
        <v>21.06</v>
      </c>
      <c r="AK107" s="9">
        <v>56</v>
      </c>
      <c r="AL107" s="10">
        <v>1.9424583333333301E-2</v>
      </c>
      <c r="AM107" s="3">
        <v>21.04</v>
      </c>
      <c r="AN107" s="9">
        <v>46</v>
      </c>
      <c r="AO107" s="10" t="s">
        <v>84</v>
      </c>
      <c r="AP107" s="10">
        <v>2.21784027777778E-2</v>
      </c>
      <c r="AQ107" s="10">
        <v>2.4420150462962999E-2</v>
      </c>
      <c r="AR107" s="3">
        <v>22.3</v>
      </c>
      <c r="AS107" s="9">
        <v>47</v>
      </c>
      <c r="AT107" s="10">
        <v>2.60255555555556E-2</v>
      </c>
      <c r="AU107" s="3">
        <v>20.76</v>
      </c>
      <c r="AV107" s="9">
        <v>41</v>
      </c>
      <c r="AW107" s="10">
        <v>2.80779050925926E-2</v>
      </c>
      <c r="AX107" s="3">
        <v>20.3</v>
      </c>
      <c r="AY107" s="9">
        <v>33</v>
      </c>
      <c r="AZ107" s="10" t="s">
        <v>244</v>
      </c>
      <c r="BA107" s="10">
        <v>3.0103263888888902E-2</v>
      </c>
      <c r="BB107" s="10">
        <v>3.2311076388888901E-2</v>
      </c>
      <c r="BC107" s="3">
        <v>22.65</v>
      </c>
      <c r="BD107" s="9">
        <v>35</v>
      </c>
      <c r="BE107" s="10">
        <v>3.3900914351851899E-2</v>
      </c>
      <c r="BF107" s="3">
        <v>20.97</v>
      </c>
      <c r="BG107" s="9">
        <v>28</v>
      </c>
      <c r="BH107" s="10">
        <v>3.5914988425925901E-2</v>
      </c>
      <c r="BI107" s="3">
        <v>20.69</v>
      </c>
      <c r="BJ107" s="9">
        <v>19</v>
      </c>
    </row>
    <row r="108" spans="1:62" x14ac:dyDescent="0.25">
      <c r="A108" s="15">
        <v>32</v>
      </c>
      <c r="B108" s="1">
        <v>6</v>
      </c>
      <c r="C108" s="1" t="s">
        <v>50</v>
      </c>
      <c r="D108" s="1" t="s">
        <v>420</v>
      </c>
      <c r="E108" s="12" t="s">
        <v>421</v>
      </c>
      <c r="F108" s="11" t="s">
        <v>422</v>
      </c>
      <c r="G108" s="11" t="s">
        <v>423</v>
      </c>
      <c r="I108" s="10">
        <v>0</v>
      </c>
      <c r="J108" s="10">
        <v>2.2527314814814801E-3</v>
      </c>
      <c r="K108" s="3">
        <v>22.2</v>
      </c>
      <c r="L108" s="9">
        <v>78</v>
      </c>
      <c r="M108" s="10">
        <v>3.8395023148148099E-3</v>
      </c>
      <c r="N108" s="3">
        <v>21.01</v>
      </c>
      <c r="O108" s="9">
        <v>71</v>
      </c>
      <c r="P108" s="10">
        <v>5.9024652777777799E-3</v>
      </c>
      <c r="Q108" s="3">
        <v>20.2</v>
      </c>
      <c r="R108" s="9">
        <v>62</v>
      </c>
      <c r="S108" s="10" t="s">
        <v>185</v>
      </c>
      <c r="T108" s="10">
        <v>7.8960069444444399E-3</v>
      </c>
      <c r="U108" s="10">
        <v>1.0167106481481499E-2</v>
      </c>
      <c r="V108" s="3">
        <v>22.02</v>
      </c>
      <c r="W108" s="9">
        <v>65</v>
      </c>
      <c r="X108" s="10">
        <v>1.1767974537037E-2</v>
      </c>
      <c r="Y108" s="3">
        <v>20.82</v>
      </c>
      <c r="Z108" s="9">
        <v>58</v>
      </c>
      <c r="AA108" s="10">
        <v>1.38143402777778E-2</v>
      </c>
      <c r="AB108" s="3">
        <v>20.36</v>
      </c>
      <c r="AC108" s="9">
        <v>49</v>
      </c>
      <c r="AD108" s="10" t="s">
        <v>169</v>
      </c>
      <c r="AE108" s="10">
        <v>1.5765740740740702E-2</v>
      </c>
      <c r="AF108" s="10">
        <v>1.8030150462963E-2</v>
      </c>
      <c r="AG108" s="3">
        <v>22.08</v>
      </c>
      <c r="AH108" s="9">
        <v>52</v>
      </c>
      <c r="AI108" s="10">
        <v>1.96164699074074E-2</v>
      </c>
      <c r="AJ108" s="3">
        <v>21.01</v>
      </c>
      <c r="AK108" s="9">
        <v>46</v>
      </c>
      <c r="AL108" s="10">
        <v>2.1715046296296302E-2</v>
      </c>
      <c r="AM108" s="3">
        <v>19.850000000000001</v>
      </c>
      <c r="AN108" s="9">
        <v>39</v>
      </c>
      <c r="AO108" s="10" t="s">
        <v>29</v>
      </c>
      <c r="AP108" s="10">
        <v>2.29983912037037E-2</v>
      </c>
      <c r="AQ108" s="10">
        <v>2.52387731481481E-2</v>
      </c>
      <c r="AR108" s="3">
        <v>22.32</v>
      </c>
      <c r="AS108" s="9">
        <v>41</v>
      </c>
      <c r="AT108" s="10">
        <v>2.68413657407407E-2</v>
      </c>
      <c r="AU108" s="3">
        <v>20.8</v>
      </c>
      <c r="AV108" s="9">
        <v>35</v>
      </c>
      <c r="AW108" s="10">
        <v>2.8860358796296299E-2</v>
      </c>
      <c r="AX108" s="3">
        <v>20.64</v>
      </c>
      <c r="AY108" s="9">
        <v>26</v>
      </c>
      <c r="AZ108" s="10" t="s">
        <v>54</v>
      </c>
      <c r="BA108" s="10">
        <v>3.0106944444444401E-2</v>
      </c>
      <c r="BB108" s="10">
        <v>3.2350995370370401E-2</v>
      </c>
      <c r="BC108" s="3">
        <v>22.28</v>
      </c>
      <c r="BD108" s="9">
        <v>28</v>
      </c>
      <c r="BE108" s="10">
        <v>3.3949884259259301E-2</v>
      </c>
      <c r="BF108" s="3">
        <v>20.85</v>
      </c>
      <c r="BG108" s="9">
        <v>20</v>
      </c>
      <c r="BH108" s="10">
        <v>3.6029143518518499E-2</v>
      </c>
      <c r="BI108" s="3">
        <v>20.04</v>
      </c>
      <c r="BJ108" s="9">
        <v>12</v>
      </c>
    </row>
    <row r="109" spans="1:62" x14ac:dyDescent="0.25">
      <c r="A109" s="15">
        <v>33</v>
      </c>
      <c r="B109" s="1">
        <v>20</v>
      </c>
      <c r="C109" s="1" t="s">
        <v>132</v>
      </c>
      <c r="D109" s="1" t="s">
        <v>424</v>
      </c>
      <c r="E109" s="12" t="s">
        <v>425</v>
      </c>
      <c r="F109" s="11" t="s">
        <v>426</v>
      </c>
      <c r="G109" s="11" t="s">
        <v>427</v>
      </c>
      <c r="I109" s="10">
        <v>0</v>
      </c>
      <c r="J109" s="10">
        <v>2.2484837962963001E-3</v>
      </c>
      <c r="K109" s="3">
        <v>22.24</v>
      </c>
      <c r="L109" s="9">
        <v>72</v>
      </c>
      <c r="M109" s="10">
        <v>3.8499421296296298E-3</v>
      </c>
      <c r="N109" s="3">
        <v>20.81</v>
      </c>
      <c r="O109" s="9">
        <v>66</v>
      </c>
      <c r="P109" s="10">
        <v>5.8797916666666703E-3</v>
      </c>
      <c r="Q109" s="3">
        <v>20.53</v>
      </c>
      <c r="R109" s="9">
        <v>57</v>
      </c>
      <c r="S109" s="10" t="s">
        <v>68</v>
      </c>
      <c r="T109" s="10">
        <v>7.9073958333333305E-3</v>
      </c>
      <c r="U109" s="10">
        <v>1.0143900462963E-2</v>
      </c>
      <c r="V109" s="3">
        <v>22.36</v>
      </c>
      <c r="W109" s="9">
        <v>59</v>
      </c>
      <c r="X109" s="10">
        <v>1.17467824074074E-2</v>
      </c>
      <c r="Y109" s="3">
        <v>20.8</v>
      </c>
      <c r="Z109" s="9">
        <v>52</v>
      </c>
      <c r="AA109" s="10">
        <v>1.3787326388888899E-2</v>
      </c>
      <c r="AB109" s="3">
        <v>20.420000000000002</v>
      </c>
      <c r="AC109" s="9">
        <v>43</v>
      </c>
      <c r="AD109" s="10" t="s">
        <v>24</v>
      </c>
      <c r="AE109" s="10">
        <v>1.4382187499999999E-2</v>
      </c>
      <c r="AF109" s="10">
        <v>1.6663483796296299E-2</v>
      </c>
      <c r="AG109" s="3">
        <v>21.92</v>
      </c>
      <c r="AH109" s="9">
        <v>46</v>
      </c>
      <c r="AI109" s="10">
        <v>1.8286898148148101E-2</v>
      </c>
      <c r="AJ109" s="3">
        <v>20.53</v>
      </c>
      <c r="AK109" s="9">
        <v>40</v>
      </c>
      <c r="AL109" s="10">
        <v>2.03170023148148E-2</v>
      </c>
      <c r="AM109" s="3">
        <v>20.52</v>
      </c>
      <c r="AN109" s="9">
        <v>31</v>
      </c>
      <c r="AO109" s="10" t="s">
        <v>244</v>
      </c>
      <c r="AP109" s="10">
        <v>2.23137037037037E-2</v>
      </c>
      <c r="AQ109" s="10">
        <v>2.45662615740741E-2</v>
      </c>
      <c r="AR109" s="3">
        <v>22.2</v>
      </c>
      <c r="AS109" s="9">
        <v>33</v>
      </c>
      <c r="AT109" s="10">
        <v>2.6153194444444399E-2</v>
      </c>
      <c r="AU109" s="3">
        <v>21</v>
      </c>
      <c r="AV109" s="9">
        <v>26</v>
      </c>
      <c r="AW109" s="10">
        <v>2.82529861111111E-2</v>
      </c>
      <c r="AX109" s="3">
        <v>19.84</v>
      </c>
      <c r="AY109" s="9">
        <v>18</v>
      </c>
      <c r="AZ109" s="10" t="s">
        <v>403</v>
      </c>
      <c r="BA109" s="10">
        <v>3.0904375000000001E-2</v>
      </c>
      <c r="BB109" s="10">
        <v>3.3185011574074101E-2</v>
      </c>
      <c r="BC109" s="3">
        <v>21.92</v>
      </c>
      <c r="BD109" s="9">
        <v>21</v>
      </c>
      <c r="BE109" s="10">
        <v>3.4788009259259303E-2</v>
      </c>
      <c r="BF109" s="3">
        <v>20.79</v>
      </c>
      <c r="BG109" s="9">
        <v>15</v>
      </c>
      <c r="BH109" s="10">
        <v>3.6810057870370401E-2</v>
      </c>
      <c r="BI109" s="3">
        <v>20.61</v>
      </c>
      <c r="BJ109" s="9">
        <v>5</v>
      </c>
    </row>
    <row r="112" spans="1:62" x14ac:dyDescent="0.25">
      <c r="C112" s="1" t="s">
        <v>0</v>
      </c>
      <c r="D112" s="1" t="s">
        <v>428</v>
      </c>
      <c r="E112" s="12" t="s">
        <v>139</v>
      </c>
      <c r="F112" s="11">
        <v>3.1842999999999999</v>
      </c>
    </row>
    <row r="113" spans="1:62" x14ac:dyDescent="0.25">
      <c r="B113" s="1" t="s">
        <v>3</v>
      </c>
      <c r="C113" s="1" t="s">
        <v>4</v>
      </c>
      <c r="D113" s="1" t="s">
        <v>5</v>
      </c>
      <c r="E113" s="12" t="s">
        <v>6</v>
      </c>
      <c r="F113" s="11" t="s">
        <v>7</v>
      </c>
      <c r="G113" s="11" t="s">
        <v>8</v>
      </c>
      <c r="I113" s="10" t="s">
        <v>9</v>
      </c>
      <c r="J113" s="10" t="s">
        <v>10</v>
      </c>
      <c r="M113" s="10" t="s">
        <v>11</v>
      </c>
      <c r="P113" s="10" t="s">
        <v>12</v>
      </c>
      <c r="T113" s="10" t="s">
        <v>13</v>
      </c>
      <c r="U113" s="10" t="s">
        <v>14</v>
      </c>
      <c r="X113" s="10" t="s">
        <v>15</v>
      </c>
      <c r="AA113" s="10" t="s">
        <v>16</v>
      </c>
      <c r="AE113" s="10" t="s">
        <v>17</v>
      </c>
      <c r="AF113" s="10" t="s">
        <v>18</v>
      </c>
      <c r="AI113" s="10" t="s">
        <v>19</v>
      </c>
      <c r="AL113" s="10" t="s">
        <v>20</v>
      </c>
      <c r="AP113" s="10" t="s">
        <v>149</v>
      </c>
      <c r="AQ113" s="10" t="s">
        <v>429</v>
      </c>
      <c r="AT113" s="10" t="s">
        <v>430</v>
      </c>
      <c r="AW113" s="10" t="s">
        <v>156</v>
      </c>
      <c r="BA113" s="10" t="s">
        <v>153</v>
      </c>
      <c r="BB113" s="10" t="s">
        <v>431</v>
      </c>
      <c r="BE113" s="10" t="s">
        <v>432</v>
      </c>
      <c r="BH113" s="10" t="s">
        <v>433</v>
      </c>
    </row>
    <row r="114" spans="1:62" x14ac:dyDescent="0.25">
      <c r="A114" s="15">
        <v>1</v>
      </c>
      <c r="B114" s="1">
        <v>1</v>
      </c>
      <c r="C114" s="1" t="s">
        <v>21</v>
      </c>
      <c r="D114" s="1" t="s">
        <v>434</v>
      </c>
      <c r="E114" s="12" t="s">
        <v>171</v>
      </c>
      <c r="F114" s="11">
        <v>0</v>
      </c>
      <c r="G114" s="11">
        <v>4.54</v>
      </c>
      <c r="I114" s="10">
        <v>0</v>
      </c>
      <c r="J114" s="10">
        <v>1.77109953703704E-3</v>
      </c>
      <c r="K114" s="3">
        <v>25.88</v>
      </c>
      <c r="L114" s="9">
        <v>82</v>
      </c>
      <c r="M114" s="10">
        <v>3.0329282407407401E-3</v>
      </c>
      <c r="N114" s="3">
        <v>23.11</v>
      </c>
      <c r="O114" s="9">
        <v>74</v>
      </c>
      <c r="P114" s="10">
        <v>4.1203935185185198E-3</v>
      </c>
      <c r="Q114" s="3">
        <v>26.82</v>
      </c>
      <c r="R114" s="9">
        <v>69</v>
      </c>
      <c r="S114" s="10" t="s">
        <v>24</v>
      </c>
      <c r="T114" s="10">
        <v>4.7545601851851802E-3</v>
      </c>
      <c r="U114" s="10">
        <v>6.4881828703703699E-3</v>
      </c>
      <c r="V114" s="3">
        <v>26.44</v>
      </c>
      <c r="W114" s="9">
        <v>72</v>
      </c>
      <c r="X114" s="10">
        <v>7.74259259259259E-3</v>
      </c>
      <c r="Y114" s="3">
        <v>23.25</v>
      </c>
      <c r="Z114" s="9">
        <v>64</v>
      </c>
      <c r="AA114" s="10">
        <v>8.8318171296296304E-3</v>
      </c>
      <c r="AB114" s="3">
        <v>26.78</v>
      </c>
      <c r="AC114" s="9">
        <v>60</v>
      </c>
      <c r="AD114" s="10" t="s">
        <v>24</v>
      </c>
      <c r="AE114" s="10">
        <v>9.4824537037036995E-3</v>
      </c>
      <c r="AF114" s="10">
        <v>1.11527430555556E-2</v>
      </c>
      <c r="AG114" s="3">
        <v>27.44</v>
      </c>
      <c r="AH114" s="9">
        <v>62</v>
      </c>
      <c r="AI114" s="10">
        <v>1.2371493055555601E-2</v>
      </c>
      <c r="AJ114" s="3">
        <v>23.93</v>
      </c>
      <c r="AK114" s="9">
        <v>53</v>
      </c>
      <c r="AL114" s="10">
        <v>1.3409398148148099E-2</v>
      </c>
      <c r="AM114" s="3">
        <v>28.1</v>
      </c>
      <c r="AN114" s="9">
        <v>48</v>
      </c>
      <c r="AO114" s="10" t="s">
        <v>24</v>
      </c>
      <c r="AP114" s="10">
        <v>1.40433564814815E-2</v>
      </c>
      <c r="AQ114" s="10">
        <v>1.5694062500000001E-2</v>
      </c>
      <c r="AR114" s="3">
        <v>27.77</v>
      </c>
      <c r="AS114" s="9">
        <v>50</v>
      </c>
      <c r="AT114" s="10">
        <v>1.6922303240740701E-2</v>
      </c>
      <c r="AU114" s="3">
        <v>23.75</v>
      </c>
      <c r="AV114" s="9">
        <v>42</v>
      </c>
      <c r="AW114" s="10">
        <v>1.7946539351851899E-2</v>
      </c>
      <c r="AX114" s="3">
        <v>28.48</v>
      </c>
      <c r="AY114" s="9">
        <v>36</v>
      </c>
      <c r="AZ114" s="10" t="s">
        <v>24</v>
      </c>
      <c r="BA114" s="10">
        <v>1.85777083333333E-2</v>
      </c>
      <c r="BB114" s="10">
        <v>2.0211053240740701E-2</v>
      </c>
      <c r="BC114" s="3">
        <v>28.06</v>
      </c>
      <c r="BD114" s="9">
        <v>37</v>
      </c>
      <c r="BE114" s="10">
        <v>2.1420150462963E-2</v>
      </c>
      <c r="BF114" s="3">
        <v>24.12</v>
      </c>
      <c r="BG114" s="9">
        <v>29</v>
      </c>
      <c r="BH114" s="10">
        <v>2.2464675925925898E-2</v>
      </c>
      <c r="BI114" s="3">
        <v>27.92</v>
      </c>
      <c r="BJ114" s="9">
        <v>24</v>
      </c>
    </row>
    <row r="115" spans="1:62" x14ac:dyDescent="0.25">
      <c r="A115" s="15">
        <v>2</v>
      </c>
      <c r="B115" s="1">
        <v>2</v>
      </c>
      <c r="C115" s="1" t="s">
        <v>25</v>
      </c>
      <c r="D115" s="1" t="s">
        <v>435</v>
      </c>
      <c r="E115" s="12" t="s">
        <v>164</v>
      </c>
      <c r="F115" s="11">
        <v>24.88</v>
      </c>
      <c r="G115" s="11" t="s">
        <v>436</v>
      </c>
      <c r="I115" s="10">
        <v>0</v>
      </c>
      <c r="J115" s="10">
        <v>1.76637731481481E-3</v>
      </c>
      <c r="K115" s="3">
        <v>25.95</v>
      </c>
      <c r="L115" s="9">
        <v>78</v>
      </c>
      <c r="M115" s="10">
        <v>3.0368055555555599E-3</v>
      </c>
      <c r="N115" s="3">
        <v>22.96</v>
      </c>
      <c r="O115" s="9">
        <v>70</v>
      </c>
      <c r="P115" s="10">
        <v>4.1098379629629601E-3</v>
      </c>
      <c r="Q115" s="3">
        <v>27.18</v>
      </c>
      <c r="R115" s="9">
        <v>66</v>
      </c>
      <c r="S115" s="10" t="s">
        <v>24</v>
      </c>
      <c r="T115" s="10">
        <v>4.8369212962963001E-3</v>
      </c>
      <c r="U115" s="10">
        <v>6.5489583333333302E-3</v>
      </c>
      <c r="V115" s="3">
        <v>26.77</v>
      </c>
      <c r="W115" s="9">
        <v>69</v>
      </c>
      <c r="X115" s="10">
        <v>7.80916666666667E-3</v>
      </c>
      <c r="Y115" s="3">
        <v>23.14</v>
      </c>
      <c r="Z115" s="9">
        <v>61</v>
      </c>
      <c r="AA115" s="10">
        <v>8.8628703703703699E-3</v>
      </c>
      <c r="AB115" s="3">
        <v>27.68</v>
      </c>
      <c r="AC115" s="9">
        <v>57</v>
      </c>
      <c r="AD115" s="10" t="s">
        <v>24</v>
      </c>
      <c r="AE115" s="10">
        <v>9.5925347222222193E-3</v>
      </c>
      <c r="AF115" s="10">
        <v>1.1277013888888901E-2</v>
      </c>
      <c r="AG115" s="3">
        <v>27.21</v>
      </c>
      <c r="AH115" s="9">
        <v>60</v>
      </c>
      <c r="AI115" s="10">
        <v>1.25269907407407E-2</v>
      </c>
      <c r="AJ115" s="3">
        <v>23.33</v>
      </c>
      <c r="AK115" s="9">
        <v>52</v>
      </c>
      <c r="AL115" s="10">
        <v>1.35367592592593E-2</v>
      </c>
      <c r="AM115" s="3">
        <v>28.88</v>
      </c>
      <c r="AN115" s="9">
        <v>45</v>
      </c>
      <c r="AO115" s="10" t="s">
        <v>24</v>
      </c>
      <c r="AP115" s="10">
        <v>1.41453125E-2</v>
      </c>
      <c r="AQ115" s="10">
        <v>1.58105439814815E-2</v>
      </c>
      <c r="AR115" s="3">
        <v>27.52</v>
      </c>
      <c r="AS115" s="9">
        <v>47</v>
      </c>
      <c r="AT115" s="10">
        <v>1.7030173611111098E-2</v>
      </c>
      <c r="AU115" s="3">
        <v>23.91</v>
      </c>
      <c r="AV115" s="9">
        <v>39</v>
      </c>
      <c r="AW115" s="10">
        <v>1.8062476851851899E-2</v>
      </c>
      <c r="AX115" s="3">
        <v>28.25</v>
      </c>
      <c r="AY115" s="9">
        <v>34</v>
      </c>
      <c r="AZ115" s="10" t="s">
        <v>42</v>
      </c>
      <c r="BA115" s="10">
        <v>1.8887754629629602E-2</v>
      </c>
      <c r="BB115" s="10">
        <v>2.0527893518518501E-2</v>
      </c>
      <c r="BC115" s="3">
        <v>27.94</v>
      </c>
      <c r="BD115" s="9">
        <v>35</v>
      </c>
      <c r="BE115" s="10">
        <v>2.1738460648148099E-2</v>
      </c>
      <c r="BF115" s="3">
        <v>24.09</v>
      </c>
      <c r="BG115" s="9">
        <v>26</v>
      </c>
      <c r="BH115" s="10">
        <v>2.27526736111111E-2</v>
      </c>
      <c r="BI115" s="3">
        <v>28.76</v>
      </c>
      <c r="BJ115" s="9">
        <v>20</v>
      </c>
    </row>
    <row r="116" spans="1:62" x14ac:dyDescent="0.25">
      <c r="A116" s="15">
        <v>3</v>
      </c>
      <c r="B116" s="1">
        <v>7</v>
      </c>
      <c r="C116" s="1" t="s">
        <v>57</v>
      </c>
      <c r="D116" s="1" t="s">
        <v>437</v>
      </c>
      <c r="E116" s="12" t="s">
        <v>164</v>
      </c>
      <c r="F116" s="11">
        <v>46.7</v>
      </c>
      <c r="G116" s="11">
        <v>59.34</v>
      </c>
      <c r="I116" s="10">
        <v>0</v>
      </c>
      <c r="J116" s="10">
        <v>1.8200925925925899E-3</v>
      </c>
      <c r="K116" s="3">
        <v>25.18</v>
      </c>
      <c r="L116" s="9">
        <v>80</v>
      </c>
      <c r="M116" s="10">
        <v>3.1227893518518501E-3</v>
      </c>
      <c r="N116" s="3">
        <v>22.39</v>
      </c>
      <c r="O116" s="9">
        <v>72</v>
      </c>
      <c r="P116" s="10">
        <v>4.2540625E-3</v>
      </c>
      <c r="Q116" s="3">
        <v>25.78</v>
      </c>
      <c r="R116" s="9">
        <v>68</v>
      </c>
      <c r="S116" s="10" t="s">
        <v>24</v>
      </c>
      <c r="T116" s="10">
        <v>4.8062152777777799E-3</v>
      </c>
      <c r="U116" s="10">
        <v>6.5773611111111102E-3</v>
      </c>
      <c r="V116" s="3">
        <v>25.88</v>
      </c>
      <c r="W116" s="9">
        <v>71</v>
      </c>
      <c r="X116" s="10">
        <v>7.8863657407407407E-3</v>
      </c>
      <c r="Y116" s="3">
        <v>22.28</v>
      </c>
      <c r="Z116" s="9">
        <v>64</v>
      </c>
      <c r="AA116" s="10">
        <v>8.9558333333333295E-3</v>
      </c>
      <c r="AB116" s="3">
        <v>27.27</v>
      </c>
      <c r="AC116" s="9">
        <v>58</v>
      </c>
      <c r="AD116" s="10" t="s">
        <v>24</v>
      </c>
      <c r="AE116" s="10">
        <v>9.5378472222222201E-3</v>
      </c>
      <c r="AF116" s="10">
        <v>1.1280706018518501E-2</v>
      </c>
      <c r="AG116" s="3">
        <v>26.3</v>
      </c>
      <c r="AH116" s="9">
        <v>60</v>
      </c>
      <c r="AI116" s="10">
        <v>1.2552581018518499E-2</v>
      </c>
      <c r="AJ116" s="3">
        <v>22.93</v>
      </c>
      <c r="AK116" s="9">
        <v>51</v>
      </c>
      <c r="AL116" s="10">
        <v>1.36390625E-2</v>
      </c>
      <c r="AM116" s="3">
        <v>26.85</v>
      </c>
      <c r="AN116" s="9">
        <v>46</v>
      </c>
      <c r="AO116" s="10" t="s">
        <v>24</v>
      </c>
      <c r="AP116" s="10">
        <v>1.41771296296296E-2</v>
      </c>
      <c r="AQ116" s="10">
        <v>1.5897986111111099E-2</v>
      </c>
      <c r="AR116" s="3">
        <v>26.63</v>
      </c>
      <c r="AS116" s="9">
        <v>48</v>
      </c>
      <c r="AT116" s="10">
        <v>1.71616666666667E-2</v>
      </c>
      <c r="AU116" s="3">
        <v>23.08</v>
      </c>
      <c r="AV116" s="9">
        <v>39</v>
      </c>
      <c r="AW116" s="10">
        <v>1.81812962962963E-2</v>
      </c>
      <c r="AX116" s="3">
        <v>28.61</v>
      </c>
      <c r="AY116" s="9">
        <v>31</v>
      </c>
      <c r="AZ116" s="10" t="s">
        <v>42</v>
      </c>
      <c r="BA116" s="10">
        <v>1.8965335648148101E-2</v>
      </c>
      <c r="BB116" s="10">
        <v>2.0676770833333299E-2</v>
      </c>
      <c r="BC116" s="3">
        <v>26.78</v>
      </c>
      <c r="BD116" s="9">
        <v>32</v>
      </c>
      <c r="BE116" s="10">
        <v>2.1946770833333299E-2</v>
      </c>
      <c r="BF116" s="3">
        <v>22.97</v>
      </c>
      <c r="BG116" s="9">
        <v>23</v>
      </c>
      <c r="BH116" s="10">
        <v>2.3005254629629601E-2</v>
      </c>
      <c r="BI116" s="3">
        <v>27.56</v>
      </c>
      <c r="BJ116" s="9">
        <v>17</v>
      </c>
    </row>
    <row r="117" spans="1:62" x14ac:dyDescent="0.25">
      <c r="A117" s="15">
        <v>4</v>
      </c>
      <c r="B117" s="1">
        <v>8</v>
      </c>
      <c r="C117" s="1" t="s">
        <v>80</v>
      </c>
      <c r="D117" s="1" t="s">
        <v>438</v>
      </c>
      <c r="E117" s="12" t="s">
        <v>164</v>
      </c>
      <c r="F117" s="11">
        <v>47.51</v>
      </c>
      <c r="G117" s="11">
        <v>39.56</v>
      </c>
      <c r="I117" s="10">
        <v>0</v>
      </c>
      <c r="J117" s="10">
        <v>1.76981481481481E-3</v>
      </c>
      <c r="K117" s="3">
        <v>25.9</v>
      </c>
      <c r="L117" s="9">
        <v>82</v>
      </c>
      <c r="M117" s="10">
        <v>3.06357638888889E-3</v>
      </c>
      <c r="N117" s="3">
        <v>22.54</v>
      </c>
      <c r="O117" s="9">
        <v>74</v>
      </c>
      <c r="P117" s="10">
        <v>4.2017708333333299E-3</v>
      </c>
      <c r="Q117" s="3">
        <v>25.63</v>
      </c>
      <c r="R117" s="9">
        <v>71</v>
      </c>
      <c r="S117" s="10" t="s">
        <v>24</v>
      </c>
      <c r="T117" s="10">
        <v>4.8210069444444403E-3</v>
      </c>
      <c r="U117" s="10">
        <v>6.5668402777777799E-3</v>
      </c>
      <c r="V117" s="3">
        <v>26.25</v>
      </c>
      <c r="W117" s="9">
        <v>73</v>
      </c>
      <c r="X117" s="10">
        <v>7.8408101851851902E-3</v>
      </c>
      <c r="Y117" s="3">
        <v>22.89</v>
      </c>
      <c r="Z117" s="9">
        <v>64</v>
      </c>
      <c r="AA117" s="10">
        <v>8.9142708333333296E-3</v>
      </c>
      <c r="AB117" s="3">
        <v>27.17</v>
      </c>
      <c r="AC117" s="9">
        <v>59</v>
      </c>
      <c r="AD117" s="10" t="s">
        <v>24</v>
      </c>
      <c r="AE117" s="10">
        <v>9.5358449074074095E-3</v>
      </c>
      <c r="AF117" s="10">
        <v>1.1260115740740701E-2</v>
      </c>
      <c r="AG117" s="3">
        <v>26.58</v>
      </c>
      <c r="AH117" s="9">
        <v>61</v>
      </c>
      <c r="AI117" s="10">
        <v>1.25132175925926E-2</v>
      </c>
      <c r="AJ117" s="3">
        <v>23.28</v>
      </c>
      <c r="AK117" s="9">
        <v>53</v>
      </c>
      <c r="AL117" s="10">
        <v>1.3589212962963001E-2</v>
      </c>
      <c r="AM117" s="3">
        <v>27.11</v>
      </c>
      <c r="AN117" s="9">
        <v>48</v>
      </c>
      <c r="AO117" s="10" t="s">
        <v>24</v>
      </c>
      <c r="AP117" s="10">
        <v>1.4200347222222199E-2</v>
      </c>
      <c r="AQ117" s="10">
        <v>1.59214467592593E-2</v>
      </c>
      <c r="AR117" s="3">
        <v>26.63</v>
      </c>
      <c r="AS117" s="9">
        <v>51</v>
      </c>
      <c r="AT117" s="10">
        <v>1.7154340277777801E-2</v>
      </c>
      <c r="AU117" s="3">
        <v>23.66</v>
      </c>
      <c r="AV117" s="9">
        <v>42</v>
      </c>
      <c r="AW117" s="10">
        <v>1.8211435185185199E-2</v>
      </c>
      <c r="AX117" s="3">
        <v>27.59</v>
      </c>
      <c r="AY117" s="9">
        <v>36</v>
      </c>
      <c r="AZ117" s="10" t="s">
        <v>42</v>
      </c>
      <c r="BA117" s="10">
        <v>1.9054004629629601E-2</v>
      </c>
      <c r="BB117" s="10">
        <v>2.0727546296296299E-2</v>
      </c>
      <c r="BC117" s="3">
        <v>27.39</v>
      </c>
      <c r="BD117" s="9">
        <v>37</v>
      </c>
      <c r="BE117" s="10">
        <v>2.1982858796296301E-2</v>
      </c>
      <c r="BF117" s="3">
        <v>23.23</v>
      </c>
      <c r="BG117" s="9">
        <v>29</v>
      </c>
      <c r="BH117" s="10">
        <v>2.30145833333333E-2</v>
      </c>
      <c r="BI117" s="3">
        <v>28.27</v>
      </c>
      <c r="BJ117" s="9">
        <v>22</v>
      </c>
    </row>
    <row r="118" spans="1:62" x14ac:dyDescent="0.25">
      <c r="A118" s="15">
        <v>5</v>
      </c>
      <c r="B118" s="1">
        <v>19</v>
      </c>
      <c r="C118" s="1" t="s">
        <v>94</v>
      </c>
      <c r="D118" s="1" t="s">
        <v>439</v>
      </c>
      <c r="E118" s="12" t="s">
        <v>171</v>
      </c>
      <c r="F118" s="11">
        <v>59.14</v>
      </c>
      <c r="G118" s="11" t="s">
        <v>440</v>
      </c>
      <c r="I118" s="10">
        <v>0</v>
      </c>
      <c r="J118" s="10">
        <v>1.79362268518519E-3</v>
      </c>
      <c r="K118" s="3">
        <v>25.55</v>
      </c>
      <c r="L118" s="9">
        <v>72</v>
      </c>
      <c r="M118" s="10">
        <v>3.101875E-3</v>
      </c>
      <c r="N118" s="3">
        <v>22.29</v>
      </c>
      <c r="O118" s="9">
        <v>65</v>
      </c>
      <c r="P118" s="10">
        <v>4.1898611111111103E-3</v>
      </c>
      <c r="Q118" s="3">
        <v>26.81</v>
      </c>
      <c r="R118" s="9">
        <v>59</v>
      </c>
      <c r="S118" s="10" t="s">
        <v>24</v>
      </c>
      <c r="T118" s="10">
        <v>4.8060995370370401E-3</v>
      </c>
      <c r="U118" s="10">
        <v>6.5838425925925899E-3</v>
      </c>
      <c r="V118" s="3">
        <v>25.78</v>
      </c>
      <c r="W118" s="9">
        <v>61</v>
      </c>
      <c r="X118" s="10">
        <v>7.8885185185185204E-3</v>
      </c>
      <c r="Y118" s="3">
        <v>22.36</v>
      </c>
      <c r="Z118" s="9">
        <v>53</v>
      </c>
      <c r="AA118" s="10">
        <v>8.9750347222222193E-3</v>
      </c>
      <c r="AB118" s="3">
        <v>26.84</v>
      </c>
      <c r="AC118" s="9">
        <v>47</v>
      </c>
      <c r="AD118" s="10" t="s">
        <v>24</v>
      </c>
      <c r="AE118" s="10">
        <v>9.5782754629629603E-3</v>
      </c>
      <c r="AF118" s="10">
        <v>1.1367164351851901E-2</v>
      </c>
      <c r="AG118" s="3">
        <v>25.62</v>
      </c>
      <c r="AH118" s="9">
        <v>50</v>
      </c>
      <c r="AI118" s="10">
        <v>1.2665393518518499E-2</v>
      </c>
      <c r="AJ118" s="3">
        <v>22.47</v>
      </c>
      <c r="AK118" s="9">
        <v>43</v>
      </c>
      <c r="AL118" s="10">
        <v>1.37520833333333E-2</v>
      </c>
      <c r="AM118" s="3">
        <v>26.84</v>
      </c>
      <c r="AN118" s="9">
        <v>37</v>
      </c>
      <c r="AO118" s="10" t="s">
        <v>24</v>
      </c>
      <c r="AP118" s="10">
        <v>1.43355092592593E-2</v>
      </c>
      <c r="AQ118" s="10">
        <v>1.6091458333333301E-2</v>
      </c>
      <c r="AR118" s="3">
        <v>26.1</v>
      </c>
      <c r="AS118" s="9">
        <v>40</v>
      </c>
      <c r="AT118" s="10">
        <v>1.73646180555556E-2</v>
      </c>
      <c r="AU118" s="3">
        <v>22.91</v>
      </c>
      <c r="AV118" s="9">
        <v>30</v>
      </c>
      <c r="AW118" s="10">
        <v>1.8445289351851898E-2</v>
      </c>
      <c r="AX118" s="3">
        <v>26.99</v>
      </c>
      <c r="AY118" s="9">
        <v>25</v>
      </c>
      <c r="AZ118" s="10" t="s">
        <v>24</v>
      </c>
      <c r="BA118" s="10">
        <v>1.9030532407407399E-2</v>
      </c>
      <c r="BB118" s="10">
        <v>2.0791597222222201E-2</v>
      </c>
      <c r="BC118" s="3">
        <v>26.03</v>
      </c>
      <c r="BD118" s="9">
        <v>28</v>
      </c>
      <c r="BE118" s="10">
        <v>2.2058564814814802E-2</v>
      </c>
      <c r="BF118" s="3">
        <v>23.02</v>
      </c>
      <c r="BG118" s="9">
        <v>19</v>
      </c>
      <c r="BH118" s="10">
        <v>2.31492361111111E-2</v>
      </c>
      <c r="BI118" s="3">
        <v>26.74</v>
      </c>
      <c r="BJ118" s="9">
        <v>14</v>
      </c>
    </row>
    <row r="119" spans="1:62" x14ac:dyDescent="0.25">
      <c r="A119" s="15">
        <v>6</v>
      </c>
      <c r="B119" s="1">
        <v>9</v>
      </c>
      <c r="C119" s="1" t="s">
        <v>43</v>
      </c>
      <c r="D119" s="1" t="s">
        <v>441</v>
      </c>
      <c r="E119" s="12" t="s">
        <v>442</v>
      </c>
      <c r="F119" s="11" t="s">
        <v>443</v>
      </c>
      <c r="G119" s="11">
        <v>25.47</v>
      </c>
      <c r="I119" s="10">
        <v>0</v>
      </c>
      <c r="J119" s="10">
        <v>1.7472106481481501E-3</v>
      </c>
      <c r="K119" s="3">
        <v>26.23</v>
      </c>
      <c r="L119" s="9">
        <v>80</v>
      </c>
      <c r="M119" s="10">
        <v>3.04835648148148E-3</v>
      </c>
      <c r="N119" s="3">
        <v>22.42</v>
      </c>
      <c r="O119" s="9">
        <v>73</v>
      </c>
      <c r="P119" s="10">
        <v>4.1012731481481499E-3</v>
      </c>
      <c r="Q119" s="3">
        <v>27.7</v>
      </c>
      <c r="R119" s="9">
        <v>67</v>
      </c>
      <c r="S119" s="10" t="s">
        <v>24</v>
      </c>
      <c r="T119" s="10">
        <v>4.7514236111111099E-3</v>
      </c>
      <c r="U119" s="10">
        <v>6.5133449074074104E-3</v>
      </c>
      <c r="V119" s="3">
        <v>26.01</v>
      </c>
      <c r="W119" s="9">
        <v>72</v>
      </c>
      <c r="X119" s="10">
        <v>7.7905555555555497E-3</v>
      </c>
      <c r="Y119" s="3">
        <v>22.84</v>
      </c>
      <c r="Z119" s="9">
        <v>64</v>
      </c>
      <c r="AA119" s="10">
        <v>8.8574305555555594E-3</v>
      </c>
      <c r="AB119" s="3">
        <v>27.34</v>
      </c>
      <c r="AC119" s="9">
        <v>59</v>
      </c>
      <c r="AD119" s="10" t="s">
        <v>24</v>
      </c>
      <c r="AE119" s="10">
        <v>9.4729976851851902E-3</v>
      </c>
      <c r="AF119" s="10">
        <v>1.11935300925926E-2</v>
      </c>
      <c r="AG119" s="3">
        <v>26.64</v>
      </c>
      <c r="AH119" s="9">
        <v>62</v>
      </c>
      <c r="AI119" s="10">
        <v>1.24545023148148E-2</v>
      </c>
      <c r="AJ119" s="3">
        <v>23.13</v>
      </c>
      <c r="AK119" s="9">
        <v>53</v>
      </c>
      <c r="AL119" s="10">
        <v>1.3487615740740699E-2</v>
      </c>
      <c r="AM119" s="3">
        <v>28.23</v>
      </c>
      <c r="AN119" s="9">
        <v>47</v>
      </c>
      <c r="AO119" s="10" t="s">
        <v>117</v>
      </c>
      <c r="AP119" s="10">
        <v>1.4592650462963E-2</v>
      </c>
      <c r="AQ119" s="10">
        <v>1.62791782407407E-2</v>
      </c>
      <c r="AR119" s="3">
        <v>27.18</v>
      </c>
      <c r="AS119" s="9">
        <v>47</v>
      </c>
      <c r="AT119" s="10">
        <v>1.75466898148148E-2</v>
      </c>
      <c r="AU119" s="3">
        <v>23.01</v>
      </c>
      <c r="AV119" s="9">
        <v>40</v>
      </c>
      <c r="AW119" s="10">
        <v>1.8568402777777802E-2</v>
      </c>
      <c r="AX119" s="3">
        <v>28.55</v>
      </c>
      <c r="AY119" s="9">
        <v>34</v>
      </c>
      <c r="AZ119" s="10" t="s">
        <v>54</v>
      </c>
      <c r="BA119" s="10">
        <v>1.9423252314814801E-2</v>
      </c>
      <c r="BB119" s="10">
        <v>2.10835300925926E-2</v>
      </c>
      <c r="BC119" s="3">
        <v>27.61</v>
      </c>
      <c r="BD119" s="9">
        <v>35</v>
      </c>
      <c r="BE119" s="10">
        <v>2.2327395833333302E-2</v>
      </c>
      <c r="BF119" s="3">
        <v>23.45</v>
      </c>
      <c r="BG119" s="9">
        <v>27</v>
      </c>
      <c r="BH119" s="10">
        <v>2.3382534722222199E-2</v>
      </c>
      <c r="BI119" s="3">
        <v>27.64</v>
      </c>
      <c r="BJ119" s="9">
        <v>22</v>
      </c>
    </row>
    <row r="120" spans="1:62" x14ac:dyDescent="0.25">
      <c r="A120" s="15">
        <v>7</v>
      </c>
      <c r="B120" s="1">
        <v>17</v>
      </c>
      <c r="C120" s="1" t="s">
        <v>64</v>
      </c>
      <c r="D120" s="1" t="s">
        <v>444</v>
      </c>
      <c r="E120" s="12" t="s">
        <v>445</v>
      </c>
      <c r="F120" s="11" t="s">
        <v>446</v>
      </c>
      <c r="G120" s="11">
        <v>10.08</v>
      </c>
      <c r="I120" s="10">
        <v>0</v>
      </c>
      <c r="J120" s="10">
        <v>1.75265046296296E-3</v>
      </c>
      <c r="K120" s="3">
        <v>26.15</v>
      </c>
      <c r="L120" s="9">
        <v>81</v>
      </c>
      <c r="M120" s="10">
        <v>2.9960532407407401E-3</v>
      </c>
      <c r="N120" s="3">
        <v>23.46</v>
      </c>
      <c r="O120" s="9">
        <v>72</v>
      </c>
      <c r="P120" s="10">
        <v>4.0788310185185198E-3</v>
      </c>
      <c r="Q120" s="3">
        <v>26.94</v>
      </c>
      <c r="R120" s="9">
        <v>68</v>
      </c>
      <c r="S120" s="10" t="s">
        <v>117</v>
      </c>
      <c r="T120" s="10">
        <v>5.19978009259259E-3</v>
      </c>
      <c r="U120" s="10">
        <v>6.9118749999999996E-3</v>
      </c>
      <c r="V120" s="3">
        <v>26.77</v>
      </c>
      <c r="W120" s="9">
        <v>69</v>
      </c>
      <c r="X120" s="10">
        <v>8.13969907407407E-3</v>
      </c>
      <c r="Y120" s="3">
        <v>23.75</v>
      </c>
      <c r="Z120" s="9">
        <v>61</v>
      </c>
      <c r="AA120" s="10">
        <v>9.2312731481481499E-3</v>
      </c>
      <c r="AB120" s="3">
        <v>26.72</v>
      </c>
      <c r="AC120" s="9">
        <v>57</v>
      </c>
      <c r="AD120" s="10" t="s">
        <v>24</v>
      </c>
      <c r="AE120" s="10">
        <v>9.8846064814814803E-3</v>
      </c>
      <c r="AF120" s="10">
        <v>1.15992708333333E-2</v>
      </c>
      <c r="AG120" s="3">
        <v>26.73</v>
      </c>
      <c r="AH120" s="9">
        <v>60</v>
      </c>
      <c r="AI120" s="10">
        <v>1.2826770833333299E-2</v>
      </c>
      <c r="AJ120" s="3">
        <v>23.76</v>
      </c>
      <c r="AK120" s="9">
        <v>50</v>
      </c>
      <c r="AL120" s="10">
        <v>1.3887893518518501E-2</v>
      </c>
      <c r="AM120" s="3">
        <v>27.49</v>
      </c>
      <c r="AN120" s="9">
        <v>45</v>
      </c>
      <c r="AO120" s="10" t="s">
        <v>244</v>
      </c>
      <c r="AP120" s="10">
        <v>1.49968981481481E-2</v>
      </c>
      <c r="AQ120" s="10">
        <v>1.66713773148148E-2</v>
      </c>
      <c r="AR120" s="3">
        <v>27.37</v>
      </c>
      <c r="AS120" s="9">
        <v>45</v>
      </c>
      <c r="AT120" s="10">
        <v>1.7892962962962999E-2</v>
      </c>
      <c r="AU120" s="3">
        <v>23.88</v>
      </c>
      <c r="AV120" s="9">
        <v>37</v>
      </c>
      <c r="AW120" s="10">
        <v>1.8930659722222201E-2</v>
      </c>
      <c r="AX120" s="3">
        <v>28.11</v>
      </c>
      <c r="AY120" s="9">
        <v>31</v>
      </c>
      <c r="AZ120" s="10" t="s">
        <v>24</v>
      </c>
      <c r="BA120" s="10">
        <v>1.9576666666666701E-2</v>
      </c>
      <c r="BB120" s="10">
        <v>2.1235995370370402E-2</v>
      </c>
      <c r="BC120" s="3">
        <v>27.62</v>
      </c>
      <c r="BD120" s="9">
        <v>34</v>
      </c>
      <c r="BE120" s="10">
        <v>2.2453055555555601E-2</v>
      </c>
      <c r="BF120" s="3">
        <v>23.96</v>
      </c>
      <c r="BG120" s="9">
        <v>26</v>
      </c>
      <c r="BH120" s="10">
        <v>2.3508159722222199E-2</v>
      </c>
      <c r="BI120" s="3">
        <v>27.64</v>
      </c>
      <c r="BJ120" s="9">
        <v>21</v>
      </c>
    </row>
    <row r="121" spans="1:62" x14ac:dyDescent="0.25">
      <c r="A121" s="15">
        <v>8</v>
      </c>
      <c r="B121" s="1">
        <v>18</v>
      </c>
      <c r="C121" s="1" t="s">
        <v>73</v>
      </c>
      <c r="D121" s="1" t="s">
        <v>447</v>
      </c>
      <c r="E121" s="12" t="s">
        <v>448</v>
      </c>
      <c r="F121" s="11" t="s">
        <v>449</v>
      </c>
      <c r="G121" s="11" t="s">
        <v>450</v>
      </c>
      <c r="I121" s="10">
        <v>0</v>
      </c>
      <c r="J121" s="10">
        <v>1.8370717592592601E-3</v>
      </c>
      <c r="K121" s="3">
        <v>24.95</v>
      </c>
      <c r="L121" s="9">
        <v>72</v>
      </c>
      <c r="M121" s="10">
        <v>3.1742708333333302E-3</v>
      </c>
      <c r="N121" s="3">
        <v>21.81</v>
      </c>
      <c r="O121" s="9">
        <v>65</v>
      </c>
      <c r="P121" s="10">
        <v>4.2844560185185199E-3</v>
      </c>
      <c r="Q121" s="3">
        <v>26.27</v>
      </c>
      <c r="R121" s="9">
        <v>61</v>
      </c>
      <c r="S121" s="10" t="s">
        <v>24</v>
      </c>
      <c r="T121" s="10">
        <v>4.9207870370370404E-3</v>
      </c>
      <c r="U121" s="10">
        <v>6.7198495370370398E-3</v>
      </c>
      <c r="V121" s="3">
        <v>25.48</v>
      </c>
      <c r="W121" s="9">
        <v>64</v>
      </c>
      <c r="X121" s="10">
        <v>8.0254166666666703E-3</v>
      </c>
      <c r="Y121" s="3">
        <v>22.34</v>
      </c>
      <c r="Z121" s="9">
        <v>56</v>
      </c>
      <c r="AA121" s="10">
        <v>9.1364467592592608E-3</v>
      </c>
      <c r="AB121" s="3">
        <v>26.25</v>
      </c>
      <c r="AC121" s="9">
        <v>51</v>
      </c>
      <c r="AD121" s="10" t="s">
        <v>24</v>
      </c>
      <c r="AE121" s="10">
        <v>9.7734259259259302E-3</v>
      </c>
      <c r="AF121" s="10">
        <v>1.15387962962963E-2</v>
      </c>
      <c r="AG121" s="3">
        <v>25.96</v>
      </c>
      <c r="AH121" s="9">
        <v>54</v>
      </c>
      <c r="AI121" s="10">
        <v>1.2814756944444399E-2</v>
      </c>
      <c r="AJ121" s="3">
        <v>22.86</v>
      </c>
      <c r="AK121" s="9">
        <v>45</v>
      </c>
      <c r="AL121" s="10">
        <v>1.3918807870370401E-2</v>
      </c>
      <c r="AM121" s="3">
        <v>26.42</v>
      </c>
      <c r="AN121" s="9">
        <v>40</v>
      </c>
      <c r="AO121" s="10" t="s">
        <v>29</v>
      </c>
      <c r="AP121" s="10">
        <v>1.4733993055555601E-2</v>
      </c>
      <c r="AQ121" s="10">
        <v>1.64749305555556E-2</v>
      </c>
      <c r="AR121" s="3">
        <v>26.33</v>
      </c>
      <c r="AS121" s="9">
        <v>42</v>
      </c>
      <c r="AT121" s="10">
        <v>1.7747291666666699E-2</v>
      </c>
      <c r="AU121" s="3">
        <v>22.92</v>
      </c>
      <c r="AV121" s="9">
        <v>34</v>
      </c>
      <c r="AW121" s="10">
        <v>1.8843784722222201E-2</v>
      </c>
      <c r="AX121" s="3">
        <v>26.6</v>
      </c>
      <c r="AY121" s="9">
        <v>29</v>
      </c>
      <c r="AZ121" s="10" t="s">
        <v>24</v>
      </c>
      <c r="BA121" s="10">
        <v>1.94155671296296E-2</v>
      </c>
      <c r="BB121" s="10">
        <v>2.11562152777778E-2</v>
      </c>
      <c r="BC121" s="3">
        <v>26.33</v>
      </c>
      <c r="BD121" s="9">
        <v>32</v>
      </c>
      <c r="BE121" s="10">
        <v>2.2424803240740698E-2</v>
      </c>
      <c r="BF121" s="3">
        <v>22.99</v>
      </c>
      <c r="BG121" s="9">
        <v>24</v>
      </c>
      <c r="BH121" s="10">
        <v>2.3513738425925901E-2</v>
      </c>
      <c r="BI121" s="3">
        <v>26.78</v>
      </c>
      <c r="BJ121" s="9">
        <v>20</v>
      </c>
    </row>
    <row r="122" spans="1:62" x14ac:dyDescent="0.25">
      <c r="A122" s="15">
        <v>9</v>
      </c>
      <c r="B122" s="1">
        <v>3</v>
      </c>
      <c r="C122" s="1" t="s">
        <v>30</v>
      </c>
      <c r="D122" s="1" t="s">
        <v>451</v>
      </c>
      <c r="E122" s="12" t="s">
        <v>452</v>
      </c>
      <c r="F122" s="11" t="s">
        <v>453</v>
      </c>
      <c r="G122" s="11">
        <v>39.81</v>
      </c>
      <c r="I122" s="10">
        <v>0</v>
      </c>
      <c r="J122" s="10">
        <v>1.7977777777777801E-3</v>
      </c>
      <c r="K122" s="3">
        <v>25.49</v>
      </c>
      <c r="L122" s="9">
        <v>101</v>
      </c>
      <c r="M122" s="10">
        <v>3.08777777777778E-3</v>
      </c>
      <c r="N122" s="3">
        <v>22.61</v>
      </c>
      <c r="O122" s="9">
        <v>93</v>
      </c>
      <c r="P122" s="10">
        <v>4.1721643518518496E-3</v>
      </c>
      <c r="Q122" s="3">
        <v>26.9</v>
      </c>
      <c r="R122" s="9">
        <v>87</v>
      </c>
      <c r="S122" s="10" t="s">
        <v>42</v>
      </c>
      <c r="T122" s="10">
        <v>5.0580787037037001E-3</v>
      </c>
      <c r="U122" s="10">
        <v>6.8251157407407401E-3</v>
      </c>
      <c r="V122" s="3">
        <v>25.94</v>
      </c>
      <c r="W122" s="9">
        <v>89</v>
      </c>
      <c r="X122" s="10">
        <v>8.1008912037037004E-3</v>
      </c>
      <c r="Y122" s="3">
        <v>22.86</v>
      </c>
      <c r="Z122" s="9">
        <v>82</v>
      </c>
      <c r="AA122" s="10">
        <v>9.1978356481481494E-3</v>
      </c>
      <c r="AB122" s="3">
        <v>26.59</v>
      </c>
      <c r="AC122" s="9">
        <v>77</v>
      </c>
      <c r="AD122" s="10" t="s">
        <v>24</v>
      </c>
      <c r="AE122" s="10">
        <v>9.8653125000000008E-3</v>
      </c>
      <c r="AF122" s="10">
        <v>1.1593460648148099E-2</v>
      </c>
      <c r="AG122" s="3">
        <v>26.52</v>
      </c>
      <c r="AH122" s="9">
        <v>79</v>
      </c>
      <c r="AI122" s="10">
        <v>1.28516666666667E-2</v>
      </c>
      <c r="AJ122" s="3">
        <v>23.18</v>
      </c>
      <c r="AK122" s="9">
        <v>70</v>
      </c>
      <c r="AL122" s="10">
        <v>1.3900104166666699E-2</v>
      </c>
      <c r="AM122" s="3">
        <v>27.82</v>
      </c>
      <c r="AN122" s="9">
        <v>64</v>
      </c>
      <c r="AO122" s="10" t="s">
        <v>68</v>
      </c>
      <c r="AP122" s="10">
        <v>1.4980277777777801E-2</v>
      </c>
      <c r="AQ122" s="10">
        <v>1.6669907407407401E-2</v>
      </c>
      <c r="AR122" s="3">
        <v>27.13</v>
      </c>
      <c r="AS122" s="9">
        <v>63</v>
      </c>
      <c r="AT122" s="10">
        <v>1.79388425925926E-2</v>
      </c>
      <c r="AU122" s="3">
        <v>22.99</v>
      </c>
      <c r="AV122" s="9">
        <v>55</v>
      </c>
      <c r="AW122" s="10">
        <v>1.89844328703704E-2</v>
      </c>
      <c r="AX122" s="3">
        <v>27.89</v>
      </c>
      <c r="AY122" s="9">
        <v>49</v>
      </c>
      <c r="AZ122" s="10" t="s">
        <v>24</v>
      </c>
      <c r="BA122" s="10">
        <v>1.9584201388888899E-2</v>
      </c>
      <c r="BB122" s="10">
        <v>2.12605902777778E-2</v>
      </c>
      <c r="BC122" s="3">
        <v>27.34</v>
      </c>
      <c r="BD122" s="9">
        <v>51</v>
      </c>
      <c r="BE122" s="10">
        <v>2.24956597222222E-2</v>
      </c>
      <c r="BF122" s="3">
        <v>23.62</v>
      </c>
      <c r="BG122" s="9">
        <v>41</v>
      </c>
      <c r="BH122" s="10">
        <v>2.3556192129629599E-2</v>
      </c>
      <c r="BI122" s="3">
        <v>27.5</v>
      </c>
      <c r="BJ122" s="9">
        <v>35</v>
      </c>
    </row>
    <row r="123" spans="1:62" x14ac:dyDescent="0.25">
      <c r="A123" s="15">
        <v>10</v>
      </c>
      <c r="B123" s="1">
        <v>13</v>
      </c>
      <c r="C123" s="1" t="s">
        <v>36</v>
      </c>
      <c r="D123" s="1" t="s">
        <v>454</v>
      </c>
      <c r="E123" s="12" t="s">
        <v>455</v>
      </c>
      <c r="F123" s="11" t="s">
        <v>456</v>
      </c>
      <c r="G123" s="11">
        <v>14.05</v>
      </c>
      <c r="I123" s="10">
        <v>0</v>
      </c>
      <c r="J123" s="10">
        <v>1.7402893518518501E-3</v>
      </c>
      <c r="K123" s="3">
        <v>26.34</v>
      </c>
      <c r="L123" s="9">
        <v>81</v>
      </c>
      <c r="M123" s="10">
        <v>3.0052662037037001E-3</v>
      </c>
      <c r="N123" s="3">
        <v>23.06</v>
      </c>
      <c r="O123" s="9">
        <v>73</v>
      </c>
      <c r="P123" s="10">
        <v>4.0659027777777803E-3</v>
      </c>
      <c r="Q123" s="3">
        <v>27.5</v>
      </c>
      <c r="R123" s="9">
        <v>68</v>
      </c>
      <c r="S123" s="10" t="s">
        <v>42</v>
      </c>
      <c r="T123" s="10">
        <v>4.9784953703703701E-3</v>
      </c>
      <c r="U123" s="10">
        <v>6.6787847222222196E-3</v>
      </c>
      <c r="V123" s="3">
        <v>26.96</v>
      </c>
      <c r="W123" s="9">
        <v>69</v>
      </c>
      <c r="X123" s="10">
        <v>7.9469560185185199E-3</v>
      </c>
      <c r="Y123" s="3">
        <v>23</v>
      </c>
      <c r="Z123" s="9">
        <v>61</v>
      </c>
      <c r="AA123" s="10">
        <v>9.0140856481481495E-3</v>
      </c>
      <c r="AB123" s="3">
        <v>27.33</v>
      </c>
      <c r="AC123" s="9">
        <v>56</v>
      </c>
      <c r="AD123" s="10" t="s">
        <v>169</v>
      </c>
      <c r="AE123" s="10">
        <v>1.01366550925926E-2</v>
      </c>
      <c r="AF123" s="10">
        <v>1.1842962962963E-2</v>
      </c>
      <c r="AG123" s="3">
        <v>26.86</v>
      </c>
      <c r="AH123" s="9">
        <v>57</v>
      </c>
      <c r="AI123" s="10">
        <v>1.3105833333333299E-2</v>
      </c>
      <c r="AJ123" s="3">
        <v>23.1</v>
      </c>
      <c r="AK123" s="9">
        <v>49</v>
      </c>
      <c r="AL123" s="10">
        <v>1.4187430555555601E-2</v>
      </c>
      <c r="AM123" s="3">
        <v>26.97</v>
      </c>
      <c r="AN123" s="9">
        <v>45</v>
      </c>
      <c r="AO123" s="10" t="s">
        <v>54</v>
      </c>
      <c r="AP123" s="10">
        <v>1.50597685185185E-2</v>
      </c>
      <c r="AQ123" s="10">
        <v>1.6734722222222199E-2</v>
      </c>
      <c r="AR123" s="3">
        <v>27.36</v>
      </c>
      <c r="AS123" s="9">
        <v>46</v>
      </c>
      <c r="AT123" s="10">
        <v>1.7969988425925901E-2</v>
      </c>
      <c r="AU123" s="3">
        <v>23.61</v>
      </c>
      <c r="AV123" s="9">
        <v>36</v>
      </c>
      <c r="AW123" s="10">
        <v>1.9009525462963001E-2</v>
      </c>
      <c r="AX123" s="3">
        <v>28.06</v>
      </c>
      <c r="AY123" s="9">
        <v>30</v>
      </c>
      <c r="AZ123" s="10" t="s">
        <v>24</v>
      </c>
      <c r="BA123" s="10">
        <v>1.96468402777778E-2</v>
      </c>
      <c r="BB123" s="10">
        <v>2.1313969907407401E-2</v>
      </c>
      <c r="BC123" s="3">
        <v>27.49</v>
      </c>
      <c r="BD123" s="9">
        <v>32</v>
      </c>
      <c r="BE123" s="10">
        <v>2.2544004629629601E-2</v>
      </c>
      <c r="BF123" s="3">
        <v>23.71</v>
      </c>
      <c r="BG123" s="9">
        <v>23</v>
      </c>
      <c r="BH123" s="10">
        <v>2.3569525462962999E-2</v>
      </c>
      <c r="BI123" s="3">
        <v>28.44</v>
      </c>
      <c r="BJ123" s="9">
        <v>17</v>
      </c>
    </row>
    <row r="124" spans="1:62" x14ac:dyDescent="0.25">
      <c r="A124" s="15">
        <v>11</v>
      </c>
      <c r="B124" s="1">
        <v>6</v>
      </c>
      <c r="C124" s="1" t="s">
        <v>32</v>
      </c>
      <c r="D124" s="1" t="s">
        <v>457</v>
      </c>
      <c r="E124" s="12" t="s">
        <v>347</v>
      </c>
      <c r="F124" s="11" t="s">
        <v>458</v>
      </c>
      <c r="G124" s="11">
        <v>38.299999999999997</v>
      </c>
      <c r="I124" s="10">
        <v>0</v>
      </c>
      <c r="J124" s="10">
        <v>1.73587962962963E-3</v>
      </c>
      <c r="K124" s="3">
        <v>26.4</v>
      </c>
      <c r="L124" s="9">
        <v>81</v>
      </c>
      <c r="M124" s="10">
        <v>3.0144675925925899E-3</v>
      </c>
      <c r="N124" s="3">
        <v>22.81</v>
      </c>
      <c r="O124" s="9">
        <v>72</v>
      </c>
      <c r="P124" s="10">
        <v>4.1205902777777803E-3</v>
      </c>
      <c r="Q124" s="3">
        <v>26.37</v>
      </c>
      <c r="R124" s="9">
        <v>67</v>
      </c>
      <c r="S124" s="10" t="s">
        <v>24</v>
      </c>
      <c r="T124" s="10">
        <v>4.7817361111111099E-3</v>
      </c>
      <c r="U124" s="10">
        <v>6.5426851851851896E-3</v>
      </c>
      <c r="V124" s="3">
        <v>26.03</v>
      </c>
      <c r="W124" s="9">
        <v>71</v>
      </c>
      <c r="X124" s="10">
        <v>7.8369791666666692E-3</v>
      </c>
      <c r="Y124" s="3">
        <v>22.53</v>
      </c>
      <c r="Z124" s="9">
        <v>65</v>
      </c>
      <c r="AA124" s="10">
        <v>8.9275347222222204E-3</v>
      </c>
      <c r="AB124" s="3">
        <v>26.74</v>
      </c>
      <c r="AC124" s="9">
        <v>61</v>
      </c>
      <c r="AD124" s="10" t="s">
        <v>29</v>
      </c>
      <c r="AE124" s="10">
        <v>9.8319675925925901E-3</v>
      </c>
      <c r="AF124" s="10">
        <v>1.15346875E-2</v>
      </c>
      <c r="AG124" s="3">
        <v>26.92</v>
      </c>
      <c r="AH124" s="9">
        <v>62</v>
      </c>
      <c r="AI124" s="10">
        <v>1.2794525462963001E-2</v>
      </c>
      <c r="AJ124" s="3">
        <v>23.15</v>
      </c>
      <c r="AK124" s="9">
        <v>54</v>
      </c>
      <c r="AL124" s="10">
        <v>1.38536805555556E-2</v>
      </c>
      <c r="AM124" s="3">
        <v>27.54</v>
      </c>
      <c r="AN124" s="9">
        <v>49</v>
      </c>
      <c r="AO124" s="10" t="s">
        <v>29</v>
      </c>
      <c r="AP124" s="10">
        <v>1.46984027777778E-2</v>
      </c>
      <c r="AQ124" s="10">
        <v>1.64248032407407E-2</v>
      </c>
      <c r="AR124" s="3">
        <v>26.55</v>
      </c>
      <c r="AS124" s="9">
        <v>51</v>
      </c>
      <c r="AT124" s="10">
        <v>1.7671932870370399E-2</v>
      </c>
      <c r="AU124" s="3">
        <v>23.39</v>
      </c>
      <c r="AV124" s="9">
        <v>41</v>
      </c>
      <c r="AW124" s="10">
        <v>1.87189351851852E-2</v>
      </c>
      <c r="AX124" s="3">
        <v>27.86</v>
      </c>
      <c r="AY124" s="9">
        <v>35</v>
      </c>
      <c r="AZ124" s="10" t="s">
        <v>72</v>
      </c>
      <c r="BA124" s="10">
        <v>1.9579178240740701E-2</v>
      </c>
      <c r="BB124" s="10">
        <v>2.1279317129629601E-2</v>
      </c>
      <c r="BC124" s="3">
        <v>26.96</v>
      </c>
      <c r="BD124" s="9">
        <v>37</v>
      </c>
      <c r="BE124" s="10">
        <v>2.2525775462962999E-2</v>
      </c>
      <c r="BF124" s="3">
        <v>23.4</v>
      </c>
      <c r="BG124" s="9">
        <v>27</v>
      </c>
      <c r="BH124" s="10">
        <v>2.35759490740741E-2</v>
      </c>
      <c r="BI124" s="3">
        <v>27.77</v>
      </c>
      <c r="BJ124" s="9">
        <v>22</v>
      </c>
    </row>
    <row r="125" spans="1:62" x14ac:dyDescent="0.25">
      <c r="A125" s="15">
        <v>12</v>
      </c>
      <c r="B125" s="1">
        <v>4</v>
      </c>
      <c r="C125" s="1" t="s">
        <v>52</v>
      </c>
      <c r="D125" s="1" t="s">
        <v>459</v>
      </c>
      <c r="E125" s="12" t="s">
        <v>442</v>
      </c>
      <c r="F125" s="11" t="s">
        <v>460</v>
      </c>
      <c r="G125" s="11" t="s">
        <v>461</v>
      </c>
      <c r="I125" s="10">
        <v>0</v>
      </c>
      <c r="J125" s="10">
        <v>1.78545138888889E-3</v>
      </c>
      <c r="K125" s="3">
        <v>25.67</v>
      </c>
      <c r="L125" s="9">
        <v>90</v>
      </c>
      <c r="M125" s="10">
        <v>3.1180208333333299E-3</v>
      </c>
      <c r="N125" s="3">
        <v>21.89</v>
      </c>
      <c r="O125" s="9">
        <v>84</v>
      </c>
      <c r="P125" s="10">
        <v>4.2098148148148103E-3</v>
      </c>
      <c r="Q125" s="3">
        <v>26.71</v>
      </c>
      <c r="R125" s="9">
        <v>78</v>
      </c>
      <c r="S125" s="10" t="s">
        <v>24</v>
      </c>
      <c r="T125" s="10">
        <v>4.8351736111111104E-3</v>
      </c>
      <c r="U125" s="10">
        <v>6.6061921296296303E-3</v>
      </c>
      <c r="V125" s="3">
        <v>25.88</v>
      </c>
      <c r="W125" s="9">
        <v>81</v>
      </c>
      <c r="X125" s="10">
        <v>7.8855902777777796E-3</v>
      </c>
      <c r="Y125" s="3">
        <v>22.8</v>
      </c>
      <c r="Z125" s="9">
        <v>73</v>
      </c>
      <c r="AA125" s="10">
        <v>9.0074074074074102E-3</v>
      </c>
      <c r="AB125" s="3">
        <v>26</v>
      </c>
      <c r="AC125" s="9">
        <v>69</v>
      </c>
      <c r="AD125" s="10" t="s">
        <v>24</v>
      </c>
      <c r="AE125" s="10">
        <v>9.6183796296296295E-3</v>
      </c>
      <c r="AF125" s="10">
        <v>1.1348368055555599E-2</v>
      </c>
      <c r="AG125" s="3">
        <v>26.49</v>
      </c>
      <c r="AH125" s="9">
        <v>70</v>
      </c>
      <c r="AI125" s="10">
        <v>1.2612905092592599E-2</v>
      </c>
      <c r="AJ125" s="3">
        <v>23.07</v>
      </c>
      <c r="AK125" s="9">
        <v>62</v>
      </c>
      <c r="AL125" s="10">
        <v>1.37215393518519E-2</v>
      </c>
      <c r="AM125" s="3">
        <v>26.31</v>
      </c>
      <c r="AN125" s="9">
        <v>57</v>
      </c>
      <c r="AO125" s="10" t="s">
        <v>244</v>
      </c>
      <c r="AP125" s="10">
        <v>1.47868865740741E-2</v>
      </c>
      <c r="AQ125" s="10">
        <v>1.65202777777778E-2</v>
      </c>
      <c r="AR125" s="3">
        <v>26.44</v>
      </c>
      <c r="AS125" s="9">
        <v>58</v>
      </c>
      <c r="AT125" s="10">
        <v>1.7766770833333299E-2</v>
      </c>
      <c r="AU125" s="3">
        <v>23.4</v>
      </c>
      <c r="AV125" s="9">
        <v>50</v>
      </c>
      <c r="AW125" s="10">
        <v>1.8823854166666699E-2</v>
      </c>
      <c r="AX125" s="3">
        <v>27.59</v>
      </c>
      <c r="AY125" s="9">
        <v>44</v>
      </c>
      <c r="AZ125" s="10" t="s">
        <v>72</v>
      </c>
      <c r="BA125" s="10">
        <v>1.9643680555555602E-2</v>
      </c>
      <c r="BB125" s="10">
        <v>2.1369687500000002E-2</v>
      </c>
      <c r="BC125" s="3">
        <v>26.55</v>
      </c>
      <c r="BD125" s="9">
        <v>45</v>
      </c>
      <c r="BE125" s="10">
        <v>2.2616388888888901E-2</v>
      </c>
      <c r="BF125" s="3">
        <v>23.4</v>
      </c>
      <c r="BG125" s="9">
        <v>36</v>
      </c>
      <c r="BH125" s="10">
        <v>2.3690104166666701E-2</v>
      </c>
      <c r="BI125" s="3">
        <v>27.16</v>
      </c>
      <c r="BJ125" s="9">
        <v>31</v>
      </c>
    </row>
    <row r="126" spans="1:62" x14ac:dyDescent="0.25">
      <c r="A126" s="15">
        <v>13</v>
      </c>
      <c r="B126" s="1">
        <v>16</v>
      </c>
      <c r="C126" s="1" t="s">
        <v>90</v>
      </c>
      <c r="D126" s="1" t="s">
        <v>462</v>
      </c>
      <c r="E126" s="12" t="s">
        <v>164</v>
      </c>
      <c r="F126" s="11" t="s">
        <v>463</v>
      </c>
      <c r="G126" s="11" t="s">
        <v>464</v>
      </c>
      <c r="I126" s="10">
        <v>0</v>
      </c>
      <c r="J126" s="10">
        <v>1.8328703703703699E-3</v>
      </c>
      <c r="K126" s="3">
        <v>25.01</v>
      </c>
      <c r="L126" s="9">
        <v>86</v>
      </c>
      <c r="M126" s="10">
        <v>3.1718055555555601E-3</v>
      </c>
      <c r="N126" s="3">
        <v>21.78</v>
      </c>
      <c r="O126" s="9">
        <v>78</v>
      </c>
      <c r="P126" s="10">
        <v>4.3000694444444397E-3</v>
      </c>
      <c r="Q126" s="3">
        <v>25.85</v>
      </c>
      <c r="R126" s="9">
        <v>74</v>
      </c>
      <c r="S126" s="10" t="s">
        <v>24</v>
      </c>
      <c r="T126" s="10">
        <v>4.9399884259259301E-3</v>
      </c>
      <c r="U126" s="10">
        <v>6.7222916666666698E-3</v>
      </c>
      <c r="V126" s="3">
        <v>25.72</v>
      </c>
      <c r="W126" s="9">
        <v>76</v>
      </c>
      <c r="X126" s="10">
        <v>8.0461805555555495E-3</v>
      </c>
      <c r="Y126" s="3">
        <v>22.03</v>
      </c>
      <c r="Z126" s="9">
        <v>67</v>
      </c>
      <c r="AA126" s="10">
        <v>9.1743287037037002E-3</v>
      </c>
      <c r="AB126" s="3">
        <v>25.85</v>
      </c>
      <c r="AC126" s="9">
        <v>63</v>
      </c>
      <c r="AD126" s="10" t="s">
        <v>24</v>
      </c>
      <c r="AE126" s="10">
        <v>9.8371064814814797E-3</v>
      </c>
      <c r="AF126" s="10">
        <v>1.16113310185185E-2</v>
      </c>
      <c r="AG126" s="3">
        <v>25.83</v>
      </c>
      <c r="AH126" s="9">
        <v>65</v>
      </c>
      <c r="AI126" s="10">
        <v>1.29238078703704E-2</v>
      </c>
      <c r="AJ126" s="3">
        <v>22.22</v>
      </c>
      <c r="AK126" s="9">
        <v>56</v>
      </c>
      <c r="AL126" s="10">
        <v>1.40032986111111E-2</v>
      </c>
      <c r="AM126" s="3">
        <v>27.02</v>
      </c>
      <c r="AN126" s="9">
        <v>50</v>
      </c>
      <c r="AO126" s="10" t="s">
        <v>24</v>
      </c>
      <c r="AP126" s="10">
        <v>1.46308333333333E-2</v>
      </c>
      <c r="AQ126" s="10">
        <v>1.6405034722222201E-2</v>
      </c>
      <c r="AR126" s="3">
        <v>25.83</v>
      </c>
      <c r="AS126" s="9">
        <v>52</v>
      </c>
      <c r="AT126" s="10">
        <v>1.7704583333333301E-2</v>
      </c>
      <c r="AU126" s="3">
        <v>22.44</v>
      </c>
      <c r="AV126" s="9">
        <v>42</v>
      </c>
      <c r="AW126" s="10">
        <v>1.8794652777777799E-2</v>
      </c>
      <c r="AX126" s="3">
        <v>26.76</v>
      </c>
      <c r="AY126" s="9">
        <v>37</v>
      </c>
      <c r="AZ126" s="10" t="s">
        <v>29</v>
      </c>
      <c r="BA126" s="10">
        <v>1.9655578703703699E-2</v>
      </c>
      <c r="BB126" s="10">
        <v>2.1397650462962998E-2</v>
      </c>
      <c r="BC126" s="3">
        <v>26.31</v>
      </c>
      <c r="BD126" s="9">
        <v>38</v>
      </c>
      <c r="BE126" s="10">
        <v>2.2689976851851899E-2</v>
      </c>
      <c r="BF126" s="3">
        <v>22.57</v>
      </c>
      <c r="BG126" s="9">
        <v>30</v>
      </c>
      <c r="BH126" s="10">
        <v>2.3762349537037E-2</v>
      </c>
      <c r="BI126" s="3">
        <v>27.2</v>
      </c>
      <c r="BJ126" s="9">
        <v>24</v>
      </c>
    </row>
    <row r="127" spans="1:62" x14ac:dyDescent="0.25">
      <c r="A127" s="15">
        <v>14</v>
      </c>
      <c r="B127" s="1">
        <v>11</v>
      </c>
      <c r="C127" s="1" t="s">
        <v>48</v>
      </c>
      <c r="D127" s="1" t="s">
        <v>465</v>
      </c>
      <c r="E127" s="12" t="s">
        <v>466</v>
      </c>
      <c r="F127" s="11" t="s">
        <v>467</v>
      </c>
      <c r="G127" s="11">
        <v>24.71</v>
      </c>
      <c r="I127" s="10">
        <v>0</v>
      </c>
      <c r="J127" s="10">
        <v>1.7306944444444401E-3</v>
      </c>
      <c r="K127" s="3">
        <v>26.48</v>
      </c>
      <c r="L127" s="9">
        <v>71</v>
      </c>
      <c r="M127" s="10">
        <v>3.0058680555555598E-3</v>
      </c>
      <c r="N127" s="3">
        <v>22.87</v>
      </c>
      <c r="O127" s="9">
        <v>62</v>
      </c>
      <c r="P127" s="10">
        <v>4.0809259259259297E-3</v>
      </c>
      <c r="Q127" s="3">
        <v>27.13</v>
      </c>
      <c r="R127" s="9">
        <v>58</v>
      </c>
      <c r="S127" s="10" t="s">
        <v>287</v>
      </c>
      <c r="T127" s="10">
        <v>5.4361921296296302E-3</v>
      </c>
      <c r="U127" s="10">
        <v>7.1931828703703697E-3</v>
      </c>
      <c r="V127" s="3">
        <v>26.09</v>
      </c>
      <c r="W127" s="9">
        <v>59</v>
      </c>
      <c r="X127" s="10">
        <v>8.4687847222222196E-3</v>
      </c>
      <c r="Y127" s="3">
        <v>22.87</v>
      </c>
      <c r="Z127" s="9">
        <v>51</v>
      </c>
      <c r="AA127" s="10">
        <v>9.5398726851851808E-3</v>
      </c>
      <c r="AB127" s="3">
        <v>27.23</v>
      </c>
      <c r="AC127" s="9">
        <v>46</v>
      </c>
      <c r="AD127" s="10" t="s">
        <v>24</v>
      </c>
      <c r="AE127" s="10">
        <v>1.01615162037037E-2</v>
      </c>
      <c r="AF127" s="10">
        <v>1.1863310185185201E-2</v>
      </c>
      <c r="AG127" s="3">
        <v>26.93</v>
      </c>
      <c r="AH127" s="9">
        <v>49</v>
      </c>
      <c r="AI127" s="10">
        <v>1.31152662037037E-2</v>
      </c>
      <c r="AJ127" s="3">
        <v>23.3</v>
      </c>
      <c r="AK127" s="9">
        <v>40</v>
      </c>
      <c r="AL127" s="10">
        <v>1.41578587962963E-2</v>
      </c>
      <c r="AM127" s="3">
        <v>27.98</v>
      </c>
      <c r="AN127" s="9">
        <v>35</v>
      </c>
      <c r="AO127" s="10" t="s">
        <v>116</v>
      </c>
      <c r="AP127" s="10">
        <v>1.52330439814815E-2</v>
      </c>
      <c r="AQ127" s="10">
        <v>1.6935011574074101E-2</v>
      </c>
      <c r="AR127" s="3">
        <v>26.93</v>
      </c>
      <c r="AS127" s="9">
        <v>36</v>
      </c>
      <c r="AT127" s="10">
        <v>1.8184918981481502E-2</v>
      </c>
      <c r="AU127" s="3">
        <v>23.34</v>
      </c>
      <c r="AV127" s="9">
        <v>28</v>
      </c>
      <c r="AW127" s="10">
        <v>1.9224606481481499E-2</v>
      </c>
      <c r="AX127" s="3">
        <v>28.05</v>
      </c>
      <c r="AY127" s="9">
        <v>23</v>
      </c>
      <c r="AZ127" s="10" t="s">
        <v>24</v>
      </c>
      <c r="BA127" s="10">
        <v>1.9822812499999998E-2</v>
      </c>
      <c r="BB127" s="10">
        <v>2.1509837962963001E-2</v>
      </c>
      <c r="BC127" s="3">
        <v>27.17</v>
      </c>
      <c r="BD127" s="9">
        <v>26</v>
      </c>
      <c r="BE127" s="10">
        <v>2.2749328703703699E-2</v>
      </c>
      <c r="BF127" s="3">
        <v>23.53</v>
      </c>
      <c r="BG127" s="9">
        <v>17</v>
      </c>
      <c r="BH127" s="10">
        <v>2.3798414351851899E-2</v>
      </c>
      <c r="BI127" s="3">
        <v>27.8</v>
      </c>
      <c r="BJ127" s="9">
        <v>12</v>
      </c>
    </row>
    <row r="128" spans="1:62" x14ac:dyDescent="0.25">
      <c r="A128" s="15">
        <v>15</v>
      </c>
      <c r="B128" s="1">
        <v>12</v>
      </c>
      <c r="C128" s="1" t="s">
        <v>34</v>
      </c>
      <c r="D128" s="1" t="s">
        <v>468</v>
      </c>
      <c r="E128" s="12" t="s">
        <v>347</v>
      </c>
      <c r="F128" s="11" t="s">
        <v>469</v>
      </c>
      <c r="G128" s="11">
        <v>58.33</v>
      </c>
      <c r="I128" s="10">
        <v>0</v>
      </c>
      <c r="J128" s="10">
        <v>1.77928240740741E-3</v>
      </c>
      <c r="K128" s="3">
        <v>25.76</v>
      </c>
      <c r="L128" s="9">
        <v>92</v>
      </c>
      <c r="M128" s="10">
        <v>3.09467592592593E-3</v>
      </c>
      <c r="N128" s="3">
        <v>22.17</v>
      </c>
      <c r="O128" s="9">
        <v>85</v>
      </c>
      <c r="P128" s="10">
        <v>4.2272222222222199E-3</v>
      </c>
      <c r="Q128" s="3">
        <v>25.75</v>
      </c>
      <c r="R128" s="9">
        <v>81</v>
      </c>
      <c r="S128" s="10" t="s">
        <v>24</v>
      </c>
      <c r="T128" s="10">
        <v>4.8454513888888896E-3</v>
      </c>
      <c r="U128" s="10">
        <v>6.5802546296296303E-3</v>
      </c>
      <c r="V128" s="3">
        <v>26.42</v>
      </c>
      <c r="W128" s="9">
        <v>83</v>
      </c>
      <c r="X128" s="10">
        <v>7.8777199074074097E-3</v>
      </c>
      <c r="Y128" s="3">
        <v>22.48</v>
      </c>
      <c r="Z128" s="9">
        <v>74</v>
      </c>
      <c r="AA128" s="10">
        <v>8.9418287037037001E-3</v>
      </c>
      <c r="AB128" s="3">
        <v>27.41</v>
      </c>
      <c r="AC128" s="9">
        <v>68</v>
      </c>
      <c r="AD128" s="10" t="s">
        <v>72</v>
      </c>
      <c r="AE128" s="10">
        <v>9.8294444444444393E-3</v>
      </c>
      <c r="AF128" s="10">
        <v>1.15770833333333E-2</v>
      </c>
      <c r="AG128" s="3">
        <v>26.23</v>
      </c>
      <c r="AH128" s="9">
        <v>70</v>
      </c>
      <c r="AI128" s="10">
        <v>1.28526967592593E-2</v>
      </c>
      <c r="AJ128" s="3">
        <v>22.86</v>
      </c>
      <c r="AK128" s="9">
        <v>62</v>
      </c>
      <c r="AL128" s="10">
        <v>1.39412384259259E-2</v>
      </c>
      <c r="AM128" s="3">
        <v>26.79</v>
      </c>
      <c r="AN128" s="9">
        <v>57</v>
      </c>
      <c r="AO128" s="10" t="s">
        <v>29</v>
      </c>
      <c r="AP128" s="10">
        <v>1.48251736111111E-2</v>
      </c>
      <c r="AQ128" s="10">
        <v>1.6580486111111101E-2</v>
      </c>
      <c r="AR128" s="3">
        <v>26.11</v>
      </c>
      <c r="AS128" s="9">
        <v>59</v>
      </c>
      <c r="AT128" s="10">
        <v>1.7846377314814799E-2</v>
      </c>
      <c r="AU128" s="3">
        <v>23.04</v>
      </c>
      <c r="AV128" s="9">
        <v>51</v>
      </c>
      <c r="AW128" s="10">
        <v>1.8891435185185199E-2</v>
      </c>
      <c r="AX128" s="3">
        <v>27.91</v>
      </c>
      <c r="AY128" s="9">
        <v>44</v>
      </c>
      <c r="AZ128" s="10" t="s">
        <v>42</v>
      </c>
      <c r="BA128" s="10">
        <v>1.97967476851852E-2</v>
      </c>
      <c r="BB128" s="10">
        <v>2.1525729166666702E-2</v>
      </c>
      <c r="BC128" s="3">
        <v>26.51</v>
      </c>
      <c r="BD128" s="9">
        <v>45</v>
      </c>
      <c r="BE128" s="10">
        <v>2.2763738425925901E-2</v>
      </c>
      <c r="BF128" s="3">
        <v>23.56</v>
      </c>
      <c r="BG128" s="9">
        <v>36</v>
      </c>
      <c r="BH128" s="10">
        <v>2.3832407407407399E-2</v>
      </c>
      <c r="BI128" s="3">
        <v>27.29</v>
      </c>
      <c r="BJ128" s="9">
        <v>30</v>
      </c>
    </row>
    <row r="129" spans="1:62" x14ac:dyDescent="0.25">
      <c r="A129" s="15">
        <v>16</v>
      </c>
      <c r="B129" s="1">
        <v>10</v>
      </c>
      <c r="C129" s="1" t="s">
        <v>55</v>
      </c>
      <c r="D129" s="1" t="s">
        <v>470</v>
      </c>
      <c r="E129" s="12" t="s">
        <v>331</v>
      </c>
      <c r="F129" s="11" t="s">
        <v>471</v>
      </c>
      <c r="G129" s="11" t="s">
        <v>472</v>
      </c>
      <c r="I129" s="10">
        <v>0</v>
      </c>
      <c r="J129" s="10">
        <v>1.88451388888889E-3</v>
      </c>
      <c r="K129" s="3">
        <v>24.32</v>
      </c>
      <c r="L129" s="9">
        <v>83</v>
      </c>
      <c r="M129" s="10">
        <v>3.22553240740741E-3</v>
      </c>
      <c r="N129" s="3">
        <v>21.75</v>
      </c>
      <c r="O129" s="9">
        <v>76</v>
      </c>
      <c r="P129" s="10">
        <v>4.3678587962963002E-3</v>
      </c>
      <c r="Q129" s="3">
        <v>25.53</v>
      </c>
      <c r="R129" s="9">
        <v>72</v>
      </c>
      <c r="S129" s="10" t="s">
        <v>54</v>
      </c>
      <c r="T129" s="10">
        <v>5.25072916666667E-3</v>
      </c>
      <c r="U129" s="10">
        <v>7.0558333333333298E-3</v>
      </c>
      <c r="V129" s="3">
        <v>25.39</v>
      </c>
      <c r="W129" s="9">
        <v>74</v>
      </c>
      <c r="X129" s="10">
        <v>8.3663773148148109E-3</v>
      </c>
      <c r="Y129" s="3">
        <v>22.26</v>
      </c>
      <c r="Z129" s="9">
        <v>65</v>
      </c>
      <c r="AA129" s="10">
        <v>9.4661574074074092E-3</v>
      </c>
      <c r="AB129" s="3">
        <v>26.52</v>
      </c>
      <c r="AC129" s="9">
        <v>59</v>
      </c>
      <c r="AD129" s="10" t="s">
        <v>72</v>
      </c>
      <c r="AE129" s="10">
        <v>1.03414236111111E-2</v>
      </c>
      <c r="AF129" s="10">
        <v>1.21194212962963E-2</v>
      </c>
      <c r="AG129" s="3">
        <v>25.78</v>
      </c>
      <c r="AH129" s="9">
        <v>61</v>
      </c>
      <c r="AI129" s="10">
        <v>1.3414409722222201E-2</v>
      </c>
      <c r="AJ129" s="3">
        <v>22.52</v>
      </c>
      <c r="AK129" s="9">
        <v>51</v>
      </c>
      <c r="AL129" s="10">
        <v>1.45338657407407E-2</v>
      </c>
      <c r="AM129" s="3">
        <v>26.05</v>
      </c>
      <c r="AN129" s="9">
        <v>46</v>
      </c>
      <c r="AO129" s="10" t="s">
        <v>24</v>
      </c>
      <c r="AP129" s="10">
        <v>1.51197453703704E-2</v>
      </c>
      <c r="AQ129" s="10">
        <v>1.6908113425925901E-2</v>
      </c>
      <c r="AR129" s="3">
        <v>25.63</v>
      </c>
      <c r="AS129" s="9">
        <v>49</v>
      </c>
      <c r="AT129" s="10">
        <v>1.81987962962963E-2</v>
      </c>
      <c r="AU129" s="3">
        <v>22.6</v>
      </c>
      <c r="AV129" s="9">
        <v>40</v>
      </c>
      <c r="AW129" s="10">
        <v>1.92778703703704E-2</v>
      </c>
      <c r="AX129" s="3">
        <v>27.03</v>
      </c>
      <c r="AY129" s="9">
        <v>34</v>
      </c>
      <c r="AZ129" s="10" t="s">
        <v>24</v>
      </c>
      <c r="BA129" s="10">
        <v>1.9858159722222199E-2</v>
      </c>
      <c r="BB129" s="10">
        <v>2.1604837962962999E-2</v>
      </c>
      <c r="BC129" s="3">
        <v>26.24</v>
      </c>
      <c r="BD129" s="9">
        <v>36</v>
      </c>
      <c r="BE129" s="10">
        <v>2.2885613425925901E-2</v>
      </c>
      <c r="BF129" s="3">
        <v>22.77</v>
      </c>
      <c r="BG129" s="9">
        <v>27</v>
      </c>
      <c r="BH129" s="10">
        <v>2.3938263888888901E-2</v>
      </c>
      <c r="BI129" s="3">
        <v>27.71</v>
      </c>
      <c r="BJ129" s="9">
        <v>21</v>
      </c>
    </row>
    <row r="130" spans="1:62" x14ac:dyDescent="0.25">
      <c r="A130" s="15">
        <v>17</v>
      </c>
      <c r="B130" s="1">
        <v>20</v>
      </c>
      <c r="C130" s="1" t="s">
        <v>128</v>
      </c>
      <c r="D130" s="1" t="s">
        <v>473</v>
      </c>
      <c r="E130" s="12" t="s">
        <v>182</v>
      </c>
      <c r="F130" s="11" t="s">
        <v>474</v>
      </c>
      <c r="G130" s="11" t="s">
        <v>475</v>
      </c>
      <c r="I130" s="10">
        <v>0</v>
      </c>
      <c r="J130" s="10">
        <v>1.7790972222222199E-3</v>
      </c>
      <c r="K130" s="3">
        <v>25.76</v>
      </c>
      <c r="L130" s="9">
        <v>82</v>
      </c>
      <c r="M130" s="10">
        <v>3.1245370370370398E-3</v>
      </c>
      <c r="N130" s="3">
        <v>21.68</v>
      </c>
      <c r="O130" s="9">
        <v>74</v>
      </c>
      <c r="P130" s="10">
        <v>4.2340162037036999E-3</v>
      </c>
      <c r="Q130" s="3">
        <v>26.29</v>
      </c>
      <c r="R130" s="9">
        <v>69</v>
      </c>
      <c r="S130" s="10" t="s">
        <v>72</v>
      </c>
      <c r="T130" s="10">
        <v>5.0975347222222203E-3</v>
      </c>
      <c r="U130" s="10">
        <v>6.9009490740740698E-3</v>
      </c>
      <c r="V130" s="3">
        <v>25.41</v>
      </c>
      <c r="W130" s="9">
        <v>71</v>
      </c>
      <c r="X130" s="10">
        <v>8.2303009259259308E-3</v>
      </c>
      <c r="Y130" s="3">
        <v>21.94</v>
      </c>
      <c r="Z130" s="9">
        <v>64</v>
      </c>
      <c r="AA130" s="10">
        <v>9.3161574074074101E-3</v>
      </c>
      <c r="AB130" s="3">
        <v>26.86</v>
      </c>
      <c r="AC130" s="9">
        <v>58</v>
      </c>
      <c r="AD130" s="10" t="s">
        <v>42</v>
      </c>
      <c r="AE130" s="10">
        <v>1.0205358796296299E-2</v>
      </c>
      <c r="AF130" s="10">
        <v>1.20013657407407E-2</v>
      </c>
      <c r="AG130" s="3">
        <v>25.52</v>
      </c>
      <c r="AH130" s="9">
        <v>59</v>
      </c>
      <c r="AI130" s="10">
        <v>1.33232175925926E-2</v>
      </c>
      <c r="AJ130" s="3">
        <v>22.07</v>
      </c>
      <c r="AK130" s="9">
        <v>52</v>
      </c>
      <c r="AL130" s="10">
        <v>1.4460486111111099E-2</v>
      </c>
      <c r="AM130" s="3">
        <v>25.65</v>
      </c>
      <c r="AN130" s="9">
        <v>48</v>
      </c>
      <c r="AO130" s="10" t="s">
        <v>244</v>
      </c>
      <c r="AP130" s="10">
        <v>1.55517939814815E-2</v>
      </c>
      <c r="AQ130" s="10">
        <v>1.7314884259259301E-2</v>
      </c>
      <c r="AR130" s="3">
        <v>26</v>
      </c>
      <c r="AS130" s="9">
        <v>48</v>
      </c>
      <c r="AT130" s="10">
        <v>1.8600601851851899E-2</v>
      </c>
      <c r="AU130" s="3">
        <v>22.69</v>
      </c>
      <c r="AV130" s="9">
        <v>39</v>
      </c>
      <c r="AW130" s="10">
        <v>1.9668333333333302E-2</v>
      </c>
      <c r="AX130" s="3">
        <v>27.32</v>
      </c>
      <c r="AY130" s="9">
        <v>33</v>
      </c>
      <c r="AZ130" s="10" t="s">
        <v>24</v>
      </c>
      <c r="BA130" s="10">
        <v>2.02733564814815E-2</v>
      </c>
      <c r="BB130" s="10">
        <v>2.2001377314814798E-2</v>
      </c>
      <c r="BC130" s="3">
        <v>26.52</v>
      </c>
      <c r="BD130" s="9">
        <v>35</v>
      </c>
      <c r="BE130" s="10">
        <v>2.3281875E-2</v>
      </c>
      <c r="BF130" s="3">
        <v>22.78</v>
      </c>
      <c r="BG130" s="9">
        <v>27</v>
      </c>
      <c r="BH130" s="10">
        <v>2.43379050925926E-2</v>
      </c>
      <c r="BI130" s="3">
        <v>27.62</v>
      </c>
      <c r="BJ130" s="9">
        <v>21</v>
      </c>
    </row>
    <row r="131" spans="1:62" x14ac:dyDescent="0.25">
      <c r="A131" s="15">
        <v>18</v>
      </c>
      <c r="B131" s="1">
        <v>5</v>
      </c>
      <c r="C131" s="1" t="s">
        <v>46</v>
      </c>
      <c r="D131" s="1" t="s">
        <v>476</v>
      </c>
      <c r="E131" s="12" t="s">
        <v>477</v>
      </c>
      <c r="F131" s="11" t="s">
        <v>478</v>
      </c>
      <c r="G131" s="11" t="s">
        <v>479</v>
      </c>
      <c r="I131" s="10">
        <v>0</v>
      </c>
      <c r="J131" s="10">
        <v>1.7953587962963001E-3</v>
      </c>
      <c r="K131" s="3">
        <v>25.53</v>
      </c>
      <c r="L131" s="9">
        <v>69</v>
      </c>
      <c r="M131" s="10">
        <v>3.1189583333333299E-3</v>
      </c>
      <c r="N131" s="3">
        <v>22.04</v>
      </c>
      <c r="O131" s="9">
        <v>62</v>
      </c>
      <c r="P131" s="10">
        <v>4.2393865740740699E-3</v>
      </c>
      <c r="Q131" s="3">
        <v>26.03</v>
      </c>
      <c r="R131" s="9">
        <v>57</v>
      </c>
      <c r="S131" s="10" t="s">
        <v>24</v>
      </c>
      <c r="T131" s="10">
        <v>4.8824537037036996E-3</v>
      </c>
      <c r="U131" s="10">
        <v>6.67222222222222E-3</v>
      </c>
      <c r="V131" s="3">
        <v>25.61</v>
      </c>
      <c r="W131" s="9">
        <v>61</v>
      </c>
      <c r="X131" s="10">
        <v>7.9764467592592595E-3</v>
      </c>
      <c r="Y131" s="3">
        <v>22.36</v>
      </c>
      <c r="Z131" s="9">
        <v>53</v>
      </c>
      <c r="AA131" s="10">
        <v>9.0310069444444405E-3</v>
      </c>
      <c r="AB131" s="3">
        <v>27.66</v>
      </c>
      <c r="AC131" s="9">
        <v>46</v>
      </c>
      <c r="AD131" s="10" t="s">
        <v>68</v>
      </c>
      <c r="AE131" s="10">
        <v>1.01905092592593E-2</v>
      </c>
      <c r="AF131" s="10">
        <v>1.19838541666667E-2</v>
      </c>
      <c r="AG131" s="3">
        <v>25.56</v>
      </c>
      <c r="AH131" s="9">
        <v>47</v>
      </c>
      <c r="AI131" s="10">
        <v>1.3274398148148099E-2</v>
      </c>
      <c r="AJ131" s="3">
        <v>22.6</v>
      </c>
      <c r="AK131" s="9">
        <v>39</v>
      </c>
      <c r="AL131" s="10">
        <v>1.43938194444444E-2</v>
      </c>
      <c r="AM131" s="3">
        <v>26.06</v>
      </c>
      <c r="AN131" s="9">
        <v>34</v>
      </c>
      <c r="AO131" s="10" t="s">
        <v>24</v>
      </c>
      <c r="AP131" s="10">
        <v>1.5038275462963E-2</v>
      </c>
      <c r="AQ131" s="10">
        <v>1.67891087962963E-2</v>
      </c>
      <c r="AR131" s="3">
        <v>26.18</v>
      </c>
      <c r="AS131" s="9">
        <v>37</v>
      </c>
      <c r="AT131" s="10">
        <v>1.8072037037037001E-2</v>
      </c>
      <c r="AU131" s="3">
        <v>22.73</v>
      </c>
      <c r="AV131" s="9">
        <v>30</v>
      </c>
      <c r="AW131" s="10">
        <v>1.91569675925926E-2</v>
      </c>
      <c r="AX131" s="3">
        <v>26.88</v>
      </c>
      <c r="AY131" s="9">
        <v>25</v>
      </c>
      <c r="AZ131" s="10" t="s">
        <v>244</v>
      </c>
      <c r="BA131" s="10">
        <v>2.0268518518518502E-2</v>
      </c>
      <c r="BB131" s="10">
        <v>2.1997210648148101E-2</v>
      </c>
      <c r="BC131" s="3">
        <v>26.51</v>
      </c>
      <c r="BD131" s="9">
        <v>25</v>
      </c>
      <c r="BE131" s="10">
        <v>2.3264641203703699E-2</v>
      </c>
      <c r="BF131" s="3">
        <v>23.01</v>
      </c>
      <c r="BG131" s="9">
        <v>16</v>
      </c>
      <c r="BH131" s="10">
        <v>2.4338182870370401E-2</v>
      </c>
      <c r="BI131" s="3">
        <v>27.17</v>
      </c>
      <c r="BJ131" s="9">
        <v>10</v>
      </c>
    </row>
    <row r="132" spans="1:62" x14ac:dyDescent="0.25">
      <c r="A132" s="15">
        <v>19</v>
      </c>
      <c r="B132" s="1">
        <v>14</v>
      </c>
      <c r="C132" s="1" t="s">
        <v>40</v>
      </c>
      <c r="D132" s="1" t="s">
        <v>480</v>
      </c>
      <c r="E132" s="12" t="s">
        <v>481</v>
      </c>
      <c r="F132" s="11" t="s">
        <v>482</v>
      </c>
      <c r="G132" s="11">
        <v>42.01</v>
      </c>
      <c r="I132" s="10">
        <v>0</v>
      </c>
      <c r="J132" s="10">
        <v>1.8044328703703701E-3</v>
      </c>
      <c r="K132" s="3">
        <v>25.4</v>
      </c>
      <c r="L132" s="9">
        <v>81</v>
      </c>
      <c r="M132" s="10">
        <v>3.0857523148148098E-3</v>
      </c>
      <c r="N132" s="3">
        <v>22.76</v>
      </c>
      <c r="O132" s="9">
        <v>73</v>
      </c>
      <c r="P132" s="10">
        <v>4.1569560185185199E-3</v>
      </c>
      <c r="Q132" s="3">
        <v>27.23</v>
      </c>
      <c r="R132" s="9">
        <v>67</v>
      </c>
      <c r="S132" s="10" t="s">
        <v>483</v>
      </c>
      <c r="T132" s="10">
        <v>5.7385185185185204E-3</v>
      </c>
      <c r="U132" s="10">
        <v>7.5026388888888903E-3</v>
      </c>
      <c r="V132" s="3">
        <v>25.98</v>
      </c>
      <c r="W132" s="9">
        <v>66</v>
      </c>
      <c r="X132" s="10">
        <v>8.7809375000000005E-3</v>
      </c>
      <c r="Y132" s="3">
        <v>22.82</v>
      </c>
      <c r="Z132" s="9">
        <v>58</v>
      </c>
      <c r="AA132" s="10">
        <v>9.8444097222222197E-3</v>
      </c>
      <c r="AB132" s="3">
        <v>27.43</v>
      </c>
      <c r="AC132" s="9">
        <v>52</v>
      </c>
      <c r="AD132" s="10" t="s">
        <v>24</v>
      </c>
      <c r="AE132" s="10">
        <v>1.04976273148148E-2</v>
      </c>
      <c r="AF132" s="10">
        <v>1.22743634259259E-2</v>
      </c>
      <c r="AG132" s="3">
        <v>25.8</v>
      </c>
      <c r="AH132" s="9">
        <v>57</v>
      </c>
      <c r="AI132" s="10">
        <v>1.3522349537036999E-2</v>
      </c>
      <c r="AJ132" s="3">
        <v>23.37</v>
      </c>
      <c r="AK132" s="9">
        <v>48</v>
      </c>
      <c r="AL132" s="10">
        <v>1.45717013888889E-2</v>
      </c>
      <c r="AM132" s="3">
        <v>27.79</v>
      </c>
      <c r="AN132" s="9">
        <v>42</v>
      </c>
      <c r="AO132" s="10" t="s">
        <v>54</v>
      </c>
      <c r="AP132" s="10">
        <v>1.5429571759259301E-2</v>
      </c>
      <c r="AQ132" s="10">
        <v>1.71415509259259E-2</v>
      </c>
      <c r="AR132" s="3">
        <v>26.77</v>
      </c>
      <c r="AS132" s="9">
        <v>44</v>
      </c>
      <c r="AT132" s="10">
        <v>1.83792824074074E-2</v>
      </c>
      <c r="AU132" s="3">
        <v>23.56</v>
      </c>
      <c r="AV132" s="9">
        <v>35</v>
      </c>
      <c r="AW132" s="10">
        <v>1.94509953703704E-2</v>
      </c>
      <c r="AX132" s="3">
        <v>27.21</v>
      </c>
      <c r="AY132" s="9">
        <v>30</v>
      </c>
      <c r="AZ132" s="10" t="s">
        <v>169</v>
      </c>
      <c r="BA132" s="10">
        <v>2.0544340277777799E-2</v>
      </c>
      <c r="BB132" s="10">
        <v>2.2252523148148101E-2</v>
      </c>
      <c r="BC132" s="3">
        <v>26.83</v>
      </c>
      <c r="BD132" s="9">
        <v>31</v>
      </c>
      <c r="BE132" s="10">
        <v>2.3500601851851901E-2</v>
      </c>
      <c r="BF132" s="3">
        <v>23.37</v>
      </c>
      <c r="BG132" s="9">
        <v>22</v>
      </c>
      <c r="BH132" s="10">
        <v>2.4534363425925899E-2</v>
      </c>
      <c r="BI132" s="3">
        <v>28.21</v>
      </c>
      <c r="BJ132" s="9">
        <v>16</v>
      </c>
    </row>
    <row r="133" spans="1:62" x14ac:dyDescent="0.25">
      <c r="A133" s="15">
        <v>20</v>
      </c>
      <c r="B133" s="1">
        <v>15</v>
      </c>
      <c r="C133" s="1" t="s">
        <v>38</v>
      </c>
      <c r="D133" s="1" t="s">
        <v>484</v>
      </c>
      <c r="E133" s="12" t="s">
        <v>485</v>
      </c>
      <c r="F133" s="11" t="s">
        <v>486</v>
      </c>
      <c r="G133" s="11">
        <v>50.14</v>
      </c>
      <c r="I133" s="10">
        <v>0</v>
      </c>
      <c r="J133" s="10">
        <v>1.78056712962963E-3</v>
      </c>
      <c r="K133" s="3">
        <v>25.74</v>
      </c>
      <c r="L133" s="9">
        <v>94</v>
      </c>
      <c r="M133" s="10">
        <v>3.0855208333333299E-3</v>
      </c>
      <c r="N133" s="3">
        <v>22.35</v>
      </c>
      <c r="O133" s="9">
        <v>86</v>
      </c>
      <c r="P133" s="10">
        <v>4.1615162037037003E-3</v>
      </c>
      <c r="Q133" s="3">
        <v>27.11</v>
      </c>
      <c r="R133" s="9">
        <v>80</v>
      </c>
      <c r="S133" s="10" t="s">
        <v>185</v>
      </c>
      <c r="T133" s="10">
        <v>5.3344791666666697E-3</v>
      </c>
      <c r="U133" s="10">
        <v>7.1105671296296299E-3</v>
      </c>
      <c r="V133" s="3">
        <v>25.81</v>
      </c>
      <c r="W133" s="9">
        <v>81</v>
      </c>
      <c r="X133" s="10">
        <v>8.4058796296296295E-3</v>
      </c>
      <c r="Y133" s="3">
        <v>22.52</v>
      </c>
      <c r="Z133" s="9">
        <v>73</v>
      </c>
      <c r="AA133" s="10">
        <v>9.4715740740740698E-3</v>
      </c>
      <c r="AB133" s="3">
        <v>27.37</v>
      </c>
      <c r="AC133" s="9">
        <v>67</v>
      </c>
      <c r="AD133" s="10" t="s">
        <v>24</v>
      </c>
      <c r="AE133" s="10">
        <v>1.0194375E-2</v>
      </c>
      <c r="AF133" s="10">
        <v>1.19351967592593E-2</v>
      </c>
      <c r="AG133" s="3">
        <v>26.33</v>
      </c>
      <c r="AH133" s="9">
        <v>70</v>
      </c>
      <c r="AI133" s="10">
        <v>1.3213553240740699E-2</v>
      </c>
      <c r="AJ133" s="3">
        <v>22.82</v>
      </c>
      <c r="AK133" s="9">
        <v>62</v>
      </c>
      <c r="AL133" s="10">
        <v>1.4285775462963E-2</v>
      </c>
      <c r="AM133" s="3">
        <v>27.2</v>
      </c>
      <c r="AN133" s="9">
        <v>57</v>
      </c>
      <c r="AO133" s="10" t="s">
        <v>42</v>
      </c>
      <c r="AP133" s="10">
        <v>1.52125E-2</v>
      </c>
      <c r="AQ133" s="10">
        <v>1.6927754629629602E-2</v>
      </c>
      <c r="AR133" s="3">
        <v>26.72</v>
      </c>
      <c r="AS133" s="9">
        <v>59</v>
      </c>
      <c r="AT133" s="10">
        <v>1.8191041666666699E-2</v>
      </c>
      <c r="AU133" s="3">
        <v>23.09</v>
      </c>
      <c r="AV133" s="9">
        <v>51</v>
      </c>
      <c r="AW133" s="10">
        <v>1.9206238425925899E-2</v>
      </c>
      <c r="AX133" s="3">
        <v>28.73</v>
      </c>
      <c r="AY133" s="9">
        <v>44</v>
      </c>
      <c r="AZ133" s="10" t="s">
        <v>487</v>
      </c>
      <c r="BA133" s="10">
        <v>2.0583449074074101E-2</v>
      </c>
      <c r="BB133" s="10">
        <v>2.2326689814814799E-2</v>
      </c>
      <c r="BC133" s="3">
        <v>26.29</v>
      </c>
      <c r="BD133" s="9">
        <v>44</v>
      </c>
      <c r="BE133" s="10">
        <v>2.3603344907407401E-2</v>
      </c>
      <c r="BF133" s="3">
        <v>22.85</v>
      </c>
      <c r="BG133" s="9">
        <v>37</v>
      </c>
      <c r="BH133" s="10">
        <v>2.4642141203703699E-2</v>
      </c>
      <c r="BI133" s="3">
        <v>28.08</v>
      </c>
      <c r="BJ133" s="9">
        <v>31</v>
      </c>
    </row>
    <row r="134" spans="1:62" x14ac:dyDescent="0.25">
      <c r="A134"/>
      <c r="E134" s="12"/>
    </row>
    <row r="135" spans="1:62" x14ac:dyDescent="0.25">
      <c r="A135"/>
      <c r="E135" s="12"/>
    </row>
    <row r="136" spans="1:62" x14ac:dyDescent="0.25">
      <c r="A136"/>
      <c r="C136" s="1" t="s">
        <v>488</v>
      </c>
      <c r="D136" s="1" t="s">
        <v>1</v>
      </c>
      <c r="E136" s="12" t="s">
        <v>139</v>
      </c>
      <c r="F136" s="11">
        <v>5.1245000000000003</v>
      </c>
    </row>
    <row r="137" spans="1:62" x14ac:dyDescent="0.25">
      <c r="A137"/>
      <c r="B137" s="1" t="s">
        <v>3</v>
      </c>
      <c r="C137" s="1" t="s">
        <v>4</v>
      </c>
      <c r="D137" s="1" t="s">
        <v>5</v>
      </c>
      <c r="E137" s="12" t="s">
        <v>6</v>
      </c>
      <c r="F137" s="11" t="s">
        <v>7</v>
      </c>
      <c r="G137" s="11" t="s">
        <v>8</v>
      </c>
      <c r="I137" s="10" t="s">
        <v>9</v>
      </c>
      <c r="J137" s="10" t="s">
        <v>10</v>
      </c>
      <c r="M137" s="10" t="s">
        <v>11</v>
      </c>
      <c r="P137" s="10" t="s">
        <v>12</v>
      </c>
      <c r="T137" s="10" t="s">
        <v>13</v>
      </c>
      <c r="U137" s="10" t="s">
        <v>14</v>
      </c>
      <c r="X137" s="10" t="s">
        <v>15</v>
      </c>
      <c r="AA137" s="10" t="s">
        <v>16</v>
      </c>
      <c r="AE137" s="10" t="s">
        <v>17</v>
      </c>
      <c r="AF137" s="10" t="s">
        <v>18</v>
      </c>
      <c r="AI137" s="10" t="s">
        <v>19</v>
      </c>
      <c r="AL137" s="10" t="s">
        <v>20</v>
      </c>
    </row>
    <row r="138" spans="1:62" x14ac:dyDescent="0.25">
      <c r="A138" s="15">
        <v>1</v>
      </c>
      <c r="B138" s="1">
        <v>10</v>
      </c>
      <c r="C138" s="1" t="s">
        <v>21</v>
      </c>
      <c r="D138" s="1" t="s">
        <v>489</v>
      </c>
      <c r="E138" s="12" t="s">
        <v>23</v>
      </c>
      <c r="F138" s="11">
        <v>0</v>
      </c>
      <c r="G138" s="11" t="s">
        <v>490</v>
      </c>
      <c r="I138" s="10">
        <v>0</v>
      </c>
      <c r="J138" s="10">
        <v>1.7309606481481501E-3</v>
      </c>
      <c r="K138" s="3">
        <v>26.48</v>
      </c>
      <c r="L138" s="9">
        <v>77</v>
      </c>
      <c r="M138" s="10">
        <v>2.91342592592593E-3</v>
      </c>
      <c r="N138" s="3">
        <v>24.67</v>
      </c>
      <c r="O138" s="9">
        <v>70</v>
      </c>
      <c r="P138" s="10">
        <v>3.9779745370370403E-3</v>
      </c>
      <c r="Q138" s="3">
        <v>27.4</v>
      </c>
      <c r="R138" s="9">
        <v>66</v>
      </c>
      <c r="S138" s="10" t="s">
        <v>24</v>
      </c>
      <c r="T138" s="10">
        <v>4.6304398148148103E-3</v>
      </c>
      <c r="U138" s="10">
        <v>6.3425E-3</v>
      </c>
      <c r="V138" s="3">
        <v>26.77</v>
      </c>
      <c r="W138" s="9">
        <v>65</v>
      </c>
      <c r="X138" s="10">
        <v>7.4974189814814799E-3</v>
      </c>
      <c r="Y138" s="3">
        <v>25.25</v>
      </c>
      <c r="Z138" s="9">
        <v>58</v>
      </c>
      <c r="AA138" s="10">
        <v>8.5479166666666707E-3</v>
      </c>
      <c r="AB138" s="3">
        <v>27.76</v>
      </c>
      <c r="AC138" s="9">
        <v>55</v>
      </c>
      <c r="AD138" s="10" t="s">
        <v>24</v>
      </c>
      <c r="AE138" s="10">
        <v>9.1621759259259295E-3</v>
      </c>
      <c r="AF138" s="10">
        <v>1.08396875E-2</v>
      </c>
      <c r="AG138" s="3">
        <v>27.32</v>
      </c>
      <c r="AH138" s="9">
        <v>54</v>
      </c>
      <c r="AI138" s="10">
        <v>1.1977905092592601E-2</v>
      </c>
      <c r="AJ138" s="3">
        <v>25.62</v>
      </c>
      <c r="AK138" s="9">
        <v>46</v>
      </c>
      <c r="AL138" s="10">
        <v>1.3020740740740701E-2</v>
      </c>
      <c r="AM138" s="3">
        <v>27.97</v>
      </c>
      <c r="AN138" s="9">
        <v>43</v>
      </c>
    </row>
    <row r="139" spans="1:62" x14ac:dyDescent="0.25">
      <c r="A139" s="15">
        <v>2</v>
      </c>
      <c r="B139" s="1">
        <v>4</v>
      </c>
      <c r="C139" s="1" t="s">
        <v>64</v>
      </c>
      <c r="D139" s="1" t="s">
        <v>491</v>
      </c>
      <c r="E139" s="12" t="s">
        <v>27</v>
      </c>
      <c r="F139" s="11">
        <v>26.38</v>
      </c>
      <c r="G139" s="11">
        <v>3.59</v>
      </c>
      <c r="I139" s="10">
        <v>0</v>
      </c>
      <c r="J139" s="10">
        <v>1.7576041666666699E-3</v>
      </c>
      <c r="K139" s="3">
        <v>26.08</v>
      </c>
      <c r="L139" s="9">
        <v>78</v>
      </c>
      <c r="M139" s="10">
        <v>2.93136574074074E-3</v>
      </c>
      <c r="N139" s="3">
        <v>24.85</v>
      </c>
      <c r="O139" s="9">
        <v>71</v>
      </c>
      <c r="P139" s="10">
        <v>3.9937037037036998E-3</v>
      </c>
      <c r="Q139" s="3">
        <v>27.46</v>
      </c>
      <c r="R139" s="9">
        <v>68</v>
      </c>
      <c r="S139" s="10" t="s">
        <v>24</v>
      </c>
      <c r="T139" s="10">
        <v>4.6343981481481496E-3</v>
      </c>
      <c r="U139" s="10">
        <v>6.3318287037036998E-3</v>
      </c>
      <c r="V139" s="3">
        <v>27</v>
      </c>
      <c r="W139" s="9">
        <v>65</v>
      </c>
      <c r="X139" s="10">
        <v>7.5003587962963001E-3</v>
      </c>
      <c r="Y139" s="3">
        <v>24.96</v>
      </c>
      <c r="Z139" s="9">
        <v>57</v>
      </c>
      <c r="AA139" s="10">
        <v>8.5450231481481505E-3</v>
      </c>
      <c r="AB139" s="3">
        <v>27.92</v>
      </c>
      <c r="AC139" s="9">
        <v>54</v>
      </c>
      <c r="AD139" s="10" t="s">
        <v>45</v>
      </c>
      <c r="AE139" s="10">
        <v>9.4347337962963004E-3</v>
      </c>
      <c r="AF139" s="10">
        <v>1.1133738425925899E-2</v>
      </c>
      <c r="AG139" s="3">
        <v>26.98</v>
      </c>
      <c r="AH139" s="9">
        <v>50</v>
      </c>
      <c r="AI139" s="10">
        <v>1.22841782407407E-2</v>
      </c>
      <c r="AJ139" s="3">
        <v>25.35</v>
      </c>
      <c r="AK139" s="9">
        <v>42</v>
      </c>
      <c r="AL139" s="10">
        <v>1.3326064814814799E-2</v>
      </c>
      <c r="AM139" s="3">
        <v>27.99</v>
      </c>
      <c r="AN139" s="9">
        <v>38</v>
      </c>
    </row>
    <row r="140" spans="1:62" x14ac:dyDescent="0.25">
      <c r="A140" s="15">
        <v>3</v>
      </c>
      <c r="B140" s="1">
        <v>23</v>
      </c>
      <c r="C140" s="1" t="s">
        <v>30</v>
      </c>
      <c r="D140" s="1" t="s">
        <v>492</v>
      </c>
      <c r="E140" s="12" t="s">
        <v>59</v>
      </c>
      <c r="F140" s="11">
        <v>28.52</v>
      </c>
      <c r="G140" s="11">
        <v>13.33</v>
      </c>
      <c r="I140" s="10">
        <v>0</v>
      </c>
      <c r="J140" s="10">
        <v>1.7414699074074099E-3</v>
      </c>
      <c r="K140" s="3">
        <v>26.32</v>
      </c>
      <c r="L140" s="9">
        <v>96</v>
      </c>
      <c r="M140" s="10">
        <v>2.9360532407407399E-3</v>
      </c>
      <c r="N140" s="3">
        <v>24.42</v>
      </c>
      <c r="O140" s="9">
        <v>90</v>
      </c>
      <c r="P140" s="10">
        <v>4.0110879629629602E-3</v>
      </c>
      <c r="Q140" s="3">
        <v>27.13</v>
      </c>
      <c r="R140" s="9">
        <v>87</v>
      </c>
      <c r="S140" s="10" t="s">
        <v>29</v>
      </c>
      <c r="T140" s="10">
        <v>4.8863657407407397E-3</v>
      </c>
      <c r="U140" s="10">
        <v>6.6246875000000004E-3</v>
      </c>
      <c r="V140" s="3">
        <v>26.37</v>
      </c>
      <c r="W140" s="9">
        <v>83</v>
      </c>
      <c r="X140" s="10">
        <v>7.7995717592592604E-3</v>
      </c>
      <c r="Y140" s="3">
        <v>24.83</v>
      </c>
      <c r="Z140" s="9">
        <v>76</v>
      </c>
      <c r="AA140" s="10">
        <v>8.8579513888888892E-3</v>
      </c>
      <c r="AB140" s="3">
        <v>27.56</v>
      </c>
      <c r="AC140" s="9">
        <v>72</v>
      </c>
      <c r="AD140" s="10" t="s">
        <v>24</v>
      </c>
      <c r="AE140" s="10">
        <v>9.4251620370370392E-3</v>
      </c>
      <c r="AF140" s="10">
        <v>1.1129999999999999E-2</v>
      </c>
      <c r="AG140" s="3">
        <v>26.88</v>
      </c>
      <c r="AH140" s="9">
        <v>70</v>
      </c>
      <c r="AI140" s="10">
        <v>1.22966898148148E-2</v>
      </c>
      <c r="AJ140" s="3">
        <v>25</v>
      </c>
      <c r="AK140" s="9">
        <v>63</v>
      </c>
      <c r="AL140" s="10">
        <v>1.33508333333333E-2</v>
      </c>
      <c r="AM140" s="3">
        <v>27.67</v>
      </c>
      <c r="AN140" s="9">
        <v>60</v>
      </c>
    </row>
    <row r="141" spans="1:62" x14ac:dyDescent="0.25">
      <c r="A141" s="15">
        <v>4</v>
      </c>
      <c r="B141" s="1">
        <v>32</v>
      </c>
      <c r="C141" s="1" t="s">
        <v>85</v>
      </c>
      <c r="D141" s="1" t="s">
        <v>493</v>
      </c>
      <c r="E141" s="12" t="s">
        <v>59</v>
      </c>
      <c r="F141" s="11">
        <v>32</v>
      </c>
      <c r="G141" s="11">
        <v>6.58</v>
      </c>
      <c r="I141" s="10">
        <v>0</v>
      </c>
      <c r="J141" s="10">
        <v>1.72486111111111E-3</v>
      </c>
      <c r="K141" s="3">
        <v>26.57</v>
      </c>
      <c r="L141" s="9">
        <v>78</v>
      </c>
      <c r="M141" s="10">
        <v>2.91599537037037E-3</v>
      </c>
      <c r="N141" s="3">
        <v>24.49</v>
      </c>
      <c r="O141" s="9">
        <v>71</v>
      </c>
      <c r="P141" s="10">
        <v>3.9881597222222202E-3</v>
      </c>
      <c r="Q141" s="3">
        <v>27.2</v>
      </c>
      <c r="R141" s="9">
        <v>68</v>
      </c>
      <c r="S141" s="10" t="s">
        <v>45</v>
      </c>
      <c r="T141" s="10">
        <v>4.8821990740740701E-3</v>
      </c>
      <c r="U141" s="10">
        <v>6.5908912037037004E-3</v>
      </c>
      <c r="V141" s="3">
        <v>26.82</v>
      </c>
      <c r="W141" s="9">
        <v>65</v>
      </c>
      <c r="X141" s="10">
        <v>7.7495833333333297E-3</v>
      </c>
      <c r="Y141" s="3">
        <v>25.17</v>
      </c>
      <c r="Z141" s="9">
        <v>58</v>
      </c>
      <c r="AA141" s="10">
        <v>8.8090740740740699E-3</v>
      </c>
      <c r="AB141" s="3">
        <v>27.53</v>
      </c>
      <c r="AC141" s="9">
        <v>55</v>
      </c>
      <c r="AD141" s="10" t="s">
        <v>24</v>
      </c>
      <c r="AE141" s="10">
        <v>9.4759259259259293E-3</v>
      </c>
      <c r="AF141" s="10">
        <v>1.11665740740741E-2</v>
      </c>
      <c r="AG141" s="3">
        <v>27.11</v>
      </c>
      <c r="AH141" s="9">
        <v>53</v>
      </c>
      <c r="AI141" s="10">
        <v>1.2342175925925901E-2</v>
      </c>
      <c r="AJ141" s="3">
        <v>24.81</v>
      </c>
      <c r="AK141" s="9">
        <v>47</v>
      </c>
      <c r="AL141" s="10">
        <v>1.33911111111111E-2</v>
      </c>
      <c r="AM141" s="3">
        <v>27.81</v>
      </c>
      <c r="AN141" s="9">
        <v>44</v>
      </c>
    </row>
    <row r="142" spans="1:62" x14ac:dyDescent="0.25">
      <c r="A142" s="15">
        <v>5</v>
      </c>
      <c r="B142" s="1">
        <v>27</v>
      </c>
      <c r="C142" s="1" t="s">
        <v>100</v>
      </c>
      <c r="D142" s="1" t="s">
        <v>494</v>
      </c>
      <c r="E142" s="12" t="s">
        <v>23</v>
      </c>
      <c r="F142" s="11">
        <v>35.520000000000003</v>
      </c>
      <c r="G142" s="11">
        <v>47.55</v>
      </c>
      <c r="I142" s="10">
        <v>0</v>
      </c>
      <c r="J142" s="10">
        <v>1.78900462962963E-3</v>
      </c>
      <c r="K142" s="3">
        <v>25.62</v>
      </c>
      <c r="L142" s="9">
        <v>54</v>
      </c>
      <c r="M142" s="10">
        <v>3.0354398148148098E-3</v>
      </c>
      <c r="N142" s="3">
        <v>23.4</v>
      </c>
      <c r="O142" s="9">
        <v>48</v>
      </c>
      <c r="P142" s="10">
        <v>4.1512847222222203E-3</v>
      </c>
      <c r="Q142" s="3">
        <v>26.14</v>
      </c>
      <c r="R142" s="9">
        <v>44</v>
      </c>
      <c r="S142" s="10" t="s">
        <v>24</v>
      </c>
      <c r="T142" s="10">
        <v>4.73332175925926E-3</v>
      </c>
      <c r="U142" s="10">
        <v>6.5145601851851797E-3</v>
      </c>
      <c r="V142" s="3">
        <v>25.73</v>
      </c>
      <c r="W142" s="9">
        <v>42</v>
      </c>
      <c r="X142" s="10">
        <v>7.75730324074074E-3</v>
      </c>
      <c r="Y142" s="3">
        <v>23.47</v>
      </c>
      <c r="Z142" s="9">
        <v>36</v>
      </c>
      <c r="AA142" s="10">
        <v>8.8475231481481495E-3</v>
      </c>
      <c r="AB142" s="3">
        <v>26.75</v>
      </c>
      <c r="AC142" s="9">
        <v>34</v>
      </c>
      <c r="AD142" s="10" t="s">
        <v>24</v>
      </c>
      <c r="AE142" s="10">
        <v>9.3929166666666692E-3</v>
      </c>
      <c r="AF142" s="10">
        <v>1.11421180555556E-2</v>
      </c>
      <c r="AG142" s="3">
        <v>26.2</v>
      </c>
      <c r="AH142" s="9">
        <v>32</v>
      </c>
      <c r="AI142" s="10">
        <v>1.23518981481481E-2</v>
      </c>
      <c r="AJ142" s="3">
        <v>24.11</v>
      </c>
      <c r="AK142" s="9">
        <v>26</v>
      </c>
      <c r="AL142" s="10">
        <v>1.3431898148148101E-2</v>
      </c>
      <c r="AM142" s="3">
        <v>27.01</v>
      </c>
      <c r="AN142" s="9">
        <v>22</v>
      </c>
    </row>
    <row r="143" spans="1:62" x14ac:dyDescent="0.25">
      <c r="A143" s="15">
        <v>6</v>
      </c>
      <c r="B143" s="1">
        <v>18</v>
      </c>
      <c r="C143" s="1" t="s">
        <v>40</v>
      </c>
      <c r="D143" s="1" t="s">
        <v>495</v>
      </c>
      <c r="E143" s="12" t="s">
        <v>59</v>
      </c>
      <c r="F143" s="11">
        <v>40.049999999999997</v>
      </c>
      <c r="G143" s="11">
        <v>17.13</v>
      </c>
      <c r="I143" s="10">
        <v>0</v>
      </c>
      <c r="J143" s="10">
        <v>1.7515162037037E-3</v>
      </c>
      <c r="K143" s="3">
        <v>26.17</v>
      </c>
      <c r="L143" s="9">
        <v>76</v>
      </c>
      <c r="M143" s="10">
        <v>2.9328472222222199E-3</v>
      </c>
      <c r="N143" s="3">
        <v>24.69</v>
      </c>
      <c r="O143" s="9">
        <v>69</v>
      </c>
      <c r="P143" s="10">
        <v>4.0189467592592603E-3</v>
      </c>
      <c r="Q143" s="3">
        <v>26.85</v>
      </c>
      <c r="R143" s="9">
        <v>66</v>
      </c>
      <c r="S143" s="10" t="s">
        <v>42</v>
      </c>
      <c r="T143" s="10">
        <v>4.9238425925925899E-3</v>
      </c>
      <c r="U143" s="10">
        <v>6.6486921296296303E-3</v>
      </c>
      <c r="V143" s="3">
        <v>26.57</v>
      </c>
      <c r="W143" s="9">
        <v>63</v>
      </c>
      <c r="X143" s="10">
        <v>7.8411226851851906E-3</v>
      </c>
      <c r="Y143" s="3">
        <v>24.46</v>
      </c>
      <c r="Z143" s="9">
        <v>57</v>
      </c>
      <c r="AA143" s="10">
        <v>8.9258912037036998E-3</v>
      </c>
      <c r="AB143" s="3">
        <v>26.89</v>
      </c>
      <c r="AC143" s="9">
        <v>54</v>
      </c>
      <c r="AD143" s="10" t="s">
        <v>24</v>
      </c>
      <c r="AE143" s="10">
        <v>9.5530671296296301E-3</v>
      </c>
      <c r="AF143" s="10">
        <v>1.12517939814815E-2</v>
      </c>
      <c r="AG143" s="3">
        <v>26.98</v>
      </c>
      <c r="AH143" s="9">
        <v>51</v>
      </c>
      <c r="AI143" s="10">
        <v>1.2414375E-2</v>
      </c>
      <c r="AJ143" s="3">
        <v>25.09</v>
      </c>
      <c r="AK143" s="9">
        <v>43</v>
      </c>
      <c r="AL143" s="10">
        <v>1.34843865740741E-2</v>
      </c>
      <c r="AM143" s="3">
        <v>27.26</v>
      </c>
      <c r="AN143" s="9">
        <v>41</v>
      </c>
    </row>
    <row r="144" spans="1:62" x14ac:dyDescent="0.25">
      <c r="A144" s="15">
        <v>7</v>
      </c>
      <c r="B144" s="1">
        <v>29</v>
      </c>
      <c r="C144" s="1" t="s">
        <v>43</v>
      </c>
      <c r="D144" s="1" t="s">
        <v>496</v>
      </c>
      <c r="E144" s="12" t="s">
        <v>62</v>
      </c>
      <c r="F144" s="11">
        <v>44.31</v>
      </c>
      <c r="G144" s="11">
        <v>1.36</v>
      </c>
      <c r="I144" s="10">
        <v>0</v>
      </c>
      <c r="J144" s="10">
        <v>1.72103009259259E-3</v>
      </c>
      <c r="K144" s="3">
        <v>26.63</v>
      </c>
      <c r="L144" s="9">
        <v>75</v>
      </c>
      <c r="M144" s="10">
        <v>2.9109953703703702E-3</v>
      </c>
      <c r="N144" s="3">
        <v>24.51</v>
      </c>
      <c r="O144" s="9">
        <v>68</v>
      </c>
      <c r="P144" s="10">
        <v>3.98445601851852E-3</v>
      </c>
      <c r="Q144" s="3">
        <v>27.17</v>
      </c>
      <c r="R144" s="9">
        <v>66</v>
      </c>
      <c r="S144" s="10" t="s">
        <v>45</v>
      </c>
      <c r="T144" s="10">
        <v>4.8413425925925898E-3</v>
      </c>
      <c r="U144" s="10">
        <v>6.5345717592592599E-3</v>
      </c>
      <c r="V144" s="3">
        <v>27.07</v>
      </c>
      <c r="W144" s="9">
        <v>64</v>
      </c>
      <c r="X144" s="10">
        <v>7.6912037037037001E-3</v>
      </c>
      <c r="Y144" s="3">
        <v>25.22</v>
      </c>
      <c r="Z144" s="9">
        <v>57</v>
      </c>
      <c r="AA144" s="10">
        <v>8.7460879629629607E-3</v>
      </c>
      <c r="AB144" s="3">
        <v>27.65</v>
      </c>
      <c r="AC144" s="9">
        <v>53</v>
      </c>
      <c r="AD144" s="10" t="s">
        <v>72</v>
      </c>
      <c r="AE144" s="10">
        <v>9.6530902777777795E-3</v>
      </c>
      <c r="AF144" s="10">
        <v>1.1346643518518501E-2</v>
      </c>
      <c r="AG144" s="3">
        <v>27.06</v>
      </c>
      <c r="AH144" s="9">
        <v>52</v>
      </c>
      <c r="AI144" s="10">
        <v>1.25014583333333E-2</v>
      </c>
      <c r="AJ144" s="3">
        <v>25.26</v>
      </c>
      <c r="AK144" s="9">
        <v>45</v>
      </c>
      <c r="AL144" s="10">
        <v>1.35336458333333E-2</v>
      </c>
      <c r="AM144" s="3">
        <v>28.26</v>
      </c>
      <c r="AN144" s="9">
        <v>42</v>
      </c>
    </row>
    <row r="145" spans="1:40" x14ac:dyDescent="0.25">
      <c r="A145" s="15">
        <v>8</v>
      </c>
      <c r="B145" s="1">
        <v>31</v>
      </c>
      <c r="C145" s="1" t="s">
        <v>90</v>
      </c>
      <c r="D145" s="1" t="s">
        <v>497</v>
      </c>
      <c r="E145" s="12" t="s">
        <v>23</v>
      </c>
      <c r="F145" s="11">
        <v>46.68</v>
      </c>
      <c r="G145" s="11">
        <v>44.19</v>
      </c>
      <c r="I145" s="10">
        <v>0</v>
      </c>
      <c r="J145" s="10">
        <v>1.8055902777777801E-3</v>
      </c>
      <c r="K145" s="3">
        <v>25.38</v>
      </c>
      <c r="L145" s="9">
        <v>82</v>
      </c>
      <c r="M145" s="10">
        <v>3.04542824074074E-3</v>
      </c>
      <c r="N145" s="3">
        <v>23.52</v>
      </c>
      <c r="O145" s="9">
        <v>76</v>
      </c>
      <c r="P145" s="10">
        <v>4.1557754629629601E-3</v>
      </c>
      <c r="Q145" s="3">
        <v>26.27</v>
      </c>
      <c r="R145" s="9">
        <v>73</v>
      </c>
      <c r="S145" s="10" t="s">
        <v>24</v>
      </c>
      <c r="T145" s="10">
        <v>4.8257638888888899E-3</v>
      </c>
      <c r="U145" s="10">
        <v>6.6051967592592603E-3</v>
      </c>
      <c r="V145" s="3">
        <v>25.76</v>
      </c>
      <c r="W145" s="9">
        <v>72</v>
      </c>
      <c r="X145" s="10">
        <v>7.8328124999999995E-3</v>
      </c>
      <c r="Y145" s="3">
        <v>23.76</v>
      </c>
      <c r="Z145" s="9">
        <v>66</v>
      </c>
      <c r="AA145" s="10">
        <v>8.9134837962962996E-3</v>
      </c>
      <c r="AB145" s="3">
        <v>26.99</v>
      </c>
      <c r="AC145" s="9">
        <v>62</v>
      </c>
      <c r="AD145" s="10" t="s">
        <v>24</v>
      </c>
      <c r="AE145" s="10">
        <v>9.5390509259259196E-3</v>
      </c>
      <c r="AF145" s="10">
        <v>1.12871759259259E-2</v>
      </c>
      <c r="AG145" s="3">
        <v>26.22</v>
      </c>
      <c r="AH145" s="9">
        <v>59</v>
      </c>
      <c r="AI145" s="10">
        <v>1.2486585648148101E-2</v>
      </c>
      <c r="AJ145" s="3">
        <v>24.32</v>
      </c>
      <c r="AK145" s="9">
        <v>51</v>
      </c>
      <c r="AL145" s="10">
        <v>1.35610763888889E-2</v>
      </c>
      <c r="AM145" s="3">
        <v>27.14</v>
      </c>
      <c r="AN145" s="9">
        <v>47</v>
      </c>
    </row>
    <row r="146" spans="1:40" x14ac:dyDescent="0.25">
      <c r="A146" s="15">
        <v>9</v>
      </c>
      <c r="B146" s="1">
        <v>30</v>
      </c>
      <c r="C146" s="1" t="s">
        <v>80</v>
      </c>
      <c r="D146" s="1" t="s">
        <v>498</v>
      </c>
      <c r="E146" s="12" t="s">
        <v>62</v>
      </c>
      <c r="F146" s="11">
        <v>46.86</v>
      </c>
      <c r="G146" s="11">
        <v>7.56</v>
      </c>
      <c r="I146" s="10">
        <v>0</v>
      </c>
      <c r="J146" s="10">
        <v>1.7450694444444399E-3</v>
      </c>
      <c r="K146" s="3">
        <v>26.26</v>
      </c>
      <c r="L146" s="9">
        <v>78</v>
      </c>
      <c r="M146" s="10">
        <v>2.9162962962963001E-3</v>
      </c>
      <c r="N146" s="3">
        <v>24.9</v>
      </c>
      <c r="O146" s="9">
        <v>70</v>
      </c>
      <c r="P146" s="10">
        <v>3.9983449074074097E-3</v>
      </c>
      <c r="Q146" s="3">
        <v>26.96</v>
      </c>
      <c r="R146" s="9">
        <v>67</v>
      </c>
      <c r="S146" s="10" t="s">
        <v>72</v>
      </c>
      <c r="T146" s="10">
        <v>4.8758333333333301E-3</v>
      </c>
      <c r="U146" s="10">
        <v>6.5977893518518503E-3</v>
      </c>
      <c r="V146" s="3">
        <v>26.62</v>
      </c>
      <c r="W146" s="9">
        <v>66</v>
      </c>
      <c r="X146" s="10">
        <v>7.7712500000000004E-3</v>
      </c>
      <c r="Y146" s="3">
        <v>24.86</v>
      </c>
      <c r="Z146" s="9">
        <v>60</v>
      </c>
      <c r="AA146" s="10">
        <v>8.8200578703703705E-3</v>
      </c>
      <c r="AB146" s="3">
        <v>27.81</v>
      </c>
      <c r="AC146" s="9">
        <v>56</v>
      </c>
      <c r="AD146" s="10" t="s">
        <v>42</v>
      </c>
      <c r="AE146" s="10">
        <v>9.6641435185185198E-3</v>
      </c>
      <c r="AF146" s="10">
        <v>1.1349826388888901E-2</v>
      </c>
      <c r="AG146" s="3">
        <v>27.19</v>
      </c>
      <c r="AH146" s="9">
        <v>54</v>
      </c>
      <c r="AI146" s="10">
        <v>1.2517442129629601E-2</v>
      </c>
      <c r="AJ146" s="3">
        <v>24.98</v>
      </c>
      <c r="AK146" s="9">
        <v>47</v>
      </c>
      <c r="AL146" s="10">
        <v>1.35631481481481E-2</v>
      </c>
      <c r="AM146" s="3">
        <v>27.89</v>
      </c>
      <c r="AN146" s="9">
        <v>43</v>
      </c>
    </row>
    <row r="147" spans="1:40" x14ac:dyDescent="0.25">
      <c r="A147" s="15">
        <v>10</v>
      </c>
      <c r="B147" s="1">
        <v>22</v>
      </c>
      <c r="C147" s="1" t="s">
        <v>48</v>
      </c>
      <c r="D147" s="1" t="s">
        <v>499</v>
      </c>
      <c r="E147" s="12" t="s">
        <v>87</v>
      </c>
      <c r="F147" s="11">
        <v>48.12</v>
      </c>
      <c r="G147" s="11">
        <v>11.97</v>
      </c>
      <c r="I147" s="10">
        <v>0</v>
      </c>
      <c r="J147" s="10">
        <v>1.72576388888889E-3</v>
      </c>
      <c r="K147" s="3">
        <v>26.56</v>
      </c>
      <c r="L147" s="9">
        <v>65</v>
      </c>
      <c r="M147" s="10">
        <v>2.9440625000000001E-3</v>
      </c>
      <c r="N147" s="3">
        <v>23.94</v>
      </c>
      <c r="O147" s="9">
        <v>60</v>
      </c>
      <c r="P147" s="10">
        <v>4.0230555555555601E-3</v>
      </c>
      <c r="Q147" s="3">
        <v>27.03</v>
      </c>
      <c r="R147" s="9">
        <v>57</v>
      </c>
      <c r="S147" s="10" t="s">
        <v>24</v>
      </c>
      <c r="T147" s="10">
        <v>4.6343402777777798E-3</v>
      </c>
      <c r="U147" s="10">
        <v>6.3516666666666704E-3</v>
      </c>
      <c r="V147" s="3">
        <v>26.69</v>
      </c>
      <c r="W147" s="9">
        <v>57</v>
      </c>
      <c r="X147" s="10">
        <v>7.5353240740740702E-3</v>
      </c>
      <c r="Y147" s="3">
        <v>24.64</v>
      </c>
      <c r="Z147" s="9">
        <v>50</v>
      </c>
      <c r="AA147" s="10">
        <v>8.5871296296296303E-3</v>
      </c>
      <c r="AB147" s="3">
        <v>27.73</v>
      </c>
      <c r="AC147" s="9">
        <v>47</v>
      </c>
      <c r="AD147" s="10" t="s">
        <v>244</v>
      </c>
      <c r="AE147" s="10">
        <v>9.6609374999999994E-3</v>
      </c>
      <c r="AF147" s="10">
        <v>1.1364201388888899E-2</v>
      </c>
      <c r="AG147" s="3">
        <v>26.91</v>
      </c>
      <c r="AH147" s="9">
        <v>44</v>
      </c>
      <c r="AI147" s="10">
        <v>1.2517337962962999E-2</v>
      </c>
      <c r="AJ147" s="3">
        <v>25.29</v>
      </c>
      <c r="AK147" s="9">
        <v>37</v>
      </c>
      <c r="AL147" s="10">
        <v>1.35776851851852E-2</v>
      </c>
      <c r="AM147" s="3">
        <v>27.51</v>
      </c>
      <c r="AN147" s="9">
        <v>34</v>
      </c>
    </row>
    <row r="148" spans="1:40" x14ac:dyDescent="0.25">
      <c r="A148" s="15">
        <v>11</v>
      </c>
      <c r="B148" s="1">
        <v>28</v>
      </c>
      <c r="C148" s="1" t="s">
        <v>32</v>
      </c>
      <c r="D148" s="1" t="s">
        <v>500</v>
      </c>
      <c r="E148" s="12" t="s">
        <v>62</v>
      </c>
      <c r="F148" s="11">
        <v>49.38</v>
      </c>
      <c r="G148" s="11">
        <v>8.85</v>
      </c>
      <c r="I148" s="10">
        <v>0</v>
      </c>
      <c r="J148" s="10">
        <v>1.7400694444444399E-3</v>
      </c>
      <c r="K148" s="3">
        <v>26.34</v>
      </c>
      <c r="L148" s="9">
        <v>78</v>
      </c>
      <c r="M148" s="10">
        <v>2.9270717592592599E-3</v>
      </c>
      <c r="N148" s="3">
        <v>24.57</v>
      </c>
      <c r="O148" s="9">
        <v>71</v>
      </c>
      <c r="P148" s="10">
        <v>4.0092476851851903E-3</v>
      </c>
      <c r="Q148" s="3">
        <v>26.95</v>
      </c>
      <c r="R148" s="9">
        <v>68</v>
      </c>
      <c r="S148" s="10" t="s">
        <v>29</v>
      </c>
      <c r="T148" s="10">
        <v>4.8999999999999998E-3</v>
      </c>
      <c r="U148" s="10">
        <v>6.5961226851851797E-3</v>
      </c>
      <c r="V148" s="3">
        <v>27.02</v>
      </c>
      <c r="W148" s="9">
        <v>65</v>
      </c>
      <c r="X148" s="10">
        <v>7.7806250000000002E-3</v>
      </c>
      <c r="Y148" s="3">
        <v>24.62</v>
      </c>
      <c r="Z148" s="9">
        <v>58</v>
      </c>
      <c r="AA148" s="10">
        <v>8.8492824074074099E-3</v>
      </c>
      <c r="AB148" s="3">
        <v>27.29</v>
      </c>
      <c r="AC148" s="9">
        <v>55</v>
      </c>
      <c r="AD148" s="10" t="s">
        <v>42</v>
      </c>
      <c r="AE148" s="10">
        <v>9.6943981481481499E-3</v>
      </c>
      <c r="AF148" s="10">
        <v>1.1388495370370399E-2</v>
      </c>
      <c r="AG148" s="3">
        <v>27.05</v>
      </c>
      <c r="AH148" s="9">
        <v>52</v>
      </c>
      <c r="AI148" s="10">
        <v>1.2558923611111101E-2</v>
      </c>
      <c r="AJ148" s="3">
        <v>24.92</v>
      </c>
      <c r="AK148" s="9">
        <v>46</v>
      </c>
      <c r="AL148" s="10">
        <v>1.35923726851852E-2</v>
      </c>
      <c r="AM148" s="3">
        <v>28.22</v>
      </c>
      <c r="AN148" s="9">
        <v>42</v>
      </c>
    </row>
    <row r="149" spans="1:40" x14ac:dyDescent="0.25">
      <c r="A149" s="15">
        <v>12</v>
      </c>
      <c r="B149" s="1">
        <v>3</v>
      </c>
      <c r="C149" s="1" t="s">
        <v>38</v>
      </c>
      <c r="D149" s="1" t="s">
        <v>501</v>
      </c>
      <c r="E149" s="12" t="s">
        <v>23</v>
      </c>
      <c r="F149" s="11">
        <v>50.39</v>
      </c>
      <c r="G149" s="11">
        <v>38.86</v>
      </c>
      <c r="I149" s="10">
        <v>0</v>
      </c>
      <c r="J149" s="10">
        <v>1.7879050925925901E-3</v>
      </c>
      <c r="K149" s="3">
        <v>25.64</v>
      </c>
      <c r="L149" s="9">
        <v>89</v>
      </c>
      <c r="M149" s="10">
        <v>3.0100000000000001E-3</v>
      </c>
      <c r="N149" s="3">
        <v>23.87</v>
      </c>
      <c r="O149" s="9">
        <v>82</v>
      </c>
      <c r="P149" s="10">
        <v>4.1373958333333297E-3</v>
      </c>
      <c r="Q149" s="3">
        <v>25.87</v>
      </c>
      <c r="R149" s="9">
        <v>80</v>
      </c>
      <c r="S149" s="10" t="s">
        <v>24</v>
      </c>
      <c r="T149" s="10">
        <v>4.8641782407407401E-3</v>
      </c>
      <c r="U149" s="10">
        <v>6.6178472222222203E-3</v>
      </c>
      <c r="V149" s="3">
        <v>26.14</v>
      </c>
      <c r="W149" s="9">
        <v>78</v>
      </c>
      <c r="X149" s="10">
        <v>7.8392245370370404E-3</v>
      </c>
      <c r="Y149" s="3">
        <v>23.88</v>
      </c>
      <c r="Z149" s="9">
        <v>71</v>
      </c>
      <c r="AA149" s="10">
        <v>8.9378356481481496E-3</v>
      </c>
      <c r="AB149" s="3">
        <v>26.55</v>
      </c>
      <c r="AC149" s="9">
        <v>68</v>
      </c>
      <c r="AD149" s="10" t="s">
        <v>24</v>
      </c>
      <c r="AE149" s="10">
        <v>9.6112384259259293E-3</v>
      </c>
      <c r="AF149" s="10">
        <v>1.1334282407407401E-2</v>
      </c>
      <c r="AG149" s="3">
        <v>26.6</v>
      </c>
      <c r="AH149" s="9">
        <v>65</v>
      </c>
      <c r="AI149" s="10">
        <v>1.2531354166666699E-2</v>
      </c>
      <c r="AJ149" s="3">
        <v>24.37</v>
      </c>
      <c r="AK149" s="9">
        <v>57</v>
      </c>
      <c r="AL149" s="10">
        <v>1.36040509259259E-2</v>
      </c>
      <c r="AM149" s="3">
        <v>27.19</v>
      </c>
      <c r="AN149" s="9">
        <v>54</v>
      </c>
    </row>
    <row r="150" spans="1:40" x14ac:dyDescent="0.25">
      <c r="A150" s="15">
        <v>13</v>
      </c>
      <c r="B150" s="1">
        <v>15</v>
      </c>
      <c r="C150" s="1" t="s">
        <v>124</v>
      </c>
      <c r="D150" s="1" t="s">
        <v>502</v>
      </c>
      <c r="E150" s="12" t="s">
        <v>23</v>
      </c>
      <c r="F150" s="11">
        <v>51.74</v>
      </c>
      <c r="G150" s="11">
        <v>43.8</v>
      </c>
      <c r="I150" s="10">
        <v>0</v>
      </c>
      <c r="J150" s="10">
        <v>1.79769675925926E-3</v>
      </c>
      <c r="K150" s="3">
        <v>25.5</v>
      </c>
      <c r="L150" s="9">
        <v>61</v>
      </c>
      <c r="M150" s="10">
        <v>3.02861111111111E-3</v>
      </c>
      <c r="N150" s="3">
        <v>23.7</v>
      </c>
      <c r="O150" s="9">
        <v>55</v>
      </c>
      <c r="P150" s="10">
        <v>4.1263657407407403E-3</v>
      </c>
      <c r="Q150" s="3">
        <v>26.57</v>
      </c>
      <c r="R150" s="9">
        <v>52</v>
      </c>
      <c r="S150" s="10" t="s">
        <v>24</v>
      </c>
      <c r="T150" s="10">
        <v>4.83939814814815E-3</v>
      </c>
      <c r="U150" s="10">
        <v>6.6037847222222201E-3</v>
      </c>
      <c r="V150" s="3">
        <v>25.98</v>
      </c>
      <c r="W150" s="9">
        <v>51</v>
      </c>
      <c r="X150" s="10">
        <v>7.8482638888888907E-3</v>
      </c>
      <c r="Y150" s="3">
        <v>23.44</v>
      </c>
      <c r="Z150" s="9">
        <v>45</v>
      </c>
      <c r="AA150" s="10">
        <v>8.9455671296296297E-3</v>
      </c>
      <c r="AB150" s="3">
        <v>26.58</v>
      </c>
      <c r="AC150" s="9">
        <v>42</v>
      </c>
      <c r="AD150" s="10" t="s">
        <v>24</v>
      </c>
      <c r="AE150" s="10">
        <v>9.5911921296296301E-3</v>
      </c>
      <c r="AF150" s="10">
        <v>1.1331122685185199E-2</v>
      </c>
      <c r="AG150" s="3">
        <v>26.34</v>
      </c>
      <c r="AH150" s="9">
        <v>40</v>
      </c>
      <c r="AI150" s="10">
        <v>1.25354976851852E-2</v>
      </c>
      <c r="AJ150" s="3">
        <v>24.22</v>
      </c>
      <c r="AK150" s="9">
        <v>34</v>
      </c>
      <c r="AL150" s="10">
        <v>1.36196296296296E-2</v>
      </c>
      <c r="AM150" s="3">
        <v>26.9</v>
      </c>
      <c r="AN150" s="9">
        <v>31</v>
      </c>
    </row>
    <row r="151" spans="1:40" x14ac:dyDescent="0.25">
      <c r="A151" s="15">
        <v>14</v>
      </c>
      <c r="B151" s="1">
        <v>5</v>
      </c>
      <c r="C151" s="1" t="s">
        <v>25</v>
      </c>
      <c r="D151" s="1" t="s">
        <v>503</v>
      </c>
      <c r="E151" s="12" t="s">
        <v>62</v>
      </c>
      <c r="F151" s="11">
        <v>59.55</v>
      </c>
      <c r="G151" s="11">
        <v>12.87</v>
      </c>
      <c r="I151" s="10">
        <v>0</v>
      </c>
      <c r="J151" s="10">
        <v>1.7196412037037E-3</v>
      </c>
      <c r="K151" s="3">
        <v>26.65</v>
      </c>
      <c r="L151" s="9">
        <v>72</v>
      </c>
      <c r="M151" s="10">
        <v>2.9156249999999998E-3</v>
      </c>
      <c r="N151" s="3">
        <v>24.39</v>
      </c>
      <c r="O151" s="9">
        <v>65</v>
      </c>
      <c r="P151" s="10">
        <v>3.9974305555555596E-3</v>
      </c>
      <c r="Q151" s="3">
        <v>26.96</v>
      </c>
      <c r="R151" s="9">
        <v>62</v>
      </c>
      <c r="S151" s="10" t="s">
        <v>42</v>
      </c>
      <c r="T151" s="10">
        <v>4.9591898148148104E-3</v>
      </c>
      <c r="U151" s="10">
        <v>6.6880092592592599E-3</v>
      </c>
      <c r="V151" s="3">
        <v>26.51</v>
      </c>
      <c r="W151" s="9">
        <v>59</v>
      </c>
      <c r="X151" s="10">
        <v>7.8630324074074106E-3</v>
      </c>
      <c r="Y151" s="3">
        <v>24.82</v>
      </c>
      <c r="Z151" s="9">
        <v>51</v>
      </c>
      <c r="AA151" s="10">
        <v>8.9367476851851795E-3</v>
      </c>
      <c r="AB151" s="3">
        <v>27.16</v>
      </c>
      <c r="AC151" s="9">
        <v>48</v>
      </c>
      <c r="AD151" s="10" t="s">
        <v>54</v>
      </c>
      <c r="AE151" s="10">
        <v>9.7819444444444403E-3</v>
      </c>
      <c r="AF151" s="10">
        <v>1.14859375E-2</v>
      </c>
      <c r="AG151" s="3">
        <v>26.9</v>
      </c>
      <c r="AH151" s="9">
        <v>45</v>
      </c>
      <c r="AI151" s="10">
        <v>1.2661631944444401E-2</v>
      </c>
      <c r="AJ151" s="3">
        <v>24.81</v>
      </c>
      <c r="AK151" s="9">
        <v>38</v>
      </c>
      <c r="AL151" s="10">
        <v>1.37100231481481E-2</v>
      </c>
      <c r="AM151" s="3">
        <v>27.82</v>
      </c>
      <c r="AN151" s="9">
        <v>35</v>
      </c>
    </row>
    <row r="152" spans="1:40" x14ac:dyDescent="0.25">
      <c r="A152" s="15">
        <v>15</v>
      </c>
      <c r="B152" s="1">
        <v>20</v>
      </c>
      <c r="C152" s="1" t="s">
        <v>57</v>
      </c>
      <c r="D152" s="1" t="s">
        <v>504</v>
      </c>
      <c r="E152" s="12" t="s">
        <v>62</v>
      </c>
      <c r="F152" s="11" t="s">
        <v>505</v>
      </c>
      <c r="G152" s="11">
        <v>31.44</v>
      </c>
      <c r="I152" s="10">
        <v>0</v>
      </c>
      <c r="J152" s="10">
        <v>1.77765046296296E-3</v>
      </c>
      <c r="K152" s="3">
        <v>25.78</v>
      </c>
      <c r="L152" s="9">
        <v>75</v>
      </c>
      <c r="M152" s="10">
        <v>2.9883912037037001E-3</v>
      </c>
      <c r="N152" s="3">
        <v>24.09</v>
      </c>
      <c r="O152" s="9">
        <v>68</v>
      </c>
      <c r="P152" s="10">
        <v>4.0883680555555604E-3</v>
      </c>
      <c r="Q152" s="3">
        <v>26.52</v>
      </c>
      <c r="R152" s="9">
        <v>65</v>
      </c>
      <c r="S152" s="10" t="s">
        <v>45</v>
      </c>
      <c r="T152" s="10">
        <v>4.8893749999999996E-3</v>
      </c>
      <c r="U152" s="10">
        <v>6.6451967592592604E-3</v>
      </c>
      <c r="V152" s="3">
        <v>26.1</v>
      </c>
      <c r="W152" s="9">
        <v>62</v>
      </c>
      <c r="X152" s="10">
        <v>7.8526736111111106E-3</v>
      </c>
      <c r="Y152" s="3">
        <v>24.16</v>
      </c>
      <c r="Z152" s="9">
        <v>55</v>
      </c>
      <c r="AA152" s="10">
        <v>8.9493981481481508E-3</v>
      </c>
      <c r="AB152" s="3">
        <v>26.59</v>
      </c>
      <c r="AC152" s="9">
        <v>52</v>
      </c>
      <c r="AD152" s="10" t="s">
        <v>45</v>
      </c>
      <c r="AE152" s="10">
        <v>9.7678935185185195E-3</v>
      </c>
      <c r="AF152" s="10">
        <v>1.14936574074074E-2</v>
      </c>
      <c r="AG152" s="3">
        <v>26.56</v>
      </c>
      <c r="AH152" s="9">
        <v>49</v>
      </c>
      <c r="AI152" s="10">
        <v>1.26660069444444E-2</v>
      </c>
      <c r="AJ152" s="3">
        <v>24.88</v>
      </c>
      <c r="AK152" s="9">
        <v>41</v>
      </c>
      <c r="AL152" s="10">
        <v>1.37374074074074E-2</v>
      </c>
      <c r="AM152" s="3">
        <v>27.22</v>
      </c>
      <c r="AN152" s="9">
        <v>38</v>
      </c>
    </row>
    <row r="153" spans="1:40" x14ac:dyDescent="0.25">
      <c r="A153" s="15">
        <v>16</v>
      </c>
      <c r="B153" s="1">
        <v>12</v>
      </c>
      <c r="C153" s="1" t="s">
        <v>34</v>
      </c>
      <c r="D153" s="1" t="s">
        <v>506</v>
      </c>
      <c r="E153" s="12" t="s">
        <v>27</v>
      </c>
      <c r="F153" s="11" t="s">
        <v>507</v>
      </c>
      <c r="G153" s="11">
        <v>41.04</v>
      </c>
      <c r="I153" s="10">
        <v>0</v>
      </c>
      <c r="J153" s="10">
        <v>1.7916319444444401E-3</v>
      </c>
      <c r="K153" s="3">
        <v>25.58</v>
      </c>
      <c r="L153" s="9">
        <v>88</v>
      </c>
      <c r="M153" s="10">
        <v>3.0185648148148099E-3</v>
      </c>
      <c r="N153" s="3">
        <v>23.77</v>
      </c>
      <c r="O153" s="9">
        <v>82</v>
      </c>
      <c r="P153" s="10">
        <v>4.1234027777777797E-3</v>
      </c>
      <c r="Q153" s="3">
        <v>26.4</v>
      </c>
      <c r="R153" s="9">
        <v>79</v>
      </c>
      <c r="S153" s="10" t="s">
        <v>24</v>
      </c>
      <c r="T153" s="10">
        <v>4.7403009259259299E-3</v>
      </c>
      <c r="U153" s="10">
        <v>6.5048032407407398E-3</v>
      </c>
      <c r="V153" s="3">
        <v>25.98</v>
      </c>
      <c r="W153" s="9">
        <v>76</v>
      </c>
      <c r="X153" s="10">
        <v>7.7285300925925898E-3</v>
      </c>
      <c r="Y153" s="3">
        <v>23.83</v>
      </c>
      <c r="Z153" s="9">
        <v>69</v>
      </c>
      <c r="AA153" s="10">
        <v>8.8179976851851909E-3</v>
      </c>
      <c r="AB153" s="3">
        <v>26.77</v>
      </c>
      <c r="AC153" s="9">
        <v>66</v>
      </c>
      <c r="AD153" s="10" t="s">
        <v>29</v>
      </c>
      <c r="AE153" s="10">
        <v>9.7183101851851805E-3</v>
      </c>
      <c r="AF153" s="10">
        <v>1.14584375E-2</v>
      </c>
      <c r="AG153" s="3">
        <v>26.34</v>
      </c>
      <c r="AH153" s="9">
        <v>63</v>
      </c>
      <c r="AI153" s="10">
        <v>1.2671967592592599E-2</v>
      </c>
      <c r="AJ153" s="3">
        <v>24.03</v>
      </c>
      <c r="AK153" s="9">
        <v>57</v>
      </c>
      <c r="AL153" s="10">
        <v>1.37462731481481E-2</v>
      </c>
      <c r="AM153" s="3">
        <v>27.15</v>
      </c>
      <c r="AN153" s="9">
        <v>53</v>
      </c>
    </row>
    <row r="154" spans="1:40" x14ac:dyDescent="0.25">
      <c r="A154" s="15">
        <v>17</v>
      </c>
      <c r="B154" s="1">
        <v>11</v>
      </c>
      <c r="C154" s="1" t="s">
        <v>94</v>
      </c>
      <c r="D154" s="1" t="s">
        <v>508</v>
      </c>
      <c r="E154" s="12" t="s">
        <v>27</v>
      </c>
      <c r="F154" s="11" t="s">
        <v>509</v>
      </c>
      <c r="G154" s="11">
        <v>52.77</v>
      </c>
      <c r="I154" s="10">
        <v>0</v>
      </c>
      <c r="J154" s="10">
        <v>1.80146990740741E-3</v>
      </c>
      <c r="K154" s="3">
        <v>25.44</v>
      </c>
      <c r="L154" s="9">
        <v>67</v>
      </c>
      <c r="M154" s="10">
        <v>3.0537962962963001E-3</v>
      </c>
      <c r="N154" s="3">
        <v>23.29</v>
      </c>
      <c r="O154" s="9">
        <v>60</v>
      </c>
      <c r="P154" s="10">
        <v>4.1842476851851797E-3</v>
      </c>
      <c r="Q154" s="3">
        <v>25.8</v>
      </c>
      <c r="R154" s="9">
        <v>57</v>
      </c>
      <c r="S154" s="10" t="s">
        <v>24</v>
      </c>
      <c r="T154" s="10">
        <v>4.8140162037036997E-3</v>
      </c>
      <c r="U154" s="10">
        <v>6.5990856481481499E-3</v>
      </c>
      <c r="V154" s="3">
        <v>25.68</v>
      </c>
      <c r="W154" s="9">
        <v>55</v>
      </c>
      <c r="X154" s="10">
        <v>7.8199652777777798E-3</v>
      </c>
      <c r="Y154" s="3">
        <v>23.89</v>
      </c>
      <c r="Z154" s="9">
        <v>49</v>
      </c>
      <c r="AA154" s="10">
        <v>8.9255902777777806E-3</v>
      </c>
      <c r="AB154" s="3">
        <v>26.38</v>
      </c>
      <c r="AC154" s="9">
        <v>46</v>
      </c>
      <c r="AD154" s="10" t="s">
        <v>45</v>
      </c>
      <c r="AE154" s="10">
        <v>9.7625578703703694E-3</v>
      </c>
      <c r="AF154" s="10">
        <v>1.1526574074074101E-2</v>
      </c>
      <c r="AG154" s="3">
        <v>25.98</v>
      </c>
      <c r="AH154" s="9">
        <v>43</v>
      </c>
      <c r="AI154" s="10">
        <v>1.27352777777778E-2</v>
      </c>
      <c r="AJ154" s="3">
        <v>24.13</v>
      </c>
      <c r="AK154" s="9">
        <v>37</v>
      </c>
      <c r="AL154" s="10">
        <v>1.38315162037037E-2</v>
      </c>
      <c r="AM154" s="3">
        <v>26.61</v>
      </c>
      <c r="AN154" s="9">
        <v>34</v>
      </c>
    </row>
    <row r="155" spans="1:40" x14ac:dyDescent="0.25">
      <c r="A155" s="15">
        <v>18</v>
      </c>
      <c r="B155" s="1">
        <v>13</v>
      </c>
      <c r="C155" s="1" t="s">
        <v>76</v>
      </c>
      <c r="D155" s="1" t="s">
        <v>510</v>
      </c>
      <c r="E155" s="12" t="s">
        <v>23</v>
      </c>
      <c r="F155" s="11" t="s">
        <v>511</v>
      </c>
      <c r="G155" s="11" t="s">
        <v>512</v>
      </c>
      <c r="I155" s="10">
        <v>0</v>
      </c>
      <c r="J155" s="10">
        <v>1.81797453703704E-3</v>
      </c>
      <c r="K155" s="3">
        <v>25.21</v>
      </c>
      <c r="L155" s="9">
        <v>58</v>
      </c>
      <c r="M155" s="10">
        <v>3.1003703703703701E-3</v>
      </c>
      <c r="N155" s="3">
        <v>22.74</v>
      </c>
      <c r="O155" s="9">
        <v>53</v>
      </c>
      <c r="P155" s="10">
        <v>4.2517824074074098E-3</v>
      </c>
      <c r="Q155" s="3">
        <v>25.33</v>
      </c>
      <c r="R155" s="9">
        <v>51</v>
      </c>
      <c r="S155" s="10" t="s">
        <v>24</v>
      </c>
      <c r="T155" s="10">
        <v>4.89892361111111E-3</v>
      </c>
      <c r="U155" s="10">
        <v>6.7060069444444398E-3</v>
      </c>
      <c r="V155" s="3">
        <v>25.36</v>
      </c>
      <c r="W155" s="9">
        <v>50</v>
      </c>
      <c r="X155" s="10">
        <v>7.9370601851851807E-3</v>
      </c>
      <c r="Y155" s="3">
        <v>23.69</v>
      </c>
      <c r="Z155" s="9">
        <v>44</v>
      </c>
      <c r="AA155" s="10">
        <v>9.0607175925925907E-3</v>
      </c>
      <c r="AB155" s="3">
        <v>25.96</v>
      </c>
      <c r="AC155" s="9">
        <v>41</v>
      </c>
      <c r="AD155" s="10" t="s">
        <v>24</v>
      </c>
      <c r="AE155" s="10">
        <v>9.7043518518518494E-3</v>
      </c>
      <c r="AF155" s="10">
        <v>1.14936111111111E-2</v>
      </c>
      <c r="AG155" s="3">
        <v>25.62</v>
      </c>
      <c r="AH155" s="9">
        <v>39</v>
      </c>
      <c r="AI155" s="10">
        <v>1.27266550925926E-2</v>
      </c>
      <c r="AJ155" s="3">
        <v>23.65</v>
      </c>
      <c r="AK155" s="9">
        <v>33</v>
      </c>
      <c r="AL155" s="10">
        <v>1.3837835648148099E-2</v>
      </c>
      <c r="AM155" s="3">
        <v>26.25</v>
      </c>
      <c r="AN155" s="9">
        <v>30</v>
      </c>
    </row>
    <row r="156" spans="1:40" x14ac:dyDescent="0.25">
      <c r="A156" s="15">
        <v>19</v>
      </c>
      <c r="B156" s="1">
        <v>14</v>
      </c>
      <c r="C156" s="1" t="s">
        <v>52</v>
      </c>
      <c r="D156" s="1" t="s">
        <v>513</v>
      </c>
      <c r="E156" s="12" t="s">
        <v>120</v>
      </c>
      <c r="F156" s="11" t="s">
        <v>514</v>
      </c>
      <c r="G156" s="11">
        <v>28.77</v>
      </c>
      <c r="I156" s="10">
        <v>0</v>
      </c>
      <c r="J156" s="10">
        <v>1.7707986111111099E-3</v>
      </c>
      <c r="K156" s="3">
        <v>25.88</v>
      </c>
      <c r="L156" s="9">
        <v>85</v>
      </c>
      <c r="M156" s="10">
        <v>2.9813078703703698E-3</v>
      </c>
      <c r="N156" s="3">
        <v>24.09</v>
      </c>
      <c r="O156" s="9">
        <v>78</v>
      </c>
      <c r="P156" s="10">
        <v>4.0775231481481504E-3</v>
      </c>
      <c r="Q156" s="3">
        <v>26.61</v>
      </c>
      <c r="R156" s="9">
        <v>74</v>
      </c>
      <c r="S156" s="10" t="s">
        <v>123</v>
      </c>
      <c r="T156" s="10">
        <v>5.1965740740740696E-3</v>
      </c>
      <c r="U156" s="10">
        <v>6.9524421296296296E-3</v>
      </c>
      <c r="V156" s="3">
        <v>26.1</v>
      </c>
      <c r="W156" s="9">
        <v>70</v>
      </c>
      <c r="X156" s="10">
        <v>8.15978009259259E-3</v>
      </c>
      <c r="Y156" s="3">
        <v>24.16</v>
      </c>
      <c r="Z156" s="9">
        <v>63</v>
      </c>
      <c r="AA156" s="10">
        <v>9.2542824074074107E-3</v>
      </c>
      <c r="AB156" s="3">
        <v>26.65</v>
      </c>
      <c r="AC156" s="9">
        <v>59</v>
      </c>
      <c r="AD156" s="10" t="s">
        <v>24</v>
      </c>
      <c r="AE156" s="10">
        <v>9.88775462962963E-3</v>
      </c>
      <c r="AF156" s="10">
        <v>1.1598043981481501E-2</v>
      </c>
      <c r="AG156" s="3">
        <v>26.8</v>
      </c>
      <c r="AH156" s="9">
        <v>58</v>
      </c>
      <c r="AI156" s="10">
        <v>1.2776249999999999E-2</v>
      </c>
      <c r="AJ156" s="3">
        <v>24.76</v>
      </c>
      <c r="AK156" s="9">
        <v>51</v>
      </c>
      <c r="AL156" s="10">
        <v>1.3839629629629599E-2</v>
      </c>
      <c r="AM156" s="3">
        <v>27.43</v>
      </c>
      <c r="AN156" s="9">
        <v>48</v>
      </c>
    </row>
    <row r="157" spans="1:40" x14ac:dyDescent="0.25">
      <c r="A157" s="15">
        <v>20</v>
      </c>
      <c r="B157" s="1">
        <v>26</v>
      </c>
      <c r="C157" s="1" t="s">
        <v>108</v>
      </c>
      <c r="D157" s="1" t="s">
        <v>515</v>
      </c>
      <c r="E157" s="12" t="s">
        <v>62</v>
      </c>
      <c r="F157" s="11" t="s">
        <v>516</v>
      </c>
      <c r="G157" s="11">
        <v>30.03</v>
      </c>
      <c r="I157" s="10">
        <v>0</v>
      </c>
      <c r="J157" s="10">
        <v>1.7614583333333299E-3</v>
      </c>
      <c r="K157" s="3">
        <v>26.02</v>
      </c>
      <c r="L157" s="9">
        <v>87</v>
      </c>
      <c r="M157" s="10">
        <v>2.9840277777777799E-3</v>
      </c>
      <c r="N157" s="3">
        <v>23.86</v>
      </c>
      <c r="O157" s="9">
        <v>81</v>
      </c>
      <c r="P157" s="10">
        <v>4.07075231481481E-3</v>
      </c>
      <c r="Q157" s="3">
        <v>26.84</v>
      </c>
      <c r="R157" s="9">
        <v>77</v>
      </c>
      <c r="S157" s="10" t="s">
        <v>45</v>
      </c>
      <c r="T157" s="10">
        <v>4.9734027777777797E-3</v>
      </c>
      <c r="U157" s="10">
        <v>6.7189583333333303E-3</v>
      </c>
      <c r="V157" s="3">
        <v>26.26</v>
      </c>
      <c r="W157" s="9">
        <v>73</v>
      </c>
      <c r="X157" s="10">
        <v>7.9484606481481507E-3</v>
      </c>
      <c r="Y157" s="3">
        <v>23.72</v>
      </c>
      <c r="Z157" s="9">
        <v>68</v>
      </c>
      <c r="AA157" s="10">
        <v>9.0264120370370394E-3</v>
      </c>
      <c r="AB157" s="3">
        <v>27.06</v>
      </c>
      <c r="AC157" s="9">
        <v>65</v>
      </c>
      <c r="AD157" s="10" t="s">
        <v>29</v>
      </c>
      <c r="AE157" s="10">
        <v>9.9120254629629593E-3</v>
      </c>
      <c r="AF157" s="10">
        <v>1.16455324074074E-2</v>
      </c>
      <c r="AG157" s="3">
        <v>26.44</v>
      </c>
      <c r="AH157" s="9">
        <v>62</v>
      </c>
      <c r="AI157" s="10">
        <v>1.28254976851852E-2</v>
      </c>
      <c r="AJ157" s="3">
        <v>24.72</v>
      </c>
      <c r="AK157" s="9">
        <v>54</v>
      </c>
      <c r="AL157" s="10">
        <v>1.38899537037037E-2</v>
      </c>
      <c r="AM157" s="3">
        <v>27.4</v>
      </c>
      <c r="AN157" s="9">
        <v>50</v>
      </c>
    </row>
    <row r="158" spans="1:40" x14ac:dyDescent="0.25">
      <c r="A158" s="15">
        <v>21</v>
      </c>
      <c r="B158" s="1">
        <v>25</v>
      </c>
      <c r="C158" s="1" t="s">
        <v>50</v>
      </c>
      <c r="D158" s="1" t="s">
        <v>517</v>
      </c>
      <c r="E158" s="12" t="s">
        <v>87</v>
      </c>
      <c r="F158" s="11" t="s">
        <v>518</v>
      </c>
      <c r="G158" s="11">
        <v>45.49</v>
      </c>
      <c r="I158" s="10">
        <v>0</v>
      </c>
      <c r="J158" s="10">
        <v>1.80375E-3</v>
      </c>
      <c r="K158" s="3">
        <v>25.41</v>
      </c>
      <c r="L158" s="9">
        <v>74</v>
      </c>
      <c r="M158" s="10">
        <v>3.0413194444444398E-3</v>
      </c>
      <c r="N158" s="3">
        <v>23.57</v>
      </c>
      <c r="O158" s="9">
        <v>68</v>
      </c>
      <c r="P158" s="10">
        <v>4.1448379629629604E-3</v>
      </c>
      <c r="Q158" s="3">
        <v>26.43</v>
      </c>
      <c r="R158" s="9">
        <v>64</v>
      </c>
      <c r="S158" s="10" t="s">
        <v>24</v>
      </c>
      <c r="T158" s="10">
        <v>4.7878935185185203E-3</v>
      </c>
      <c r="U158" s="10">
        <v>6.5619560185185199E-3</v>
      </c>
      <c r="V158" s="3">
        <v>25.84</v>
      </c>
      <c r="W158" s="9">
        <v>62</v>
      </c>
      <c r="X158" s="10">
        <v>7.7793518518518498E-3</v>
      </c>
      <c r="Y158" s="3">
        <v>23.96</v>
      </c>
      <c r="Z158" s="9">
        <v>55</v>
      </c>
      <c r="AA158" s="10">
        <v>8.8607638888888902E-3</v>
      </c>
      <c r="AB158" s="3">
        <v>26.97</v>
      </c>
      <c r="AC158" s="9">
        <v>51</v>
      </c>
      <c r="AD158" s="10" t="s">
        <v>185</v>
      </c>
      <c r="AE158" s="10">
        <v>9.9296643518518492E-3</v>
      </c>
      <c r="AF158" s="10">
        <v>1.1697233796296299E-2</v>
      </c>
      <c r="AG158" s="3">
        <v>25.93</v>
      </c>
      <c r="AH158" s="9">
        <v>48</v>
      </c>
      <c r="AI158" s="10">
        <v>1.29005671296296E-2</v>
      </c>
      <c r="AJ158" s="3">
        <v>24.24</v>
      </c>
      <c r="AK158" s="9">
        <v>40</v>
      </c>
      <c r="AL158" s="10">
        <v>1.39925578703704E-2</v>
      </c>
      <c r="AM158" s="3">
        <v>26.71</v>
      </c>
      <c r="AN158" s="9">
        <v>37</v>
      </c>
    </row>
    <row r="159" spans="1:40" x14ac:dyDescent="0.25">
      <c r="A159" s="15">
        <v>22</v>
      </c>
      <c r="B159" s="1">
        <v>16</v>
      </c>
      <c r="C159" s="1" t="s">
        <v>118</v>
      </c>
      <c r="D159" s="1" t="s">
        <v>519</v>
      </c>
      <c r="E159" s="12" t="s">
        <v>59</v>
      </c>
      <c r="F159" s="11" t="s">
        <v>520</v>
      </c>
      <c r="G159" s="11" t="s">
        <v>521</v>
      </c>
      <c r="I159" s="10">
        <v>0</v>
      </c>
      <c r="J159" s="10">
        <v>1.8358449074074099E-3</v>
      </c>
      <c r="K159" s="3">
        <v>24.97</v>
      </c>
      <c r="L159" s="9">
        <v>55</v>
      </c>
      <c r="M159" s="10">
        <v>3.0926736111111098E-3</v>
      </c>
      <c r="N159" s="3">
        <v>23.21</v>
      </c>
      <c r="O159" s="9">
        <v>49</v>
      </c>
      <c r="P159" s="10">
        <v>4.2183912037036999E-3</v>
      </c>
      <c r="Q159" s="3">
        <v>25.91</v>
      </c>
      <c r="R159" s="9">
        <v>46</v>
      </c>
      <c r="S159" s="10" t="s">
        <v>54</v>
      </c>
      <c r="T159" s="10">
        <v>5.1216319444444399E-3</v>
      </c>
      <c r="U159" s="10">
        <v>6.9037268518518501E-3</v>
      </c>
      <c r="V159" s="3">
        <v>25.72</v>
      </c>
      <c r="W159" s="9">
        <v>43</v>
      </c>
      <c r="X159" s="10">
        <v>8.1654513888888905E-3</v>
      </c>
      <c r="Y159" s="3">
        <v>23.12</v>
      </c>
      <c r="Z159" s="9">
        <v>38</v>
      </c>
      <c r="AA159" s="10">
        <v>9.2910648148148093E-3</v>
      </c>
      <c r="AB159" s="3">
        <v>25.91</v>
      </c>
      <c r="AC159" s="9">
        <v>34</v>
      </c>
      <c r="AD159" s="10" t="s">
        <v>24</v>
      </c>
      <c r="AE159" s="10">
        <v>9.9136342592592592E-3</v>
      </c>
      <c r="AF159" s="10">
        <v>1.16965277777778E-2</v>
      </c>
      <c r="AG159" s="3">
        <v>25.71</v>
      </c>
      <c r="AH159" s="9">
        <v>32</v>
      </c>
      <c r="AI159" s="10">
        <v>1.2927129629629599E-2</v>
      </c>
      <c r="AJ159" s="3">
        <v>23.7</v>
      </c>
      <c r="AK159" s="9">
        <v>26</v>
      </c>
      <c r="AL159" s="10">
        <v>1.4021365740740701E-2</v>
      </c>
      <c r="AM159" s="3">
        <v>26.65</v>
      </c>
      <c r="AN159" s="9">
        <v>23</v>
      </c>
    </row>
    <row r="160" spans="1:40" x14ac:dyDescent="0.25">
      <c r="A160" s="15">
        <v>23</v>
      </c>
      <c r="B160" s="1">
        <v>1</v>
      </c>
      <c r="C160" s="1" t="s">
        <v>36</v>
      </c>
      <c r="D160" s="1" t="s">
        <v>522</v>
      </c>
      <c r="E160" s="12" t="s">
        <v>110</v>
      </c>
      <c r="F160" s="11" t="s">
        <v>523</v>
      </c>
      <c r="G160" s="11">
        <v>26.9</v>
      </c>
      <c r="I160" s="10">
        <v>0</v>
      </c>
      <c r="J160" s="10">
        <v>1.7688194444444401E-3</v>
      </c>
      <c r="K160" s="3">
        <v>25.91</v>
      </c>
      <c r="L160" s="9">
        <v>77</v>
      </c>
      <c r="M160" s="10">
        <v>2.9979282407407398E-3</v>
      </c>
      <c r="N160" s="3">
        <v>23.73</v>
      </c>
      <c r="O160" s="9">
        <v>71</v>
      </c>
      <c r="P160" s="10">
        <v>4.0826851851851797E-3</v>
      </c>
      <c r="Q160" s="3">
        <v>26.89</v>
      </c>
      <c r="R160" s="9">
        <v>68</v>
      </c>
      <c r="S160" s="10" t="s">
        <v>54</v>
      </c>
      <c r="T160" s="10">
        <v>4.9628009259259304E-3</v>
      </c>
      <c r="U160" s="10">
        <v>6.6890624999999997E-3</v>
      </c>
      <c r="V160" s="3">
        <v>26.55</v>
      </c>
      <c r="W160" s="9">
        <v>65</v>
      </c>
      <c r="X160" s="10">
        <v>7.8775578703703698E-3</v>
      </c>
      <c r="Y160" s="3">
        <v>24.54</v>
      </c>
      <c r="Z160" s="9">
        <v>58</v>
      </c>
      <c r="AA160" s="10">
        <v>8.9706481481481495E-3</v>
      </c>
      <c r="AB160" s="3">
        <v>26.68</v>
      </c>
      <c r="AC160" s="9">
        <v>55</v>
      </c>
      <c r="AD160" s="10" t="s">
        <v>244</v>
      </c>
      <c r="AE160" s="10">
        <v>1.00950810185185E-2</v>
      </c>
      <c r="AF160" s="10">
        <v>1.18000347222222E-2</v>
      </c>
      <c r="AG160" s="3">
        <v>26.88</v>
      </c>
      <c r="AH160" s="9">
        <v>50</v>
      </c>
      <c r="AI160" s="10">
        <v>1.29922222222222E-2</v>
      </c>
      <c r="AJ160" s="3">
        <v>24.46</v>
      </c>
      <c r="AK160" s="9">
        <v>43</v>
      </c>
      <c r="AL160" s="10">
        <v>1.4069976851851899E-2</v>
      </c>
      <c r="AM160" s="3">
        <v>27.06</v>
      </c>
      <c r="AN160" s="9">
        <v>40</v>
      </c>
    </row>
    <row r="161" spans="1:62" x14ac:dyDescent="0.25">
      <c r="A161" s="15">
        <v>24</v>
      </c>
      <c r="B161" s="1">
        <v>21</v>
      </c>
      <c r="C161" s="1" t="s">
        <v>69</v>
      </c>
      <c r="D161" s="1" t="s">
        <v>524</v>
      </c>
      <c r="E161" s="12" t="s">
        <v>66</v>
      </c>
      <c r="F161" s="11" t="s">
        <v>525</v>
      </c>
      <c r="G161" s="11">
        <v>28.73</v>
      </c>
      <c r="I161" s="10">
        <v>0</v>
      </c>
      <c r="J161" s="10">
        <v>1.76149305555556E-3</v>
      </c>
      <c r="K161" s="3">
        <v>26.02</v>
      </c>
      <c r="L161" s="9">
        <v>59</v>
      </c>
      <c r="M161" s="10">
        <v>2.9907870370370401E-3</v>
      </c>
      <c r="N161" s="3">
        <v>23.73</v>
      </c>
      <c r="O161" s="9">
        <v>54</v>
      </c>
      <c r="P161" s="10">
        <v>4.0728819444444397E-3</v>
      </c>
      <c r="Q161" s="3">
        <v>26.95</v>
      </c>
      <c r="R161" s="9">
        <v>50</v>
      </c>
      <c r="S161" s="10" t="s">
        <v>244</v>
      </c>
      <c r="T161" s="10">
        <v>5.19744212962963E-3</v>
      </c>
      <c r="U161" s="10">
        <v>6.9340277777777803E-3</v>
      </c>
      <c r="V161" s="3">
        <v>26.39</v>
      </c>
      <c r="W161" s="9">
        <v>48</v>
      </c>
      <c r="X161" s="10">
        <v>8.1471180555555602E-3</v>
      </c>
      <c r="Y161" s="3">
        <v>24.04</v>
      </c>
      <c r="Z161" s="9">
        <v>42</v>
      </c>
      <c r="AA161" s="10">
        <v>9.2399537037036999E-3</v>
      </c>
      <c r="AB161" s="3">
        <v>26.69</v>
      </c>
      <c r="AC161" s="9">
        <v>39</v>
      </c>
      <c r="AD161" s="10" t="s">
        <v>29</v>
      </c>
      <c r="AE161" s="10">
        <v>1.0137928240740701E-2</v>
      </c>
      <c r="AF161" s="10">
        <v>1.18572800925926E-2</v>
      </c>
      <c r="AG161" s="3">
        <v>26.66</v>
      </c>
      <c r="AH161" s="9">
        <v>37</v>
      </c>
      <c r="AI161" s="10">
        <v>1.3035949074074101E-2</v>
      </c>
      <c r="AJ161" s="3">
        <v>24.75</v>
      </c>
      <c r="AK161" s="9">
        <v>30</v>
      </c>
      <c r="AL161" s="10">
        <v>1.41091435185185E-2</v>
      </c>
      <c r="AM161" s="3">
        <v>27.18</v>
      </c>
      <c r="AN161" s="9">
        <v>27</v>
      </c>
    </row>
    <row r="162" spans="1:62" x14ac:dyDescent="0.25">
      <c r="A162" s="15">
        <v>25</v>
      </c>
      <c r="B162" s="1">
        <v>7</v>
      </c>
      <c r="C162" s="1" t="s">
        <v>46</v>
      </c>
      <c r="D162" s="1" t="s">
        <v>526</v>
      </c>
      <c r="E162" s="12" t="s">
        <v>87</v>
      </c>
      <c r="F162" s="11" t="s">
        <v>527</v>
      </c>
      <c r="G162" s="11">
        <v>50.12</v>
      </c>
      <c r="I162" s="10">
        <v>0</v>
      </c>
      <c r="J162" s="10">
        <v>1.8125000000000001E-3</v>
      </c>
      <c r="K162" s="3">
        <v>25.29</v>
      </c>
      <c r="L162" s="9">
        <v>65</v>
      </c>
      <c r="M162" s="10">
        <v>3.0462731481481499E-3</v>
      </c>
      <c r="N162" s="3">
        <v>23.64</v>
      </c>
      <c r="O162" s="9">
        <v>58</v>
      </c>
      <c r="P162" s="10">
        <v>4.1400694444444401E-3</v>
      </c>
      <c r="Q162" s="3">
        <v>26.67</v>
      </c>
      <c r="R162" s="9">
        <v>54</v>
      </c>
      <c r="S162" s="10" t="s">
        <v>24</v>
      </c>
      <c r="T162" s="10">
        <v>4.8122337962962997E-3</v>
      </c>
      <c r="U162" s="10">
        <v>6.5728356481481497E-3</v>
      </c>
      <c r="V162" s="3">
        <v>26.03</v>
      </c>
      <c r="W162" s="9">
        <v>52</v>
      </c>
      <c r="X162" s="10">
        <v>7.8134606481481492E-3</v>
      </c>
      <c r="Y162" s="3">
        <v>23.51</v>
      </c>
      <c r="Z162" s="9">
        <v>45</v>
      </c>
      <c r="AA162" s="10">
        <v>8.9356018518518508E-3</v>
      </c>
      <c r="AB162" s="3">
        <v>25.99</v>
      </c>
      <c r="AC162" s="9">
        <v>42</v>
      </c>
      <c r="AD162" s="10" t="s">
        <v>89</v>
      </c>
      <c r="AE162" s="10">
        <v>1.00521875E-2</v>
      </c>
      <c r="AF162" s="10">
        <v>1.18212037037037E-2</v>
      </c>
      <c r="AG162" s="3">
        <v>25.91</v>
      </c>
      <c r="AH162" s="9">
        <v>40</v>
      </c>
      <c r="AI162" s="10">
        <v>1.3032488425925901E-2</v>
      </c>
      <c r="AJ162" s="3">
        <v>24.08</v>
      </c>
      <c r="AK162" s="9">
        <v>33</v>
      </c>
      <c r="AL162" s="10">
        <v>1.41229166666667E-2</v>
      </c>
      <c r="AM162" s="3">
        <v>26.75</v>
      </c>
      <c r="AN162" s="9">
        <v>30</v>
      </c>
    </row>
    <row r="163" spans="1:62" x14ac:dyDescent="0.25">
      <c r="A163" s="15">
        <v>26</v>
      </c>
      <c r="B163" s="1">
        <v>9</v>
      </c>
      <c r="C163" s="1" t="s">
        <v>128</v>
      </c>
      <c r="D163" s="1" t="s">
        <v>528</v>
      </c>
      <c r="E163" s="12" t="s">
        <v>62</v>
      </c>
      <c r="F163" s="11" t="s">
        <v>529</v>
      </c>
      <c r="G163" s="11" t="s">
        <v>530</v>
      </c>
      <c r="I163" s="10">
        <v>0</v>
      </c>
      <c r="J163" s="10">
        <v>1.8208101851851901E-3</v>
      </c>
      <c r="K163" s="3">
        <v>25.17</v>
      </c>
      <c r="L163" s="9">
        <v>78</v>
      </c>
      <c r="M163" s="10">
        <v>3.07917824074074E-3</v>
      </c>
      <c r="N163" s="3">
        <v>23.18</v>
      </c>
      <c r="O163" s="9">
        <v>72</v>
      </c>
      <c r="P163" s="10">
        <v>4.2059837962962997E-3</v>
      </c>
      <c r="Q163" s="3">
        <v>25.88</v>
      </c>
      <c r="R163" s="9">
        <v>69</v>
      </c>
      <c r="S163" s="10" t="s">
        <v>72</v>
      </c>
      <c r="T163" s="10">
        <v>5.0593171296296298E-3</v>
      </c>
      <c r="U163" s="10">
        <v>6.8458564814814797E-3</v>
      </c>
      <c r="V163" s="3">
        <v>25.65</v>
      </c>
      <c r="W163" s="9">
        <v>66</v>
      </c>
      <c r="X163" s="10">
        <v>8.0610069444444401E-3</v>
      </c>
      <c r="Y163" s="3">
        <v>24</v>
      </c>
      <c r="Z163" s="9">
        <v>58</v>
      </c>
      <c r="AA163" s="10">
        <v>9.1739120370370394E-3</v>
      </c>
      <c r="AB163" s="3">
        <v>26.21</v>
      </c>
      <c r="AC163" s="9">
        <v>55</v>
      </c>
      <c r="AD163" s="10" t="s">
        <v>45</v>
      </c>
      <c r="AE163" s="10">
        <v>1.00125694444444E-2</v>
      </c>
      <c r="AF163" s="10">
        <v>1.1800891203703701E-2</v>
      </c>
      <c r="AG163" s="3">
        <v>25.63</v>
      </c>
      <c r="AH163" s="9">
        <v>52</v>
      </c>
      <c r="AI163" s="10">
        <v>1.30357986111111E-2</v>
      </c>
      <c r="AJ163" s="3">
        <v>23.62</v>
      </c>
      <c r="AK163" s="9">
        <v>46</v>
      </c>
      <c r="AL163" s="10">
        <v>1.4140763888888901E-2</v>
      </c>
      <c r="AM163" s="3">
        <v>26.4</v>
      </c>
      <c r="AN163" s="9">
        <v>43</v>
      </c>
    </row>
    <row r="164" spans="1:62" x14ac:dyDescent="0.25">
      <c r="A164" s="15">
        <v>27</v>
      </c>
      <c r="B164" s="1">
        <v>24</v>
      </c>
      <c r="C164" s="1" t="s">
        <v>97</v>
      </c>
      <c r="D164" s="1" t="s">
        <v>531</v>
      </c>
      <c r="E164" s="12" t="s">
        <v>66</v>
      </c>
      <c r="F164" s="11" t="s">
        <v>532</v>
      </c>
      <c r="G164" s="11">
        <v>38.22</v>
      </c>
      <c r="I164" s="10">
        <v>0</v>
      </c>
      <c r="J164" s="10">
        <v>1.7694212962963E-3</v>
      </c>
      <c r="K164" s="3">
        <v>25.9</v>
      </c>
      <c r="L164" s="9">
        <v>77</v>
      </c>
      <c r="M164" s="10">
        <v>3.00265046296296E-3</v>
      </c>
      <c r="N164" s="3">
        <v>23.65</v>
      </c>
      <c r="O164" s="9">
        <v>70</v>
      </c>
      <c r="P164" s="10">
        <v>4.1065277777777801E-3</v>
      </c>
      <c r="Q164" s="3">
        <v>26.42</v>
      </c>
      <c r="R164" s="9">
        <v>67</v>
      </c>
      <c r="S164" s="10" t="s">
        <v>169</v>
      </c>
      <c r="T164" s="10">
        <v>5.3002199074074097E-3</v>
      </c>
      <c r="U164" s="10">
        <v>7.0505439814814797E-3</v>
      </c>
      <c r="V164" s="3">
        <v>26.19</v>
      </c>
      <c r="W164" s="9">
        <v>63</v>
      </c>
      <c r="X164" s="10">
        <v>8.2714930555555493E-3</v>
      </c>
      <c r="Y164" s="3">
        <v>23.89</v>
      </c>
      <c r="Z164" s="9">
        <v>57</v>
      </c>
      <c r="AA164" s="10">
        <v>9.3712615740740701E-3</v>
      </c>
      <c r="AB164" s="3">
        <v>26.52</v>
      </c>
      <c r="AC164" s="9">
        <v>54</v>
      </c>
      <c r="AD164" s="10" t="s">
        <v>54</v>
      </c>
      <c r="AE164" s="10">
        <v>1.0185949074074101E-2</v>
      </c>
      <c r="AF164" s="10">
        <v>1.19350578703704E-2</v>
      </c>
      <c r="AG164" s="3">
        <v>26.2</v>
      </c>
      <c r="AH164" s="9">
        <v>54</v>
      </c>
      <c r="AI164" s="10">
        <v>1.3129571759259301E-2</v>
      </c>
      <c r="AJ164" s="3">
        <v>24.42</v>
      </c>
      <c r="AK164" s="9">
        <v>48</v>
      </c>
      <c r="AL164" s="10">
        <v>1.4204849537037E-2</v>
      </c>
      <c r="AM164" s="3">
        <v>27.12</v>
      </c>
      <c r="AN164" s="9">
        <v>44</v>
      </c>
    </row>
    <row r="165" spans="1:62" x14ac:dyDescent="0.25">
      <c r="A165" s="15">
        <v>28</v>
      </c>
      <c r="B165" s="1">
        <v>6</v>
      </c>
      <c r="C165" s="1" t="s">
        <v>112</v>
      </c>
      <c r="D165" s="1" t="s">
        <v>533</v>
      </c>
      <c r="E165" s="12" t="s">
        <v>534</v>
      </c>
      <c r="F165" s="11" t="s">
        <v>535</v>
      </c>
      <c r="G165" s="11">
        <v>25.4</v>
      </c>
      <c r="I165" s="10">
        <v>0</v>
      </c>
      <c r="J165" s="10">
        <v>1.76662037037037E-3</v>
      </c>
      <c r="K165" s="3">
        <v>25.94</v>
      </c>
      <c r="L165" s="9">
        <v>65</v>
      </c>
      <c r="M165" s="10">
        <v>2.96246527777778E-3</v>
      </c>
      <c r="N165" s="3">
        <v>24.39</v>
      </c>
      <c r="O165" s="9">
        <v>59</v>
      </c>
      <c r="P165" s="10">
        <v>4.03950231481481E-3</v>
      </c>
      <c r="Q165" s="3">
        <v>27.08</v>
      </c>
      <c r="R165" s="9">
        <v>56</v>
      </c>
      <c r="S165" s="10" t="s">
        <v>220</v>
      </c>
      <c r="T165" s="10">
        <v>5.4084606481481501E-3</v>
      </c>
      <c r="U165" s="10">
        <v>7.1533333333333301E-3</v>
      </c>
      <c r="V165" s="3">
        <v>26.27</v>
      </c>
      <c r="W165" s="9">
        <v>50</v>
      </c>
      <c r="X165" s="10">
        <v>8.3343865740740705E-3</v>
      </c>
      <c r="Y165" s="3">
        <v>24.7</v>
      </c>
      <c r="Z165" s="9">
        <v>43</v>
      </c>
      <c r="AA165" s="10">
        <v>9.4242592592592607E-3</v>
      </c>
      <c r="AB165" s="3">
        <v>26.76</v>
      </c>
      <c r="AC165" s="9">
        <v>40</v>
      </c>
      <c r="AD165" s="10" t="s">
        <v>45</v>
      </c>
      <c r="AE165" s="10">
        <v>1.0266076388888899E-2</v>
      </c>
      <c r="AF165" s="10">
        <v>1.1986666666666699E-2</v>
      </c>
      <c r="AG165" s="3">
        <v>26.64</v>
      </c>
      <c r="AH165" s="9">
        <v>37</v>
      </c>
      <c r="AI165" s="10">
        <v>1.3176643518518501E-2</v>
      </c>
      <c r="AJ165" s="3">
        <v>24.51</v>
      </c>
      <c r="AK165" s="9">
        <v>30</v>
      </c>
      <c r="AL165" s="10">
        <v>1.42587731481481E-2</v>
      </c>
      <c r="AM165" s="3">
        <v>26.95</v>
      </c>
      <c r="AN165" s="9">
        <v>27</v>
      </c>
    </row>
    <row r="166" spans="1:62" x14ac:dyDescent="0.25">
      <c r="A166" s="15">
        <v>29</v>
      </c>
      <c r="B166" s="1">
        <v>17</v>
      </c>
      <c r="C166" s="1" t="s">
        <v>73</v>
      </c>
      <c r="D166" s="1" t="s">
        <v>536</v>
      </c>
      <c r="E166" s="12" t="s">
        <v>537</v>
      </c>
      <c r="F166" s="11" t="s">
        <v>538</v>
      </c>
      <c r="G166" s="11">
        <v>49.49</v>
      </c>
      <c r="I166" s="10">
        <v>0</v>
      </c>
      <c r="J166" s="10">
        <v>1.7798611111111101E-3</v>
      </c>
      <c r="K166" s="3">
        <v>25.75</v>
      </c>
      <c r="L166" s="9">
        <v>66</v>
      </c>
      <c r="M166" s="10">
        <v>3.0298726851851802E-3</v>
      </c>
      <c r="N166" s="3">
        <v>23.33</v>
      </c>
      <c r="O166" s="9">
        <v>59</v>
      </c>
      <c r="P166" s="10">
        <v>4.1431944444444398E-3</v>
      </c>
      <c r="Q166" s="3">
        <v>26.2</v>
      </c>
      <c r="R166" s="9">
        <v>56</v>
      </c>
      <c r="S166" s="10" t="s">
        <v>539</v>
      </c>
      <c r="T166" s="10">
        <v>5.7626504629629599E-3</v>
      </c>
      <c r="U166" s="10">
        <v>7.5283101851851804E-3</v>
      </c>
      <c r="V166" s="3">
        <v>25.96</v>
      </c>
      <c r="W166" s="9">
        <v>49</v>
      </c>
      <c r="X166" s="10">
        <v>8.7751388888888896E-3</v>
      </c>
      <c r="Y166" s="3">
        <v>23.39</v>
      </c>
      <c r="Z166" s="9">
        <v>43</v>
      </c>
      <c r="AA166" s="10">
        <v>9.8897453703703699E-3</v>
      </c>
      <c r="AB166" s="3">
        <v>26.17</v>
      </c>
      <c r="AC166" s="9">
        <v>41</v>
      </c>
      <c r="AD166" s="10" t="s">
        <v>24</v>
      </c>
      <c r="AE166" s="10">
        <v>1.0439456018518501E-2</v>
      </c>
      <c r="AF166" s="10">
        <v>1.21920717592593E-2</v>
      </c>
      <c r="AG166" s="3">
        <v>26.15</v>
      </c>
      <c r="AH166" s="9">
        <v>40</v>
      </c>
      <c r="AI166" s="10">
        <v>1.34221643518519E-2</v>
      </c>
      <c r="AJ166" s="3">
        <v>23.71</v>
      </c>
      <c r="AK166" s="9">
        <v>35</v>
      </c>
      <c r="AL166" s="10">
        <v>1.44960532407407E-2</v>
      </c>
      <c r="AM166" s="3">
        <v>27.16</v>
      </c>
      <c r="AN166" s="9">
        <v>32</v>
      </c>
    </row>
    <row r="167" spans="1:62" x14ac:dyDescent="0.25">
      <c r="A167" s="15">
        <v>30</v>
      </c>
      <c r="B167" s="1">
        <v>19</v>
      </c>
      <c r="C167" s="1" t="s">
        <v>55</v>
      </c>
      <c r="D167" s="1" t="s">
        <v>540</v>
      </c>
      <c r="E167" s="12" t="s">
        <v>534</v>
      </c>
      <c r="F167" s="11" t="s">
        <v>541</v>
      </c>
      <c r="G167" s="11">
        <v>49.13</v>
      </c>
      <c r="I167" s="10">
        <v>0</v>
      </c>
      <c r="J167" s="10">
        <v>1.7820254629629601E-3</v>
      </c>
      <c r="K167" s="3">
        <v>25.72</v>
      </c>
      <c r="L167" s="9">
        <v>76</v>
      </c>
      <c r="M167" s="10">
        <v>3.0474537037036998E-3</v>
      </c>
      <c r="N167" s="3">
        <v>23.05</v>
      </c>
      <c r="O167" s="9">
        <v>71</v>
      </c>
      <c r="P167" s="10">
        <v>4.1363773148148202E-3</v>
      </c>
      <c r="Q167" s="3">
        <v>26.78</v>
      </c>
      <c r="R167" s="9">
        <v>66</v>
      </c>
      <c r="S167" s="10" t="s">
        <v>207</v>
      </c>
      <c r="T167" s="10">
        <v>5.5221527777777803E-3</v>
      </c>
      <c r="U167" s="10">
        <v>7.3107986111111099E-3</v>
      </c>
      <c r="V167" s="3">
        <v>25.62</v>
      </c>
      <c r="W167" s="9">
        <v>63</v>
      </c>
      <c r="X167" s="10">
        <v>8.5366319444444404E-3</v>
      </c>
      <c r="Y167" s="3">
        <v>23.79</v>
      </c>
      <c r="Z167" s="9">
        <v>56</v>
      </c>
      <c r="AA167" s="10">
        <v>9.6435648148148097E-3</v>
      </c>
      <c r="AB167" s="3">
        <v>26.35</v>
      </c>
      <c r="AC167" s="9">
        <v>53</v>
      </c>
      <c r="AD167" s="10" t="s">
        <v>42</v>
      </c>
      <c r="AE167" s="10">
        <v>1.0482662037037E-2</v>
      </c>
      <c r="AF167" s="10">
        <v>1.22284722222222E-2</v>
      </c>
      <c r="AG167" s="3">
        <v>26.25</v>
      </c>
      <c r="AH167" s="9">
        <v>49</v>
      </c>
      <c r="AI167" s="10">
        <v>1.3450763888888899E-2</v>
      </c>
      <c r="AJ167" s="3">
        <v>23.86</v>
      </c>
      <c r="AK167" s="9">
        <v>42</v>
      </c>
      <c r="AL167" s="10">
        <v>1.45475578703704E-2</v>
      </c>
      <c r="AM167" s="3">
        <v>26.59</v>
      </c>
      <c r="AN167" s="9">
        <v>39</v>
      </c>
    </row>
    <row r="168" spans="1:62" x14ac:dyDescent="0.25">
      <c r="A168" s="15">
        <v>31</v>
      </c>
      <c r="B168" s="1">
        <v>33</v>
      </c>
      <c r="C168" s="1" t="s">
        <v>132</v>
      </c>
      <c r="D168" s="1" t="s">
        <v>542</v>
      </c>
      <c r="E168" s="12" t="s">
        <v>543</v>
      </c>
      <c r="F168" s="11" t="s">
        <v>544</v>
      </c>
      <c r="G168" s="11">
        <v>37.44</v>
      </c>
      <c r="I168" s="10">
        <v>0</v>
      </c>
      <c r="J168" s="10">
        <v>1.77225694444444E-3</v>
      </c>
      <c r="K168" s="3">
        <v>25.86</v>
      </c>
      <c r="L168" s="9">
        <v>69</v>
      </c>
      <c r="M168" s="10">
        <v>3.0003240740740702E-3</v>
      </c>
      <c r="N168" s="3">
        <v>23.75</v>
      </c>
      <c r="O168" s="9">
        <v>63</v>
      </c>
      <c r="P168" s="10">
        <v>4.0961458333333301E-3</v>
      </c>
      <c r="Q168" s="3">
        <v>26.62</v>
      </c>
      <c r="R168" s="9">
        <v>60</v>
      </c>
      <c r="S168" s="10" t="s">
        <v>262</v>
      </c>
      <c r="T168" s="10">
        <v>5.2148263888888904E-3</v>
      </c>
      <c r="U168" s="10">
        <v>6.9928009259259301E-3</v>
      </c>
      <c r="V168" s="3">
        <v>25.78</v>
      </c>
      <c r="W168" s="9">
        <v>58</v>
      </c>
      <c r="X168" s="10">
        <v>8.2068634259259195E-3</v>
      </c>
      <c r="Y168" s="3">
        <v>24.02</v>
      </c>
      <c r="Z168" s="9">
        <v>52</v>
      </c>
      <c r="AA168" s="10">
        <v>9.3040277777777809E-3</v>
      </c>
      <c r="AB168" s="3">
        <v>26.58</v>
      </c>
      <c r="AC168" s="9">
        <v>48</v>
      </c>
      <c r="AD168" s="10" t="s">
        <v>207</v>
      </c>
      <c r="AE168" s="10">
        <v>1.06564930555556E-2</v>
      </c>
      <c r="AF168" s="10">
        <v>1.23828587962963E-2</v>
      </c>
      <c r="AG168" s="3">
        <v>26.55</v>
      </c>
      <c r="AH168" s="9">
        <v>44</v>
      </c>
      <c r="AI168" s="10">
        <v>1.35814467592593E-2</v>
      </c>
      <c r="AJ168" s="3">
        <v>24.33</v>
      </c>
      <c r="AK168" s="9">
        <v>37</v>
      </c>
      <c r="AL168" s="10">
        <v>1.46585185185185E-2</v>
      </c>
      <c r="AM168" s="3">
        <v>27.08</v>
      </c>
      <c r="AN168" s="9">
        <v>34</v>
      </c>
    </row>
    <row r="169" spans="1:62" x14ac:dyDescent="0.25">
      <c r="A169" s="15">
        <v>32</v>
      </c>
      <c r="B169" s="1">
        <v>8</v>
      </c>
      <c r="C169" s="1" t="s">
        <v>104</v>
      </c>
      <c r="D169" s="1" t="s">
        <v>545</v>
      </c>
      <c r="E169" s="12" t="s">
        <v>66</v>
      </c>
      <c r="F169" s="11" t="s">
        <v>546</v>
      </c>
      <c r="G169" s="11" t="s">
        <v>443</v>
      </c>
      <c r="I169" s="10">
        <v>0</v>
      </c>
      <c r="J169" s="10">
        <v>1.8662615740740701E-3</v>
      </c>
      <c r="K169" s="3">
        <v>24.56</v>
      </c>
      <c r="L169" s="9">
        <v>76</v>
      </c>
      <c r="M169" s="10">
        <v>3.12590277777778E-3</v>
      </c>
      <c r="N169" s="3">
        <v>23.15</v>
      </c>
      <c r="O169" s="9">
        <v>68</v>
      </c>
      <c r="P169" s="10">
        <v>4.2871643518518502E-3</v>
      </c>
      <c r="Q169" s="3">
        <v>25.12</v>
      </c>
      <c r="R169" s="9">
        <v>65</v>
      </c>
      <c r="S169" s="10" t="s">
        <v>238</v>
      </c>
      <c r="T169" s="10">
        <v>5.4238773148148102E-3</v>
      </c>
      <c r="U169" s="10">
        <v>7.2617245370370396E-3</v>
      </c>
      <c r="V169" s="3">
        <v>24.94</v>
      </c>
      <c r="W169" s="9">
        <v>63</v>
      </c>
      <c r="X169" s="10">
        <v>8.5144212962962994E-3</v>
      </c>
      <c r="Y169" s="3">
        <v>23.28</v>
      </c>
      <c r="Z169" s="9">
        <v>55</v>
      </c>
      <c r="AA169" s="10">
        <v>9.6474768518518498E-3</v>
      </c>
      <c r="AB169" s="3">
        <v>25.74</v>
      </c>
      <c r="AC169" s="9">
        <v>52</v>
      </c>
      <c r="AD169" s="10" t="s">
        <v>29</v>
      </c>
      <c r="AE169" s="10">
        <v>1.0534861111111101E-2</v>
      </c>
      <c r="AF169" s="10">
        <v>1.2356342592592599E-2</v>
      </c>
      <c r="AG169" s="3">
        <v>25.16</v>
      </c>
      <c r="AH169" s="9">
        <v>49</v>
      </c>
      <c r="AI169" s="10">
        <v>1.35785763888889E-2</v>
      </c>
      <c r="AJ169" s="3">
        <v>23.86</v>
      </c>
      <c r="AK169" s="9">
        <v>42</v>
      </c>
      <c r="AL169" s="10">
        <v>1.4696030092592601E-2</v>
      </c>
      <c r="AM169" s="3">
        <v>26.1</v>
      </c>
      <c r="AN169" s="9">
        <v>39</v>
      </c>
    </row>
    <row r="170" spans="1:62" x14ac:dyDescent="0.25">
      <c r="A170" s="15">
        <v>33</v>
      </c>
      <c r="B170" s="1">
        <v>2</v>
      </c>
      <c r="C170" s="1" t="s">
        <v>60</v>
      </c>
      <c r="D170" s="1" t="s">
        <v>547</v>
      </c>
      <c r="E170" s="12" t="s">
        <v>548</v>
      </c>
      <c r="F170" s="11" t="s">
        <v>549</v>
      </c>
      <c r="G170" s="11">
        <v>29.38</v>
      </c>
      <c r="I170" s="10">
        <v>0</v>
      </c>
      <c r="J170" s="10">
        <v>1.7752546296296301E-3</v>
      </c>
      <c r="K170" s="3">
        <v>25.82</v>
      </c>
      <c r="L170" s="9">
        <v>85</v>
      </c>
      <c r="M170" s="10">
        <v>2.9949074074074101E-3</v>
      </c>
      <c r="N170" s="3">
        <v>23.91</v>
      </c>
      <c r="O170" s="9">
        <v>79</v>
      </c>
      <c r="P170" s="10">
        <v>4.0870370370370401E-3</v>
      </c>
      <c r="Q170" s="3">
        <v>26.71</v>
      </c>
      <c r="R170" s="9">
        <v>76</v>
      </c>
      <c r="S170" s="10" t="s">
        <v>403</v>
      </c>
      <c r="T170" s="10">
        <v>5.5212615740740699E-3</v>
      </c>
      <c r="U170" s="10">
        <v>7.2549652777777803E-3</v>
      </c>
      <c r="V170" s="3">
        <v>26.44</v>
      </c>
      <c r="W170" s="9">
        <v>70</v>
      </c>
      <c r="X170" s="10">
        <v>8.4457638888888898E-3</v>
      </c>
      <c r="Y170" s="3">
        <v>24.49</v>
      </c>
      <c r="Z170" s="9">
        <v>63</v>
      </c>
      <c r="AA170" s="10">
        <v>9.5363310185185204E-3</v>
      </c>
      <c r="AB170" s="3">
        <v>26.74</v>
      </c>
      <c r="AC170" s="9">
        <v>59</v>
      </c>
      <c r="AD170" s="10" t="s">
        <v>220</v>
      </c>
      <c r="AE170" s="10">
        <v>1.09086226851852E-2</v>
      </c>
      <c r="AF170" s="10">
        <v>1.26467939814815E-2</v>
      </c>
      <c r="AG170" s="3">
        <v>26.37</v>
      </c>
      <c r="AH170" s="9">
        <v>55</v>
      </c>
      <c r="AI170" s="10">
        <v>1.3837708333333301E-2</v>
      </c>
      <c r="AJ170" s="3">
        <v>24.49</v>
      </c>
      <c r="AK170" s="9">
        <v>48</v>
      </c>
      <c r="AL170" s="10">
        <v>1.4900682870370399E-2</v>
      </c>
      <c r="AM170" s="3">
        <v>27.44</v>
      </c>
      <c r="AN170" s="9">
        <v>45</v>
      </c>
    </row>
    <row r="171" spans="1:62" x14ac:dyDescent="0.25">
      <c r="E171" s="12"/>
    </row>
    <row r="172" spans="1:62" x14ac:dyDescent="0.25">
      <c r="E172" s="12"/>
    </row>
    <row r="173" spans="1:62" x14ac:dyDescent="0.25">
      <c r="C173" s="1" t="s">
        <v>488</v>
      </c>
      <c r="D173" s="1" t="s">
        <v>138</v>
      </c>
      <c r="E173" s="12" t="s">
        <v>550</v>
      </c>
      <c r="F173" s="11">
        <v>4.9318999999999997</v>
      </c>
    </row>
    <row r="174" spans="1:62" x14ac:dyDescent="0.25">
      <c r="B174" s="1" t="s">
        <v>3</v>
      </c>
      <c r="C174" s="1" t="s">
        <v>4</v>
      </c>
      <c r="D174" s="1" t="s">
        <v>5</v>
      </c>
      <c r="E174" s="12" t="s">
        <v>6</v>
      </c>
      <c r="F174" s="11" t="s">
        <v>7</v>
      </c>
      <c r="G174" s="11" t="s">
        <v>8</v>
      </c>
      <c r="H174" s="11" t="s">
        <v>140</v>
      </c>
      <c r="I174" s="10" t="s">
        <v>9</v>
      </c>
      <c r="J174" s="10" t="s">
        <v>141</v>
      </c>
      <c r="M174" s="10" t="s">
        <v>142</v>
      </c>
      <c r="P174" s="10" t="s">
        <v>143</v>
      </c>
      <c r="T174" s="10" t="s">
        <v>13</v>
      </c>
      <c r="U174" s="10" t="s">
        <v>144</v>
      </c>
      <c r="X174" s="10" t="s">
        <v>14</v>
      </c>
      <c r="AA174" s="10" t="s">
        <v>145</v>
      </c>
      <c r="AE174" s="10" t="s">
        <v>17</v>
      </c>
      <c r="AF174" s="10" t="s">
        <v>146</v>
      </c>
      <c r="AI174" s="10" t="s">
        <v>147</v>
      </c>
      <c r="AL174" s="10" t="s">
        <v>148</v>
      </c>
      <c r="AP174" s="10" t="s">
        <v>149</v>
      </c>
      <c r="AQ174" s="10" t="s">
        <v>150</v>
      </c>
      <c r="AT174" s="10" t="s">
        <v>151</v>
      </c>
      <c r="AW174" s="10" t="s">
        <v>152</v>
      </c>
      <c r="BA174" s="10" t="s">
        <v>153</v>
      </c>
      <c r="BB174" s="10" t="s">
        <v>154</v>
      </c>
      <c r="BE174" s="10" t="s">
        <v>155</v>
      </c>
      <c r="BH174" s="10" t="s">
        <v>156</v>
      </c>
    </row>
    <row r="175" spans="1:62" x14ac:dyDescent="0.25">
      <c r="A175" s="15">
        <v>1</v>
      </c>
      <c r="B175" s="1">
        <v>1</v>
      </c>
      <c r="C175" s="1" t="s">
        <v>21</v>
      </c>
      <c r="D175" s="1" t="s">
        <v>551</v>
      </c>
      <c r="E175" s="12" t="s">
        <v>231</v>
      </c>
      <c r="F175" s="11">
        <v>0</v>
      </c>
      <c r="G175" s="11">
        <v>4.7699999999999996</v>
      </c>
      <c r="H175" s="11" t="s">
        <v>551</v>
      </c>
      <c r="I175" s="10">
        <v>0</v>
      </c>
      <c r="J175" s="10">
        <v>2.2956134259259301E-3</v>
      </c>
      <c r="K175" s="3">
        <v>21.78</v>
      </c>
      <c r="L175" s="9">
        <v>57</v>
      </c>
      <c r="M175" s="10">
        <v>3.04362268518519E-3</v>
      </c>
      <c r="N175" s="3">
        <v>22.28</v>
      </c>
      <c r="O175" s="9">
        <v>55</v>
      </c>
      <c r="P175" s="10">
        <v>3.6721759259259299E-3</v>
      </c>
      <c r="Q175" s="3">
        <v>26.52</v>
      </c>
      <c r="R175" s="9">
        <v>56</v>
      </c>
      <c r="S175" s="10" t="s">
        <v>42</v>
      </c>
      <c r="T175" s="10">
        <v>4.5472569444444397E-3</v>
      </c>
      <c r="U175" s="10">
        <v>6.8502893518518496E-3</v>
      </c>
      <c r="V175" s="3">
        <v>21.71</v>
      </c>
      <c r="W175" s="9">
        <v>51</v>
      </c>
      <c r="X175" s="10">
        <v>7.5855092592592597E-3</v>
      </c>
      <c r="Y175" s="3">
        <v>22.67</v>
      </c>
      <c r="Z175" s="9">
        <v>48</v>
      </c>
      <c r="AA175" s="10">
        <v>8.2070949074074095E-3</v>
      </c>
      <c r="AB175" s="3">
        <v>26.81</v>
      </c>
      <c r="AC175" s="9">
        <v>48</v>
      </c>
      <c r="AD175" s="10" t="s">
        <v>24</v>
      </c>
      <c r="AE175" s="10">
        <v>8.8656944444444399E-3</v>
      </c>
      <c r="AF175" s="10">
        <v>1.11533217592593E-2</v>
      </c>
      <c r="AG175" s="3">
        <v>21.86</v>
      </c>
      <c r="AH175" s="9">
        <v>43</v>
      </c>
      <c r="AI175" s="10">
        <v>1.1901990740740701E-2</v>
      </c>
      <c r="AJ175" s="3">
        <v>22.26</v>
      </c>
      <c r="AK175" s="9">
        <v>41</v>
      </c>
      <c r="AL175" s="10">
        <v>1.25218402777778E-2</v>
      </c>
      <c r="AM175" s="3">
        <v>26.89</v>
      </c>
      <c r="AN175" s="9">
        <v>40</v>
      </c>
      <c r="AO175" s="10" t="s">
        <v>45</v>
      </c>
      <c r="AP175" s="10">
        <v>1.34035648148148E-2</v>
      </c>
      <c r="AQ175" s="10">
        <v>1.56766203703704E-2</v>
      </c>
      <c r="AR175" s="3">
        <v>22</v>
      </c>
      <c r="AS175" s="9">
        <v>34</v>
      </c>
      <c r="AT175" s="10">
        <v>1.6413402777777801E-2</v>
      </c>
      <c r="AU175" s="3">
        <v>22.62</v>
      </c>
      <c r="AV175" s="9">
        <v>31</v>
      </c>
      <c r="AW175" s="10">
        <v>1.7014490740740702E-2</v>
      </c>
      <c r="AX175" s="3">
        <v>27.73</v>
      </c>
      <c r="AY175" s="9">
        <v>30</v>
      </c>
      <c r="AZ175" s="10" t="s">
        <v>42</v>
      </c>
      <c r="BA175" s="10">
        <v>1.7876585648148102E-2</v>
      </c>
      <c r="BB175" s="10">
        <v>2.0162118055555601E-2</v>
      </c>
      <c r="BC175" s="3">
        <v>21.88</v>
      </c>
      <c r="BD175" s="9">
        <v>24</v>
      </c>
      <c r="BE175" s="10">
        <v>2.08923726851852E-2</v>
      </c>
      <c r="BF175" s="3">
        <v>22.82</v>
      </c>
      <c r="BG175" s="9">
        <v>21</v>
      </c>
      <c r="BH175" s="10">
        <v>2.1520763888888898E-2</v>
      </c>
      <c r="BI175" s="3">
        <v>26.52</v>
      </c>
      <c r="BJ175" s="9">
        <v>21</v>
      </c>
    </row>
    <row r="176" spans="1:62" x14ac:dyDescent="0.25">
      <c r="A176" s="15">
        <v>2</v>
      </c>
      <c r="B176" s="1">
        <v>9</v>
      </c>
      <c r="C176" s="1" t="s">
        <v>80</v>
      </c>
      <c r="D176" s="1" t="s">
        <v>552</v>
      </c>
      <c r="E176" s="12" t="s">
        <v>171</v>
      </c>
      <c r="F176" s="11">
        <v>1.26</v>
      </c>
      <c r="G176" s="11">
        <v>34.82</v>
      </c>
      <c r="H176" s="11" t="s">
        <v>553</v>
      </c>
      <c r="I176" s="10">
        <v>5.4240740740740703E-4</v>
      </c>
      <c r="J176" s="10">
        <v>2.8653935185185202E-3</v>
      </c>
      <c r="K176" s="3">
        <v>21.52</v>
      </c>
      <c r="L176" s="9">
        <v>59</v>
      </c>
      <c r="M176" s="10">
        <v>3.6377199074074098E-3</v>
      </c>
      <c r="N176" s="3">
        <v>21.58</v>
      </c>
      <c r="O176" s="9">
        <v>57</v>
      </c>
      <c r="P176" s="10">
        <v>4.2689351851851803E-3</v>
      </c>
      <c r="Q176" s="3">
        <v>26.4</v>
      </c>
      <c r="R176" s="9">
        <v>57</v>
      </c>
      <c r="S176" s="10" t="s">
        <v>24</v>
      </c>
      <c r="T176" s="10">
        <v>4.8731481481481499E-3</v>
      </c>
      <c r="U176" s="10">
        <v>7.2039930555555598E-3</v>
      </c>
      <c r="V176" s="3">
        <v>21.45</v>
      </c>
      <c r="W176" s="9">
        <v>53</v>
      </c>
      <c r="X176" s="10">
        <v>7.97761574074074E-3</v>
      </c>
      <c r="Y176" s="3">
        <v>21.54</v>
      </c>
      <c r="Z176" s="9">
        <v>52</v>
      </c>
      <c r="AA176" s="10">
        <v>8.6046874999999995E-3</v>
      </c>
      <c r="AB176" s="3">
        <v>26.58</v>
      </c>
      <c r="AC176" s="9">
        <v>51</v>
      </c>
      <c r="AD176" s="10" t="s">
        <v>24</v>
      </c>
      <c r="AE176" s="10">
        <v>9.2107986111111106E-3</v>
      </c>
      <c r="AF176" s="10">
        <v>1.1527094907407401E-2</v>
      </c>
      <c r="AG176" s="3">
        <v>21.59</v>
      </c>
      <c r="AH176" s="9">
        <v>46</v>
      </c>
      <c r="AI176" s="10">
        <v>1.2291851851851899E-2</v>
      </c>
      <c r="AJ176" s="3">
        <v>21.79</v>
      </c>
      <c r="AK176" s="9">
        <v>43</v>
      </c>
      <c r="AL176" s="10">
        <v>1.29360300925926E-2</v>
      </c>
      <c r="AM176" s="3">
        <v>25.87</v>
      </c>
      <c r="AN176" s="9">
        <v>43</v>
      </c>
      <c r="AO176" s="10" t="s">
        <v>24</v>
      </c>
      <c r="AP176" s="10">
        <v>1.3501076388888899E-2</v>
      </c>
      <c r="AQ176" s="10">
        <v>1.58280671296296E-2</v>
      </c>
      <c r="AR176" s="3">
        <v>21.49</v>
      </c>
      <c r="AS176" s="9">
        <v>38</v>
      </c>
      <c r="AT176" s="10">
        <v>1.6573090277777799E-2</v>
      </c>
      <c r="AU176" s="3">
        <v>22.37</v>
      </c>
      <c r="AV176" s="9">
        <v>35</v>
      </c>
      <c r="AW176" s="10">
        <v>1.7192118055555601E-2</v>
      </c>
      <c r="AX176" s="3">
        <v>26.92</v>
      </c>
      <c r="AY176" s="9">
        <v>34</v>
      </c>
      <c r="AZ176" s="10" t="s">
        <v>24</v>
      </c>
      <c r="BA176" s="10">
        <v>1.7818692129629599E-2</v>
      </c>
      <c r="BB176" s="10">
        <v>2.0137129629629599E-2</v>
      </c>
      <c r="BC176" s="3">
        <v>21.57</v>
      </c>
      <c r="BD176" s="9">
        <v>30</v>
      </c>
      <c r="BE176" s="10">
        <v>2.09000115740741E-2</v>
      </c>
      <c r="BF176" s="3">
        <v>21.85</v>
      </c>
      <c r="BG176" s="9">
        <v>27</v>
      </c>
      <c r="BH176" s="10">
        <v>2.1535451388888901E-2</v>
      </c>
      <c r="BI176" s="3">
        <v>26.23</v>
      </c>
      <c r="BJ176" s="9">
        <v>26</v>
      </c>
    </row>
    <row r="177" spans="1:62" x14ac:dyDescent="0.25">
      <c r="A177" s="15">
        <v>3</v>
      </c>
      <c r="B177" s="1">
        <v>2</v>
      </c>
      <c r="C177" s="1" t="s">
        <v>64</v>
      </c>
      <c r="D177" s="1" t="s">
        <v>554</v>
      </c>
      <c r="E177" s="12" t="s">
        <v>442</v>
      </c>
      <c r="F177" s="11">
        <v>21.57</v>
      </c>
      <c r="G177" s="11" t="s">
        <v>555</v>
      </c>
      <c r="H177" s="11" t="s">
        <v>556</v>
      </c>
      <c r="I177" s="10">
        <v>3.0532407407407402E-4</v>
      </c>
      <c r="J177" s="10">
        <v>2.6254745370370399E-3</v>
      </c>
      <c r="K177" s="3">
        <v>21.55</v>
      </c>
      <c r="L177" s="9">
        <v>58</v>
      </c>
      <c r="M177" s="10">
        <v>3.3715046296296301E-3</v>
      </c>
      <c r="N177" s="3">
        <v>22.34</v>
      </c>
      <c r="O177" s="9">
        <v>56</v>
      </c>
      <c r="P177" s="10">
        <v>3.9972337962962999E-3</v>
      </c>
      <c r="Q177" s="3">
        <v>26.64</v>
      </c>
      <c r="R177" s="9">
        <v>57</v>
      </c>
      <c r="S177" s="10" t="s">
        <v>24</v>
      </c>
      <c r="T177" s="10">
        <v>4.6206481481481498E-3</v>
      </c>
      <c r="U177" s="10">
        <v>6.8979398148148099E-3</v>
      </c>
      <c r="V177" s="3">
        <v>21.96</v>
      </c>
      <c r="W177" s="9">
        <v>53</v>
      </c>
      <c r="X177" s="10">
        <v>7.6475347222222196E-3</v>
      </c>
      <c r="Y177" s="3">
        <v>22.23</v>
      </c>
      <c r="Z177" s="9">
        <v>51</v>
      </c>
      <c r="AA177" s="10">
        <v>8.26040509259259E-3</v>
      </c>
      <c r="AB177" s="3">
        <v>27.19</v>
      </c>
      <c r="AC177" s="9">
        <v>50</v>
      </c>
      <c r="AD177" s="10" t="s">
        <v>24</v>
      </c>
      <c r="AE177" s="10">
        <v>8.9204513888888892E-3</v>
      </c>
      <c r="AF177" s="10">
        <v>1.11894097222222E-2</v>
      </c>
      <c r="AG177" s="3">
        <v>22.04</v>
      </c>
      <c r="AH177" s="9">
        <v>45</v>
      </c>
      <c r="AI177" s="10">
        <v>1.1929490740740701E-2</v>
      </c>
      <c r="AJ177" s="3">
        <v>22.52</v>
      </c>
      <c r="AK177" s="9">
        <v>42</v>
      </c>
      <c r="AL177" s="10">
        <v>1.25422916666667E-2</v>
      </c>
      <c r="AM177" s="3">
        <v>27.2</v>
      </c>
      <c r="AN177" s="9">
        <v>42</v>
      </c>
      <c r="AO177" s="10" t="s">
        <v>238</v>
      </c>
      <c r="AP177" s="10">
        <v>1.3671458333333299E-2</v>
      </c>
      <c r="AQ177" s="10">
        <v>1.5957719907407401E-2</v>
      </c>
      <c r="AR177" s="3">
        <v>21.87</v>
      </c>
      <c r="AS177" s="9">
        <v>36</v>
      </c>
      <c r="AT177" s="10">
        <v>1.6697592592592601E-2</v>
      </c>
      <c r="AU177" s="3">
        <v>22.53</v>
      </c>
      <c r="AV177" s="9">
        <v>34</v>
      </c>
      <c r="AW177" s="10">
        <v>1.7301597222222201E-2</v>
      </c>
      <c r="AX177" s="3">
        <v>27.59</v>
      </c>
      <c r="AY177" s="9">
        <v>34</v>
      </c>
      <c r="AZ177" s="10" t="s">
        <v>29</v>
      </c>
      <c r="BA177" s="10">
        <v>1.81661226851852E-2</v>
      </c>
      <c r="BB177" s="10">
        <v>2.04160416666667E-2</v>
      </c>
      <c r="BC177" s="3">
        <v>22.22</v>
      </c>
      <c r="BD177" s="9">
        <v>27</v>
      </c>
      <c r="BE177" s="10">
        <v>2.11616666666667E-2</v>
      </c>
      <c r="BF177" s="3">
        <v>22.35</v>
      </c>
      <c r="BG177" s="9">
        <v>25</v>
      </c>
      <c r="BH177" s="10">
        <v>2.1770474537037E-2</v>
      </c>
      <c r="BI177" s="3">
        <v>27.38</v>
      </c>
      <c r="BJ177" s="9">
        <v>24</v>
      </c>
    </row>
    <row r="178" spans="1:62" x14ac:dyDescent="0.25">
      <c r="A178" s="15">
        <v>4</v>
      </c>
      <c r="B178" s="1">
        <v>7</v>
      </c>
      <c r="C178" s="1" t="s">
        <v>43</v>
      </c>
      <c r="D178" s="1" t="s">
        <v>557</v>
      </c>
      <c r="E178" s="12" t="s">
        <v>558</v>
      </c>
      <c r="F178" s="11">
        <v>45.25</v>
      </c>
      <c r="G178" s="11">
        <v>32.43</v>
      </c>
      <c r="H178" s="11" t="s">
        <v>559</v>
      </c>
      <c r="I178" s="10">
        <v>5.1290509259259301E-4</v>
      </c>
      <c r="J178" s="10">
        <v>2.8608912037037001E-3</v>
      </c>
      <c r="K178" s="3">
        <v>21.29</v>
      </c>
      <c r="L178" s="9">
        <v>58</v>
      </c>
      <c r="M178" s="10">
        <v>3.6213425925925901E-3</v>
      </c>
      <c r="N178" s="3">
        <v>21.92</v>
      </c>
      <c r="O178" s="9">
        <v>56</v>
      </c>
      <c r="P178" s="10">
        <v>4.2462615740740698E-3</v>
      </c>
      <c r="Q178" s="3">
        <v>26.67</v>
      </c>
      <c r="R178" s="9">
        <v>57</v>
      </c>
      <c r="S178" s="10" t="s">
        <v>54</v>
      </c>
      <c r="T178" s="10">
        <v>5.0929166666666701E-3</v>
      </c>
      <c r="U178" s="10">
        <v>7.4682407407407397E-3</v>
      </c>
      <c r="V178" s="3">
        <v>21.05</v>
      </c>
      <c r="W178" s="9">
        <v>53</v>
      </c>
      <c r="X178" s="10">
        <v>8.2474537037036996E-3</v>
      </c>
      <c r="Y178" s="3">
        <v>21.39</v>
      </c>
      <c r="Z178" s="9">
        <v>51</v>
      </c>
      <c r="AA178" s="10">
        <v>8.8659259259259299E-3</v>
      </c>
      <c r="AB178" s="3">
        <v>26.95</v>
      </c>
      <c r="AC178" s="9">
        <v>51</v>
      </c>
      <c r="AD178" s="10" t="s">
        <v>24</v>
      </c>
      <c r="AE178" s="10">
        <v>9.4826504629629601E-3</v>
      </c>
      <c r="AF178" s="10">
        <v>1.18023611111111E-2</v>
      </c>
      <c r="AG178" s="3">
        <v>21.55</v>
      </c>
      <c r="AH178" s="9">
        <v>46</v>
      </c>
      <c r="AI178" s="10">
        <v>1.25602199074074E-2</v>
      </c>
      <c r="AJ178" s="3">
        <v>21.99</v>
      </c>
      <c r="AK178" s="9">
        <v>43</v>
      </c>
      <c r="AL178" s="10">
        <v>1.31667939814815E-2</v>
      </c>
      <c r="AM178" s="3">
        <v>27.48</v>
      </c>
      <c r="AN178" s="9">
        <v>43</v>
      </c>
      <c r="AO178" s="10" t="s">
        <v>24</v>
      </c>
      <c r="AP178" s="10">
        <v>1.38158796296296E-2</v>
      </c>
      <c r="AQ178" s="10">
        <v>1.61162384259259E-2</v>
      </c>
      <c r="AR178" s="3">
        <v>21.74</v>
      </c>
      <c r="AS178" s="9">
        <v>38</v>
      </c>
      <c r="AT178" s="10">
        <v>1.6894942129629598E-2</v>
      </c>
      <c r="AU178" s="3">
        <v>21.4</v>
      </c>
      <c r="AV178" s="9">
        <v>36</v>
      </c>
      <c r="AW178" s="10">
        <v>1.7504143518518499E-2</v>
      </c>
      <c r="AX178" s="3">
        <v>27.36</v>
      </c>
      <c r="AY178" s="9">
        <v>35</v>
      </c>
      <c r="AZ178" s="10" t="s">
        <v>42</v>
      </c>
      <c r="BA178" s="10">
        <v>1.8359895833333299E-2</v>
      </c>
      <c r="BB178" s="10">
        <v>2.0668368055555601E-2</v>
      </c>
      <c r="BC178" s="3">
        <v>21.66</v>
      </c>
      <c r="BD178" s="9">
        <v>28</v>
      </c>
      <c r="BE178" s="10">
        <v>2.1434351851851899E-2</v>
      </c>
      <c r="BF178" s="3">
        <v>21.76</v>
      </c>
      <c r="BG178" s="9">
        <v>25</v>
      </c>
      <c r="BH178" s="10">
        <v>2.2044513888888902E-2</v>
      </c>
      <c r="BI178" s="3">
        <v>27.32</v>
      </c>
      <c r="BJ178" s="9">
        <v>24</v>
      </c>
    </row>
    <row r="179" spans="1:62" x14ac:dyDescent="0.25">
      <c r="A179" s="15">
        <v>5</v>
      </c>
      <c r="B179" s="1">
        <v>3</v>
      </c>
      <c r="C179" s="1" t="s">
        <v>30</v>
      </c>
      <c r="D179" s="1" t="s">
        <v>560</v>
      </c>
      <c r="E179" s="12" t="s">
        <v>191</v>
      </c>
      <c r="F179" s="11" t="s">
        <v>561</v>
      </c>
      <c r="G179" s="11">
        <v>33.950000000000003</v>
      </c>
      <c r="H179" s="11" t="s">
        <v>562</v>
      </c>
      <c r="I179" s="10">
        <v>3.3009259259259298E-4</v>
      </c>
      <c r="J179" s="10">
        <v>2.6940740740740701E-3</v>
      </c>
      <c r="K179" s="3">
        <v>21.15</v>
      </c>
      <c r="L179" s="9">
        <v>79</v>
      </c>
      <c r="M179" s="10">
        <v>3.4690509259259301E-3</v>
      </c>
      <c r="N179" s="3">
        <v>21.51</v>
      </c>
      <c r="O179" s="9">
        <v>78</v>
      </c>
      <c r="P179" s="10">
        <v>4.1057523148148103E-3</v>
      </c>
      <c r="Q179" s="3">
        <v>26.18</v>
      </c>
      <c r="R179" s="9">
        <v>78</v>
      </c>
      <c r="S179" s="10" t="s">
        <v>262</v>
      </c>
      <c r="T179" s="10">
        <v>5.2577893518518503E-3</v>
      </c>
      <c r="U179" s="10">
        <v>7.6096296296296302E-3</v>
      </c>
      <c r="V179" s="3">
        <v>21.26</v>
      </c>
      <c r="W179" s="9">
        <v>72</v>
      </c>
      <c r="X179" s="10">
        <v>8.3704629629629598E-3</v>
      </c>
      <c r="Y179" s="3">
        <v>21.91</v>
      </c>
      <c r="Z179" s="9">
        <v>69</v>
      </c>
      <c r="AA179" s="10">
        <v>8.9988657407407396E-3</v>
      </c>
      <c r="AB179" s="3">
        <v>26.52</v>
      </c>
      <c r="AC179" s="9">
        <v>68</v>
      </c>
      <c r="AD179" s="10" t="s">
        <v>54</v>
      </c>
      <c r="AE179" s="10">
        <v>9.9098379629629606E-3</v>
      </c>
      <c r="AF179" s="10">
        <v>1.2238587962963E-2</v>
      </c>
      <c r="AG179" s="3">
        <v>21.47</v>
      </c>
      <c r="AH179" s="9">
        <v>62</v>
      </c>
      <c r="AI179" s="10">
        <v>1.30071875E-2</v>
      </c>
      <c r="AJ179" s="3">
        <v>21.68</v>
      </c>
      <c r="AK179" s="9">
        <v>60</v>
      </c>
      <c r="AL179" s="10">
        <v>1.3629710648148099E-2</v>
      </c>
      <c r="AM179" s="3">
        <v>26.77</v>
      </c>
      <c r="AN179" s="9">
        <v>59</v>
      </c>
      <c r="AO179" s="10" t="s">
        <v>24</v>
      </c>
      <c r="AP179" s="10">
        <v>1.41875E-2</v>
      </c>
      <c r="AQ179" s="10">
        <v>1.6488124999999999E-2</v>
      </c>
      <c r="AR179" s="3">
        <v>21.73</v>
      </c>
      <c r="AS179" s="9">
        <v>55</v>
      </c>
      <c r="AT179" s="10">
        <v>1.7239467592592601E-2</v>
      </c>
      <c r="AU179" s="3">
        <v>22.18</v>
      </c>
      <c r="AV179" s="9">
        <v>52</v>
      </c>
      <c r="AW179" s="10">
        <v>1.7858611111111099E-2</v>
      </c>
      <c r="AX179" s="3">
        <v>26.92</v>
      </c>
      <c r="AY179" s="9">
        <v>51</v>
      </c>
      <c r="AZ179" s="10" t="s">
        <v>54</v>
      </c>
      <c r="BA179" s="10">
        <v>1.8657685185185201E-2</v>
      </c>
      <c r="BB179" s="10">
        <v>2.09592708333333E-2</v>
      </c>
      <c r="BC179" s="3">
        <v>21.72</v>
      </c>
      <c r="BD179" s="9">
        <v>45</v>
      </c>
      <c r="BE179" s="10">
        <v>2.1714224537036999E-2</v>
      </c>
      <c r="BF179" s="3">
        <v>22.08</v>
      </c>
      <c r="BG179" s="9">
        <v>42</v>
      </c>
      <c r="BH179" s="10">
        <v>2.23309259259259E-2</v>
      </c>
      <c r="BI179" s="3">
        <v>27.03</v>
      </c>
      <c r="BJ179" s="9">
        <v>41</v>
      </c>
    </row>
    <row r="180" spans="1:62" x14ac:dyDescent="0.25">
      <c r="A180" s="15">
        <v>6</v>
      </c>
      <c r="B180" s="1">
        <v>16</v>
      </c>
      <c r="C180" s="1" t="s">
        <v>34</v>
      </c>
      <c r="D180" s="1" t="s">
        <v>563</v>
      </c>
      <c r="E180" s="12" t="s">
        <v>564</v>
      </c>
      <c r="F180" s="11" t="s">
        <v>565</v>
      </c>
      <c r="G180" s="11">
        <v>57.51</v>
      </c>
      <c r="H180" s="11" t="s">
        <v>566</v>
      </c>
      <c r="I180" s="10">
        <v>7.2553240740740705E-4</v>
      </c>
      <c r="J180" s="10">
        <v>3.1084259259259298E-3</v>
      </c>
      <c r="K180" s="3">
        <v>20.98</v>
      </c>
      <c r="L180" s="9">
        <v>71</v>
      </c>
      <c r="M180" s="10">
        <v>3.8837384259259298E-3</v>
      </c>
      <c r="N180" s="3">
        <v>21.5</v>
      </c>
      <c r="O180" s="9">
        <v>69</v>
      </c>
      <c r="P180" s="10">
        <v>4.5313657407407403E-3</v>
      </c>
      <c r="Q180" s="3">
        <v>25.73</v>
      </c>
      <c r="R180" s="9">
        <v>69</v>
      </c>
      <c r="S180" s="10" t="s">
        <v>72</v>
      </c>
      <c r="T180" s="10">
        <v>5.4230787037036999E-3</v>
      </c>
      <c r="U180" s="10">
        <v>7.8092476851851804E-3</v>
      </c>
      <c r="V180" s="3">
        <v>20.95</v>
      </c>
      <c r="W180" s="9">
        <v>64</v>
      </c>
      <c r="X180" s="10">
        <v>8.5734837962962995E-3</v>
      </c>
      <c r="Y180" s="3">
        <v>21.81</v>
      </c>
      <c r="Z180" s="9">
        <v>61</v>
      </c>
      <c r="AA180" s="10">
        <v>9.2107523148148105E-3</v>
      </c>
      <c r="AB180" s="3">
        <v>26.15</v>
      </c>
      <c r="AC180" s="9">
        <v>60</v>
      </c>
      <c r="AD180" s="10" t="s">
        <v>24</v>
      </c>
      <c r="AE180" s="10">
        <v>9.8327546296296305E-3</v>
      </c>
      <c r="AF180" s="10">
        <v>1.21970601851852E-2</v>
      </c>
      <c r="AG180" s="3">
        <v>21.15</v>
      </c>
      <c r="AH180" s="9">
        <v>55</v>
      </c>
      <c r="AI180" s="10">
        <v>1.2975717592592599E-2</v>
      </c>
      <c r="AJ180" s="3">
        <v>21.4</v>
      </c>
      <c r="AK180" s="9">
        <v>53</v>
      </c>
      <c r="AL180" s="10">
        <v>1.36058333333333E-2</v>
      </c>
      <c r="AM180" s="3">
        <v>26.45</v>
      </c>
      <c r="AN180" s="9">
        <v>52</v>
      </c>
      <c r="AO180" s="10" t="s">
        <v>24</v>
      </c>
      <c r="AP180" s="10">
        <v>1.4229675925925901E-2</v>
      </c>
      <c r="AQ180" s="10">
        <v>1.65776273148148E-2</v>
      </c>
      <c r="AR180" s="3">
        <v>21.3</v>
      </c>
      <c r="AS180" s="9">
        <v>47</v>
      </c>
      <c r="AT180" s="10">
        <v>1.7338136574074101E-2</v>
      </c>
      <c r="AU180" s="3">
        <v>21.92</v>
      </c>
      <c r="AV180" s="9">
        <v>44</v>
      </c>
      <c r="AW180" s="10">
        <v>1.7976423611111101E-2</v>
      </c>
      <c r="AX180" s="3">
        <v>26.11</v>
      </c>
      <c r="AY180" s="9">
        <v>43</v>
      </c>
      <c r="AZ180" s="10" t="s">
        <v>24</v>
      </c>
      <c r="BA180" s="10">
        <v>1.8634328703703702E-2</v>
      </c>
      <c r="BB180" s="10">
        <v>2.0978576388888899E-2</v>
      </c>
      <c r="BC180" s="3">
        <v>21.33</v>
      </c>
      <c r="BD180" s="9">
        <v>39</v>
      </c>
      <c r="BE180" s="10">
        <v>2.1747650462963002E-2</v>
      </c>
      <c r="BF180" s="3">
        <v>21.67</v>
      </c>
      <c r="BG180" s="9">
        <v>36</v>
      </c>
      <c r="BH180" s="10">
        <v>2.2374722222222199E-2</v>
      </c>
      <c r="BI180" s="3">
        <v>26.58</v>
      </c>
      <c r="BJ180" s="9">
        <v>35</v>
      </c>
    </row>
    <row r="181" spans="1:62" x14ac:dyDescent="0.25">
      <c r="A181" s="15">
        <v>7</v>
      </c>
      <c r="B181" s="1">
        <v>4</v>
      </c>
      <c r="C181" s="1" t="s">
        <v>85</v>
      </c>
      <c r="D181" s="1" t="s">
        <v>567</v>
      </c>
      <c r="E181" s="12" t="s">
        <v>254</v>
      </c>
      <c r="F181" s="11" t="s">
        <v>568</v>
      </c>
      <c r="G181" s="11">
        <v>39.270000000000003</v>
      </c>
      <c r="H181" s="11" t="s">
        <v>569</v>
      </c>
      <c r="I181" s="10">
        <v>3.7037037037037003E-4</v>
      </c>
      <c r="J181" s="10">
        <v>2.7313078703703701E-3</v>
      </c>
      <c r="K181" s="3">
        <v>21.18</v>
      </c>
      <c r="L181" s="9">
        <v>62</v>
      </c>
      <c r="M181" s="10">
        <v>3.5240162037037002E-3</v>
      </c>
      <c r="N181" s="3">
        <v>21.02</v>
      </c>
      <c r="O181" s="9">
        <v>61</v>
      </c>
      <c r="P181" s="10">
        <v>4.1767939814814801E-3</v>
      </c>
      <c r="Q181" s="3">
        <v>25.53</v>
      </c>
      <c r="R181" s="9">
        <v>63</v>
      </c>
      <c r="S181" s="10" t="s">
        <v>72</v>
      </c>
      <c r="T181" s="10">
        <v>5.0643981481481503E-3</v>
      </c>
      <c r="U181" s="10">
        <v>7.4177893518518499E-3</v>
      </c>
      <c r="V181" s="3">
        <v>21.25</v>
      </c>
      <c r="W181" s="9">
        <v>59</v>
      </c>
      <c r="X181" s="10">
        <v>8.1733680555555605E-3</v>
      </c>
      <c r="Y181" s="3">
        <v>22.06</v>
      </c>
      <c r="Z181" s="9">
        <v>56</v>
      </c>
      <c r="AA181" s="10">
        <v>8.8112615740740703E-3</v>
      </c>
      <c r="AB181" s="3">
        <v>26.13</v>
      </c>
      <c r="AC181" s="9">
        <v>57</v>
      </c>
      <c r="AD181" s="10" t="s">
        <v>42</v>
      </c>
      <c r="AE181" s="10">
        <v>9.7161111111111094E-3</v>
      </c>
      <c r="AF181" s="10">
        <v>1.20273263888889E-2</v>
      </c>
      <c r="AG181" s="3">
        <v>21.63</v>
      </c>
      <c r="AH181" s="9">
        <v>52</v>
      </c>
      <c r="AI181" s="10">
        <v>1.27739583333333E-2</v>
      </c>
      <c r="AJ181" s="3">
        <v>22.32</v>
      </c>
      <c r="AK181" s="9">
        <v>49</v>
      </c>
      <c r="AL181" s="10">
        <v>1.34133680555556E-2</v>
      </c>
      <c r="AM181" s="3">
        <v>26.07</v>
      </c>
      <c r="AN181" s="9">
        <v>48</v>
      </c>
      <c r="AO181" s="10" t="s">
        <v>54</v>
      </c>
      <c r="AP181" s="10">
        <v>1.4328449074074099E-2</v>
      </c>
      <c r="AQ181" s="10">
        <v>1.66490046296296E-2</v>
      </c>
      <c r="AR181" s="3">
        <v>21.55</v>
      </c>
      <c r="AS181" s="9">
        <v>42</v>
      </c>
      <c r="AT181" s="10">
        <v>1.7413148148148101E-2</v>
      </c>
      <c r="AU181" s="3">
        <v>21.81</v>
      </c>
      <c r="AV181" s="9">
        <v>39</v>
      </c>
      <c r="AW181" s="10">
        <v>1.8041134259259298E-2</v>
      </c>
      <c r="AX181" s="3">
        <v>26.54</v>
      </c>
      <c r="AY181" s="9">
        <v>38</v>
      </c>
      <c r="AZ181" s="10" t="s">
        <v>24</v>
      </c>
      <c r="BA181" s="10">
        <v>1.8706666666666701E-2</v>
      </c>
      <c r="BB181" s="10">
        <v>2.1021701388888901E-2</v>
      </c>
      <c r="BC181" s="3">
        <v>21.6</v>
      </c>
      <c r="BD181" s="9">
        <v>33</v>
      </c>
      <c r="BE181" s="10">
        <v>2.17684027777778E-2</v>
      </c>
      <c r="BF181" s="3">
        <v>22.32</v>
      </c>
      <c r="BG181" s="9">
        <v>30</v>
      </c>
      <c r="BH181" s="10">
        <v>2.2386030092592601E-2</v>
      </c>
      <c r="BI181" s="3">
        <v>26.98</v>
      </c>
      <c r="BJ181" s="9">
        <v>29</v>
      </c>
    </row>
    <row r="182" spans="1:62" x14ac:dyDescent="0.25">
      <c r="A182" s="15">
        <v>8</v>
      </c>
      <c r="B182" s="1">
        <v>15</v>
      </c>
      <c r="C182" s="1" t="s">
        <v>57</v>
      </c>
      <c r="D182" s="1" t="s">
        <v>570</v>
      </c>
      <c r="E182" s="12" t="s">
        <v>160</v>
      </c>
      <c r="F182" s="11" t="s">
        <v>571</v>
      </c>
      <c r="G182" s="11" t="s">
        <v>572</v>
      </c>
      <c r="H182" s="11" t="s">
        <v>573</v>
      </c>
      <c r="I182" s="10">
        <v>7.1666666666666699E-4</v>
      </c>
      <c r="J182" s="10">
        <v>3.0892129629629598E-3</v>
      </c>
      <c r="K182" s="3">
        <v>21.07</v>
      </c>
      <c r="L182" s="9">
        <v>56</v>
      </c>
      <c r="M182" s="10">
        <v>3.89550925925926E-3</v>
      </c>
      <c r="N182" s="3">
        <v>20.67</v>
      </c>
      <c r="O182" s="9">
        <v>55</v>
      </c>
      <c r="P182" s="10">
        <v>4.5411689814814802E-3</v>
      </c>
      <c r="Q182" s="3">
        <v>25.81</v>
      </c>
      <c r="R182" s="9">
        <v>55</v>
      </c>
      <c r="S182" s="10" t="s">
        <v>24</v>
      </c>
      <c r="T182" s="10">
        <v>5.1077430555555598E-3</v>
      </c>
      <c r="U182" s="10">
        <v>7.5201157407407404E-3</v>
      </c>
      <c r="V182" s="3">
        <v>20.73</v>
      </c>
      <c r="W182" s="9">
        <v>52</v>
      </c>
      <c r="X182" s="10">
        <v>8.3010763888888908E-3</v>
      </c>
      <c r="Y182" s="3">
        <v>21.34</v>
      </c>
      <c r="Z182" s="9">
        <v>50</v>
      </c>
      <c r="AA182" s="10">
        <v>8.9480324074074098E-3</v>
      </c>
      <c r="AB182" s="3">
        <v>25.76</v>
      </c>
      <c r="AC182" s="9">
        <v>50</v>
      </c>
      <c r="AD182" s="10" t="s">
        <v>24</v>
      </c>
      <c r="AE182" s="10">
        <v>9.5374652777777801E-3</v>
      </c>
      <c r="AF182" s="10">
        <v>1.1917534722222199E-2</v>
      </c>
      <c r="AG182" s="3">
        <v>21.01</v>
      </c>
      <c r="AH182" s="9">
        <v>46</v>
      </c>
      <c r="AI182" s="10">
        <v>1.2697905092592599E-2</v>
      </c>
      <c r="AJ182" s="3">
        <v>21.36</v>
      </c>
      <c r="AK182" s="9">
        <v>44</v>
      </c>
      <c r="AL182" s="10">
        <v>1.3334490740740701E-2</v>
      </c>
      <c r="AM182" s="3">
        <v>26.18</v>
      </c>
      <c r="AN182" s="9">
        <v>43</v>
      </c>
      <c r="AO182" s="10" t="s">
        <v>54</v>
      </c>
      <c r="AP182" s="10">
        <v>1.41187615740741E-2</v>
      </c>
      <c r="AQ182" s="10">
        <v>1.6488090277777801E-2</v>
      </c>
      <c r="AR182" s="3">
        <v>21.1</v>
      </c>
      <c r="AS182" s="9">
        <v>37</v>
      </c>
      <c r="AT182" s="10">
        <v>1.72484027777778E-2</v>
      </c>
      <c r="AU182" s="3">
        <v>21.92</v>
      </c>
      <c r="AV182" s="9">
        <v>34</v>
      </c>
      <c r="AW182" s="10">
        <v>1.7879918981481498E-2</v>
      </c>
      <c r="AX182" s="3">
        <v>26.39</v>
      </c>
      <c r="AY182" s="9">
        <v>33</v>
      </c>
      <c r="AZ182" s="10" t="s">
        <v>29</v>
      </c>
      <c r="BA182" s="10">
        <v>1.8666493055555601E-2</v>
      </c>
      <c r="BB182" s="10">
        <v>2.1031805555555599E-2</v>
      </c>
      <c r="BC182" s="3">
        <v>21.14</v>
      </c>
      <c r="BD182" s="9">
        <v>27</v>
      </c>
      <c r="BE182" s="10">
        <v>2.1792581018518501E-2</v>
      </c>
      <c r="BF182" s="3">
        <v>21.91</v>
      </c>
      <c r="BG182" s="9">
        <v>24</v>
      </c>
      <c r="BH182" s="10">
        <v>2.2418831018518499E-2</v>
      </c>
      <c r="BI182" s="3">
        <v>26.61</v>
      </c>
      <c r="BJ182" s="9">
        <v>23</v>
      </c>
    </row>
    <row r="183" spans="1:62" x14ac:dyDescent="0.25">
      <c r="A183" s="15">
        <v>9</v>
      </c>
      <c r="B183" s="1">
        <v>23</v>
      </c>
      <c r="C183" s="1" t="s">
        <v>36</v>
      </c>
      <c r="D183" s="1" t="s">
        <v>574</v>
      </c>
      <c r="E183" s="12" t="s">
        <v>209</v>
      </c>
      <c r="F183" s="11" t="s">
        <v>575</v>
      </c>
      <c r="G183" s="11">
        <v>13.15</v>
      </c>
      <c r="H183" s="11" t="s">
        <v>576</v>
      </c>
      <c r="I183" s="10">
        <v>1.0492361111111099E-3</v>
      </c>
      <c r="J183" s="10">
        <v>3.3836342592592598E-3</v>
      </c>
      <c r="K183" s="3">
        <v>21.42</v>
      </c>
      <c r="L183" s="9">
        <v>59</v>
      </c>
      <c r="M183" s="10">
        <v>4.1609837962962998E-3</v>
      </c>
      <c r="N183" s="3">
        <v>21.44</v>
      </c>
      <c r="O183" s="9">
        <v>58</v>
      </c>
      <c r="P183" s="10">
        <v>4.7865046296296301E-3</v>
      </c>
      <c r="Q183" s="3">
        <v>26.64</v>
      </c>
      <c r="R183" s="9">
        <v>58</v>
      </c>
      <c r="S183" s="10" t="s">
        <v>24</v>
      </c>
      <c r="T183" s="10">
        <v>5.4287152777777797E-3</v>
      </c>
      <c r="U183" s="10">
        <v>7.7296296296296297E-3</v>
      </c>
      <c r="V183" s="3">
        <v>21.73</v>
      </c>
      <c r="W183" s="9">
        <v>54</v>
      </c>
      <c r="X183" s="10">
        <v>8.49145833333333E-3</v>
      </c>
      <c r="Y183" s="3">
        <v>21.88</v>
      </c>
      <c r="Z183" s="9">
        <v>52</v>
      </c>
      <c r="AA183" s="10">
        <v>9.1202662037036999E-3</v>
      </c>
      <c r="AB183" s="3">
        <v>26.51</v>
      </c>
      <c r="AC183" s="9">
        <v>54</v>
      </c>
      <c r="AD183" s="10" t="s">
        <v>29</v>
      </c>
      <c r="AE183" s="10">
        <v>1.00133564814815E-2</v>
      </c>
      <c r="AF183" s="10">
        <v>1.22996064814815E-2</v>
      </c>
      <c r="AG183" s="3">
        <v>21.87</v>
      </c>
      <c r="AH183" s="9">
        <v>48</v>
      </c>
      <c r="AI183" s="10">
        <v>1.30457291666667E-2</v>
      </c>
      <c r="AJ183" s="3">
        <v>22.34</v>
      </c>
      <c r="AK183" s="9">
        <v>45</v>
      </c>
      <c r="AL183" s="10">
        <v>1.3652361111111099E-2</v>
      </c>
      <c r="AM183" s="3">
        <v>27.47</v>
      </c>
      <c r="AN183" s="9">
        <v>45</v>
      </c>
      <c r="AO183" s="10" t="s">
        <v>24</v>
      </c>
      <c r="AP183" s="10">
        <v>1.42959837962963E-2</v>
      </c>
      <c r="AQ183" s="10">
        <v>1.6583067129629599E-2</v>
      </c>
      <c r="AR183" s="3">
        <v>21.86</v>
      </c>
      <c r="AS183" s="9">
        <v>41</v>
      </c>
      <c r="AT183" s="10">
        <v>1.7328692129629598E-2</v>
      </c>
      <c r="AU183" s="3">
        <v>22.35</v>
      </c>
      <c r="AV183" s="9">
        <v>38</v>
      </c>
      <c r="AW183" s="10">
        <v>1.7936087962963001E-2</v>
      </c>
      <c r="AX183" s="3">
        <v>27.44</v>
      </c>
      <c r="AY183" s="9">
        <v>37</v>
      </c>
      <c r="AZ183" s="10" t="s">
        <v>54</v>
      </c>
      <c r="BA183" s="10">
        <v>1.8791724537037001E-2</v>
      </c>
      <c r="BB183" s="10">
        <v>2.1090034722222199E-2</v>
      </c>
      <c r="BC183" s="3">
        <v>21.76</v>
      </c>
      <c r="BD183" s="9">
        <v>32</v>
      </c>
      <c r="BE183" s="10">
        <v>2.1817881944444398E-2</v>
      </c>
      <c r="BF183" s="3">
        <v>22.9</v>
      </c>
      <c r="BG183" s="9">
        <v>29</v>
      </c>
      <c r="BH183" s="10">
        <v>2.24240277777778E-2</v>
      </c>
      <c r="BI183" s="3">
        <v>27.5</v>
      </c>
      <c r="BJ183" s="9">
        <v>28</v>
      </c>
    </row>
    <row r="184" spans="1:62" x14ac:dyDescent="0.25">
      <c r="A184" s="15">
        <v>10</v>
      </c>
      <c r="B184" s="1">
        <v>14</v>
      </c>
      <c r="C184" s="1" t="s">
        <v>25</v>
      </c>
      <c r="D184" s="1" t="s">
        <v>577</v>
      </c>
      <c r="E184" s="12" t="s">
        <v>328</v>
      </c>
      <c r="F184" s="11" t="s">
        <v>578</v>
      </c>
      <c r="G184" s="11">
        <v>14.45</v>
      </c>
      <c r="H184" s="11" t="s">
        <v>579</v>
      </c>
      <c r="I184" s="10">
        <v>6.8928240740740701E-4</v>
      </c>
      <c r="J184" s="10">
        <v>2.9979745370370399E-3</v>
      </c>
      <c r="K184" s="3">
        <v>21.66</v>
      </c>
      <c r="L184" s="9">
        <v>53</v>
      </c>
      <c r="M184" s="10">
        <v>3.7488773148148099E-3</v>
      </c>
      <c r="N184" s="3">
        <v>22.2</v>
      </c>
      <c r="O184" s="9">
        <v>51</v>
      </c>
      <c r="P184" s="10">
        <v>4.3653240740740701E-3</v>
      </c>
      <c r="Q184" s="3">
        <v>27.04</v>
      </c>
      <c r="R184" s="9">
        <v>52</v>
      </c>
      <c r="S184" s="10" t="s">
        <v>45</v>
      </c>
      <c r="T184" s="10">
        <v>5.3226273148148104E-3</v>
      </c>
      <c r="U184" s="10">
        <v>7.6478009259259303E-3</v>
      </c>
      <c r="V184" s="3">
        <v>21.5</v>
      </c>
      <c r="W184" s="9">
        <v>47</v>
      </c>
      <c r="X184" s="10">
        <v>8.4071296296296307E-3</v>
      </c>
      <c r="Y184" s="3">
        <v>21.95</v>
      </c>
      <c r="Z184" s="9">
        <v>45</v>
      </c>
      <c r="AA184" s="10">
        <v>9.0240740740740698E-3</v>
      </c>
      <c r="AB184" s="3">
        <v>27.01</v>
      </c>
      <c r="AC184" s="9">
        <v>44</v>
      </c>
      <c r="AD184" s="10" t="s">
        <v>29</v>
      </c>
      <c r="AE184" s="10">
        <v>9.9758912037037004E-3</v>
      </c>
      <c r="AF184" s="10">
        <v>1.22765393518519E-2</v>
      </c>
      <c r="AG184" s="3">
        <v>21.73</v>
      </c>
      <c r="AH184" s="9">
        <v>39</v>
      </c>
      <c r="AI184" s="10">
        <v>1.3050081018518501E-2</v>
      </c>
      <c r="AJ184" s="3">
        <v>21.55</v>
      </c>
      <c r="AK184" s="9">
        <v>38</v>
      </c>
      <c r="AL184" s="10">
        <v>1.36595138888889E-2</v>
      </c>
      <c r="AM184" s="3">
        <v>27.35</v>
      </c>
      <c r="AN184" s="9">
        <v>38</v>
      </c>
      <c r="AO184" s="10" t="s">
        <v>24</v>
      </c>
      <c r="AP184" s="10">
        <v>1.4305671296296301E-2</v>
      </c>
      <c r="AQ184" s="10">
        <v>1.6585590277777802E-2</v>
      </c>
      <c r="AR184" s="3">
        <v>21.93</v>
      </c>
      <c r="AS184" s="9">
        <v>33</v>
      </c>
      <c r="AT184" s="10">
        <v>1.73349305555556E-2</v>
      </c>
      <c r="AU184" s="3">
        <v>22.24</v>
      </c>
      <c r="AV184" s="9">
        <v>30</v>
      </c>
      <c r="AW184" s="10">
        <v>1.7951828703703699E-2</v>
      </c>
      <c r="AX184" s="3">
        <v>27.02</v>
      </c>
      <c r="AY184" s="9">
        <v>29</v>
      </c>
      <c r="AZ184" s="10" t="s">
        <v>45</v>
      </c>
      <c r="BA184" s="10">
        <v>1.8811388888888898E-2</v>
      </c>
      <c r="BB184" s="10">
        <v>2.1095659722222201E-2</v>
      </c>
      <c r="BC184" s="3">
        <v>21.89</v>
      </c>
      <c r="BD184" s="9">
        <v>23</v>
      </c>
      <c r="BE184" s="10">
        <v>2.1858645833333301E-2</v>
      </c>
      <c r="BF184" s="3">
        <v>21.84</v>
      </c>
      <c r="BG184" s="9">
        <v>21</v>
      </c>
      <c r="BH184" s="10">
        <v>2.2459456018518498E-2</v>
      </c>
      <c r="BI184" s="3">
        <v>27.74</v>
      </c>
      <c r="BJ184" s="9">
        <v>20</v>
      </c>
    </row>
    <row r="185" spans="1:62" x14ac:dyDescent="0.25">
      <c r="A185" s="15">
        <v>11</v>
      </c>
      <c r="B185" s="1">
        <v>8</v>
      </c>
      <c r="C185" s="1" t="s">
        <v>90</v>
      </c>
      <c r="D185" s="1" t="s">
        <v>580</v>
      </c>
      <c r="E185" s="12" t="s">
        <v>195</v>
      </c>
      <c r="F185" s="11" t="s">
        <v>581</v>
      </c>
      <c r="G185" s="11" t="s">
        <v>582</v>
      </c>
      <c r="H185" s="11" t="s">
        <v>583</v>
      </c>
      <c r="I185" s="10">
        <v>5.4033564814814797E-4</v>
      </c>
      <c r="J185" s="10">
        <v>3.0097337962962998E-3</v>
      </c>
      <c r="K185" s="3">
        <v>20.25</v>
      </c>
      <c r="L185" s="9">
        <v>65</v>
      </c>
      <c r="M185" s="10">
        <v>3.8069444444444401E-3</v>
      </c>
      <c r="N185" s="3">
        <v>20.91</v>
      </c>
      <c r="O185" s="9">
        <v>63</v>
      </c>
      <c r="P185" s="10">
        <v>4.4578125E-3</v>
      </c>
      <c r="Q185" s="3">
        <v>25.61</v>
      </c>
      <c r="R185" s="9">
        <v>64</v>
      </c>
      <c r="S185" s="10" t="s">
        <v>24</v>
      </c>
      <c r="T185" s="10">
        <v>5.0948726851851797E-3</v>
      </c>
      <c r="U185" s="10">
        <v>7.5216203703703704E-3</v>
      </c>
      <c r="V185" s="3">
        <v>20.6</v>
      </c>
      <c r="W185" s="9">
        <v>61</v>
      </c>
      <c r="X185" s="10">
        <v>8.3147569444444406E-3</v>
      </c>
      <c r="Y185" s="3">
        <v>21.01</v>
      </c>
      <c r="Z185" s="9">
        <v>58</v>
      </c>
      <c r="AA185" s="10">
        <v>8.9673032407407392E-3</v>
      </c>
      <c r="AB185" s="3">
        <v>25.54</v>
      </c>
      <c r="AC185" s="9">
        <v>58</v>
      </c>
      <c r="AD185" s="10" t="s">
        <v>72</v>
      </c>
      <c r="AE185" s="10">
        <v>9.8637731481481493E-3</v>
      </c>
      <c r="AF185" s="10">
        <v>1.22877430555556E-2</v>
      </c>
      <c r="AG185" s="3">
        <v>20.63</v>
      </c>
      <c r="AH185" s="9">
        <v>52</v>
      </c>
      <c r="AI185" s="10">
        <v>1.30713078703704E-2</v>
      </c>
      <c r="AJ185" s="3">
        <v>21.27</v>
      </c>
      <c r="AK185" s="9">
        <v>49</v>
      </c>
      <c r="AL185" s="10">
        <v>1.37239930555556E-2</v>
      </c>
      <c r="AM185" s="3">
        <v>25.54</v>
      </c>
      <c r="AN185" s="9">
        <v>48</v>
      </c>
      <c r="AO185" s="10" t="s">
        <v>24</v>
      </c>
      <c r="AP185" s="10">
        <v>1.43394675925926E-2</v>
      </c>
      <c r="AQ185" s="10">
        <v>1.6758993055555602E-2</v>
      </c>
      <c r="AR185" s="3">
        <v>20.67</v>
      </c>
      <c r="AS185" s="9">
        <v>44</v>
      </c>
      <c r="AT185" s="10">
        <v>1.7545578703703699E-2</v>
      </c>
      <c r="AU185" s="3">
        <v>21.19</v>
      </c>
      <c r="AV185" s="9">
        <v>41</v>
      </c>
      <c r="AW185" s="10">
        <v>1.8185891203703699E-2</v>
      </c>
      <c r="AX185" s="3">
        <v>26.03</v>
      </c>
      <c r="AY185" s="9">
        <v>40</v>
      </c>
      <c r="AZ185" s="10" t="s">
        <v>24</v>
      </c>
      <c r="BA185" s="10">
        <v>1.88062731481481E-2</v>
      </c>
      <c r="BB185" s="10">
        <v>2.1187407407407401E-2</v>
      </c>
      <c r="BC185" s="3">
        <v>21</v>
      </c>
      <c r="BD185" s="9">
        <v>34</v>
      </c>
      <c r="BE185" s="10">
        <v>2.1959733796296298E-2</v>
      </c>
      <c r="BF185" s="3">
        <v>21.58</v>
      </c>
      <c r="BG185" s="9">
        <v>31</v>
      </c>
      <c r="BH185" s="10">
        <v>2.2607199074074099E-2</v>
      </c>
      <c r="BI185" s="3">
        <v>25.74</v>
      </c>
      <c r="BJ185" s="9">
        <v>30</v>
      </c>
    </row>
    <row r="186" spans="1:62" x14ac:dyDescent="0.25">
      <c r="A186" s="15">
        <v>12</v>
      </c>
      <c r="B186" s="1">
        <v>28</v>
      </c>
      <c r="C186" s="1" t="s">
        <v>112</v>
      </c>
      <c r="D186" s="1" t="s">
        <v>584</v>
      </c>
      <c r="E186" s="12" t="s">
        <v>164</v>
      </c>
      <c r="F186" s="11" t="s">
        <v>585</v>
      </c>
      <c r="G186" s="11">
        <v>37.340000000000003</v>
      </c>
      <c r="H186" s="11" t="s">
        <v>586</v>
      </c>
      <c r="I186" s="10">
        <v>1.2380324074074099E-3</v>
      </c>
      <c r="J186" s="10">
        <v>3.5880439814814798E-3</v>
      </c>
      <c r="K186" s="3">
        <v>21.28</v>
      </c>
      <c r="L186" s="9">
        <v>46</v>
      </c>
      <c r="M186" s="10">
        <v>4.3722222222222201E-3</v>
      </c>
      <c r="N186" s="3">
        <v>21.25</v>
      </c>
      <c r="O186" s="9">
        <v>45</v>
      </c>
      <c r="P186" s="10">
        <v>4.9942939814814798E-3</v>
      </c>
      <c r="Q186" s="3">
        <v>26.79</v>
      </c>
      <c r="R186" s="9">
        <v>46</v>
      </c>
      <c r="S186" s="10" t="s">
        <v>24</v>
      </c>
      <c r="T186" s="10">
        <v>5.6496296296296303E-3</v>
      </c>
      <c r="U186" s="10">
        <v>8.0091319444444403E-3</v>
      </c>
      <c r="V186" s="3">
        <v>21.19</v>
      </c>
      <c r="W186" s="9">
        <v>43</v>
      </c>
      <c r="X186" s="10">
        <v>8.7625810185185202E-3</v>
      </c>
      <c r="Y186" s="3">
        <v>22.12</v>
      </c>
      <c r="Z186" s="9">
        <v>40</v>
      </c>
      <c r="AA186" s="10">
        <v>9.3962037037037E-3</v>
      </c>
      <c r="AB186" s="3">
        <v>26.3</v>
      </c>
      <c r="AC186" s="9">
        <v>40</v>
      </c>
      <c r="AD186" s="10" t="s">
        <v>24</v>
      </c>
      <c r="AE186" s="10">
        <v>1.00412847222222E-2</v>
      </c>
      <c r="AF186" s="10">
        <v>1.23779398148148E-2</v>
      </c>
      <c r="AG186" s="3">
        <v>21.4</v>
      </c>
      <c r="AH186" s="9">
        <v>35</v>
      </c>
      <c r="AI186" s="10">
        <v>1.31430787037037E-2</v>
      </c>
      <c r="AJ186" s="3">
        <v>21.78</v>
      </c>
      <c r="AK186" s="9">
        <v>32</v>
      </c>
      <c r="AL186" s="10">
        <v>1.37582523148148E-2</v>
      </c>
      <c r="AM186" s="3">
        <v>27.09</v>
      </c>
      <c r="AN186" s="9">
        <v>32</v>
      </c>
      <c r="AO186" s="10" t="s">
        <v>24</v>
      </c>
      <c r="AP186" s="10">
        <v>1.4353599537037E-2</v>
      </c>
      <c r="AQ186" s="10">
        <v>1.6670671296296301E-2</v>
      </c>
      <c r="AR186" s="3">
        <v>21.58</v>
      </c>
      <c r="AS186" s="9">
        <v>27</v>
      </c>
      <c r="AT186" s="10">
        <v>1.7445451388888901E-2</v>
      </c>
      <c r="AU186" s="3">
        <v>21.51</v>
      </c>
      <c r="AV186" s="9">
        <v>25</v>
      </c>
      <c r="AW186" s="10">
        <v>1.8070219907407401E-2</v>
      </c>
      <c r="AX186" s="3">
        <v>26.68</v>
      </c>
      <c r="AY186" s="9">
        <v>25</v>
      </c>
      <c r="AZ186" s="10" t="s">
        <v>72</v>
      </c>
      <c r="BA186" s="10">
        <v>1.8930358796296301E-2</v>
      </c>
      <c r="BB186" s="10">
        <v>2.1238483796296299E-2</v>
      </c>
      <c r="BC186" s="3">
        <v>21.66</v>
      </c>
      <c r="BD186" s="9">
        <v>19</v>
      </c>
      <c r="BE186" s="10">
        <v>2.19875E-2</v>
      </c>
      <c r="BF186" s="3">
        <v>22.25</v>
      </c>
      <c r="BG186" s="9">
        <v>16</v>
      </c>
      <c r="BH186" s="10">
        <v>2.26141782407407E-2</v>
      </c>
      <c r="BI186" s="3">
        <v>26.6</v>
      </c>
      <c r="BJ186" s="9">
        <v>15</v>
      </c>
    </row>
    <row r="187" spans="1:62" x14ac:dyDescent="0.25">
      <c r="A187" s="15">
        <v>13</v>
      </c>
      <c r="B187" s="1">
        <v>10</v>
      </c>
      <c r="C187" s="1" t="s">
        <v>48</v>
      </c>
      <c r="D187" s="1" t="s">
        <v>587</v>
      </c>
      <c r="E187" s="12" t="s">
        <v>240</v>
      </c>
      <c r="F187" s="11" t="s">
        <v>588</v>
      </c>
      <c r="G187" s="11">
        <v>39.94</v>
      </c>
      <c r="H187" s="11" t="s">
        <v>589</v>
      </c>
      <c r="I187" s="10">
        <v>5.56944444444444E-4</v>
      </c>
      <c r="J187" s="10">
        <v>2.9228819444444402E-3</v>
      </c>
      <c r="K187" s="3">
        <v>21.13</v>
      </c>
      <c r="L187" s="9">
        <v>51</v>
      </c>
      <c r="M187" s="10">
        <v>3.7184143518518499E-3</v>
      </c>
      <c r="N187" s="3">
        <v>20.95</v>
      </c>
      <c r="O187" s="9">
        <v>50</v>
      </c>
      <c r="P187" s="10">
        <v>4.3424189814814801E-3</v>
      </c>
      <c r="Q187" s="3">
        <v>26.71</v>
      </c>
      <c r="R187" s="9">
        <v>51</v>
      </c>
      <c r="S187" s="10" t="s">
        <v>72</v>
      </c>
      <c r="T187" s="10">
        <v>5.2178935185185201E-3</v>
      </c>
      <c r="U187" s="10">
        <v>7.56032407407407E-3</v>
      </c>
      <c r="V187" s="3">
        <v>21.35</v>
      </c>
      <c r="W187" s="9">
        <v>47</v>
      </c>
      <c r="X187" s="10">
        <v>8.3473263888888902E-3</v>
      </c>
      <c r="Y187" s="3">
        <v>21.18</v>
      </c>
      <c r="Z187" s="9">
        <v>46</v>
      </c>
      <c r="AA187" s="10">
        <v>8.9758449074074098E-3</v>
      </c>
      <c r="AB187" s="3">
        <v>26.52</v>
      </c>
      <c r="AC187" s="9">
        <v>47</v>
      </c>
      <c r="AD187" s="10" t="s">
        <v>45</v>
      </c>
      <c r="AE187" s="10">
        <v>9.8497685185185199E-3</v>
      </c>
      <c r="AF187" s="10">
        <v>1.22026157407407E-2</v>
      </c>
      <c r="AG187" s="3">
        <v>21.25</v>
      </c>
      <c r="AH187" s="9">
        <v>42</v>
      </c>
      <c r="AI187" s="10">
        <v>1.29638078703704E-2</v>
      </c>
      <c r="AJ187" s="3">
        <v>21.9</v>
      </c>
      <c r="AK187" s="9">
        <v>39</v>
      </c>
      <c r="AL187" s="10">
        <v>1.35781828703704E-2</v>
      </c>
      <c r="AM187" s="3">
        <v>27.13</v>
      </c>
      <c r="AN187" s="9">
        <v>38</v>
      </c>
      <c r="AO187" s="10" t="s">
        <v>24</v>
      </c>
      <c r="AP187" s="10">
        <v>1.4166087962963E-2</v>
      </c>
      <c r="AQ187" s="10">
        <v>1.65015856481481E-2</v>
      </c>
      <c r="AR187" s="3">
        <v>21.41</v>
      </c>
      <c r="AS187" s="9">
        <v>33</v>
      </c>
      <c r="AT187" s="10">
        <v>1.7252233796296298E-2</v>
      </c>
      <c r="AU187" s="3">
        <v>22.2</v>
      </c>
      <c r="AV187" s="9">
        <v>30</v>
      </c>
      <c r="AW187" s="10">
        <v>1.7854861111111099E-2</v>
      </c>
      <c r="AX187" s="3">
        <v>27.66</v>
      </c>
      <c r="AY187" s="9">
        <v>29</v>
      </c>
      <c r="AZ187" s="10" t="s">
        <v>244</v>
      </c>
      <c r="BA187" s="10">
        <v>1.8949143518518501E-2</v>
      </c>
      <c r="BB187" s="10">
        <v>2.1259386574074099E-2</v>
      </c>
      <c r="BC187" s="3">
        <v>21.64</v>
      </c>
      <c r="BD187" s="9">
        <v>22</v>
      </c>
      <c r="BE187" s="10">
        <v>2.2012962962963002E-2</v>
      </c>
      <c r="BF187" s="3">
        <v>22.12</v>
      </c>
      <c r="BG187" s="9">
        <v>19</v>
      </c>
      <c r="BH187" s="10">
        <v>2.2638842592592599E-2</v>
      </c>
      <c r="BI187" s="3">
        <v>26.63</v>
      </c>
      <c r="BJ187" s="9">
        <v>19</v>
      </c>
    </row>
    <row r="188" spans="1:62" x14ac:dyDescent="0.25">
      <c r="A188" s="15">
        <v>14</v>
      </c>
      <c r="B188" s="1">
        <v>19</v>
      </c>
      <c r="C188" s="1" t="s">
        <v>52</v>
      </c>
      <c r="D188" s="1" t="s">
        <v>590</v>
      </c>
      <c r="E188" s="12" t="s">
        <v>347</v>
      </c>
      <c r="F188" s="11" t="s">
        <v>591</v>
      </c>
      <c r="G188" s="11">
        <v>50.42</v>
      </c>
      <c r="H188" s="11" t="s">
        <v>592</v>
      </c>
      <c r="I188" s="10">
        <v>8.1888888888888896E-4</v>
      </c>
      <c r="J188" s="10">
        <v>3.2189583333333302E-3</v>
      </c>
      <c r="K188" s="3">
        <v>20.83</v>
      </c>
      <c r="L188" s="9">
        <v>67</v>
      </c>
      <c r="M188" s="10">
        <v>4.0012268518518504E-3</v>
      </c>
      <c r="N188" s="3">
        <v>21.31</v>
      </c>
      <c r="O188" s="9">
        <v>65</v>
      </c>
      <c r="P188" s="10">
        <v>4.6440624999999998E-3</v>
      </c>
      <c r="Q188" s="3">
        <v>25.93</v>
      </c>
      <c r="R188" s="9">
        <v>65</v>
      </c>
      <c r="S188" s="10" t="s">
        <v>24</v>
      </c>
      <c r="T188" s="10">
        <v>5.2607986111111102E-3</v>
      </c>
      <c r="U188" s="10">
        <v>7.6179513888888903E-3</v>
      </c>
      <c r="V188" s="3">
        <v>21.21</v>
      </c>
      <c r="W188" s="9">
        <v>62</v>
      </c>
      <c r="X188" s="10">
        <v>8.3689004629629599E-3</v>
      </c>
      <c r="Y188" s="3">
        <v>22.19</v>
      </c>
      <c r="Z188" s="9">
        <v>59</v>
      </c>
      <c r="AA188" s="10">
        <v>8.9975347222222193E-3</v>
      </c>
      <c r="AB188" s="3">
        <v>26.51</v>
      </c>
      <c r="AC188" s="9">
        <v>59</v>
      </c>
      <c r="AD188" s="10" t="s">
        <v>45</v>
      </c>
      <c r="AE188" s="10">
        <v>9.8323032407407404E-3</v>
      </c>
      <c r="AF188" s="10">
        <v>1.2181365740740699E-2</v>
      </c>
      <c r="AG188" s="3">
        <v>21.29</v>
      </c>
      <c r="AH188" s="9">
        <v>54</v>
      </c>
      <c r="AI188" s="10">
        <v>1.2957685185185201E-2</v>
      </c>
      <c r="AJ188" s="3">
        <v>21.47</v>
      </c>
      <c r="AK188" s="9">
        <v>52</v>
      </c>
      <c r="AL188" s="10">
        <v>1.35936226851852E-2</v>
      </c>
      <c r="AM188" s="3">
        <v>26.21</v>
      </c>
      <c r="AN188" s="9">
        <v>51</v>
      </c>
      <c r="AO188" s="10" t="s">
        <v>29</v>
      </c>
      <c r="AP188" s="10">
        <v>1.44194212962963E-2</v>
      </c>
      <c r="AQ188" s="10">
        <v>1.6765405092592601E-2</v>
      </c>
      <c r="AR188" s="3">
        <v>21.31</v>
      </c>
      <c r="AS188" s="9">
        <v>45</v>
      </c>
      <c r="AT188" s="10">
        <v>1.7524606481481499E-2</v>
      </c>
      <c r="AU188" s="3">
        <v>21.95</v>
      </c>
      <c r="AV188" s="9">
        <v>42</v>
      </c>
      <c r="AW188" s="10">
        <v>1.81488078703704E-2</v>
      </c>
      <c r="AX188" s="3">
        <v>26.7</v>
      </c>
      <c r="AY188" s="9">
        <v>41</v>
      </c>
      <c r="AZ188" s="10" t="s">
        <v>72</v>
      </c>
      <c r="BA188" s="10">
        <v>1.89419212962963E-2</v>
      </c>
      <c r="BB188" s="10">
        <v>2.12660416666667E-2</v>
      </c>
      <c r="BC188" s="3">
        <v>21.51</v>
      </c>
      <c r="BD188" s="9">
        <v>34</v>
      </c>
      <c r="BE188" s="10">
        <v>2.20360648148148E-2</v>
      </c>
      <c r="BF188" s="3">
        <v>21.64</v>
      </c>
      <c r="BG188" s="9">
        <v>31</v>
      </c>
      <c r="BH188" s="10">
        <v>2.26608796296296E-2</v>
      </c>
      <c r="BI188" s="3">
        <v>26.67</v>
      </c>
      <c r="BJ188" s="9">
        <v>30</v>
      </c>
    </row>
    <row r="189" spans="1:62" x14ac:dyDescent="0.25">
      <c r="A189" s="15">
        <v>15</v>
      </c>
      <c r="B189" s="1">
        <v>11</v>
      </c>
      <c r="C189" s="1" t="s">
        <v>32</v>
      </c>
      <c r="D189" s="1" t="s">
        <v>593</v>
      </c>
      <c r="E189" s="12" t="s">
        <v>178</v>
      </c>
      <c r="F189" s="11" t="s">
        <v>594</v>
      </c>
      <c r="G189" s="11">
        <v>43.87</v>
      </c>
      <c r="H189" s="11" t="s">
        <v>595</v>
      </c>
      <c r="I189" s="10">
        <v>5.7163194444444405E-4</v>
      </c>
      <c r="J189" s="10">
        <v>2.933125E-3</v>
      </c>
      <c r="K189" s="3">
        <v>21.17</v>
      </c>
      <c r="L189" s="9">
        <v>60</v>
      </c>
      <c r="M189" s="10">
        <v>3.7068402777777798E-3</v>
      </c>
      <c r="N189" s="3">
        <v>21.54</v>
      </c>
      <c r="O189" s="9">
        <v>58</v>
      </c>
      <c r="P189" s="10">
        <v>4.3370949074074102E-3</v>
      </c>
      <c r="Q189" s="3">
        <v>26.44</v>
      </c>
      <c r="R189" s="9">
        <v>58</v>
      </c>
      <c r="S189" s="10" t="s">
        <v>42</v>
      </c>
      <c r="T189" s="10">
        <v>5.2312152777777799E-3</v>
      </c>
      <c r="U189" s="10">
        <v>7.5929861111111102E-3</v>
      </c>
      <c r="V189" s="3">
        <v>21.17</v>
      </c>
      <c r="W189" s="9">
        <v>53</v>
      </c>
      <c r="X189" s="10">
        <v>8.3690393518518497E-3</v>
      </c>
      <c r="Y189" s="3">
        <v>21.48</v>
      </c>
      <c r="Z189" s="9">
        <v>51</v>
      </c>
      <c r="AA189" s="10">
        <v>9.0061921296296296E-3</v>
      </c>
      <c r="AB189" s="3">
        <v>26.16</v>
      </c>
      <c r="AC189" s="9">
        <v>52</v>
      </c>
      <c r="AD189" s="10" t="s">
        <v>24</v>
      </c>
      <c r="AE189" s="10">
        <v>9.6858796296296294E-3</v>
      </c>
      <c r="AF189" s="10">
        <v>1.20207060185185E-2</v>
      </c>
      <c r="AG189" s="3">
        <v>21.41</v>
      </c>
      <c r="AH189" s="9">
        <v>48</v>
      </c>
      <c r="AI189" s="10">
        <v>1.27824074074074E-2</v>
      </c>
      <c r="AJ189" s="3">
        <v>21.88</v>
      </c>
      <c r="AK189" s="9">
        <v>46</v>
      </c>
      <c r="AL189" s="10">
        <v>1.3407222222222201E-2</v>
      </c>
      <c r="AM189" s="3">
        <v>26.67</v>
      </c>
      <c r="AN189" s="9">
        <v>46</v>
      </c>
      <c r="AO189" s="10" t="s">
        <v>89</v>
      </c>
      <c r="AP189" s="10">
        <v>1.4507106481481499E-2</v>
      </c>
      <c r="AQ189" s="10">
        <v>1.68376273148148E-2</v>
      </c>
      <c r="AR189" s="3">
        <v>21.45</v>
      </c>
      <c r="AS189" s="9">
        <v>39</v>
      </c>
      <c r="AT189" s="10">
        <v>1.7615092592592599E-2</v>
      </c>
      <c r="AU189" s="3">
        <v>21.44</v>
      </c>
      <c r="AV189" s="9">
        <v>37</v>
      </c>
      <c r="AW189" s="10">
        <v>1.82285532407407E-2</v>
      </c>
      <c r="AX189" s="3">
        <v>27.17</v>
      </c>
      <c r="AY189" s="9">
        <v>37</v>
      </c>
      <c r="AZ189" s="10" t="s">
        <v>45</v>
      </c>
      <c r="BA189" s="10">
        <v>1.90614236111111E-2</v>
      </c>
      <c r="BB189" s="10">
        <v>2.1397557870370398E-2</v>
      </c>
      <c r="BC189" s="3">
        <v>21.4</v>
      </c>
      <c r="BD189" s="9">
        <v>31</v>
      </c>
      <c r="BE189" s="10">
        <v>2.21628819444444E-2</v>
      </c>
      <c r="BF189" s="3">
        <v>21.78</v>
      </c>
      <c r="BG189" s="9">
        <v>28</v>
      </c>
      <c r="BH189" s="10">
        <v>2.2773969907407401E-2</v>
      </c>
      <c r="BI189" s="3">
        <v>27.27</v>
      </c>
      <c r="BJ189" s="9">
        <v>27</v>
      </c>
    </row>
    <row r="190" spans="1:62" x14ac:dyDescent="0.25">
      <c r="A190" s="15">
        <v>16</v>
      </c>
      <c r="B190" s="1">
        <v>5</v>
      </c>
      <c r="C190" s="1" t="s">
        <v>100</v>
      </c>
      <c r="D190" s="1" t="s">
        <v>596</v>
      </c>
      <c r="E190" s="12" t="s">
        <v>597</v>
      </c>
      <c r="F190" s="11" t="s">
        <v>598</v>
      </c>
      <c r="G190" s="11" t="s">
        <v>599</v>
      </c>
      <c r="H190" s="11" t="s">
        <v>600</v>
      </c>
      <c r="I190" s="10">
        <v>4.1115740740740701E-4</v>
      </c>
      <c r="J190" s="10">
        <v>2.8891898148148101E-3</v>
      </c>
      <c r="K190" s="3">
        <v>20.18</v>
      </c>
      <c r="L190" s="9">
        <v>39</v>
      </c>
      <c r="M190" s="10">
        <v>3.6878819444444398E-3</v>
      </c>
      <c r="N190" s="3">
        <v>20.87</v>
      </c>
      <c r="O190" s="9">
        <v>38</v>
      </c>
      <c r="P190" s="10">
        <v>4.3519444444444404E-3</v>
      </c>
      <c r="Q190" s="3">
        <v>25.1</v>
      </c>
      <c r="R190" s="9">
        <v>39</v>
      </c>
      <c r="S190" s="10" t="s">
        <v>24</v>
      </c>
      <c r="T190" s="10">
        <v>4.9114120370370397E-3</v>
      </c>
      <c r="U190" s="10">
        <v>7.3238888888888902E-3</v>
      </c>
      <c r="V190" s="3">
        <v>20.73</v>
      </c>
      <c r="W190" s="9">
        <v>35</v>
      </c>
      <c r="X190" s="10">
        <v>8.1025925925925901E-3</v>
      </c>
      <c r="Y190" s="3">
        <v>21.4</v>
      </c>
      <c r="Z190" s="9">
        <v>32</v>
      </c>
      <c r="AA190" s="10">
        <v>8.7641087962962994E-3</v>
      </c>
      <c r="AB190" s="3">
        <v>25.19</v>
      </c>
      <c r="AC190" s="9">
        <v>33</v>
      </c>
      <c r="AD190" s="10" t="s">
        <v>45</v>
      </c>
      <c r="AE190" s="10">
        <v>9.5814583333333307E-3</v>
      </c>
      <c r="AF190" s="10">
        <v>1.19719675925926E-2</v>
      </c>
      <c r="AG190" s="3">
        <v>20.92</v>
      </c>
      <c r="AH190" s="9">
        <v>28</v>
      </c>
      <c r="AI190" s="10">
        <v>1.2743506944444399E-2</v>
      </c>
      <c r="AJ190" s="3">
        <v>21.6</v>
      </c>
      <c r="AK190" s="9">
        <v>25</v>
      </c>
      <c r="AL190" s="10">
        <v>1.34084027777778E-2</v>
      </c>
      <c r="AM190" s="3">
        <v>25.07</v>
      </c>
      <c r="AN190" s="9">
        <v>26</v>
      </c>
      <c r="AO190" s="10" t="s">
        <v>42</v>
      </c>
      <c r="AP190" s="10">
        <v>1.4160057870370399E-2</v>
      </c>
      <c r="AQ190" s="10">
        <v>1.6558599537036998E-2</v>
      </c>
      <c r="AR190" s="3">
        <v>20.85</v>
      </c>
      <c r="AS190" s="9">
        <v>20</v>
      </c>
      <c r="AT190" s="10">
        <v>1.7354328703703702E-2</v>
      </c>
      <c r="AU190" s="3">
        <v>20.95</v>
      </c>
      <c r="AV190" s="9">
        <v>18</v>
      </c>
      <c r="AW190" s="10">
        <v>1.8002349537036999E-2</v>
      </c>
      <c r="AX190" s="3">
        <v>25.72</v>
      </c>
      <c r="AY190" s="9">
        <v>18</v>
      </c>
      <c r="AZ190" s="10" t="s">
        <v>89</v>
      </c>
      <c r="BA190" s="10">
        <v>1.9044594907407401E-2</v>
      </c>
      <c r="BB190" s="10">
        <v>2.1454201388888899E-2</v>
      </c>
      <c r="BC190" s="3">
        <v>20.75</v>
      </c>
      <c r="BD190" s="9">
        <v>12</v>
      </c>
      <c r="BE190" s="10">
        <v>2.22420486111111E-2</v>
      </c>
      <c r="BF190" s="3">
        <v>21.15</v>
      </c>
      <c r="BG190" s="9">
        <v>9</v>
      </c>
      <c r="BH190" s="10">
        <v>2.2903784722222199E-2</v>
      </c>
      <c r="BI190" s="3">
        <v>25.19</v>
      </c>
      <c r="BJ190" s="9">
        <v>9</v>
      </c>
    </row>
    <row r="191" spans="1:62" x14ac:dyDescent="0.25">
      <c r="A191" s="15">
        <v>17</v>
      </c>
      <c r="B191" s="1">
        <v>12</v>
      </c>
      <c r="C191" s="1" t="s">
        <v>38</v>
      </c>
      <c r="D191" s="1" t="s">
        <v>601</v>
      </c>
      <c r="E191" s="12" t="s">
        <v>445</v>
      </c>
      <c r="F191" s="11" t="s">
        <v>602</v>
      </c>
      <c r="G191" s="11">
        <v>44.82</v>
      </c>
      <c r="H191" s="11" t="s">
        <v>603</v>
      </c>
      <c r="I191" s="10">
        <v>5.8331018518518497E-4</v>
      </c>
      <c r="J191" s="10">
        <v>2.9639236111111099E-3</v>
      </c>
      <c r="K191" s="3">
        <v>21</v>
      </c>
      <c r="L191" s="9">
        <v>71</v>
      </c>
      <c r="M191" s="10">
        <v>3.7271875E-3</v>
      </c>
      <c r="N191" s="3">
        <v>21.84</v>
      </c>
      <c r="O191" s="9">
        <v>68</v>
      </c>
      <c r="P191" s="10">
        <v>4.3491782407407403E-3</v>
      </c>
      <c r="Q191" s="3">
        <v>26.8</v>
      </c>
      <c r="R191" s="9">
        <v>67</v>
      </c>
      <c r="S191" s="10" t="s">
        <v>117</v>
      </c>
      <c r="T191" s="10">
        <v>5.5608101851851903E-3</v>
      </c>
      <c r="U191" s="10">
        <v>7.9314814814814803E-3</v>
      </c>
      <c r="V191" s="3">
        <v>21.09</v>
      </c>
      <c r="W191" s="9">
        <v>61</v>
      </c>
      <c r="X191" s="10">
        <v>8.7042129629629605E-3</v>
      </c>
      <c r="Y191" s="3">
        <v>21.57</v>
      </c>
      <c r="Z191" s="9">
        <v>59</v>
      </c>
      <c r="AA191" s="10">
        <v>9.3271990740740694E-3</v>
      </c>
      <c r="AB191" s="3">
        <v>26.75</v>
      </c>
      <c r="AC191" s="9">
        <v>59</v>
      </c>
      <c r="AD191" s="10" t="s">
        <v>24</v>
      </c>
      <c r="AE191" s="10">
        <v>1.00520717592593E-2</v>
      </c>
      <c r="AF191" s="10">
        <v>1.23931597222222E-2</v>
      </c>
      <c r="AG191" s="3">
        <v>21.36</v>
      </c>
      <c r="AH191" s="9">
        <v>54</v>
      </c>
      <c r="AI191" s="10">
        <v>1.31501388888889E-2</v>
      </c>
      <c r="AJ191" s="3">
        <v>22.02</v>
      </c>
      <c r="AK191" s="9">
        <v>51</v>
      </c>
      <c r="AL191" s="10">
        <v>1.37639699074074E-2</v>
      </c>
      <c r="AM191" s="3">
        <v>27.15</v>
      </c>
      <c r="AN191" s="9">
        <v>50</v>
      </c>
      <c r="AO191" s="10" t="s">
        <v>244</v>
      </c>
      <c r="AP191" s="10">
        <v>1.49169675925926E-2</v>
      </c>
      <c r="AQ191" s="10">
        <v>1.7261215277777801E-2</v>
      </c>
      <c r="AR191" s="3">
        <v>21.33</v>
      </c>
      <c r="AS191" s="9">
        <v>43</v>
      </c>
      <c r="AT191" s="10">
        <v>1.8030740740740701E-2</v>
      </c>
      <c r="AU191" s="3">
        <v>21.66</v>
      </c>
      <c r="AV191" s="9">
        <v>40</v>
      </c>
      <c r="AW191" s="10">
        <v>1.8649062500000001E-2</v>
      </c>
      <c r="AX191" s="3">
        <v>26.95</v>
      </c>
      <c r="AY191" s="9">
        <v>39</v>
      </c>
      <c r="AZ191" s="10" t="s">
        <v>24</v>
      </c>
      <c r="BA191" s="10">
        <v>1.9300868055555601E-2</v>
      </c>
      <c r="BB191" s="10">
        <v>2.1658761574074099E-2</v>
      </c>
      <c r="BC191" s="3">
        <v>21.21</v>
      </c>
      <c r="BD191" s="9">
        <v>36</v>
      </c>
      <c r="BE191" s="10">
        <v>2.2409374999999999E-2</v>
      </c>
      <c r="BF191" s="3">
        <v>22.2</v>
      </c>
      <c r="BG191" s="9">
        <v>33</v>
      </c>
      <c r="BH191" s="10">
        <v>2.30313657407407E-2</v>
      </c>
      <c r="BI191" s="3">
        <v>26.8</v>
      </c>
      <c r="BJ191" s="9">
        <v>32</v>
      </c>
    </row>
    <row r="192" spans="1:62" x14ac:dyDescent="0.25">
      <c r="A192" s="15">
        <v>18</v>
      </c>
      <c r="B192" s="1">
        <v>6</v>
      </c>
      <c r="C192" s="1" t="s">
        <v>40</v>
      </c>
      <c r="D192" s="1" t="s">
        <v>604</v>
      </c>
      <c r="E192" s="12" t="s">
        <v>605</v>
      </c>
      <c r="F192" s="11" t="s">
        <v>606</v>
      </c>
      <c r="G192" s="11">
        <v>30.54</v>
      </c>
      <c r="H192" s="11" t="s">
        <v>607</v>
      </c>
      <c r="I192" s="10">
        <v>4.63645833333333E-4</v>
      </c>
      <c r="J192" s="10">
        <v>2.8246759259259301E-3</v>
      </c>
      <c r="K192" s="3">
        <v>21.18</v>
      </c>
      <c r="L192" s="9">
        <v>59</v>
      </c>
      <c r="M192" s="10">
        <v>3.5871527777777798E-3</v>
      </c>
      <c r="N192" s="3">
        <v>21.86</v>
      </c>
      <c r="O192" s="9">
        <v>57</v>
      </c>
      <c r="P192" s="10">
        <v>4.21016203703704E-3</v>
      </c>
      <c r="Q192" s="3">
        <v>26.75</v>
      </c>
      <c r="R192" s="9">
        <v>58</v>
      </c>
      <c r="S192" s="10" t="s">
        <v>207</v>
      </c>
      <c r="T192" s="10">
        <v>5.5876388888888903E-3</v>
      </c>
      <c r="U192" s="10">
        <v>7.9084375000000005E-3</v>
      </c>
      <c r="V192" s="3">
        <v>21.54</v>
      </c>
      <c r="W192" s="9">
        <v>51</v>
      </c>
      <c r="X192" s="10">
        <v>8.6439351851851903E-3</v>
      </c>
      <c r="Y192" s="3">
        <v>22.66</v>
      </c>
      <c r="Z192" s="9">
        <v>48</v>
      </c>
      <c r="AA192" s="10">
        <v>9.2784259259259295E-3</v>
      </c>
      <c r="AB192" s="3">
        <v>26.27</v>
      </c>
      <c r="AC192" s="9">
        <v>49</v>
      </c>
      <c r="AD192" s="10" t="s">
        <v>24</v>
      </c>
      <c r="AE192" s="10">
        <v>9.9067129629629592E-3</v>
      </c>
      <c r="AF192" s="10">
        <v>1.2232812500000001E-2</v>
      </c>
      <c r="AG192" s="3">
        <v>21.5</v>
      </c>
      <c r="AH192" s="9">
        <v>45</v>
      </c>
      <c r="AI192" s="10">
        <v>1.29846412037037E-2</v>
      </c>
      <c r="AJ192" s="3">
        <v>22.17</v>
      </c>
      <c r="AK192" s="9">
        <v>42</v>
      </c>
      <c r="AL192" s="10">
        <v>1.36046759259259E-2</v>
      </c>
      <c r="AM192" s="3">
        <v>26.88</v>
      </c>
      <c r="AN192" s="9">
        <v>41</v>
      </c>
      <c r="AO192" s="10" t="s">
        <v>185</v>
      </c>
      <c r="AP192" s="10">
        <v>1.46749884259259E-2</v>
      </c>
      <c r="AQ192" s="10">
        <v>1.7012233796296301E-2</v>
      </c>
      <c r="AR192" s="3">
        <v>21.39</v>
      </c>
      <c r="AS192" s="9">
        <v>34</v>
      </c>
      <c r="AT192" s="10">
        <v>1.7775625E-2</v>
      </c>
      <c r="AU192" s="3">
        <v>21.83</v>
      </c>
      <c r="AV192" s="9">
        <v>32</v>
      </c>
      <c r="AW192" s="10">
        <v>1.83920949074074E-2</v>
      </c>
      <c r="AX192" s="3">
        <v>27.04</v>
      </c>
      <c r="AY192" s="9">
        <v>32</v>
      </c>
      <c r="AZ192" s="10" t="s">
        <v>169</v>
      </c>
      <c r="BA192" s="10">
        <v>1.9490613425925899E-2</v>
      </c>
      <c r="BB192" s="10">
        <v>2.18033796296296E-2</v>
      </c>
      <c r="BC192" s="3">
        <v>21.62</v>
      </c>
      <c r="BD192" s="9">
        <v>25</v>
      </c>
      <c r="BE192" s="10">
        <v>2.2555347222222199E-2</v>
      </c>
      <c r="BF192" s="3">
        <v>22.16</v>
      </c>
      <c r="BG192" s="9">
        <v>22</v>
      </c>
      <c r="BH192" s="10">
        <v>2.3179768518518499E-2</v>
      </c>
      <c r="BI192" s="3">
        <v>26.69</v>
      </c>
      <c r="BJ192" s="9">
        <v>21</v>
      </c>
    </row>
    <row r="193" spans="1:62" x14ac:dyDescent="0.25">
      <c r="A193" s="15">
        <v>19</v>
      </c>
      <c r="B193" s="1">
        <v>17</v>
      </c>
      <c r="C193" s="1" t="s">
        <v>94</v>
      </c>
      <c r="D193" s="1" t="s">
        <v>608</v>
      </c>
      <c r="E193" s="12" t="s">
        <v>597</v>
      </c>
      <c r="F193" s="11" t="s">
        <v>609</v>
      </c>
      <c r="G193" s="11" t="s">
        <v>610</v>
      </c>
      <c r="H193" s="11" t="s">
        <v>611</v>
      </c>
      <c r="I193" s="10">
        <v>8.1077546296296301E-4</v>
      </c>
      <c r="J193" s="10">
        <v>3.2209606481481499E-3</v>
      </c>
      <c r="K193" s="3">
        <v>20.75</v>
      </c>
      <c r="L193" s="9">
        <v>52</v>
      </c>
      <c r="M193" s="10">
        <v>4.0034722222222199E-3</v>
      </c>
      <c r="N193" s="3">
        <v>21.3</v>
      </c>
      <c r="O193" s="9">
        <v>50</v>
      </c>
      <c r="P193" s="10">
        <v>4.6586342592592599E-3</v>
      </c>
      <c r="Q193" s="3">
        <v>25.44</v>
      </c>
      <c r="R193" s="9">
        <v>50</v>
      </c>
      <c r="S193" s="10" t="s">
        <v>24</v>
      </c>
      <c r="T193" s="10">
        <v>5.2738078703703697E-3</v>
      </c>
      <c r="U193" s="10">
        <v>7.65186342592593E-3</v>
      </c>
      <c r="V193" s="3">
        <v>21.03</v>
      </c>
      <c r="W193" s="9">
        <v>47</v>
      </c>
      <c r="X193" s="10">
        <v>8.4357523148148109E-3</v>
      </c>
      <c r="Y193" s="3">
        <v>21.26</v>
      </c>
      <c r="Z193" s="9">
        <v>45</v>
      </c>
      <c r="AA193" s="10">
        <v>9.0737268518518502E-3</v>
      </c>
      <c r="AB193" s="3">
        <v>26.12</v>
      </c>
      <c r="AC193" s="9">
        <v>45</v>
      </c>
      <c r="AD193" s="10" t="s">
        <v>42</v>
      </c>
      <c r="AE193" s="10">
        <v>9.9419560185185201E-3</v>
      </c>
      <c r="AF193" s="10">
        <v>1.23239930555556E-2</v>
      </c>
      <c r="AG193" s="3">
        <v>20.99</v>
      </c>
      <c r="AH193" s="9">
        <v>40</v>
      </c>
      <c r="AI193" s="10">
        <v>1.3110960648148101E-2</v>
      </c>
      <c r="AJ193" s="3">
        <v>21.18</v>
      </c>
      <c r="AK193" s="9">
        <v>38</v>
      </c>
      <c r="AL193" s="10">
        <v>1.37518518518519E-2</v>
      </c>
      <c r="AM193" s="3">
        <v>26.01</v>
      </c>
      <c r="AN193" s="9">
        <v>38</v>
      </c>
      <c r="AO193" s="10" t="s">
        <v>54</v>
      </c>
      <c r="AP193" s="10">
        <v>1.4592280092592599E-2</v>
      </c>
      <c r="AQ193" s="10">
        <v>1.6951203703703701E-2</v>
      </c>
      <c r="AR193" s="3">
        <v>21.2</v>
      </c>
      <c r="AS193" s="9">
        <v>31</v>
      </c>
      <c r="AT193" s="10">
        <v>1.7732083333333301E-2</v>
      </c>
      <c r="AU193" s="3">
        <v>21.34</v>
      </c>
      <c r="AV193" s="9">
        <v>28</v>
      </c>
      <c r="AW193" s="10">
        <v>1.8359293981481499E-2</v>
      </c>
      <c r="AX193" s="3">
        <v>26.57</v>
      </c>
      <c r="AY193" s="9">
        <v>27</v>
      </c>
      <c r="AZ193" s="10" t="s">
        <v>238</v>
      </c>
      <c r="BA193" s="10">
        <v>1.9449178240740699E-2</v>
      </c>
      <c r="BB193" s="10">
        <v>2.1821585648148099E-2</v>
      </c>
      <c r="BC193" s="3">
        <v>21.08</v>
      </c>
      <c r="BD193" s="9">
        <v>20</v>
      </c>
      <c r="BE193" s="10">
        <v>2.2586261574074101E-2</v>
      </c>
      <c r="BF193" s="3">
        <v>21.8</v>
      </c>
      <c r="BG193" s="9">
        <v>17</v>
      </c>
      <c r="BH193" s="10">
        <v>2.3233645833333299E-2</v>
      </c>
      <c r="BI193" s="3">
        <v>25.74</v>
      </c>
      <c r="BJ193" s="9">
        <v>17</v>
      </c>
    </row>
    <row r="194" spans="1:62" x14ac:dyDescent="0.25">
      <c r="A194" s="15">
        <v>20</v>
      </c>
      <c r="B194" s="1">
        <v>29</v>
      </c>
      <c r="C194" s="1" t="s">
        <v>73</v>
      </c>
      <c r="D194" s="1" t="s">
        <v>612</v>
      </c>
      <c r="E194" s="12" t="s">
        <v>158</v>
      </c>
      <c r="F194" s="11" t="s">
        <v>613</v>
      </c>
      <c r="G194" s="11" t="s">
        <v>614</v>
      </c>
      <c r="H194" s="11" t="s">
        <v>615</v>
      </c>
      <c r="I194" s="10">
        <v>1.4753125000000001E-3</v>
      </c>
      <c r="J194" s="10">
        <v>3.89449074074074E-3</v>
      </c>
      <c r="K194" s="3">
        <v>20.67</v>
      </c>
      <c r="L194" s="9">
        <v>51</v>
      </c>
      <c r="M194" s="10">
        <v>4.6918287037036998E-3</v>
      </c>
      <c r="N194" s="3">
        <v>20.9</v>
      </c>
      <c r="O194" s="9">
        <v>49</v>
      </c>
      <c r="P194" s="10">
        <v>5.3301157407407403E-3</v>
      </c>
      <c r="Q194" s="3">
        <v>26.11</v>
      </c>
      <c r="R194" s="9">
        <v>50</v>
      </c>
      <c r="S194" s="10" t="s">
        <v>29</v>
      </c>
      <c r="T194" s="10">
        <v>6.2119560185185203E-3</v>
      </c>
      <c r="U194" s="10">
        <v>8.6071875000000003E-3</v>
      </c>
      <c r="V194" s="3">
        <v>20.87</v>
      </c>
      <c r="W194" s="9">
        <v>45</v>
      </c>
      <c r="X194" s="10">
        <v>9.3657291666666698E-3</v>
      </c>
      <c r="Y194" s="3">
        <v>21.97</v>
      </c>
      <c r="Z194" s="9">
        <v>42</v>
      </c>
      <c r="AA194" s="10">
        <v>1.00189699074074E-2</v>
      </c>
      <c r="AB194" s="3">
        <v>25.51</v>
      </c>
      <c r="AC194" s="9">
        <v>43</v>
      </c>
      <c r="AD194" s="10" t="s">
        <v>24</v>
      </c>
      <c r="AE194" s="10">
        <v>1.0660173611111099E-2</v>
      </c>
      <c r="AF194" s="10">
        <v>1.30404050925926E-2</v>
      </c>
      <c r="AG194" s="3">
        <v>21.01</v>
      </c>
      <c r="AH194" s="9">
        <v>38</v>
      </c>
      <c r="AI194" s="10">
        <v>1.3813078703703701E-2</v>
      </c>
      <c r="AJ194" s="3">
        <v>21.57</v>
      </c>
      <c r="AK194" s="9">
        <v>35</v>
      </c>
      <c r="AL194" s="10">
        <v>1.44582407407407E-2</v>
      </c>
      <c r="AM194" s="3">
        <v>25.83</v>
      </c>
      <c r="AN194" s="9">
        <v>35</v>
      </c>
      <c r="AO194" s="10" t="s">
        <v>29</v>
      </c>
      <c r="AP194" s="10">
        <v>1.5310451388888899E-2</v>
      </c>
      <c r="AQ194" s="10">
        <v>1.76784490740741E-2</v>
      </c>
      <c r="AR194" s="3">
        <v>21.11</v>
      </c>
      <c r="AS194" s="9">
        <v>29</v>
      </c>
      <c r="AT194" s="10">
        <v>1.8453287037037001E-2</v>
      </c>
      <c r="AU194" s="3">
        <v>21.51</v>
      </c>
      <c r="AV194" s="9">
        <v>26</v>
      </c>
      <c r="AW194" s="10">
        <v>1.90831018518519E-2</v>
      </c>
      <c r="AX194" s="3">
        <v>26.46</v>
      </c>
      <c r="AY194" s="9">
        <v>27</v>
      </c>
      <c r="AZ194" s="10" t="s">
        <v>24</v>
      </c>
      <c r="BA194" s="10">
        <v>1.96508217592593E-2</v>
      </c>
      <c r="BB194" s="10">
        <v>2.2029178240740702E-2</v>
      </c>
      <c r="BC194" s="3">
        <v>21.02</v>
      </c>
      <c r="BD194" s="9">
        <v>22</v>
      </c>
      <c r="BE194" s="10">
        <v>2.2796493055555599E-2</v>
      </c>
      <c r="BF194" s="3">
        <v>21.72</v>
      </c>
      <c r="BG194" s="9">
        <v>19</v>
      </c>
      <c r="BH194" s="10">
        <v>2.3428472222222201E-2</v>
      </c>
      <c r="BI194" s="3">
        <v>26.37</v>
      </c>
      <c r="BJ194" s="9">
        <v>18</v>
      </c>
    </row>
    <row r="195" spans="1:62" x14ac:dyDescent="0.25">
      <c r="A195" s="15">
        <v>21</v>
      </c>
      <c r="B195" s="1">
        <v>30</v>
      </c>
      <c r="C195" s="1" t="s">
        <v>55</v>
      </c>
      <c r="D195" s="1" t="s">
        <v>616</v>
      </c>
      <c r="E195" s="12" t="s">
        <v>564</v>
      </c>
      <c r="F195" s="11" t="s">
        <v>617</v>
      </c>
      <c r="G195" s="11" t="s">
        <v>618</v>
      </c>
      <c r="H195" s="11" t="s">
        <v>619</v>
      </c>
      <c r="I195" s="10">
        <v>1.5268171296296299E-3</v>
      </c>
      <c r="J195" s="10">
        <v>3.9598611111111102E-3</v>
      </c>
      <c r="K195" s="3">
        <v>20.55</v>
      </c>
      <c r="L195" s="9">
        <v>58</v>
      </c>
      <c r="M195" s="10">
        <v>4.7547106481481503E-3</v>
      </c>
      <c r="N195" s="3">
        <v>20.97</v>
      </c>
      <c r="O195" s="9">
        <v>56</v>
      </c>
      <c r="P195" s="10">
        <v>5.4137268518518501E-3</v>
      </c>
      <c r="Q195" s="3">
        <v>25.29</v>
      </c>
      <c r="R195" s="9">
        <v>58</v>
      </c>
      <c r="S195" s="10" t="s">
        <v>72</v>
      </c>
      <c r="T195" s="10">
        <v>6.29961805555556E-3</v>
      </c>
      <c r="U195" s="10">
        <v>8.7394444444444403E-3</v>
      </c>
      <c r="V195" s="3">
        <v>20.49</v>
      </c>
      <c r="W195" s="9">
        <v>54</v>
      </c>
      <c r="X195" s="10">
        <v>9.52871527777778E-3</v>
      </c>
      <c r="Y195" s="3">
        <v>21.12</v>
      </c>
      <c r="Z195" s="9">
        <v>52</v>
      </c>
      <c r="AA195" s="10">
        <v>1.01833101851852E-2</v>
      </c>
      <c r="AB195" s="3">
        <v>25.46</v>
      </c>
      <c r="AC195" s="9">
        <v>51</v>
      </c>
      <c r="AD195" s="10" t="s">
        <v>24</v>
      </c>
      <c r="AE195" s="10">
        <v>1.08148032407407E-2</v>
      </c>
      <c r="AF195" s="10">
        <v>1.3232233796296299E-2</v>
      </c>
      <c r="AG195" s="3">
        <v>20.68</v>
      </c>
      <c r="AH195" s="9">
        <v>47</v>
      </c>
      <c r="AI195" s="10">
        <v>1.39984722222222E-2</v>
      </c>
      <c r="AJ195" s="3">
        <v>21.75</v>
      </c>
      <c r="AK195" s="9">
        <v>44</v>
      </c>
      <c r="AL195" s="10">
        <v>1.46363657407407E-2</v>
      </c>
      <c r="AM195" s="3">
        <v>26.13</v>
      </c>
      <c r="AN195" s="9">
        <v>43</v>
      </c>
      <c r="AO195" s="10" t="s">
        <v>24</v>
      </c>
      <c r="AP195" s="10">
        <v>1.5230231481481501E-2</v>
      </c>
      <c r="AQ195" s="10">
        <v>1.76282060185185E-2</v>
      </c>
      <c r="AR195" s="3">
        <v>20.85</v>
      </c>
      <c r="AS195" s="9">
        <v>38</v>
      </c>
      <c r="AT195" s="10">
        <v>1.8407986111111101E-2</v>
      </c>
      <c r="AU195" s="3">
        <v>21.37</v>
      </c>
      <c r="AV195" s="9">
        <v>35</v>
      </c>
      <c r="AW195" s="10">
        <v>1.9061956018518501E-2</v>
      </c>
      <c r="AX195" s="3">
        <v>25.49</v>
      </c>
      <c r="AY195" s="9">
        <v>35</v>
      </c>
      <c r="AZ195" s="10" t="s">
        <v>24</v>
      </c>
      <c r="BA195" s="10">
        <v>1.9668356481481498E-2</v>
      </c>
      <c r="BB195" s="10">
        <v>2.20599305555556E-2</v>
      </c>
      <c r="BC195" s="3">
        <v>20.91</v>
      </c>
      <c r="BD195" s="9">
        <v>29</v>
      </c>
      <c r="BE195" s="10">
        <v>2.2833148148148099E-2</v>
      </c>
      <c r="BF195" s="3">
        <v>21.55</v>
      </c>
      <c r="BG195" s="9">
        <v>26</v>
      </c>
      <c r="BH195" s="10">
        <v>2.3481157407407399E-2</v>
      </c>
      <c r="BI195" s="3">
        <v>25.72</v>
      </c>
      <c r="BJ195" s="9">
        <v>25</v>
      </c>
    </row>
    <row r="196" spans="1:62" x14ac:dyDescent="0.25">
      <c r="A196" s="15">
        <v>22</v>
      </c>
      <c r="B196" s="1">
        <v>21</v>
      </c>
      <c r="C196" s="1" t="s">
        <v>50</v>
      </c>
      <c r="D196" s="1" t="s">
        <v>620</v>
      </c>
      <c r="E196" s="12" t="s">
        <v>182</v>
      </c>
      <c r="F196" s="11" t="s">
        <v>621</v>
      </c>
      <c r="G196" s="11" t="s">
        <v>622</v>
      </c>
      <c r="H196" s="11" t="s">
        <v>623</v>
      </c>
      <c r="I196" s="10">
        <v>9.7181712962962998E-4</v>
      </c>
      <c r="J196" s="10">
        <v>3.4102314814814798E-3</v>
      </c>
      <c r="K196" s="3">
        <v>20.51</v>
      </c>
      <c r="L196" s="9">
        <v>57</v>
      </c>
      <c r="M196" s="10">
        <v>4.1935879629629597E-3</v>
      </c>
      <c r="N196" s="3">
        <v>21.28</v>
      </c>
      <c r="O196" s="9">
        <v>55</v>
      </c>
      <c r="P196" s="10">
        <v>4.84171296296296E-3</v>
      </c>
      <c r="Q196" s="3">
        <v>25.72</v>
      </c>
      <c r="R196" s="9">
        <v>56</v>
      </c>
      <c r="S196" s="10" t="s">
        <v>45</v>
      </c>
      <c r="T196" s="10">
        <v>5.68748842592593E-3</v>
      </c>
      <c r="U196" s="10">
        <v>8.1307523148148094E-3</v>
      </c>
      <c r="V196" s="3">
        <v>20.46</v>
      </c>
      <c r="W196" s="9">
        <v>51</v>
      </c>
      <c r="X196" s="10">
        <v>8.9351967592592608E-3</v>
      </c>
      <c r="Y196" s="3">
        <v>20.72</v>
      </c>
      <c r="Z196" s="9">
        <v>50</v>
      </c>
      <c r="AA196" s="10">
        <v>9.5730324074074103E-3</v>
      </c>
      <c r="AB196" s="3">
        <v>26.13</v>
      </c>
      <c r="AC196" s="9">
        <v>50</v>
      </c>
      <c r="AD196" s="10" t="s">
        <v>72</v>
      </c>
      <c r="AE196" s="10">
        <v>1.0424143518518499E-2</v>
      </c>
      <c r="AF196" s="10">
        <v>1.2864386574074099E-2</v>
      </c>
      <c r="AG196" s="3">
        <v>20.49</v>
      </c>
      <c r="AH196" s="9">
        <v>45</v>
      </c>
      <c r="AI196" s="10">
        <v>1.3638310185185199E-2</v>
      </c>
      <c r="AJ196" s="3">
        <v>21.54</v>
      </c>
      <c r="AK196" s="9">
        <v>42</v>
      </c>
      <c r="AL196" s="10">
        <v>1.4286689814814801E-2</v>
      </c>
      <c r="AM196" s="3">
        <v>25.71</v>
      </c>
      <c r="AN196" s="9">
        <v>42</v>
      </c>
      <c r="AO196" s="10" t="s">
        <v>262</v>
      </c>
      <c r="AP196" s="10">
        <v>1.5318761574074099E-2</v>
      </c>
      <c r="AQ196" s="10">
        <v>1.77209259259259E-2</v>
      </c>
      <c r="AR196" s="3">
        <v>20.81</v>
      </c>
      <c r="AS196" s="9">
        <v>35</v>
      </c>
      <c r="AT196" s="10">
        <v>1.8502106481481501E-2</v>
      </c>
      <c r="AU196" s="3">
        <v>21.34</v>
      </c>
      <c r="AV196" s="9">
        <v>32</v>
      </c>
      <c r="AW196" s="10">
        <v>1.91500694444444E-2</v>
      </c>
      <c r="AX196" s="3">
        <v>25.72</v>
      </c>
      <c r="AY196" s="9">
        <v>32</v>
      </c>
      <c r="AZ196" s="10" t="s">
        <v>24</v>
      </c>
      <c r="BA196" s="10">
        <v>1.9729108796296298E-2</v>
      </c>
      <c r="BB196" s="10">
        <v>2.2134409722222199E-2</v>
      </c>
      <c r="BC196" s="3">
        <v>20.79</v>
      </c>
      <c r="BD196" s="9">
        <v>27</v>
      </c>
      <c r="BE196" s="10">
        <v>2.2928229166666699E-2</v>
      </c>
      <c r="BF196" s="3">
        <v>21</v>
      </c>
      <c r="BG196" s="9">
        <v>24</v>
      </c>
      <c r="BH196" s="10">
        <v>2.3572129629629599E-2</v>
      </c>
      <c r="BI196" s="3">
        <v>25.88</v>
      </c>
      <c r="BJ196" s="9">
        <v>24</v>
      </c>
    </row>
    <row r="197" spans="1:62" x14ac:dyDescent="0.25">
      <c r="A197" s="15">
        <v>23</v>
      </c>
      <c r="B197" s="1">
        <v>18</v>
      </c>
      <c r="C197" s="1" t="s">
        <v>76</v>
      </c>
      <c r="D197" s="1" t="s">
        <v>624</v>
      </c>
      <c r="E197" s="12" t="s">
        <v>289</v>
      </c>
      <c r="F197" s="11" t="s">
        <v>625</v>
      </c>
      <c r="G197" s="11" t="s">
        <v>626</v>
      </c>
      <c r="H197" s="11" t="s">
        <v>627</v>
      </c>
      <c r="I197" s="10">
        <v>8.1709490740740701E-4</v>
      </c>
      <c r="J197" s="10">
        <v>3.2954513888888899E-3</v>
      </c>
      <c r="K197" s="3">
        <v>20.170000000000002</v>
      </c>
      <c r="L197" s="9">
        <v>44</v>
      </c>
      <c r="M197" s="10">
        <v>4.1046874999999998E-3</v>
      </c>
      <c r="N197" s="3">
        <v>20.6</v>
      </c>
      <c r="O197" s="9">
        <v>43</v>
      </c>
      <c r="P197" s="10">
        <v>4.7539351851851796E-3</v>
      </c>
      <c r="Q197" s="3">
        <v>25.67</v>
      </c>
      <c r="R197" s="9">
        <v>44</v>
      </c>
      <c r="S197" s="10" t="s">
        <v>45</v>
      </c>
      <c r="T197" s="10">
        <v>5.6710879629629602E-3</v>
      </c>
      <c r="U197" s="10">
        <v>8.0958449074074092E-3</v>
      </c>
      <c r="V197" s="3">
        <v>20.62</v>
      </c>
      <c r="W197" s="9">
        <v>38</v>
      </c>
      <c r="X197" s="10">
        <v>8.8745486111111108E-3</v>
      </c>
      <c r="Y197" s="3">
        <v>21.4</v>
      </c>
      <c r="Z197" s="9">
        <v>35</v>
      </c>
      <c r="AA197" s="10">
        <v>9.5387847222222193E-3</v>
      </c>
      <c r="AB197" s="3">
        <v>25.09</v>
      </c>
      <c r="AC197" s="9">
        <v>37</v>
      </c>
      <c r="AD197" s="10" t="s">
        <v>123</v>
      </c>
      <c r="AE197" s="10">
        <v>1.06990625E-2</v>
      </c>
      <c r="AF197" s="10">
        <v>1.3120949074074101E-2</v>
      </c>
      <c r="AG197" s="3">
        <v>20.65</v>
      </c>
      <c r="AH197" s="9">
        <v>30</v>
      </c>
      <c r="AI197" s="10">
        <v>1.39150694444444E-2</v>
      </c>
      <c r="AJ197" s="3">
        <v>20.99</v>
      </c>
      <c r="AK197" s="9">
        <v>27</v>
      </c>
      <c r="AL197" s="10">
        <v>1.4574664351851899E-2</v>
      </c>
      <c r="AM197" s="3">
        <v>25.27</v>
      </c>
      <c r="AN197" s="9">
        <v>27</v>
      </c>
      <c r="AO197" s="10" t="s">
        <v>24</v>
      </c>
      <c r="AP197" s="10">
        <v>1.5204629629629599E-2</v>
      </c>
      <c r="AQ197" s="10">
        <v>1.7644652777777801E-2</v>
      </c>
      <c r="AR197" s="3">
        <v>20.49</v>
      </c>
      <c r="AS197" s="9">
        <v>23</v>
      </c>
      <c r="AT197" s="10">
        <v>1.84369560185185E-2</v>
      </c>
      <c r="AU197" s="3">
        <v>21.04</v>
      </c>
      <c r="AV197" s="9">
        <v>20</v>
      </c>
      <c r="AW197" s="10">
        <v>1.9092824074074099E-2</v>
      </c>
      <c r="AX197" s="3">
        <v>25.41</v>
      </c>
      <c r="AY197" s="9">
        <v>19</v>
      </c>
      <c r="AZ197" s="10" t="s">
        <v>24</v>
      </c>
      <c r="BA197" s="10">
        <v>1.97338078703704E-2</v>
      </c>
      <c r="BB197" s="10">
        <v>2.2157766203703699E-2</v>
      </c>
      <c r="BC197" s="3">
        <v>20.63</v>
      </c>
      <c r="BD197" s="9">
        <v>15</v>
      </c>
      <c r="BE197" s="10">
        <v>2.2942835648148099E-2</v>
      </c>
      <c r="BF197" s="3">
        <v>21.23</v>
      </c>
      <c r="BG197" s="9">
        <v>12</v>
      </c>
      <c r="BH197" s="10">
        <v>2.3611307870370399E-2</v>
      </c>
      <c r="BI197" s="3">
        <v>24.93</v>
      </c>
      <c r="BJ197" s="9">
        <v>12</v>
      </c>
    </row>
    <row r="198" spans="1:62" x14ac:dyDescent="0.25">
      <c r="A198" s="15">
        <v>24</v>
      </c>
      <c r="B198" s="1">
        <v>25</v>
      </c>
      <c r="C198" s="1" t="s">
        <v>46</v>
      </c>
      <c r="D198" s="1" t="s">
        <v>628</v>
      </c>
      <c r="E198" s="12" t="s">
        <v>341</v>
      </c>
      <c r="F198" s="11" t="s">
        <v>629</v>
      </c>
      <c r="G198" s="11" t="s">
        <v>630</v>
      </c>
      <c r="H198" s="11" t="s">
        <v>631</v>
      </c>
      <c r="I198" s="10">
        <v>1.1021759259259301E-3</v>
      </c>
      <c r="J198" s="10">
        <v>3.5244907407407399E-3</v>
      </c>
      <c r="K198" s="3">
        <v>20.64</v>
      </c>
      <c r="L198" s="9">
        <v>47</v>
      </c>
      <c r="M198" s="10">
        <v>4.3076967592592602E-3</v>
      </c>
      <c r="N198" s="3">
        <v>21.28</v>
      </c>
      <c r="O198" s="9">
        <v>46</v>
      </c>
      <c r="P198" s="10">
        <v>4.9636226851851803E-3</v>
      </c>
      <c r="Q198" s="3">
        <v>25.41</v>
      </c>
      <c r="R198" s="9">
        <v>48</v>
      </c>
      <c r="S198" s="10" t="s">
        <v>54</v>
      </c>
      <c r="T198" s="10">
        <v>5.8568981481481501E-3</v>
      </c>
      <c r="U198" s="10">
        <v>8.2421180555555494E-3</v>
      </c>
      <c r="V198" s="3">
        <v>20.96</v>
      </c>
      <c r="W198" s="9">
        <v>44</v>
      </c>
      <c r="X198" s="10">
        <v>9.0155902777777804E-3</v>
      </c>
      <c r="Y198" s="3">
        <v>21.55</v>
      </c>
      <c r="Z198" s="9">
        <v>41</v>
      </c>
      <c r="AA198" s="10">
        <v>9.6548958333333296E-3</v>
      </c>
      <c r="AB198" s="3">
        <v>26.07</v>
      </c>
      <c r="AC198" s="9">
        <v>41</v>
      </c>
      <c r="AD198" s="10" t="s">
        <v>42</v>
      </c>
      <c r="AE198" s="10">
        <v>1.0572986111111101E-2</v>
      </c>
      <c r="AF198" s="10">
        <v>1.29552777777778E-2</v>
      </c>
      <c r="AG198" s="3">
        <v>20.99</v>
      </c>
      <c r="AH198" s="9">
        <v>36</v>
      </c>
      <c r="AI198" s="10">
        <v>1.37190162037037E-2</v>
      </c>
      <c r="AJ198" s="3">
        <v>21.82</v>
      </c>
      <c r="AK198" s="9">
        <v>33</v>
      </c>
      <c r="AL198" s="10">
        <v>1.43571296296296E-2</v>
      </c>
      <c r="AM198" s="3">
        <v>26.12</v>
      </c>
      <c r="AN198" s="9">
        <v>32</v>
      </c>
      <c r="AO198" s="10" t="s">
        <v>29</v>
      </c>
      <c r="AP198" s="10">
        <v>1.5259965277777799E-2</v>
      </c>
      <c r="AQ198" s="10">
        <v>1.76260416666667E-2</v>
      </c>
      <c r="AR198" s="3">
        <v>21.13</v>
      </c>
      <c r="AS198" s="9">
        <v>26</v>
      </c>
      <c r="AT198" s="10">
        <v>1.8421377314814798E-2</v>
      </c>
      <c r="AU198" s="3">
        <v>20.96</v>
      </c>
      <c r="AV198" s="9">
        <v>24</v>
      </c>
      <c r="AW198" s="10">
        <v>1.90598148148148E-2</v>
      </c>
      <c r="AX198" s="3">
        <v>26.11</v>
      </c>
      <c r="AY198" s="9">
        <v>24</v>
      </c>
      <c r="AZ198" s="10" t="s">
        <v>42</v>
      </c>
      <c r="BA198" s="10">
        <v>1.9935370370370398E-2</v>
      </c>
      <c r="BB198" s="10">
        <v>2.2303576388888899E-2</v>
      </c>
      <c r="BC198" s="3">
        <v>21.11</v>
      </c>
      <c r="BD198" s="9">
        <v>18</v>
      </c>
      <c r="BE198" s="10">
        <v>2.3070555555555601E-2</v>
      </c>
      <c r="BF198" s="3">
        <v>21.73</v>
      </c>
      <c r="BG198" s="9">
        <v>15</v>
      </c>
      <c r="BH198" s="10">
        <v>2.3698912037037001E-2</v>
      </c>
      <c r="BI198" s="3">
        <v>26.52</v>
      </c>
      <c r="BJ198" s="9">
        <v>14</v>
      </c>
    </row>
    <row r="199" spans="1:62" x14ac:dyDescent="0.25">
      <c r="A199" s="15">
        <v>25</v>
      </c>
      <c r="B199" s="1">
        <v>24</v>
      </c>
      <c r="C199" s="1" t="s">
        <v>69</v>
      </c>
      <c r="D199" s="1" t="s">
        <v>632</v>
      </c>
      <c r="E199" s="12" t="s">
        <v>633</v>
      </c>
      <c r="F199" s="11" t="s">
        <v>634</v>
      </c>
      <c r="G199" s="11">
        <v>58.74</v>
      </c>
      <c r="H199" s="11" t="s">
        <v>635</v>
      </c>
      <c r="I199" s="10">
        <v>1.0884027777777799E-3</v>
      </c>
      <c r="J199" s="10">
        <v>3.4749652777777799E-3</v>
      </c>
      <c r="K199" s="3">
        <v>20.95</v>
      </c>
      <c r="L199" s="9">
        <v>45</v>
      </c>
      <c r="M199" s="10">
        <v>4.2607870370370404E-3</v>
      </c>
      <c r="N199" s="3">
        <v>21.21</v>
      </c>
      <c r="O199" s="9">
        <v>44</v>
      </c>
      <c r="P199" s="10">
        <v>4.9145601851851902E-3</v>
      </c>
      <c r="Q199" s="3">
        <v>25.49</v>
      </c>
      <c r="R199" s="9">
        <v>46</v>
      </c>
      <c r="S199" s="10" t="s">
        <v>24</v>
      </c>
      <c r="T199" s="10">
        <v>5.5276504629629599E-3</v>
      </c>
      <c r="U199" s="10">
        <v>7.8545833333333297E-3</v>
      </c>
      <c r="V199" s="3">
        <v>21.49</v>
      </c>
      <c r="W199" s="9">
        <v>41</v>
      </c>
      <c r="X199" s="10">
        <v>8.6314004629629605E-3</v>
      </c>
      <c r="Y199" s="3">
        <v>21.46</v>
      </c>
      <c r="Z199" s="9">
        <v>39</v>
      </c>
      <c r="AA199" s="10">
        <v>9.2589699074074102E-3</v>
      </c>
      <c r="AB199" s="3">
        <v>26.56</v>
      </c>
      <c r="AC199" s="9">
        <v>38</v>
      </c>
      <c r="AD199" s="10" t="s">
        <v>72</v>
      </c>
      <c r="AE199" s="10">
        <v>1.01354861111111E-2</v>
      </c>
      <c r="AF199" s="10">
        <v>1.24840509259259E-2</v>
      </c>
      <c r="AG199" s="3">
        <v>21.29</v>
      </c>
      <c r="AH199" s="9">
        <v>32</v>
      </c>
      <c r="AI199" s="10">
        <v>1.32587615740741E-2</v>
      </c>
      <c r="AJ199" s="3">
        <v>21.51</v>
      </c>
      <c r="AK199" s="9">
        <v>30</v>
      </c>
      <c r="AL199" s="10">
        <v>1.3903877314814799E-2</v>
      </c>
      <c r="AM199" s="3">
        <v>25.84</v>
      </c>
      <c r="AN199" s="9">
        <v>30</v>
      </c>
      <c r="AO199" s="10" t="s">
        <v>185</v>
      </c>
      <c r="AP199" s="10">
        <v>1.50405439814815E-2</v>
      </c>
      <c r="AQ199" s="10">
        <v>1.7390798611111102E-2</v>
      </c>
      <c r="AR199" s="3">
        <v>21.27</v>
      </c>
      <c r="AS199" s="9">
        <v>23</v>
      </c>
      <c r="AT199" s="10">
        <v>1.8159861111111099E-2</v>
      </c>
      <c r="AU199" s="3">
        <v>21.67</v>
      </c>
      <c r="AV199" s="9">
        <v>20</v>
      </c>
      <c r="AW199" s="10">
        <v>1.8803009259259301E-2</v>
      </c>
      <c r="AX199" s="3">
        <v>25.91</v>
      </c>
      <c r="AY199" s="9">
        <v>20</v>
      </c>
      <c r="AZ199" s="10" t="s">
        <v>89</v>
      </c>
      <c r="BA199" s="10">
        <v>1.9950335648148101E-2</v>
      </c>
      <c r="BB199" s="10">
        <v>2.23185532407407E-2</v>
      </c>
      <c r="BC199" s="3">
        <v>21.11</v>
      </c>
      <c r="BD199" s="9">
        <v>14</v>
      </c>
      <c r="BE199" s="10">
        <v>2.3099872685185201E-2</v>
      </c>
      <c r="BF199" s="3">
        <v>21.33</v>
      </c>
      <c r="BG199" s="9">
        <v>13</v>
      </c>
      <c r="BH199" s="10">
        <v>2.3729907407407401E-2</v>
      </c>
      <c r="BI199" s="3">
        <v>26.45</v>
      </c>
      <c r="BJ199" s="9">
        <v>12</v>
      </c>
    </row>
    <row r="200" spans="1:62" x14ac:dyDescent="0.25">
      <c r="A200" s="15">
        <v>26</v>
      </c>
      <c r="B200" s="1">
        <v>20</v>
      </c>
      <c r="C200" s="1" t="s">
        <v>108</v>
      </c>
      <c r="D200" s="1" t="s">
        <v>636</v>
      </c>
      <c r="E200" s="12" t="s">
        <v>397</v>
      </c>
      <c r="F200" s="11" t="s">
        <v>637</v>
      </c>
      <c r="G200" s="11" t="s">
        <v>638</v>
      </c>
      <c r="H200" s="11" t="s">
        <v>639</v>
      </c>
      <c r="I200" s="10">
        <v>8.6921296296296302E-4</v>
      </c>
      <c r="J200" s="10">
        <v>3.2917361111111099E-3</v>
      </c>
      <c r="K200" s="3">
        <v>20.64</v>
      </c>
      <c r="L200" s="9">
        <v>69</v>
      </c>
      <c r="M200" s="10">
        <v>4.0880671296296299E-3</v>
      </c>
      <c r="N200" s="3">
        <v>20.93</v>
      </c>
      <c r="O200" s="9">
        <v>67</v>
      </c>
      <c r="P200" s="10">
        <v>4.7348032407407399E-3</v>
      </c>
      <c r="Q200" s="3">
        <v>25.77</v>
      </c>
      <c r="R200" s="9">
        <v>67</v>
      </c>
      <c r="S200" s="10" t="s">
        <v>185</v>
      </c>
      <c r="T200" s="10">
        <v>5.8856828703703701E-3</v>
      </c>
      <c r="U200" s="10">
        <v>8.3062847222222201E-3</v>
      </c>
      <c r="V200" s="3">
        <v>20.66</v>
      </c>
      <c r="W200" s="9">
        <v>62</v>
      </c>
      <c r="X200" s="10">
        <v>9.0910995370370399E-3</v>
      </c>
      <c r="Y200" s="3">
        <v>21.24</v>
      </c>
      <c r="Z200" s="9">
        <v>59</v>
      </c>
      <c r="AA200" s="10">
        <v>9.72302083333333E-3</v>
      </c>
      <c r="AB200" s="3">
        <v>26.37</v>
      </c>
      <c r="AC200" s="9">
        <v>59</v>
      </c>
      <c r="AD200" s="10" t="s">
        <v>45</v>
      </c>
      <c r="AE200" s="10">
        <v>1.0655868055555601E-2</v>
      </c>
      <c r="AF200" s="10">
        <v>1.30558101851852E-2</v>
      </c>
      <c r="AG200" s="3">
        <v>20.83</v>
      </c>
      <c r="AH200" s="9">
        <v>54</v>
      </c>
      <c r="AI200" s="10">
        <v>1.38208680555556E-2</v>
      </c>
      <c r="AJ200" s="3">
        <v>21.78</v>
      </c>
      <c r="AK200" s="9">
        <v>51</v>
      </c>
      <c r="AL200" s="10">
        <v>1.4462187499999999E-2</v>
      </c>
      <c r="AM200" s="3">
        <v>25.99</v>
      </c>
      <c r="AN200" s="9">
        <v>50</v>
      </c>
      <c r="AO200" s="10" t="s">
        <v>54</v>
      </c>
      <c r="AP200" s="10">
        <v>1.53079398148148E-2</v>
      </c>
      <c r="AQ200" s="10">
        <v>1.7690335648148099E-2</v>
      </c>
      <c r="AR200" s="3">
        <v>20.99</v>
      </c>
      <c r="AS200" s="9">
        <v>44</v>
      </c>
      <c r="AT200" s="10">
        <v>1.8467129629629601E-2</v>
      </c>
      <c r="AU200" s="3">
        <v>21.46</v>
      </c>
      <c r="AV200" s="9">
        <v>41</v>
      </c>
      <c r="AW200" s="10">
        <v>1.9098379629629601E-2</v>
      </c>
      <c r="AX200" s="3">
        <v>26.4</v>
      </c>
      <c r="AY200" s="9">
        <v>40</v>
      </c>
      <c r="AZ200" s="10" t="s">
        <v>29</v>
      </c>
      <c r="BA200" s="10">
        <v>1.9950625E-2</v>
      </c>
      <c r="BB200" s="10">
        <v>2.2338136574074099E-2</v>
      </c>
      <c r="BC200" s="3">
        <v>20.94</v>
      </c>
      <c r="BD200" s="9">
        <v>34</v>
      </c>
      <c r="BE200" s="10">
        <v>2.31120833333333E-2</v>
      </c>
      <c r="BF200" s="3">
        <v>21.53</v>
      </c>
      <c r="BG200" s="9">
        <v>31</v>
      </c>
      <c r="BH200" s="10">
        <v>2.3735150462963001E-2</v>
      </c>
      <c r="BI200" s="3">
        <v>26.75</v>
      </c>
      <c r="BJ200" s="9">
        <v>29</v>
      </c>
    </row>
    <row r="201" spans="1:62" x14ac:dyDescent="0.25">
      <c r="A201" s="15">
        <v>27</v>
      </c>
      <c r="B201" s="1">
        <v>26</v>
      </c>
      <c r="C201" s="1" t="s">
        <v>128</v>
      </c>
      <c r="D201" s="1" t="s">
        <v>640</v>
      </c>
      <c r="E201" s="12" t="s">
        <v>351</v>
      </c>
      <c r="F201" s="11" t="s">
        <v>641</v>
      </c>
      <c r="G201" s="11" t="s">
        <v>642</v>
      </c>
      <c r="H201" s="11" t="s">
        <v>643</v>
      </c>
      <c r="I201" s="10">
        <v>1.1200231481481499E-3</v>
      </c>
      <c r="J201" s="10">
        <v>3.5768055555555601E-3</v>
      </c>
      <c r="K201" s="3">
        <v>20.350000000000001</v>
      </c>
      <c r="L201" s="9">
        <v>61</v>
      </c>
      <c r="M201" s="10">
        <v>4.3728472222222198E-3</v>
      </c>
      <c r="N201" s="3">
        <v>20.94</v>
      </c>
      <c r="O201" s="9">
        <v>59</v>
      </c>
      <c r="P201" s="10">
        <v>5.0210185185185201E-3</v>
      </c>
      <c r="Q201" s="3">
        <v>25.71</v>
      </c>
      <c r="R201" s="9">
        <v>60</v>
      </c>
      <c r="S201" s="10" t="s">
        <v>24</v>
      </c>
      <c r="T201" s="10">
        <v>5.6477662037037E-3</v>
      </c>
      <c r="U201" s="10">
        <v>8.0673148148148102E-3</v>
      </c>
      <c r="V201" s="3">
        <v>20.67</v>
      </c>
      <c r="W201" s="9">
        <v>57</v>
      </c>
      <c r="X201" s="10">
        <v>8.8427546296296292E-3</v>
      </c>
      <c r="Y201" s="3">
        <v>21.49</v>
      </c>
      <c r="Z201" s="9">
        <v>54</v>
      </c>
      <c r="AA201" s="10">
        <v>9.4865972222222192E-3</v>
      </c>
      <c r="AB201" s="3">
        <v>25.89</v>
      </c>
      <c r="AC201" s="9">
        <v>53</v>
      </c>
      <c r="AD201" s="10" t="s">
        <v>72</v>
      </c>
      <c r="AE201" s="10">
        <v>1.03567592592593E-2</v>
      </c>
      <c r="AF201" s="10">
        <v>1.27685185185185E-2</v>
      </c>
      <c r="AG201" s="3">
        <v>20.73</v>
      </c>
      <c r="AH201" s="9">
        <v>47</v>
      </c>
      <c r="AI201" s="10">
        <v>1.35595486111111E-2</v>
      </c>
      <c r="AJ201" s="3">
        <v>21.07</v>
      </c>
      <c r="AK201" s="9">
        <v>44</v>
      </c>
      <c r="AL201" s="10">
        <v>1.4205057870370401E-2</v>
      </c>
      <c r="AM201" s="3">
        <v>25.82</v>
      </c>
      <c r="AN201" s="9">
        <v>43</v>
      </c>
      <c r="AO201" s="10" t="s">
        <v>244</v>
      </c>
      <c r="AP201" s="10">
        <v>1.53265509259259E-2</v>
      </c>
      <c r="AQ201" s="10">
        <v>1.7746400462963E-2</v>
      </c>
      <c r="AR201" s="3">
        <v>20.66</v>
      </c>
      <c r="AS201" s="9">
        <v>37</v>
      </c>
      <c r="AT201" s="10">
        <v>1.8533356481481501E-2</v>
      </c>
      <c r="AU201" s="3">
        <v>21.18</v>
      </c>
      <c r="AV201" s="9">
        <v>34</v>
      </c>
      <c r="AW201" s="10">
        <v>1.9161724537037E-2</v>
      </c>
      <c r="AX201" s="3">
        <v>26.52</v>
      </c>
      <c r="AY201" s="9">
        <v>33</v>
      </c>
      <c r="AZ201" s="10" t="s">
        <v>45</v>
      </c>
      <c r="BA201" s="10">
        <v>2.0031412037037E-2</v>
      </c>
      <c r="BB201" s="10">
        <v>2.2439641203703699E-2</v>
      </c>
      <c r="BC201" s="3">
        <v>20.76</v>
      </c>
      <c r="BD201" s="9">
        <v>27</v>
      </c>
      <c r="BE201" s="10">
        <v>2.3239236111111099E-2</v>
      </c>
      <c r="BF201" s="3">
        <v>20.84</v>
      </c>
      <c r="BG201" s="9">
        <v>25</v>
      </c>
      <c r="BH201" s="10">
        <v>2.3876944444444399E-2</v>
      </c>
      <c r="BI201" s="3">
        <v>26.14</v>
      </c>
      <c r="BJ201" s="9">
        <v>24</v>
      </c>
    </row>
    <row r="202" spans="1:62" x14ac:dyDescent="0.25">
      <c r="A202" s="15">
        <v>28</v>
      </c>
      <c r="B202" s="1">
        <v>22</v>
      </c>
      <c r="C202" s="1" t="s">
        <v>118</v>
      </c>
      <c r="D202" s="1" t="s">
        <v>644</v>
      </c>
      <c r="E202" s="12" t="s">
        <v>254</v>
      </c>
      <c r="F202" s="11" t="s">
        <v>645</v>
      </c>
      <c r="G202" s="11" t="s">
        <v>646</v>
      </c>
      <c r="H202" s="11" t="s">
        <v>647</v>
      </c>
      <c r="I202" s="10">
        <v>1.000625E-3</v>
      </c>
      <c r="J202" s="10">
        <v>3.4720717592592598E-3</v>
      </c>
      <c r="K202" s="3">
        <v>20.23</v>
      </c>
      <c r="L202" s="9">
        <v>38</v>
      </c>
      <c r="M202" s="10">
        <v>4.2711226851851903E-3</v>
      </c>
      <c r="N202" s="3">
        <v>20.86</v>
      </c>
      <c r="O202" s="9">
        <v>36</v>
      </c>
      <c r="P202" s="10">
        <v>4.9435879629629604E-3</v>
      </c>
      <c r="Q202" s="3">
        <v>24.78</v>
      </c>
      <c r="R202" s="9">
        <v>38</v>
      </c>
      <c r="S202" s="10" t="s">
        <v>72</v>
      </c>
      <c r="T202" s="10">
        <v>5.8757175925925904E-3</v>
      </c>
      <c r="U202" s="10">
        <v>8.3289814814814806E-3</v>
      </c>
      <c r="V202" s="3">
        <v>20.38</v>
      </c>
      <c r="W202" s="9">
        <v>33</v>
      </c>
      <c r="X202" s="10">
        <v>9.1478124999999997E-3</v>
      </c>
      <c r="Y202" s="3">
        <v>20.350000000000001</v>
      </c>
      <c r="Z202" s="9">
        <v>32</v>
      </c>
      <c r="AA202" s="10">
        <v>9.8078240740740695E-3</v>
      </c>
      <c r="AB202" s="3">
        <v>25.25</v>
      </c>
      <c r="AC202" s="9">
        <v>33</v>
      </c>
      <c r="AD202" s="10" t="s">
        <v>54</v>
      </c>
      <c r="AE202" s="10">
        <v>1.0706099537037E-2</v>
      </c>
      <c r="AF202" s="10">
        <v>1.3122754629629601E-2</v>
      </c>
      <c r="AG202" s="3">
        <v>20.69</v>
      </c>
      <c r="AH202" s="9">
        <v>27</v>
      </c>
      <c r="AI202" s="10">
        <v>1.3934293981481501E-2</v>
      </c>
      <c r="AJ202" s="3">
        <v>20.54</v>
      </c>
      <c r="AK202" s="9">
        <v>25</v>
      </c>
      <c r="AL202" s="10">
        <v>1.4584861111111101E-2</v>
      </c>
      <c r="AM202" s="3">
        <v>25.62</v>
      </c>
      <c r="AN202" s="9">
        <v>25</v>
      </c>
      <c r="AO202" s="10" t="s">
        <v>54</v>
      </c>
      <c r="AP202" s="10">
        <v>1.5483807870370399E-2</v>
      </c>
      <c r="AQ202" s="10">
        <v>1.7929027777777801E-2</v>
      </c>
      <c r="AR202" s="3">
        <v>20.45</v>
      </c>
      <c r="AS202" s="9">
        <v>20</v>
      </c>
      <c r="AT202" s="10">
        <v>1.8734456018518499E-2</v>
      </c>
      <c r="AU202" s="3">
        <v>20.69</v>
      </c>
      <c r="AV202" s="9">
        <v>18</v>
      </c>
      <c r="AW202" s="10">
        <v>1.93858333333333E-2</v>
      </c>
      <c r="AX202" s="3">
        <v>25.59</v>
      </c>
      <c r="AY202" s="9">
        <v>17</v>
      </c>
      <c r="AZ202" s="10" t="s">
        <v>24</v>
      </c>
      <c r="BA202" s="10">
        <v>2.0011064814814801E-2</v>
      </c>
      <c r="BB202" s="10">
        <v>2.2451990740740699E-2</v>
      </c>
      <c r="BC202" s="3">
        <v>20.48</v>
      </c>
      <c r="BD202" s="9">
        <v>13</v>
      </c>
      <c r="BE202" s="10">
        <v>2.3261053240740698E-2</v>
      </c>
      <c r="BF202" s="3">
        <v>20.6</v>
      </c>
      <c r="BG202" s="9">
        <v>10</v>
      </c>
      <c r="BH202" s="10">
        <v>2.3905266203703701E-2</v>
      </c>
      <c r="BI202" s="3">
        <v>25.87</v>
      </c>
      <c r="BJ202" s="9">
        <v>9</v>
      </c>
    </row>
    <row r="203" spans="1:62" x14ac:dyDescent="0.25">
      <c r="A203" s="15">
        <v>29</v>
      </c>
      <c r="B203" s="1">
        <v>27</v>
      </c>
      <c r="C203" s="1" t="s">
        <v>97</v>
      </c>
      <c r="D203" s="1" t="s">
        <v>648</v>
      </c>
      <c r="E203" s="12" t="s">
        <v>649</v>
      </c>
      <c r="F203" s="11" t="s">
        <v>650</v>
      </c>
      <c r="G203" s="11" t="s">
        <v>651</v>
      </c>
      <c r="H203" s="11" t="s">
        <v>652</v>
      </c>
      <c r="I203" s="10">
        <v>1.1841087962963001E-3</v>
      </c>
      <c r="J203" s="10">
        <v>3.57635416666667E-3</v>
      </c>
      <c r="K203" s="3">
        <v>20.9</v>
      </c>
      <c r="L203" s="9">
        <v>59</v>
      </c>
      <c r="M203" s="10">
        <v>4.3564699074074096E-3</v>
      </c>
      <c r="N203" s="3">
        <v>21.36</v>
      </c>
      <c r="O203" s="9">
        <v>56</v>
      </c>
      <c r="P203" s="10">
        <v>5.0003819444444401E-3</v>
      </c>
      <c r="Q203" s="3">
        <v>25.88</v>
      </c>
      <c r="R203" s="9">
        <v>56</v>
      </c>
      <c r="S203" s="10" t="s">
        <v>89</v>
      </c>
      <c r="T203" s="10">
        <v>6.1406365740740701E-3</v>
      </c>
      <c r="U203" s="10">
        <v>8.5188888888888901E-3</v>
      </c>
      <c r="V203" s="3">
        <v>21.02</v>
      </c>
      <c r="W203" s="9">
        <v>50</v>
      </c>
      <c r="X203" s="10">
        <v>9.2940393518518502E-3</v>
      </c>
      <c r="Y203" s="3">
        <v>21.5</v>
      </c>
      <c r="Z203" s="9">
        <v>47</v>
      </c>
      <c r="AA203" s="10">
        <v>9.9319212962962998E-3</v>
      </c>
      <c r="AB203" s="3">
        <v>26.13</v>
      </c>
      <c r="AC203" s="9">
        <v>48</v>
      </c>
      <c r="AD203" s="10" t="s">
        <v>117</v>
      </c>
      <c r="AE203" s="10">
        <v>1.10790046296296E-2</v>
      </c>
      <c r="AF203" s="10">
        <v>1.3487615740740699E-2</v>
      </c>
      <c r="AG203" s="3">
        <v>20.76</v>
      </c>
      <c r="AH203" s="9">
        <v>43</v>
      </c>
      <c r="AI203" s="10">
        <v>1.4263148148148099E-2</v>
      </c>
      <c r="AJ203" s="3">
        <v>21.49</v>
      </c>
      <c r="AK203" s="9">
        <v>40</v>
      </c>
      <c r="AL203" s="10">
        <v>1.4915775462963E-2</v>
      </c>
      <c r="AM203" s="3">
        <v>25.54</v>
      </c>
      <c r="AN203" s="9">
        <v>40</v>
      </c>
      <c r="AO203" s="10" t="s">
        <v>24</v>
      </c>
      <c r="AP203" s="10">
        <v>1.54461574074074E-2</v>
      </c>
      <c r="AQ203" s="10">
        <v>1.7793530092592599E-2</v>
      </c>
      <c r="AR203" s="3">
        <v>21.3</v>
      </c>
      <c r="AS203" s="9">
        <v>35</v>
      </c>
      <c r="AT203" s="10">
        <v>1.8566006944444401E-2</v>
      </c>
      <c r="AU203" s="3">
        <v>21.58</v>
      </c>
      <c r="AV203" s="9">
        <v>32</v>
      </c>
      <c r="AW203" s="10">
        <v>1.9201875E-2</v>
      </c>
      <c r="AX203" s="3">
        <v>26.21</v>
      </c>
      <c r="AY203" s="9">
        <v>32</v>
      </c>
      <c r="AZ203" s="10" t="s">
        <v>185</v>
      </c>
      <c r="BA203" s="10">
        <v>2.0247870370370399E-2</v>
      </c>
      <c r="BB203" s="10">
        <v>2.2633483796296299E-2</v>
      </c>
      <c r="BC203" s="3">
        <v>20.96</v>
      </c>
      <c r="BD203" s="9">
        <v>26</v>
      </c>
      <c r="BE203" s="10">
        <v>2.3408101851851899E-2</v>
      </c>
      <c r="BF203" s="3">
        <v>21.52</v>
      </c>
      <c r="BG203" s="9">
        <v>23</v>
      </c>
      <c r="BH203" s="10">
        <v>2.4060300925925902E-2</v>
      </c>
      <c r="BI203" s="3">
        <v>25.55</v>
      </c>
      <c r="BJ203" s="9">
        <v>22</v>
      </c>
    </row>
    <row r="204" spans="1:62" x14ac:dyDescent="0.25">
      <c r="A204" s="15">
        <v>30</v>
      </c>
      <c r="B204" s="1">
        <v>32</v>
      </c>
      <c r="C204" s="1" t="s">
        <v>104</v>
      </c>
      <c r="D204" s="1" t="s">
        <v>653</v>
      </c>
      <c r="E204" s="12" t="s">
        <v>331</v>
      </c>
      <c r="F204" s="11" t="s">
        <v>654</v>
      </c>
      <c r="G204" s="11" t="s">
        <v>655</v>
      </c>
      <c r="H204" s="11" t="s">
        <v>656</v>
      </c>
      <c r="I204" s="10">
        <v>1.6752893518518499E-3</v>
      </c>
      <c r="J204" s="10">
        <v>4.1612962962963001E-3</v>
      </c>
      <c r="K204" s="3">
        <v>20.11</v>
      </c>
      <c r="L204" s="9">
        <v>58</v>
      </c>
      <c r="M204" s="10">
        <v>4.9694212962962999E-3</v>
      </c>
      <c r="N204" s="3">
        <v>20.62</v>
      </c>
      <c r="O204" s="9">
        <v>56</v>
      </c>
      <c r="P204" s="10">
        <v>5.6344328703703704E-3</v>
      </c>
      <c r="Q204" s="3">
        <v>25.06</v>
      </c>
      <c r="R204" s="9">
        <v>57</v>
      </c>
      <c r="S204" s="10" t="s">
        <v>72</v>
      </c>
      <c r="T204" s="10">
        <v>6.5368981481481502E-3</v>
      </c>
      <c r="U204" s="10">
        <v>8.9951388888888893E-3</v>
      </c>
      <c r="V204" s="3">
        <v>20.34</v>
      </c>
      <c r="W204" s="9">
        <v>52</v>
      </c>
      <c r="X204" s="10">
        <v>9.7951736111111104E-3</v>
      </c>
      <c r="Y204" s="3">
        <v>20.83</v>
      </c>
      <c r="Z204" s="9">
        <v>49</v>
      </c>
      <c r="AA204" s="10">
        <v>1.0447916666666701E-2</v>
      </c>
      <c r="AB204" s="3">
        <v>25.53</v>
      </c>
      <c r="AC204" s="9">
        <v>50</v>
      </c>
      <c r="AD204" s="10" t="s">
        <v>29</v>
      </c>
      <c r="AE204" s="10">
        <v>1.13230439814815E-2</v>
      </c>
      <c r="AF204" s="10">
        <v>1.3778923611111099E-2</v>
      </c>
      <c r="AG204" s="3">
        <v>20.36</v>
      </c>
      <c r="AH204" s="9">
        <v>44</v>
      </c>
      <c r="AI204" s="10">
        <v>1.45846875E-2</v>
      </c>
      <c r="AJ204" s="3">
        <v>20.68</v>
      </c>
      <c r="AK204" s="9">
        <v>41</v>
      </c>
      <c r="AL204" s="10">
        <v>1.52311111111111E-2</v>
      </c>
      <c r="AM204" s="3">
        <v>25.78</v>
      </c>
      <c r="AN204" s="9">
        <v>42</v>
      </c>
      <c r="AO204" s="10" t="s">
        <v>24</v>
      </c>
      <c r="AP204" s="10">
        <v>1.58864699074074E-2</v>
      </c>
      <c r="AQ204" s="10">
        <v>1.83380092592593E-2</v>
      </c>
      <c r="AR204" s="3">
        <v>20.399999999999999</v>
      </c>
      <c r="AS204" s="9">
        <v>38</v>
      </c>
      <c r="AT204" s="10">
        <v>1.9118946759259299E-2</v>
      </c>
      <c r="AU204" s="3">
        <v>21.34</v>
      </c>
      <c r="AV204" s="9">
        <v>35</v>
      </c>
      <c r="AW204" s="10">
        <v>1.9768611111111101E-2</v>
      </c>
      <c r="AX204" s="3">
        <v>25.65</v>
      </c>
      <c r="AY204" s="9">
        <v>34</v>
      </c>
      <c r="AZ204" s="10" t="s">
        <v>24</v>
      </c>
      <c r="BA204" s="10">
        <v>2.0400069444444401E-2</v>
      </c>
      <c r="BB204" s="10">
        <v>2.2837824074074101E-2</v>
      </c>
      <c r="BC204" s="3">
        <v>20.51</v>
      </c>
      <c r="BD204" s="9">
        <v>29</v>
      </c>
      <c r="BE204" s="10">
        <v>2.3619421296296302E-2</v>
      </c>
      <c r="BF204" s="3">
        <v>21.32</v>
      </c>
      <c r="BG204" s="9">
        <v>26</v>
      </c>
      <c r="BH204" s="10">
        <v>2.4260995370370401E-2</v>
      </c>
      <c r="BI204" s="3">
        <v>25.98</v>
      </c>
      <c r="BJ204" s="9">
        <v>25</v>
      </c>
    </row>
    <row r="205" spans="1:62" x14ac:dyDescent="0.25">
      <c r="A205" s="15">
        <v>31</v>
      </c>
      <c r="B205" s="1">
        <v>13</v>
      </c>
      <c r="C205" s="1" t="s">
        <v>124</v>
      </c>
      <c r="D205" s="1" t="s">
        <v>657</v>
      </c>
      <c r="E205" s="12" t="s">
        <v>658</v>
      </c>
      <c r="F205" s="11" t="s">
        <v>659</v>
      </c>
      <c r="G205" s="11" t="s">
        <v>660</v>
      </c>
      <c r="H205" s="11" t="s">
        <v>661</v>
      </c>
      <c r="I205" s="10">
        <v>5.9888888888888904E-4</v>
      </c>
      <c r="J205" s="10">
        <v>3.0277893518518501E-3</v>
      </c>
      <c r="K205" s="3">
        <v>20.59</v>
      </c>
      <c r="L205" s="9">
        <v>44</v>
      </c>
      <c r="M205" s="10">
        <v>3.8007986111111098E-3</v>
      </c>
      <c r="N205" s="3">
        <v>21.56</v>
      </c>
      <c r="O205" s="9">
        <v>42</v>
      </c>
      <c r="P205" s="10">
        <v>4.4386689814814801E-3</v>
      </c>
      <c r="Q205" s="3">
        <v>26.13</v>
      </c>
      <c r="R205" s="9">
        <v>43</v>
      </c>
      <c r="S205" s="10" t="s">
        <v>45</v>
      </c>
      <c r="T205" s="10">
        <v>5.3577662037036997E-3</v>
      </c>
      <c r="U205" s="10">
        <v>7.7700578703703699E-3</v>
      </c>
      <c r="V205" s="3">
        <v>20.73</v>
      </c>
      <c r="W205" s="9">
        <v>38</v>
      </c>
      <c r="X205" s="10">
        <v>8.5571527777777798E-3</v>
      </c>
      <c r="Y205" s="3">
        <v>21.17</v>
      </c>
      <c r="Z205" s="9">
        <v>36</v>
      </c>
      <c r="AA205" s="10">
        <v>9.2040856481481505E-3</v>
      </c>
      <c r="AB205" s="3">
        <v>25.76</v>
      </c>
      <c r="AC205" s="9">
        <v>37</v>
      </c>
      <c r="AD205" s="10" t="s">
        <v>68</v>
      </c>
      <c r="AE205" s="10">
        <v>1.03651967592593E-2</v>
      </c>
      <c r="AF205" s="10">
        <v>1.27791319444444E-2</v>
      </c>
      <c r="AG205" s="3">
        <v>20.71</v>
      </c>
      <c r="AH205" s="9">
        <v>31</v>
      </c>
      <c r="AI205" s="10">
        <v>1.35743055555556E-2</v>
      </c>
      <c r="AJ205" s="3">
        <v>20.96</v>
      </c>
      <c r="AK205" s="9">
        <v>30</v>
      </c>
      <c r="AL205" s="10">
        <v>1.42147685185185E-2</v>
      </c>
      <c r="AM205" s="3">
        <v>26.02</v>
      </c>
      <c r="AN205" s="9">
        <v>31</v>
      </c>
      <c r="AO205" s="10" t="s">
        <v>89</v>
      </c>
      <c r="AP205" s="10">
        <v>1.5365671296296299E-2</v>
      </c>
      <c r="AQ205" s="10">
        <v>1.7743587962962999E-2</v>
      </c>
      <c r="AR205" s="3">
        <v>21.03</v>
      </c>
      <c r="AS205" s="9">
        <v>23</v>
      </c>
      <c r="AT205" s="10">
        <v>1.8530775462963001E-2</v>
      </c>
      <c r="AU205" s="3">
        <v>21.17</v>
      </c>
      <c r="AV205" s="9">
        <v>20</v>
      </c>
      <c r="AW205" s="10">
        <v>1.91737268518519E-2</v>
      </c>
      <c r="AX205" s="3">
        <v>25.92</v>
      </c>
      <c r="AY205" s="9">
        <v>20</v>
      </c>
      <c r="AZ205" s="10" t="s">
        <v>539</v>
      </c>
      <c r="BA205" s="10">
        <v>2.0801053240740702E-2</v>
      </c>
      <c r="BB205" s="10">
        <v>2.3207685185185199E-2</v>
      </c>
      <c r="BC205" s="3">
        <v>20.78</v>
      </c>
      <c r="BD205" s="9">
        <v>10</v>
      </c>
      <c r="BE205" s="10">
        <v>2.3993831018518499E-2</v>
      </c>
      <c r="BF205" s="3">
        <v>21.2</v>
      </c>
      <c r="BG205" s="9">
        <v>7</v>
      </c>
      <c r="BH205" s="10">
        <v>2.4654768518518499E-2</v>
      </c>
      <c r="BI205" s="3">
        <v>25.22</v>
      </c>
      <c r="BJ205" s="9">
        <v>7</v>
      </c>
    </row>
    <row r="206" spans="1:62" x14ac:dyDescent="0.25">
      <c r="A206" s="15">
        <v>32</v>
      </c>
      <c r="B206" s="1">
        <v>33</v>
      </c>
      <c r="C206" s="1" t="s">
        <v>60</v>
      </c>
      <c r="D206" s="1" t="s">
        <v>662</v>
      </c>
      <c r="E206" s="12" t="s">
        <v>663</v>
      </c>
      <c r="F206" s="11" t="s">
        <v>664</v>
      </c>
      <c r="G206" s="11">
        <v>23.49</v>
      </c>
      <c r="H206" s="11" t="s">
        <v>665</v>
      </c>
      <c r="I206" s="10">
        <v>1.8799421296296301E-3</v>
      </c>
      <c r="J206" s="10">
        <v>4.23461805555556E-3</v>
      </c>
      <c r="K206" s="3">
        <v>21.23</v>
      </c>
      <c r="L206" s="9">
        <v>67</v>
      </c>
      <c r="M206" s="10">
        <v>4.9994212962963004E-3</v>
      </c>
      <c r="N206" s="3">
        <v>21.79</v>
      </c>
      <c r="O206" s="9">
        <v>65</v>
      </c>
      <c r="P206" s="10">
        <v>5.61613425925926E-3</v>
      </c>
      <c r="Q206" s="3">
        <v>27.02</v>
      </c>
      <c r="R206" s="9">
        <v>65</v>
      </c>
      <c r="S206" s="10" t="s">
        <v>123</v>
      </c>
      <c r="T206" s="10">
        <v>6.8268402777777798E-3</v>
      </c>
      <c r="U206" s="10">
        <v>9.1463310185185207E-3</v>
      </c>
      <c r="V206" s="3">
        <v>21.56</v>
      </c>
      <c r="W206" s="9">
        <v>61</v>
      </c>
      <c r="X206" s="10">
        <v>9.8976504629629605E-3</v>
      </c>
      <c r="Y206" s="3">
        <v>22.18</v>
      </c>
      <c r="Z206" s="9">
        <v>58</v>
      </c>
      <c r="AA206" s="10">
        <v>1.0524166666666701E-2</v>
      </c>
      <c r="AB206" s="3">
        <v>26.6</v>
      </c>
      <c r="AC206" s="9">
        <v>59</v>
      </c>
      <c r="AD206" s="10" t="s">
        <v>45</v>
      </c>
      <c r="AE206" s="10">
        <v>1.1495868055555599E-2</v>
      </c>
      <c r="AF206" s="10">
        <v>1.38261574074074E-2</v>
      </c>
      <c r="AG206" s="3">
        <v>21.46</v>
      </c>
      <c r="AH206" s="9">
        <v>54</v>
      </c>
      <c r="AI206" s="10">
        <v>1.45637847222222E-2</v>
      </c>
      <c r="AJ206" s="3">
        <v>22.59</v>
      </c>
      <c r="AK206" s="9">
        <v>51</v>
      </c>
      <c r="AL206" s="10">
        <v>1.5187060185185199E-2</v>
      </c>
      <c r="AM206" s="3">
        <v>26.74</v>
      </c>
      <c r="AN206" s="9">
        <v>50</v>
      </c>
      <c r="AO206" s="10" t="s">
        <v>207</v>
      </c>
      <c r="AP206" s="10">
        <v>1.6517650462963E-2</v>
      </c>
      <c r="AQ206" s="10">
        <v>1.8847141203703701E-2</v>
      </c>
      <c r="AR206" s="3">
        <v>21.46</v>
      </c>
      <c r="AS206" s="9">
        <v>43</v>
      </c>
      <c r="AT206" s="10">
        <v>1.96022800925926E-2</v>
      </c>
      <c r="AU206" s="3">
        <v>22.07</v>
      </c>
      <c r="AV206" s="9">
        <v>40</v>
      </c>
      <c r="AW206" s="10">
        <v>2.0211840277777799E-2</v>
      </c>
      <c r="AX206" s="3">
        <v>27.34</v>
      </c>
      <c r="AY206" s="9">
        <v>39</v>
      </c>
      <c r="AZ206" s="10" t="s">
        <v>72</v>
      </c>
      <c r="BA206" s="10">
        <v>2.1094525462963001E-2</v>
      </c>
      <c r="BB206" s="10">
        <v>2.3383958333333298E-2</v>
      </c>
      <c r="BC206" s="3">
        <v>21.84</v>
      </c>
      <c r="BD206" s="9">
        <v>32</v>
      </c>
      <c r="BE206" s="10">
        <v>2.4117256944444401E-2</v>
      </c>
      <c r="BF206" s="3">
        <v>22.73</v>
      </c>
      <c r="BG206" s="9">
        <v>29</v>
      </c>
      <c r="BH206" s="10">
        <v>2.4735567129629599E-2</v>
      </c>
      <c r="BI206" s="3">
        <v>26.96</v>
      </c>
      <c r="BJ206" s="9">
        <v>28</v>
      </c>
    </row>
    <row r="207" spans="1:62" x14ac:dyDescent="0.25">
      <c r="A207" s="15">
        <v>33</v>
      </c>
      <c r="B207" s="1">
        <v>31</v>
      </c>
      <c r="C207" s="1" t="s">
        <v>132</v>
      </c>
      <c r="D207" s="1" t="s">
        <v>666</v>
      </c>
      <c r="E207" s="12" t="s">
        <v>667</v>
      </c>
      <c r="F207" s="11" t="s">
        <v>668</v>
      </c>
      <c r="G207" s="11" t="s">
        <v>669</v>
      </c>
      <c r="H207" s="11" t="s">
        <v>670</v>
      </c>
      <c r="I207" s="10">
        <v>1.6377777777777801E-3</v>
      </c>
      <c r="J207" s="10">
        <v>4.0859027777777803E-3</v>
      </c>
      <c r="K207" s="3">
        <v>20.420000000000002</v>
      </c>
      <c r="L207" s="9">
        <v>52</v>
      </c>
      <c r="M207" s="10">
        <v>4.88920138888889E-3</v>
      </c>
      <c r="N207" s="3">
        <v>20.75</v>
      </c>
      <c r="O207" s="9">
        <v>51</v>
      </c>
      <c r="P207" s="10">
        <v>5.5309722222222201E-3</v>
      </c>
      <c r="Q207" s="3">
        <v>25.97</v>
      </c>
      <c r="R207" s="9">
        <v>51</v>
      </c>
      <c r="S207" s="10" t="s">
        <v>287</v>
      </c>
      <c r="T207" s="10">
        <v>6.8710879629629599E-3</v>
      </c>
      <c r="U207" s="10">
        <v>9.3214699074074103E-3</v>
      </c>
      <c r="V207" s="3">
        <v>20.399999999999999</v>
      </c>
      <c r="W207" s="9">
        <v>44</v>
      </c>
      <c r="X207" s="10">
        <v>1.01250694444444E-2</v>
      </c>
      <c r="Y207" s="3">
        <v>20.74</v>
      </c>
      <c r="Z207" s="9">
        <v>43</v>
      </c>
      <c r="AA207" s="10">
        <v>1.07738194444444E-2</v>
      </c>
      <c r="AB207" s="3">
        <v>25.69</v>
      </c>
      <c r="AC207" s="9">
        <v>44</v>
      </c>
      <c r="AD207" s="10" t="s">
        <v>117</v>
      </c>
      <c r="AE207" s="10">
        <v>1.19025231481481E-2</v>
      </c>
      <c r="AF207" s="10">
        <v>1.43309490740741E-2</v>
      </c>
      <c r="AG207" s="3">
        <v>20.59</v>
      </c>
      <c r="AH207" s="9">
        <v>38</v>
      </c>
      <c r="AI207" s="10">
        <v>1.51221064814815E-2</v>
      </c>
      <c r="AJ207" s="3">
        <v>21.07</v>
      </c>
      <c r="AK207" s="9">
        <v>36</v>
      </c>
      <c r="AL207" s="10">
        <v>1.57655208333333E-2</v>
      </c>
      <c r="AM207" s="3">
        <v>25.9</v>
      </c>
      <c r="AN207" s="9">
        <v>35</v>
      </c>
      <c r="AO207" s="10" t="s">
        <v>72</v>
      </c>
      <c r="AP207" s="10">
        <v>1.6582164351851902E-2</v>
      </c>
      <c r="AQ207" s="10">
        <v>1.9006168981481501E-2</v>
      </c>
      <c r="AR207" s="3">
        <v>20.63</v>
      </c>
      <c r="AS207" s="9">
        <v>30</v>
      </c>
      <c r="AT207" s="10">
        <v>1.97933217592593E-2</v>
      </c>
      <c r="AU207" s="3">
        <v>21.17</v>
      </c>
      <c r="AV207" s="9">
        <v>27</v>
      </c>
      <c r="AW207" s="10">
        <v>2.0428101851851899E-2</v>
      </c>
      <c r="AX207" s="3">
        <v>26.26</v>
      </c>
      <c r="AY207" s="9">
        <v>26</v>
      </c>
      <c r="AZ207" s="10" t="s">
        <v>116</v>
      </c>
      <c r="BA207" s="10">
        <v>2.1506481481481501E-2</v>
      </c>
      <c r="BB207" s="10">
        <v>2.3909895833333299E-2</v>
      </c>
      <c r="BC207" s="3">
        <v>20.8</v>
      </c>
      <c r="BD207" s="9">
        <v>19</v>
      </c>
      <c r="BE207" s="10">
        <v>2.46986921296296E-2</v>
      </c>
      <c r="BF207" s="3">
        <v>21.13</v>
      </c>
      <c r="BG207" s="9">
        <v>16</v>
      </c>
      <c r="BH207" s="10">
        <v>2.5332685185185201E-2</v>
      </c>
      <c r="BI207" s="3">
        <v>26.29</v>
      </c>
      <c r="BJ207" s="9">
        <v>16</v>
      </c>
    </row>
    <row r="208" spans="1:62" x14ac:dyDescent="0.25">
      <c r="E208" s="12"/>
    </row>
    <row r="209" spans="1:62" x14ac:dyDescent="0.25">
      <c r="E209" s="12"/>
    </row>
    <row r="210" spans="1:62" x14ac:dyDescent="0.25">
      <c r="C210" s="1" t="s">
        <v>488</v>
      </c>
      <c r="D210" s="1" t="s">
        <v>303</v>
      </c>
      <c r="E210" s="12" t="s">
        <v>671</v>
      </c>
      <c r="F210" s="11">
        <v>0.23499999999999999</v>
      </c>
    </row>
    <row r="211" spans="1:62" x14ac:dyDescent="0.25">
      <c r="B211" s="1" t="s">
        <v>3</v>
      </c>
      <c r="C211" s="1" t="s">
        <v>4</v>
      </c>
      <c r="D211" s="1" t="s">
        <v>5</v>
      </c>
      <c r="E211" s="12" t="s">
        <v>6</v>
      </c>
      <c r="F211" s="11" t="s">
        <v>7</v>
      </c>
      <c r="G211" s="11" t="s">
        <v>8</v>
      </c>
      <c r="I211" s="10" t="s">
        <v>9</v>
      </c>
      <c r="J211" s="10" t="s">
        <v>141</v>
      </c>
      <c r="M211" s="10" t="s">
        <v>143</v>
      </c>
      <c r="P211" s="10" t="s">
        <v>305</v>
      </c>
      <c r="T211" s="10" t="s">
        <v>13</v>
      </c>
      <c r="U211" s="10" t="s">
        <v>306</v>
      </c>
      <c r="X211" s="10" t="s">
        <v>16</v>
      </c>
      <c r="AA211" s="10" t="s">
        <v>148</v>
      </c>
      <c r="AE211" s="10" t="s">
        <v>17</v>
      </c>
      <c r="AF211" s="10" t="s">
        <v>150</v>
      </c>
      <c r="AI211" s="10" t="s">
        <v>152</v>
      </c>
      <c r="AL211" s="10" t="s">
        <v>307</v>
      </c>
      <c r="AP211" s="10" t="s">
        <v>149</v>
      </c>
      <c r="AQ211" s="10" t="s">
        <v>308</v>
      </c>
      <c r="AT211" s="10" t="s">
        <v>309</v>
      </c>
      <c r="AW211" s="10" t="s">
        <v>310</v>
      </c>
      <c r="BA211" s="10" t="s">
        <v>153</v>
      </c>
      <c r="BB211" s="10" t="s">
        <v>311</v>
      </c>
      <c r="BE211" s="10" t="s">
        <v>312</v>
      </c>
      <c r="BH211" s="10" t="s">
        <v>313</v>
      </c>
    </row>
    <row r="212" spans="1:62" x14ac:dyDescent="0.25">
      <c r="A212" s="15">
        <v>1</v>
      </c>
      <c r="B212" s="1">
        <v>28</v>
      </c>
      <c r="C212" s="1" t="s">
        <v>64</v>
      </c>
      <c r="D212" s="1" t="s">
        <v>672</v>
      </c>
      <c r="E212" s="12" t="s">
        <v>171</v>
      </c>
      <c r="F212" s="11">
        <v>0</v>
      </c>
      <c r="G212" s="11">
        <v>30.31</v>
      </c>
      <c r="I212" s="10">
        <v>0</v>
      </c>
      <c r="J212" s="10">
        <v>2.2553009259259301E-3</v>
      </c>
      <c r="K212" s="3">
        <v>22.17</v>
      </c>
      <c r="L212" s="9">
        <v>80</v>
      </c>
      <c r="M212" s="10">
        <v>3.87924768518519E-3</v>
      </c>
      <c r="N212" s="3">
        <v>20.53</v>
      </c>
      <c r="O212" s="9">
        <v>71</v>
      </c>
      <c r="P212" s="10">
        <v>5.7494560185185201E-3</v>
      </c>
      <c r="Q212" s="3">
        <v>22.28</v>
      </c>
      <c r="R212" s="9">
        <v>67</v>
      </c>
      <c r="S212" s="10" t="s">
        <v>24</v>
      </c>
      <c r="T212" s="10">
        <v>6.3664814814814799E-3</v>
      </c>
      <c r="U212" s="10">
        <v>8.5789351851851808E-3</v>
      </c>
      <c r="V212" s="3">
        <v>22.6</v>
      </c>
      <c r="W212" s="9">
        <v>67</v>
      </c>
      <c r="X212" s="10">
        <v>1.02153125E-2</v>
      </c>
      <c r="Y212" s="3">
        <v>20.37</v>
      </c>
      <c r="Z212" s="9">
        <v>59</v>
      </c>
      <c r="AA212" s="10">
        <v>1.20971296296296E-2</v>
      </c>
      <c r="AB212" s="3">
        <v>22.14</v>
      </c>
      <c r="AC212" s="9">
        <v>55</v>
      </c>
      <c r="AD212" s="10" t="s">
        <v>24</v>
      </c>
      <c r="AE212" s="10">
        <v>1.27123148148148E-2</v>
      </c>
      <c r="AF212" s="10">
        <v>1.49366319444444E-2</v>
      </c>
      <c r="AG212" s="3">
        <v>22.48</v>
      </c>
      <c r="AH212" s="9">
        <v>56</v>
      </c>
      <c r="AI212" s="10">
        <v>1.65696180555556E-2</v>
      </c>
      <c r="AJ212" s="3">
        <v>20.41</v>
      </c>
      <c r="AK212" s="9">
        <v>49</v>
      </c>
      <c r="AL212" s="10">
        <v>1.8452233796296302E-2</v>
      </c>
      <c r="AM212" s="3">
        <v>22.13</v>
      </c>
      <c r="AN212" s="9">
        <v>44</v>
      </c>
      <c r="AO212" s="10" t="s">
        <v>24</v>
      </c>
      <c r="AP212" s="10">
        <v>1.9065914351851902E-2</v>
      </c>
      <c r="AQ212" s="10">
        <v>2.1295682870370401E-2</v>
      </c>
      <c r="AR212" s="3">
        <v>22.42</v>
      </c>
      <c r="AS212" s="9">
        <v>44</v>
      </c>
      <c r="AT212" s="10">
        <v>2.2927881944444398E-2</v>
      </c>
      <c r="AU212" s="3">
        <v>20.420000000000002</v>
      </c>
      <c r="AV212" s="9">
        <v>34</v>
      </c>
      <c r="AW212" s="10">
        <v>2.4816180555555602E-2</v>
      </c>
      <c r="AX212" s="3">
        <v>22.07</v>
      </c>
      <c r="AY212" s="9">
        <v>29</v>
      </c>
      <c r="AZ212" s="10" t="s">
        <v>24</v>
      </c>
      <c r="BA212" s="10">
        <v>2.5430810185185199E-2</v>
      </c>
      <c r="BB212" s="10">
        <v>2.7672349537037001E-2</v>
      </c>
      <c r="BC212" s="3">
        <v>22.31</v>
      </c>
      <c r="BD212" s="9">
        <v>28</v>
      </c>
      <c r="BE212" s="10">
        <v>2.9348854166666698E-2</v>
      </c>
      <c r="BF212" s="3">
        <v>19.88</v>
      </c>
      <c r="BG212" s="9">
        <v>20</v>
      </c>
      <c r="BH212" s="10">
        <v>3.1223113425925899E-2</v>
      </c>
      <c r="BI212" s="3">
        <v>22.23</v>
      </c>
      <c r="BJ212" s="9">
        <v>14</v>
      </c>
    </row>
    <row r="213" spans="1:62" x14ac:dyDescent="0.25">
      <c r="A213" s="15">
        <v>2</v>
      </c>
      <c r="B213" s="1">
        <v>19</v>
      </c>
      <c r="C213" s="1" t="s">
        <v>25</v>
      </c>
      <c r="D213" s="1" t="s">
        <v>673</v>
      </c>
      <c r="E213" s="12" t="s">
        <v>171</v>
      </c>
      <c r="F213" s="11">
        <v>9.51</v>
      </c>
      <c r="G213" s="11">
        <v>31.95</v>
      </c>
      <c r="I213" s="10">
        <v>0</v>
      </c>
      <c r="J213" s="10">
        <v>2.2185995370370402E-3</v>
      </c>
      <c r="K213" s="3">
        <v>22.54</v>
      </c>
      <c r="L213" s="9">
        <v>76</v>
      </c>
      <c r="M213" s="10">
        <v>3.86336805555556E-3</v>
      </c>
      <c r="N213" s="3">
        <v>20.27</v>
      </c>
      <c r="O213" s="9">
        <v>68</v>
      </c>
      <c r="P213" s="10">
        <v>5.7053703703703702E-3</v>
      </c>
      <c r="Q213" s="3">
        <v>22.62</v>
      </c>
      <c r="R213" s="9">
        <v>63</v>
      </c>
      <c r="S213" s="10" t="s">
        <v>24</v>
      </c>
      <c r="T213" s="10">
        <v>6.4018865740740703E-3</v>
      </c>
      <c r="U213" s="10">
        <v>8.6040509259259195E-3</v>
      </c>
      <c r="V213" s="3">
        <v>22.7</v>
      </c>
      <c r="W213" s="9">
        <v>64</v>
      </c>
      <c r="X213" s="10">
        <v>1.02827662037037E-2</v>
      </c>
      <c r="Y213" s="3">
        <v>19.86</v>
      </c>
      <c r="Z213" s="9">
        <v>56</v>
      </c>
      <c r="AA213" s="10">
        <v>1.2165925925925899E-2</v>
      </c>
      <c r="AB213" s="3">
        <v>22.13</v>
      </c>
      <c r="AC213" s="9">
        <v>51</v>
      </c>
      <c r="AD213" s="10" t="s">
        <v>24</v>
      </c>
      <c r="AE213" s="10">
        <v>1.27453009259259E-2</v>
      </c>
      <c r="AF213" s="10">
        <v>1.49848611111111E-2</v>
      </c>
      <c r="AG213" s="3">
        <v>22.33</v>
      </c>
      <c r="AH213" s="9">
        <v>52</v>
      </c>
      <c r="AI213" s="10">
        <v>1.6645196759259299E-2</v>
      </c>
      <c r="AJ213" s="3">
        <v>20.079999999999998</v>
      </c>
      <c r="AK213" s="9">
        <v>44</v>
      </c>
      <c r="AL213" s="10">
        <v>1.8531712962963E-2</v>
      </c>
      <c r="AM213" s="3">
        <v>22.09</v>
      </c>
      <c r="AN213" s="9">
        <v>39</v>
      </c>
      <c r="AO213" s="10" t="s">
        <v>24</v>
      </c>
      <c r="AP213" s="10">
        <v>1.9227962962962999E-2</v>
      </c>
      <c r="AQ213" s="10">
        <v>2.1457615740740701E-2</v>
      </c>
      <c r="AR213" s="3">
        <v>22.43</v>
      </c>
      <c r="AS213" s="9">
        <v>39</v>
      </c>
      <c r="AT213" s="10">
        <v>2.3115057870370399E-2</v>
      </c>
      <c r="AU213" s="3">
        <v>20.11</v>
      </c>
      <c r="AV213" s="9">
        <v>32</v>
      </c>
      <c r="AW213" s="10">
        <v>2.4994803240740701E-2</v>
      </c>
      <c r="AX213" s="3">
        <v>22.17</v>
      </c>
      <c r="AY213" s="9">
        <v>27</v>
      </c>
      <c r="AZ213" s="10" t="s">
        <v>24</v>
      </c>
      <c r="BA213" s="10">
        <v>2.5574317129629601E-2</v>
      </c>
      <c r="BB213" s="10">
        <v>2.7807523148148099E-2</v>
      </c>
      <c r="BC213" s="3">
        <v>22.39</v>
      </c>
      <c r="BD213" s="9">
        <v>28</v>
      </c>
      <c r="BE213" s="10">
        <v>2.94733101851852E-2</v>
      </c>
      <c r="BF213" s="3">
        <v>20.010000000000002</v>
      </c>
      <c r="BG213" s="9">
        <v>21</v>
      </c>
      <c r="BH213" s="10">
        <v>3.1333287037037E-2</v>
      </c>
      <c r="BI213" s="3">
        <v>22.4</v>
      </c>
      <c r="BJ213" s="9">
        <v>13</v>
      </c>
    </row>
    <row r="214" spans="1:62" x14ac:dyDescent="0.25">
      <c r="A214" s="15">
        <v>3</v>
      </c>
      <c r="B214" s="1">
        <v>27</v>
      </c>
      <c r="C214" s="1" t="s">
        <v>80</v>
      </c>
      <c r="D214" s="1" t="s">
        <v>674</v>
      </c>
      <c r="E214" s="12" t="s">
        <v>171</v>
      </c>
      <c r="F214" s="11">
        <v>41.96</v>
      </c>
      <c r="G214" s="11" t="s">
        <v>675</v>
      </c>
      <c r="I214" s="10">
        <v>0</v>
      </c>
      <c r="J214" s="10">
        <v>2.2647569444444399E-3</v>
      </c>
      <c r="K214" s="3">
        <v>22.08</v>
      </c>
      <c r="L214" s="9">
        <v>80</v>
      </c>
      <c r="M214" s="10">
        <v>3.94185185185185E-3</v>
      </c>
      <c r="N214" s="3">
        <v>19.88</v>
      </c>
      <c r="O214" s="9">
        <v>72</v>
      </c>
      <c r="P214" s="10">
        <v>5.8621643518518502E-3</v>
      </c>
      <c r="Q214" s="3">
        <v>21.7</v>
      </c>
      <c r="R214" s="9">
        <v>67</v>
      </c>
      <c r="S214" s="10" t="s">
        <v>24</v>
      </c>
      <c r="T214" s="10">
        <v>6.45483796296296E-3</v>
      </c>
      <c r="U214" s="10">
        <v>8.7235648148148107E-3</v>
      </c>
      <c r="V214" s="3">
        <v>22.04</v>
      </c>
      <c r="W214" s="9">
        <v>68</v>
      </c>
      <c r="X214" s="10">
        <v>1.0401412037037001E-2</v>
      </c>
      <c r="Y214" s="3">
        <v>19.87</v>
      </c>
      <c r="Z214" s="9">
        <v>60</v>
      </c>
      <c r="AA214" s="10">
        <v>1.2300891203703699E-2</v>
      </c>
      <c r="AB214" s="3">
        <v>21.94</v>
      </c>
      <c r="AC214" s="9">
        <v>55</v>
      </c>
      <c r="AD214" s="10" t="s">
        <v>24</v>
      </c>
      <c r="AE214" s="10">
        <v>1.2869351851851899E-2</v>
      </c>
      <c r="AF214" s="10">
        <v>1.5154502314814799E-2</v>
      </c>
      <c r="AG214" s="3">
        <v>21.88</v>
      </c>
      <c r="AH214" s="9">
        <v>56</v>
      </c>
      <c r="AI214" s="10">
        <v>1.68305671296296E-2</v>
      </c>
      <c r="AJ214" s="3">
        <v>19.89</v>
      </c>
      <c r="AK214" s="9">
        <v>48</v>
      </c>
      <c r="AL214" s="10">
        <v>1.87472685185185E-2</v>
      </c>
      <c r="AM214" s="3">
        <v>21.74</v>
      </c>
      <c r="AN214" s="9">
        <v>43</v>
      </c>
      <c r="AO214" s="10" t="s">
        <v>24</v>
      </c>
      <c r="AP214" s="10">
        <v>1.93382986111111E-2</v>
      </c>
      <c r="AQ214" s="10">
        <v>2.1606192129629598E-2</v>
      </c>
      <c r="AR214" s="3">
        <v>22.05</v>
      </c>
      <c r="AS214" s="9">
        <v>43</v>
      </c>
      <c r="AT214" s="10">
        <v>2.3276041666666698E-2</v>
      </c>
      <c r="AU214" s="3">
        <v>19.96</v>
      </c>
      <c r="AV214" s="9">
        <v>35</v>
      </c>
      <c r="AW214" s="10">
        <v>2.5192766203703702E-2</v>
      </c>
      <c r="AX214" s="3">
        <v>21.74</v>
      </c>
      <c r="AY214" s="9">
        <v>31</v>
      </c>
      <c r="AZ214" s="10" t="s">
        <v>24</v>
      </c>
      <c r="BA214" s="10">
        <v>2.57615740740741E-2</v>
      </c>
      <c r="BB214" s="10">
        <v>2.8056666666666698E-2</v>
      </c>
      <c r="BC214" s="3">
        <v>21.79</v>
      </c>
      <c r="BD214" s="9">
        <v>32</v>
      </c>
      <c r="BE214" s="10">
        <v>2.97614814814815E-2</v>
      </c>
      <c r="BF214" s="3">
        <v>19.55</v>
      </c>
      <c r="BG214" s="9">
        <v>23</v>
      </c>
      <c r="BH214" s="10">
        <v>3.1708831018518499E-2</v>
      </c>
      <c r="BI214" s="3">
        <v>21.4</v>
      </c>
      <c r="BJ214" s="9">
        <v>20</v>
      </c>
    </row>
    <row r="215" spans="1:62" x14ac:dyDescent="0.25">
      <c r="A215" s="15">
        <v>4</v>
      </c>
      <c r="B215" s="1">
        <v>10</v>
      </c>
      <c r="C215" s="1" t="s">
        <v>52</v>
      </c>
      <c r="D215" s="1" t="s">
        <v>676</v>
      </c>
      <c r="E215" s="12" t="s">
        <v>448</v>
      </c>
      <c r="F215" s="11" t="s">
        <v>677</v>
      </c>
      <c r="G215" s="11" t="s">
        <v>678</v>
      </c>
      <c r="I215" s="10">
        <v>0</v>
      </c>
      <c r="J215" s="10">
        <v>2.25319444444444E-3</v>
      </c>
      <c r="K215" s="3">
        <v>22.19</v>
      </c>
      <c r="L215" s="9">
        <v>87</v>
      </c>
      <c r="M215" s="10">
        <v>3.9439699074074099E-3</v>
      </c>
      <c r="N215" s="3">
        <v>19.71</v>
      </c>
      <c r="O215" s="9">
        <v>80</v>
      </c>
      <c r="P215" s="10">
        <v>5.8503240740740703E-3</v>
      </c>
      <c r="Q215" s="3">
        <v>21.86</v>
      </c>
      <c r="R215" s="9">
        <v>75</v>
      </c>
      <c r="S215" s="10" t="s">
        <v>24</v>
      </c>
      <c r="T215" s="10">
        <v>6.4316435185185197E-3</v>
      </c>
      <c r="U215" s="10">
        <v>8.6983680555555495E-3</v>
      </c>
      <c r="V215" s="3">
        <v>22.06</v>
      </c>
      <c r="W215" s="9">
        <v>77</v>
      </c>
      <c r="X215" s="10">
        <v>1.0356087962962999E-2</v>
      </c>
      <c r="Y215" s="3">
        <v>20.11</v>
      </c>
      <c r="Z215" s="9">
        <v>68</v>
      </c>
      <c r="AA215" s="10">
        <v>1.2234351851851901E-2</v>
      </c>
      <c r="AB215" s="3">
        <v>22.18</v>
      </c>
      <c r="AC215" s="9">
        <v>62</v>
      </c>
      <c r="AD215" s="10" t="s">
        <v>24</v>
      </c>
      <c r="AE215" s="10">
        <v>1.2791296296296301E-2</v>
      </c>
      <c r="AF215" s="10">
        <v>1.5083136574074099E-2</v>
      </c>
      <c r="AG215" s="3">
        <v>21.82</v>
      </c>
      <c r="AH215" s="9">
        <v>63</v>
      </c>
      <c r="AI215" s="10">
        <v>1.6748136574074101E-2</v>
      </c>
      <c r="AJ215" s="3">
        <v>20.02</v>
      </c>
      <c r="AK215" s="9">
        <v>54</v>
      </c>
      <c r="AL215" s="10">
        <v>1.8659247685185201E-2</v>
      </c>
      <c r="AM215" s="3">
        <v>21.8</v>
      </c>
      <c r="AN215" s="9">
        <v>49</v>
      </c>
      <c r="AO215" s="10" t="s">
        <v>45</v>
      </c>
      <c r="AP215" s="10">
        <v>1.9933553240740701E-2</v>
      </c>
      <c r="AQ215" s="10">
        <v>2.2213692129629599E-2</v>
      </c>
      <c r="AR215" s="3">
        <v>21.93</v>
      </c>
      <c r="AS215" s="9">
        <v>50</v>
      </c>
      <c r="AT215" s="10">
        <v>2.39004282407407E-2</v>
      </c>
      <c r="AU215" s="3">
        <v>19.760000000000002</v>
      </c>
      <c r="AV215" s="9">
        <v>42</v>
      </c>
      <c r="AW215" s="10">
        <v>2.58154050925926E-2</v>
      </c>
      <c r="AX215" s="3">
        <v>21.76</v>
      </c>
      <c r="AY215" s="9">
        <v>36</v>
      </c>
      <c r="AZ215" s="10" t="s">
        <v>24</v>
      </c>
      <c r="BA215" s="10">
        <v>2.6372824074074101E-2</v>
      </c>
      <c r="BB215" s="10">
        <v>2.8645520833333299E-2</v>
      </c>
      <c r="BC215" s="3">
        <v>22</v>
      </c>
      <c r="BD215" s="9">
        <v>36</v>
      </c>
      <c r="BE215" s="10">
        <v>3.03514351851852E-2</v>
      </c>
      <c r="BF215" s="3">
        <v>19.54</v>
      </c>
      <c r="BG215" s="9">
        <v>29</v>
      </c>
      <c r="BH215" s="10">
        <v>3.2261099537037E-2</v>
      </c>
      <c r="BI215" s="3">
        <v>21.82</v>
      </c>
      <c r="BJ215" s="9">
        <v>23</v>
      </c>
    </row>
    <row r="216" spans="1:62" x14ac:dyDescent="0.25">
      <c r="A216" s="15">
        <v>5</v>
      </c>
      <c r="B216" s="1">
        <v>25</v>
      </c>
      <c r="C216" s="1" t="s">
        <v>73</v>
      </c>
      <c r="D216" s="1" t="s">
        <v>679</v>
      </c>
      <c r="E216" s="12" t="s">
        <v>171</v>
      </c>
      <c r="F216" s="11" t="s">
        <v>680</v>
      </c>
      <c r="G216" s="11" t="s">
        <v>681</v>
      </c>
      <c r="I216" s="10">
        <v>0</v>
      </c>
      <c r="J216" s="10">
        <v>2.3189699074074102E-3</v>
      </c>
      <c r="K216" s="3">
        <v>21.56</v>
      </c>
      <c r="L216" s="9">
        <v>70</v>
      </c>
      <c r="M216" s="10">
        <v>4.0492013888888904E-3</v>
      </c>
      <c r="N216" s="3">
        <v>19.27</v>
      </c>
      <c r="O216" s="9">
        <v>63</v>
      </c>
      <c r="P216" s="10">
        <v>5.9879513888888899E-3</v>
      </c>
      <c r="Q216" s="3">
        <v>21.49</v>
      </c>
      <c r="R216" s="9">
        <v>57</v>
      </c>
      <c r="S216" s="10" t="s">
        <v>24</v>
      </c>
      <c r="T216" s="10">
        <v>6.6044444444444397E-3</v>
      </c>
      <c r="U216" s="10">
        <v>8.9364467592592603E-3</v>
      </c>
      <c r="V216" s="3">
        <v>21.44</v>
      </c>
      <c r="W216" s="9">
        <v>58</v>
      </c>
      <c r="X216" s="10">
        <v>1.06796180555556E-2</v>
      </c>
      <c r="Y216" s="3">
        <v>19.12</v>
      </c>
      <c r="Z216" s="9">
        <v>50</v>
      </c>
      <c r="AA216" s="10">
        <v>1.2639398148148099E-2</v>
      </c>
      <c r="AB216" s="3">
        <v>21.26</v>
      </c>
      <c r="AC216" s="9">
        <v>45</v>
      </c>
      <c r="AD216" s="10" t="s">
        <v>24</v>
      </c>
      <c r="AE216" s="10">
        <v>1.31857638888889E-2</v>
      </c>
      <c r="AF216" s="10">
        <v>1.5515127314814799E-2</v>
      </c>
      <c r="AG216" s="3">
        <v>21.47</v>
      </c>
      <c r="AH216" s="9">
        <v>45</v>
      </c>
      <c r="AI216" s="10">
        <v>1.7235277777777801E-2</v>
      </c>
      <c r="AJ216" s="3">
        <v>19.38</v>
      </c>
      <c r="AK216" s="9">
        <v>37</v>
      </c>
      <c r="AL216" s="10">
        <v>1.9183101851851899E-2</v>
      </c>
      <c r="AM216" s="3">
        <v>21.39</v>
      </c>
      <c r="AN216" s="9">
        <v>33</v>
      </c>
      <c r="AO216" s="10" t="s">
        <v>24</v>
      </c>
      <c r="AP216" s="10">
        <v>1.9798553240740702E-2</v>
      </c>
      <c r="AQ216" s="10">
        <v>2.2126574074074101E-2</v>
      </c>
      <c r="AR216" s="3">
        <v>21.48</v>
      </c>
      <c r="AS216" s="9">
        <v>34</v>
      </c>
      <c r="AT216" s="10">
        <v>2.3867719907407398E-2</v>
      </c>
      <c r="AU216" s="3">
        <v>19.14</v>
      </c>
      <c r="AV216" s="9">
        <v>27</v>
      </c>
      <c r="AW216" s="10">
        <v>2.58489351851852E-2</v>
      </c>
      <c r="AX216" s="3">
        <v>21.03</v>
      </c>
      <c r="AY216" s="9">
        <v>21</v>
      </c>
      <c r="AZ216" s="10" t="s">
        <v>24</v>
      </c>
      <c r="BA216" s="10">
        <v>2.6394236111111101E-2</v>
      </c>
      <c r="BB216" s="10">
        <v>2.8756076388888899E-2</v>
      </c>
      <c r="BC216" s="3">
        <v>21.17</v>
      </c>
      <c r="BD216" s="9">
        <v>22</v>
      </c>
      <c r="BE216" s="10">
        <v>3.0505671296296302E-2</v>
      </c>
      <c r="BF216" s="3">
        <v>19.05</v>
      </c>
      <c r="BG216" s="9">
        <v>14</v>
      </c>
      <c r="BH216" s="10">
        <v>3.2508402777777799E-2</v>
      </c>
      <c r="BI216" s="3">
        <v>20.8</v>
      </c>
      <c r="BJ216" s="9">
        <v>9</v>
      </c>
    </row>
    <row r="217" spans="1:62" x14ac:dyDescent="0.25">
      <c r="A217" s="15">
        <v>6</v>
      </c>
      <c r="B217" s="1">
        <v>1</v>
      </c>
      <c r="C217" s="1" t="s">
        <v>124</v>
      </c>
      <c r="D217" s="1" t="s">
        <v>682</v>
      </c>
      <c r="E217" s="12" t="s">
        <v>195</v>
      </c>
      <c r="F217" s="11" t="s">
        <v>683</v>
      </c>
      <c r="G217" s="11" t="s">
        <v>684</v>
      </c>
      <c r="I217" s="10">
        <v>0</v>
      </c>
      <c r="J217" s="10">
        <v>2.2611574074074101E-3</v>
      </c>
      <c r="K217" s="3">
        <v>22.11</v>
      </c>
      <c r="L217" s="9">
        <v>63</v>
      </c>
      <c r="M217" s="10">
        <v>3.97509259259259E-3</v>
      </c>
      <c r="N217" s="3">
        <v>19.45</v>
      </c>
      <c r="O217" s="9">
        <v>55</v>
      </c>
      <c r="P217" s="10">
        <v>5.8820138888888897E-3</v>
      </c>
      <c r="Q217" s="3">
        <v>21.85</v>
      </c>
      <c r="R217" s="9">
        <v>50</v>
      </c>
      <c r="S217" s="10" t="s">
        <v>24</v>
      </c>
      <c r="T217" s="10">
        <v>6.5347685185185196E-3</v>
      </c>
      <c r="U217" s="10">
        <v>8.8274537037037002E-3</v>
      </c>
      <c r="V217" s="3">
        <v>21.81</v>
      </c>
      <c r="W217" s="9">
        <v>52</v>
      </c>
      <c r="X217" s="10">
        <v>1.0500462962963E-2</v>
      </c>
      <c r="Y217" s="3">
        <v>19.920000000000002</v>
      </c>
      <c r="Z217" s="9">
        <v>44</v>
      </c>
      <c r="AA217" s="10">
        <v>1.24322569444444E-2</v>
      </c>
      <c r="AB217" s="3">
        <v>21.57</v>
      </c>
      <c r="AC217" s="9">
        <v>41</v>
      </c>
      <c r="AD217" s="10" t="s">
        <v>72</v>
      </c>
      <c r="AE217" s="10">
        <v>1.37433796296296E-2</v>
      </c>
      <c r="AF217" s="10">
        <v>1.6043310185185199E-2</v>
      </c>
      <c r="AG217" s="3">
        <v>21.74</v>
      </c>
      <c r="AH217" s="9">
        <v>42</v>
      </c>
      <c r="AI217" s="10">
        <v>1.7734155092592602E-2</v>
      </c>
      <c r="AJ217" s="3">
        <v>19.71</v>
      </c>
      <c r="AK217" s="9">
        <v>35</v>
      </c>
      <c r="AL217" s="10">
        <v>1.9650011574074099E-2</v>
      </c>
      <c r="AM217" s="3">
        <v>21.75</v>
      </c>
      <c r="AN217" s="9">
        <v>29</v>
      </c>
      <c r="AO217" s="10" t="s">
        <v>24</v>
      </c>
      <c r="AP217" s="10">
        <v>2.0300717592592599E-2</v>
      </c>
      <c r="AQ217" s="10">
        <v>2.2608321759259298E-2</v>
      </c>
      <c r="AR217" s="3">
        <v>21.67</v>
      </c>
      <c r="AS217" s="9">
        <v>29</v>
      </c>
      <c r="AT217" s="10">
        <v>2.4338576388888901E-2</v>
      </c>
      <c r="AU217" s="3">
        <v>19.260000000000002</v>
      </c>
      <c r="AV217" s="9">
        <v>22</v>
      </c>
      <c r="AW217" s="10">
        <v>2.6275590277777799E-2</v>
      </c>
      <c r="AX217" s="3">
        <v>21.51</v>
      </c>
      <c r="AY217" s="9">
        <v>17</v>
      </c>
      <c r="AZ217" s="10" t="s">
        <v>24</v>
      </c>
      <c r="BA217" s="10">
        <v>2.6889791666666701E-2</v>
      </c>
      <c r="BB217" s="10">
        <v>2.9197615740740701E-2</v>
      </c>
      <c r="BC217" s="3">
        <v>21.67</v>
      </c>
      <c r="BD217" s="9">
        <v>18</v>
      </c>
      <c r="BE217" s="10">
        <v>3.0930289351851801E-2</v>
      </c>
      <c r="BF217" s="3">
        <v>19.239999999999998</v>
      </c>
      <c r="BG217" s="9">
        <v>10</v>
      </c>
      <c r="BH217" s="10">
        <v>3.2898101851851901E-2</v>
      </c>
      <c r="BI217" s="3">
        <v>21.17</v>
      </c>
      <c r="BJ217" s="9">
        <v>5</v>
      </c>
    </row>
    <row r="218" spans="1:62" x14ac:dyDescent="0.25">
      <c r="A218" s="15">
        <v>7</v>
      </c>
      <c r="B218" s="1">
        <v>16</v>
      </c>
      <c r="C218" s="1" t="s">
        <v>21</v>
      </c>
      <c r="D218" s="1" t="s">
        <v>685</v>
      </c>
      <c r="E218" s="12" t="s">
        <v>686</v>
      </c>
      <c r="F218" s="11" t="s">
        <v>687</v>
      </c>
      <c r="G218" s="11" t="s">
        <v>688</v>
      </c>
      <c r="I218" s="10">
        <v>0</v>
      </c>
      <c r="J218" s="10">
        <v>2.1901041666666701E-3</v>
      </c>
      <c r="K218" s="3">
        <v>22.83</v>
      </c>
      <c r="L218" s="9">
        <v>79</v>
      </c>
      <c r="M218" s="10">
        <v>3.8332060185185201E-3</v>
      </c>
      <c r="N218" s="3">
        <v>20.29</v>
      </c>
      <c r="O218" s="9">
        <v>72</v>
      </c>
      <c r="P218" s="10">
        <v>5.6737384259259302E-3</v>
      </c>
      <c r="Q218" s="3">
        <v>22.64</v>
      </c>
      <c r="R218" s="9">
        <v>68</v>
      </c>
      <c r="S218" s="10" t="s">
        <v>84</v>
      </c>
      <c r="T218" s="10">
        <v>8.3730092592592606E-3</v>
      </c>
      <c r="U218" s="10">
        <v>1.05567824074074E-2</v>
      </c>
      <c r="V218" s="3">
        <v>22.9</v>
      </c>
      <c r="W218" s="9">
        <v>69</v>
      </c>
      <c r="X218" s="10">
        <v>1.2189999999999999E-2</v>
      </c>
      <c r="Y218" s="3">
        <v>20.41</v>
      </c>
      <c r="Z218" s="9">
        <v>61</v>
      </c>
      <c r="AA218" s="10">
        <v>1.4026689814814799E-2</v>
      </c>
      <c r="AB218" s="3">
        <v>22.69</v>
      </c>
      <c r="AC218" s="9">
        <v>56</v>
      </c>
      <c r="AD218" s="10" t="s">
        <v>24</v>
      </c>
      <c r="AE218" s="10">
        <v>1.46417708333333E-2</v>
      </c>
      <c r="AF218" s="10">
        <v>1.68393287037037E-2</v>
      </c>
      <c r="AG218" s="3">
        <v>22.75</v>
      </c>
      <c r="AH218" s="9">
        <v>57</v>
      </c>
      <c r="AI218" s="10">
        <v>1.8447847222222199E-2</v>
      </c>
      <c r="AJ218" s="3">
        <v>20.72</v>
      </c>
      <c r="AK218" s="9">
        <v>48</v>
      </c>
      <c r="AL218" s="10">
        <v>2.0317106481481498E-2</v>
      </c>
      <c r="AM218" s="3">
        <v>22.29</v>
      </c>
      <c r="AN218" s="9">
        <v>43</v>
      </c>
      <c r="AO218" s="10" t="s">
        <v>24</v>
      </c>
      <c r="AP218" s="10">
        <v>2.0931967592592599E-2</v>
      </c>
      <c r="AQ218" s="10">
        <v>2.3133310185185201E-2</v>
      </c>
      <c r="AR218" s="3">
        <v>22.71</v>
      </c>
      <c r="AS218" s="9">
        <v>43</v>
      </c>
      <c r="AT218" s="10">
        <v>2.47750810185185E-2</v>
      </c>
      <c r="AU218" s="3">
        <v>20.3</v>
      </c>
      <c r="AV218" s="9">
        <v>35</v>
      </c>
      <c r="AW218" s="10">
        <v>2.6641539351851901E-2</v>
      </c>
      <c r="AX218" s="3">
        <v>22.32</v>
      </c>
      <c r="AY218" s="9">
        <v>30</v>
      </c>
      <c r="AZ218" s="10" t="s">
        <v>24</v>
      </c>
      <c r="BA218" s="10">
        <v>2.72583449074074E-2</v>
      </c>
      <c r="BB218" s="10">
        <v>2.94690625E-2</v>
      </c>
      <c r="BC218" s="3">
        <v>22.62</v>
      </c>
      <c r="BD218" s="9">
        <v>31</v>
      </c>
      <c r="BE218" s="10">
        <v>3.10969675925926E-2</v>
      </c>
      <c r="BF218" s="3">
        <v>20.48</v>
      </c>
      <c r="BG218" s="9">
        <v>22</v>
      </c>
      <c r="BH218" s="10">
        <v>3.2957777777777801E-2</v>
      </c>
      <c r="BI218" s="3">
        <v>22.39</v>
      </c>
      <c r="BJ218" s="9">
        <v>15</v>
      </c>
    </row>
    <row r="219" spans="1:62" x14ac:dyDescent="0.25">
      <c r="A219" s="15">
        <v>8</v>
      </c>
      <c r="B219" s="1">
        <v>20</v>
      </c>
      <c r="C219" s="1" t="s">
        <v>30</v>
      </c>
      <c r="D219" s="1" t="s">
        <v>689</v>
      </c>
      <c r="E219" s="12" t="s">
        <v>558</v>
      </c>
      <c r="F219" s="11" t="s">
        <v>690</v>
      </c>
      <c r="G219" s="11" t="s">
        <v>691</v>
      </c>
      <c r="I219" s="10">
        <v>0</v>
      </c>
      <c r="J219" s="10">
        <v>2.2572222222222199E-3</v>
      </c>
      <c r="K219" s="3">
        <v>22.15</v>
      </c>
      <c r="L219" s="9">
        <v>99</v>
      </c>
      <c r="M219" s="10">
        <v>3.9385995370370399E-3</v>
      </c>
      <c r="N219" s="3">
        <v>19.829999999999998</v>
      </c>
      <c r="O219" s="9">
        <v>92</v>
      </c>
      <c r="P219" s="10">
        <v>5.8270949074074102E-3</v>
      </c>
      <c r="Q219" s="3">
        <v>22.06</v>
      </c>
      <c r="R219" s="9">
        <v>87</v>
      </c>
      <c r="S219" s="10" t="s">
        <v>42</v>
      </c>
      <c r="T219" s="10">
        <v>7.1486226851851797E-3</v>
      </c>
      <c r="U219" s="10">
        <v>9.3857291666666707E-3</v>
      </c>
      <c r="V219" s="3">
        <v>22.35</v>
      </c>
      <c r="W219" s="9">
        <v>87</v>
      </c>
      <c r="X219" s="10">
        <v>1.10765972222222E-2</v>
      </c>
      <c r="Y219" s="3">
        <v>19.71</v>
      </c>
      <c r="Z219" s="9">
        <v>79</v>
      </c>
      <c r="AA219" s="10">
        <v>1.29816435185185E-2</v>
      </c>
      <c r="AB219" s="3">
        <v>21.87</v>
      </c>
      <c r="AC219" s="9">
        <v>73</v>
      </c>
      <c r="AD219" s="10" t="s">
        <v>24</v>
      </c>
      <c r="AE219" s="10">
        <v>1.3539050925925901E-2</v>
      </c>
      <c r="AF219" s="10">
        <v>1.5798807870370399E-2</v>
      </c>
      <c r="AG219" s="3">
        <v>22.13</v>
      </c>
      <c r="AH219" s="9">
        <v>73</v>
      </c>
      <c r="AI219" s="10">
        <v>1.7457916666666701E-2</v>
      </c>
      <c r="AJ219" s="3">
        <v>20.09</v>
      </c>
      <c r="AK219" s="9">
        <v>63</v>
      </c>
      <c r="AL219" s="10">
        <v>1.9377523148148099E-2</v>
      </c>
      <c r="AM219" s="3">
        <v>21.71</v>
      </c>
      <c r="AN219" s="9">
        <v>57</v>
      </c>
      <c r="AO219" s="10" t="s">
        <v>24</v>
      </c>
      <c r="AP219" s="10">
        <v>2.0003807870370399E-2</v>
      </c>
      <c r="AQ219" s="10">
        <v>2.2282048611111101E-2</v>
      </c>
      <c r="AR219" s="3">
        <v>21.95</v>
      </c>
      <c r="AS219" s="9">
        <v>57</v>
      </c>
      <c r="AT219" s="10">
        <v>2.3975914351851899E-2</v>
      </c>
      <c r="AU219" s="3">
        <v>19.68</v>
      </c>
      <c r="AV219" s="9">
        <v>48</v>
      </c>
      <c r="AW219" s="10">
        <v>2.5900115740740699E-2</v>
      </c>
      <c r="AX219" s="3">
        <v>21.65</v>
      </c>
      <c r="AY219" s="9">
        <v>43</v>
      </c>
      <c r="AZ219" s="10" t="s">
        <v>29</v>
      </c>
      <c r="BA219" s="10">
        <v>2.7150567129629599E-2</v>
      </c>
      <c r="BB219" s="10">
        <v>2.94129282407407E-2</v>
      </c>
      <c r="BC219" s="3">
        <v>22.1</v>
      </c>
      <c r="BD219" s="9">
        <v>42</v>
      </c>
      <c r="BE219" s="10">
        <v>3.1084120370370401E-2</v>
      </c>
      <c r="BF219" s="3">
        <v>19.95</v>
      </c>
      <c r="BG219" s="9">
        <v>35</v>
      </c>
      <c r="BH219" s="10">
        <v>3.2985555555555601E-2</v>
      </c>
      <c r="BI219" s="3">
        <v>21.91</v>
      </c>
      <c r="BJ219" s="9">
        <v>29</v>
      </c>
    </row>
    <row r="220" spans="1:62" x14ac:dyDescent="0.25">
      <c r="A220" s="15">
        <v>9</v>
      </c>
      <c r="B220" s="1">
        <v>11</v>
      </c>
      <c r="C220" s="1" t="s">
        <v>55</v>
      </c>
      <c r="D220" s="1" t="s">
        <v>692</v>
      </c>
      <c r="E220" s="12" t="s">
        <v>564</v>
      </c>
      <c r="F220" s="11" t="s">
        <v>693</v>
      </c>
      <c r="G220" s="11" t="s">
        <v>694</v>
      </c>
      <c r="I220" s="10">
        <v>0</v>
      </c>
      <c r="J220" s="10">
        <v>2.3337615740740701E-3</v>
      </c>
      <c r="K220" s="3">
        <v>21.42</v>
      </c>
      <c r="L220" s="9">
        <v>78</v>
      </c>
      <c r="M220" s="10">
        <v>4.0490277777777799E-3</v>
      </c>
      <c r="N220" s="3">
        <v>19.43</v>
      </c>
      <c r="O220" s="9">
        <v>69</v>
      </c>
      <c r="P220" s="10">
        <v>5.9979629629629602E-3</v>
      </c>
      <c r="Q220" s="3">
        <v>21.38</v>
      </c>
      <c r="R220" s="9">
        <v>64</v>
      </c>
      <c r="S220" s="10" t="s">
        <v>45</v>
      </c>
      <c r="T220" s="10">
        <v>7.2965277777777802E-3</v>
      </c>
      <c r="U220" s="10">
        <v>9.6485763888888906E-3</v>
      </c>
      <c r="V220" s="3">
        <v>21.26</v>
      </c>
      <c r="W220" s="9">
        <v>66</v>
      </c>
      <c r="X220" s="10">
        <v>1.1355879629629599E-2</v>
      </c>
      <c r="Y220" s="3">
        <v>19.52</v>
      </c>
      <c r="Z220" s="9">
        <v>59</v>
      </c>
      <c r="AA220" s="10">
        <v>1.3319108796296299E-2</v>
      </c>
      <c r="AB220" s="3">
        <v>21.22</v>
      </c>
      <c r="AC220" s="9">
        <v>54</v>
      </c>
      <c r="AD220" s="10" t="s">
        <v>24</v>
      </c>
      <c r="AE220" s="10">
        <v>1.3889467592592601E-2</v>
      </c>
      <c r="AF220" s="10">
        <v>1.62215740740741E-2</v>
      </c>
      <c r="AG220" s="3">
        <v>21.44</v>
      </c>
      <c r="AH220" s="9">
        <v>54</v>
      </c>
      <c r="AI220" s="10">
        <v>1.79698611111111E-2</v>
      </c>
      <c r="AJ220" s="3">
        <v>19.07</v>
      </c>
      <c r="AK220" s="9">
        <v>47</v>
      </c>
      <c r="AL220" s="10">
        <v>1.9922881944444401E-2</v>
      </c>
      <c r="AM220" s="3">
        <v>21.33</v>
      </c>
      <c r="AN220" s="9">
        <v>42</v>
      </c>
      <c r="AO220" s="10" t="s">
        <v>24</v>
      </c>
      <c r="AP220" s="10">
        <v>2.0525092592592602E-2</v>
      </c>
      <c r="AQ220" s="10">
        <v>2.2855127314814799E-2</v>
      </c>
      <c r="AR220" s="3">
        <v>21.46</v>
      </c>
      <c r="AS220" s="9">
        <v>43</v>
      </c>
      <c r="AT220" s="10">
        <v>2.45767013888889E-2</v>
      </c>
      <c r="AU220" s="3">
        <v>19.36</v>
      </c>
      <c r="AV220" s="9">
        <v>34</v>
      </c>
      <c r="AW220" s="10">
        <v>2.6550000000000001E-2</v>
      </c>
      <c r="AX220" s="3">
        <v>21.12</v>
      </c>
      <c r="AY220" s="9">
        <v>29</v>
      </c>
      <c r="AZ220" s="10" t="s">
        <v>24</v>
      </c>
      <c r="BA220" s="10">
        <v>2.7121365740740699E-2</v>
      </c>
      <c r="BB220" s="10">
        <v>2.9475949074074099E-2</v>
      </c>
      <c r="BC220" s="3">
        <v>21.24</v>
      </c>
      <c r="BD220" s="9">
        <v>31</v>
      </c>
      <c r="BE220" s="10">
        <v>3.12088657407407E-2</v>
      </c>
      <c r="BF220" s="3">
        <v>19.239999999999998</v>
      </c>
      <c r="BG220" s="9">
        <v>23</v>
      </c>
      <c r="BH220" s="10">
        <v>3.31534606481481E-2</v>
      </c>
      <c r="BI220" s="3">
        <v>21.43</v>
      </c>
      <c r="BJ220" s="9">
        <v>18</v>
      </c>
    </row>
    <row r="221" spans="1:62" x14ac:dyDescent="0.25">
      <c r="A221" s="15">
        <v>10</v>
      </c>
      <c r="B221" s="1">
        <v>6</v>
      </c>
      <c r="C221" s="1" t="s">
        <v>48</v>
      </c>
      <c r="D221" s="1" t="s">
        <v>695</v>
      </c>
      <c r="E221" s="12" t="s">
        <v>254</v>
      </c>
      <c r="F221" s="11" t="s">
        <v>696</v>
      </c>
      <c r="G221" s="11">
        <v>55.4</v>
      </c>
      <c r="I221" s="10">
        <v>0</v>
      </c>
      <c r="J221" s="10">
        <v>2.22395833333333E-3</v>
      </c>
      <c r="K221" s="3">
        <v>22.48</v>
      </c>
      <c r="L221" s="9">
        <v>68</v>
      </c>
      <c r="M221" s="10">
        <v>3.8839930555555598E-3</v>
      </c>
      <c r="N221" s="3">
        <v>20.079999999999998</v>
      </c>
      <c r="O221" s="9">
        <v>61</v>
      </c>
      <c r="P221" s="10">
        <v>5.7700578703703698E-3</v>
      </c>
      <c r="Q221" s="3">
        <v>22.09</v>
      </c>
      <c r="R221" s="9">
        <v>56</v>
      </c>
      <c r="S221" s="10" t="s">
        <v>45</v>
      </c>
      <c r="T221" s="10">
        <v>7.0824074074074097E-3</v>
      </c>
      <c r="U221" s="10">
        <v>9.29277777777778E-3</v>
      </c>
      <c r="V221" s="3">
        <v>22.62</v>
      </c>
      <c r="W221" s="9">
        <v>57</v>
      </c>
      <c r="X221" s="10">
        <v>1.09453587962963E-2</v>
      </c>
      <c r="Y221" s="3">
        <v>20.170000000000002</v>
      </c>
      <c r="Z221" s="9">
        <v>50</v>
      </c>
      <c r="AA221" s="10">
        <v>1.2843368055555599E-2</v>
      </c>
      <c r="AB221" s="3">
        <v>21.95</v>
      </c>
      <c r="AC221" s="9">
        <v>45</v>
      </c>
      <c r="AD221" s="10" t="s">
        <v>72</v>
      </c>
      <c r="AE221" s="10">
        <v>1.41042824074074E-2</v>
      </c>
      <c r="AF221" s="10">
        <v>1.6348634259259299E-2</v>
      </c>
      <c r="AG221" s="3">
        <v>22.28</v>
      </c>
      <c r="AH221" s="9">
        <v>46</v>
      </c>
      <c r="AI221" s="10">
        <v>1.80376273148148E-2</v>
      </c>
      <c r="AJ221" s="3">
        <v>19.739999999999998</v>
      </c>
      <c r="AK221" s="9">
        <v>38</v>
      </c>
      <c r="AL221" s="10">
        <v>1.99475925925926E-2</v>
      </c>
      <c r="AM221" s="3">
        <v>21.82</v>
      </c>
      <c r="AN221" s="9">
        <v>34</v>
      </c>
      <c r="AO221" s="10" t="s">
        <v>45</v>
      </c>
      <c r="AP221" s="10">
        <v>2.1256134259259301E-2</v>
      </c>
      <c r="AQ221" s="10">
        <v>2.3508449074074102E-2</v>
      </c>
      <c r="AR221" s="3">
        <v>22.2</v>
      </c>
      <c r="AS221" s="9">
        <v>35</v>
      </c>
      <c r="AT221" s="10">
        <v>2.5181296296296299E-2</v>
      </c>
      <c r="AU221" s="3">
        <v>19.93</v>
      </c>
      <c r="AV221" s="9">
        <v>27</v>
      </c>
      <c r="AW221" s="10">
        <v>2.7071134259259302E-2</v>
      </c>
      <c r="AX221" s="3">
        <v>22.05</v>
      </c>
      <c r="AY221" s="9">
        <v>22</v>
      </c>
      <c r="AZ221" s="10" t="s">
        <v>24</v>
      </c>
      <c r="BA221" s="10">
        <v>2.7639421296296301E-2</v>
      </c>
      <c r="BB221" s="10">
        <v>2.9916527777777799E-2</v>
      </c>
      <c r="BC221" s="3">
        <v>21.96</v>
      </c>
      <c r="BD221" s="9">
        <v>23</v>
      </c>
      <c r="BE221" s="10">
        <v>3.1614629629629597E-2</v>
      </c>
      <c r="BF221" s="3">
        <v>19.63</v>
      </c>
      <c r="BG221" s="9">
        <v>15</v>
      </c>
      <c r="BH221" s="10">
        <v>3.3503078703703698E-2</v>
      </c>
      <c r="BI221" s="3">
        <v>22.06</v>
      </c>
      <c r="BJ221" s="9">
        <v>9</v>
      </c>
    </row>
    <row r="222" spans="1:62" x14ac:dyDescent="0.25">
      <c r="A222" s="15">
        <v>11</v>
      </c>
      <c r="B222" s="1">
        <v>15</v>
      </c>
      <c r="C222" s="1" t="s">
        <v>40</v>
      </c>
      <c r="D222" s="1" t="s">
        <v>697</v>
      </c>
      <c r="E222" s="12" t="s">
        <v>347</v>
      </c>
      <c r="F222" s="11" t="s">
        <v>698</v>
      </c>
      <c r="G222" s="11">
        <v>58.86</v>
      </c>
      <c r="I222" s="10">
        <v>0</v>
      </c>
      <c r="J222" s="10">
        <v>2.23971064814815E-3</v>
      </c>
      <c r="K222" s="3">
        <v>22.32</v>
      </c>
      <c r="L222" s="9">
        <v>78</v>
      </c>
      <c r="M222" s="10">
        <v>3.8903587962963002E-3</v>
      </c>
      <c r="N222" s="3">
        <v>20.190000000000001</v>
      </c>
      <c r="O222" s="9">
        <v>70</v>
      </c>
      <c r="P222" s="10">
        <v>5.7731249999999996E-3</v>
      </c>
      <c r="Q222" s="3">
        <v>22.13</v>
      </c>
      <c r="R222" s="9">
        <v>66</v>
      </c>
      <c r="S222" s="10" t="s">
        <v>24</v>
      </c>
      <c r="T222" s="10">
        <v>6.3755092592592596E-3</v>
      </c>
      <c r="U222" s="10">
        <v>8.6319907407407404E-3</v>
      </c>
      <c r="V222" s="3">
        <v>22.16</v>
      </c>
      <c r="W222" s="9">
        <v>67</v>
      </c>
      <c r="X222" s="10">
        <v>1.02772800925926E-2</v>
      </c>
      <c r="Y222" s="3">
        <v>20.260000000000002</v>
      </c>
      <c r="Z222" s="9">
        <v>58</v>
      </c>
      <c r="AA222" s="10">
        <v>1.21753472222222E-2</v>
      </c>
      <c r="AB222" s="3">
        <v>21.95</v>
      </c>
      <c r="AC222" s="9">
        <v>53</v>
      </c>
      <c r="AD222" s="10" t="s">
        <v>45</v>
      </c>
      <c r="AE222" s="10">
        <v>1.34624421296296E-2</v>
      </c>
      <c r="AF222" s="10">
        <v>1.5715567129629598E-2</v>
      </c>
      <c r="AG222" s="3">
        <v>22.19</v>
      </c>
      <c r="AH222" s="9">
        <v>53</v>
      </c>
      <c r="AI222" s="10">
        <v>1.73612152777778E-2</v>
      </c>
      <c r="AJ222" s="3">
        <v>20.260000000000002</v>
      </c>
      <c r="AK222" s="9">
        <v>44</v>
      </c>
      <c r="AL222" s="10">
        <v>1.9247650462962999E-2</v>
      </c>
      <c r="AM222" s="3">
        <v>22.09</v>
      </c>
      <c r="AN222" s="9">
        <v>38</v>
      </c>
      <c r="AO222" s="10" t="s">
        <v>45</v>
      </c>
      <c r="AP222" s="10">
        <v>2.0545069444444401E-2</v>
      </c>
      <c r="AQ222" s="10">
        <v>2.27807060185185E-2</v>
      </c>
      <c r="AR222" s="3">
        <v>22.36</v>
      </c>
      <c r="AS222" s="9">
        <v>38</v>
      </c>
      <c r="AT222" s="10">
        <v>2.44834143518519E-2</v>
      </c>
      <c r="AU222" s="3">
        <v>19.579999999999998</v>
      </c>
      <c r="AV222" s="9">
        <v>30</v>
      </c>
      <c r="AW222" s="10">
        <v>2.63928935185185E-2</v>
      </c>
      <c r="AX222" s="3">
        <v>21.82</v>
      </c>
      <c r="AY222" s="9">
        <v>26</v>
      </c>
      <c r="AZ222" s="10" t="s">
        <v>29</v>
      </c>
      <c r="BA222" s="10">
        <v>2.76784606481481E-2</v>
      </c>
      <c r="BB222" s="10">
        <v>2.99490740740741E-2</v>
      </c>
      <c r="BC222" s="3">
        <v>22.02</v>
      </c>
      <c r="BD222" s="9">
        <v>27</v>
      </c>
      <c r="BE222" s="10">
        <v>3.1637743055555598E-2</v>
      </c>
      <c r="BF222" s="3">
        <v>19.739999999999998</v>
      </c>
      <c r="BG222" s="9">
        <v>19</v>
      </c>
      <c r="BH222" s="10">
        <v>3.35654976851852E-2</v>
      </c>
      <c r="BI222" s="3">
        <v>21.61</v>
      </c>
      <c r="BJ222" s="9">
        <v>13</v>
      </c>
    </row>
    <row r="223" spans="1:62" x14ac:dyDescent="0.25">
      <c r="A223" s="15">
        <v>12</v>
      </c>
      <c r="B223" s="1">
        <v>21</v>
      </c>
      <c r="C223" s="1" t="s">
        <v>108</v>
      </c>
      <c r="D223" s="1" t="s">
        <v>699</v>
      </c>
      <c r="E223" s="12" t="s">
        <v>700</v>
      </c>
      <c r="F223" s="11" t="s">
        <v>701</v>
      </c>
      <c r="G223" s="11" t="s">
        <v>702</v>
      </c>
      <c r="I223" s="10">
        <v>0</v>
      </c>
      <c r="J223" s="10">
        <v>2.3045833333333299E-3</v>
      </c>
      <c r="K223" s="3">
        <v>21.7</v>
      </c>
      <c r="L223" s="9">
        <v>90</v>
      </c>
      <c r="M223" s="10">
        <v>4.0285300925925896E-3</v>
      </c>
      <c r="N223" s="3">
        <v>19.34</v>
      </c>
      <c r="O223" s="9">
        <v>83</v>
      </c>
      <c r="P223" s="10">
        <v>5.9867824074074103E-3</v>
      </c>
      <c r="Q223" s="3">
        <v>21.28</v>
      </c>
      <c r="R223" s="9">
        <v>77</v>
      </c>
      <c r="S223" s="10" t="s">
        <v>24</v>
      </c>
      <c r="T223" s="10">
        <v>6.6237152777777796E-3</v>
      </c>
      <c r="U223" s="10">
        <v>8.9276620370370395E-3</v>
      </c>
      <c r="V223" s="3">
        <v>21.7</v>
      </c>
      <c r="W223" s="9">
        <v>77</v>
      </c>
      <c r="X223" s="10">
        <v>1.0639189814814799E-2</v>
      </c>
      <c r="Y223" s="3">
        <v>19.48</v>
      </c>
      <c r="Z223" s="9">
        <v>69</v>
      </c>
      <c r="AA223" s="10">
        <v>1.2576377314814801E-2</v>
      </c>
      <c r="AB223" s="3">
        <v>21.51</v>
      </c>
      <c r="AC223" s="9">
        <v>65</v>
      </c>
      <c r="AD223" s="10" t="s">
        <v>262</v>
      </c>
      <c r="AE223" s="10">
        <v>1.45456365740741E-2</v>
      </c>
      <c r="AF223" s="10">
        <v>1.6861076388888899E-2</v>
      </c>
      <c r="AG223" s="3">
        <v>21.59</v>
      </c>
      <c r="AH223" s="9">
        <v>66</v>
      </c>
      <c r="AI223" s="10">
        <v>1.85806481481481E-2</v>
      </c>
      <c r="AJ223" s="3">
        <v>19.38</v>
      </c>
      <c r="AK223" s="9">
        <v>58</v>
      </c>
      <c r="AL223" s="10">
        <v>2.0528402777777802E-2</v>
      </c>
      <c r="AM223" s="3">
        <v>21.39</v>
      </c>
      <c r="AN223" s="9">
        <v>52</v>
      </c>
      <c r="AO223" s="10" t="s">
        <v>24</v>
      </c>
      <c r="AP223" s="10">
        <v>2.11671180555556E-2</v>
      </c>
      <c r="AQ223" s="10">
        <v>2.3495196759259301E-2</v>
      </c>
      <c r="AR223" s="3">
        <v>21.48</v>
      </c>
      <c r="AS223" s="9">
        <v>52</v>
      </c>
      <c r="AT223" s="10">
        <v>2.5215949074074099E-2</v>
      </c>
      <c r="AU223" s="3">
        <v>19.37</v>
      </c>
      <c r="AV223" s="9">
        <v>44</v>
      </c>
      <c r="AW223" s="10">
        <v>2.7169548611111101E-2</v>
      </c>
      <c r="AX223" s="3">
        <v>21.33</v>
      </c>
      <c r="AY223" s="9">
        <v>37</v>
      </c>
      <c r="AZ223" s="10" t="s">
        <v>24</v>
      </c>
      <c r="BA223" s="10">
        <v>2.7749664351851899E-2</v>
      </c>
      <c r="BB223" s="10">
        <v>3.0082106481481501E-2</v>
      </c>
      <c r="BC223" s="3">
        <v>21.44</v>
      </c>
      <c r="BD223" s="9">
        <v>37</v>
      </c>
      <c r="BE223" s="10">
        <v>3.1826331018518499E-2</v>
      </c>
      <c r="BF223" s="3">
        <v>19.11</v>
      </c>
      <c r="BG223" s="9">
        <v>29</v>
      </c>
      <c r="BH223" s="10">
        <v>3.3796909722222199E-2</v>
      </c>
      <c r="BI223" s="3">
        <v>21.14</v>
      </c>
      <c r="BJ223" s="9">
        <v>24</v>
      </c>
    </row>
    <row r="224" spans="1:62" x14ac:dyDescent="0.25">
      <c r="A224" s="15">
        <v>13</v>
      </c>
      <c r="B224" s="1">
        <v>3</v>
      </c>
      <c r="C224" s="1" t="s">
        <v>90</v>
      </c>
      <c r="D224" s="1" t="s">
        <v>703</v>
      </c>
      <c r="E224" s="12" t="s">
        <v>209</v>
      </c>
      <c r="F224" s="11" t="s">
        <v>704</v>
      </c>
      <c r="G224" s="11" t="s">
        <v>705</v>
      </c>
      <c r="I224" s="10">
        <v>0</v>
      </c>
      <c r="J224" s="10">
        <v>2.30244212962963E-3</v>
      </c>
      <c r="K224" s="3">
        <v>21.72</v>
      </c>
      <c r="L224" s="9">
        <v>84</v>
      </c>
      <c r="M224" s="10">
        <v>4.0244791666666701E-3</v>
      </c>
      <c r="N224" s="3">
        <v>19.36</v>
      </c>
      <c r="O224" s="9">
        <v>76</v>
      </c>
      <c r="P224" s="10">
        <v>5.9752893518518497E-3</v>
      </c>
      <c r="Q224" s="3">
        <v>21.36</v>
      </c>
      <c r="R224" s="9">
        <v>72</v>
      </c>
      <c r="S224" s="10" t="s">
        <v>24</v>
      </c>
      <c r="T224" s="10">
        <v>6.6043287037036999E-3</v>
      </c>
      <c r="U224" s="10">
        <v>8.9164236111111093E-3</v>
      </c>
      <c r="V224" s="3">
        <v>21.63</v>
      </c>
      <c r="W224" s="9">
        <v>72</v>
      </c>
      <c r="X224" s="10">
        <v>1.06266782407407E-2</v>
      </c>
      <c r="Y224" s="3">
        <v>19.489999999999998</v>
      </c>
      <c r="Z224" s="9">
        <v>63</v>
      </c>
      <c r="AA224" s="10">
        <v>1.25743634259259E-2</v>
      </c>
      <c r="AB224" s="3">
        <v>21.39</v>
      </c>
      <c r="AC224" s="9">
        <v>59</v>
      </c>
      <c r="AD224" s="10" t="s">
        <v>45</v>
      </c>
      <c r="AE224" s="10">
        <v>1.38729166666667E-2</v>
      </c>
      <c r="AF224" s="10">
        <v>1.6198321759259299E-2</v>
      </c>
      <c r="AG224" s="3">
        <v>21.5</v>
      </c>
      <c r="AH224" s="9">
        <v>59</v>
      </c>
      <c r="AI224" s="10">
        <v>1.7923333333333302E-2</v>
      </c>
      <c r="AJ224" s="3">
        <v>19.32</v>
      </c>
      <c r="AK224" s="9">
        <v>52</v>
      </c>
      <c r="AL224" s="10">
        <v>1.9865763888888902E-2</v>
      </c>
      <c r="AM224" s="3">
        <v>21.45</v>
      </c>
      <c r="AN224" s="9">
        <v>45</v>
      </c>
      <c r="AO224" s="10" t="s">
        <v>24</v>
      </c>
      <c r="AP224" s="10">
        <v>2.0493460648148099E-2</v>
      </c>
      <c r="AQ224" s="10">
        <v>2.2819583333333299E-2</v>
      </c>
      <c r="AR224" s="3">
        <v>21.49</v>
      </c>
      <c r="AS224" s="9">
        <v>45</v>
      </c>
      <c r="AT224" s="10">
        <v>2.4545312499999999E-2</v>
      </c>
      <c r="AU224" s="3">
        <v>19.32</v>
      </c>
      <c r="AV224" s="9">
        <v>37</v>
      </c>
      <c r="AW224" s="10">
        <v>2.6496307870370401E-2</v>
      </c>
      <c r="AX224" s="3">
        <v>21.36</v>
      </c>
      <c r="AY224" s="9">
        <v>31</v>
      </c>
      <c r="AZ224" s="10" t="s">
        <v>72</v>
      </c>
      <c r="BA224" s="10">
        <v>2.7795798611111099E-2</v>
      </c>
      <c r="BB224" s="10">
        <v>3.0122719907407398E-2</v>
      </c>
      <c r="BC224" s="3">
        <v>21.49</v>
      </c>
      <c r="BD224" s="9">
        <v>31</v>
      </c>
      <c r="BE224" s="10">
        <v>3.1845023148148098E-2</v>
      </c>
      <c r="BF224" s="3">
        <v>19.350000000000001</v>
      </c>
      <c r="BG224" s="9">
        <v>23</v>
      </c>
      <c r="BH224" s="10">
        <v>3.3807094907407402E-2</v>
      </c>
      <c r="BI224" s="3">
        <v>21.24</v>
      </c>
      <c r="BJ224" s="9">
        <v>16</v>
      </c>
    </row>
    <row r="225" spans="1:62" x14ac:dyDescent="0.25">
      <c r="A225" s="15">
        <v>14</v>
      </c>
      <c r="B225" s="1">
        <v>7</v>
      </c>
      <c r="C225" s="1" t="s">
        <v>38</v>
      </c>
      <c r="D225" s="1" t="s">
        <v>706</v>
      </c>
      <c r="E225" s="12" t="s">
        <v>383</v>
      </c>
      <c r="F225" s="11" t="s">
        <v>707</v>
      </c>
      <c r="G225" s="11">
        <v>58.37</v>
      </c>
      <c r="I225" s="10">
        <v>0</v>
      </c>
      <c r="J225" s="10">
        <v>2.2675462962963001E-3</v>
      </c>
      <c r="K225" s="3">
        <v>22.05</v>
      </c>
      <c r="L225" s="9">
        <v>92</v>
      </c>
      <c r="M225" s="10">
        <v>3.9275115740740702E-3</v>
      </c>
      <c r="N225" s="3">
        <v>20.079999999999998</v>
      </c>
      <c r="O225" s="9">
        <v>84</v>
      </c>
      <c r="P225" s="10">
        <v>5.8169907407407398E-3</v>
      </c>
      <c r="Q225" s="3">
        <v>22.05</v>
      </c>
      <c r="R225" s="9">
        <v>80</v>
      </c>
      <c r="S225" s="10" t="s">
        <v>24</v>
      </c>
      <c r="T225" s="10">
        <v>6.50324074074074E-3</v>
      </c>
      <c r="U225" s="10">
        <v>8.7721296296296297E-3</v>
      </c>
      <c r="V225" s="3">
        <v>22.04</v>
      </c>
      <c r="W225" s="9">
        <v>81</v>
      </c>
      <c r="X225" s="10">
        <v>1.0442337962963E-2</v>
      </c>
      <c r="Y225" s="3">
        <v>19.96</v>
      </c>
      <c r="Z225" s="9">
        <v>73</v>
      </c>
      <c r="AA225" s="10">
        <v>1.23409837962963E-2</v>
      </c>
      <c r="AB225" s="3">
        <v>21.95</v>
      </c>
      <c r="AC225" s="9">
        <v>68</v>
      </c>
      <c r="AD225" s="10" t="s">
        <v>116</v>
      </c>
      <c r="AE225" s="10">
        <v>1.43694212962963E-2</v>
      </c>
      <c r="AF225" s="10">
        <v>1.66184837962963E-2</v>
      </c>
      <c r="AG225" s="3">
        <v>22.23</v>
      </c>
      <c r="AH225" s="9">
        <v>68</v>
      </c>
      <c r="AI225" s="10">
        <v>1.8288645833333301E-2</v>
      </c>
      <c r="AJ225" s="3">
        <v>19.96</v>
      </c>
      <c r="AK225" s="9">
        <v>59</v>
      </c>
      <c r="AL225" s="10">
        <v>2.0164259259259298E-2</v>
      </c>
      <c r="AM225" s="3">
        <v>22.21</v>
      </c>
      <c r="AN225" s="9">
        <v>55</v>
      </c>
      <c r="AO225" s="10" t="s">
        <v>54</v>
      </c>
      <c r="AP225" s="10">
        <v>2.15437037037037E-2</v>
      </c>
      <c r="AQ225" s="10">
        <v>2.3804108796296301E-2</v>
      </c>
      <c r="AR225" s="3">
        <v>22.12</v>
      </c>
      <c r="AS225" s="9">
        <v>55</v>
      </c>
      <c r="AT225" s="10">
        <v>2.5474907407407401E-2</v>
      </c>
      <c r="AU225" s="3">
        <v>19.95</v>
      </c>
      <c r="AV225" s="9">
        <v>47</v>
      </c>
      <c r="AW225" s="10">
        <v>2.73665625E-2</v>
      </c>
      <c r="AX225" s="3">
        <v>22.03</v>
      </c>
      <c r="AY225" s="9">
        <v>41</v>
      </c>
      <c r="AZ225" s="10" t="s">
        <v>24</v>
      </c>
      <c r="BA225" s="10">
        <v>2.80053356481481E-2</v>
      </c>
      <c r="BB225" s="10">
        <v>3.0262523148148101E-2</v>
      </c>
      <c r="BC225" s="3">
        <v>22.15</v>
      </c>
      <c r="BD225" s="9">
        <v>42</v>
      </c>
      <c r="BE225" s="10">
        <v>3.1925393518518502E-2</v>
      </c>
      <c r="BF225" s="3">
        <v>20.05</v>
      </c>
      <c r="BG225" s="9">
        <v>33</v>
      </c>
      <c r="BH225" s="10">
        <v>3.38203240740741E-2</v>
      </c>
      <c r="BI225" s="3">
        <v>21.99</v>
      </c>
      <c r="BJ225" s="9">
        <v>26</v>
      </c>
    </row>
    <row r="226" spans="1:62" x14ac:dyDescent="0.25">
      <c r="A226" s="15">
        <v>15</v>
      </c>
      <c r="B226" s="1">
        <v>2</v>
      </c>
      <c r="C226" s="1" t="s">
        <v>69</v>
      </c>
      <c r="D226" s="1" t="s">
        <v>708</v>
      </c>
      <c r="E226" s="12" t="s">
        <v>328</v>
      </c>
      <c r="F226" s="11" t="s">
        <v>709</v>
      </c>
      <c r="G226" s="11" t="s">
        <v>710</v>
      </c>
      <c r="I226" s="10">
        <v>0</v>
      </c>
      <c r="J226" s="10">
        <v>2.2546527777777799E-3</v>
      </c>
      <c r="K226" s="3">
        <v>22.18</v>
      </c>
      <c r="L226" s="9">
        <v>63</v>
      </c>
      <c r="M226" s="10">
        <v>3.9253472222222198E-3</v>
      </c>
      <c r="N226" s="3">
        <v>19.95</v>
      </c>
      <c r="O226" s="9">
        <v>56</v>
      </c>
      <c r="P226" s="10">
        <v>5.8424652777777798E-3</v>
      </c>
      <c r="Q226" s="3">
        <v>21.73</v>
      </c>
      <c r="R226" s="9">
        <v>52</v>
      </c>
      <c r="S226" s="10" t="s">
        <v>42</v>
      </c>
      <c r="T226" s="10">
        <v>7.1678240740740704E-3</v>
      </c>
      <c r="U226" s="10">
        <v>9.4335532407407406E-3</v>
      </c>
      <c r="V226" s="3">
        <v>22.07</v>
      </c>
      <c r="W226" s="9">
        <v>53</v>
      </c>
      <c r="X226" s="10">
        <v>1.1121412037037001E-2</v>
      </c>
      <c r="Y226" s="3">
        <v>19.75</v>
      </c>
      <c r="Z226" s="9">
        <v>45</v>
      </c>
      <c r="AA226" s="10">
        <v>1.3032025462963E-2</v>
      </c>
      <c r="AB226" s="3">
        <v>21.81</v>
      </c>
      <c r="AC226" s="9">
        <v>41</v>
      </c>
      <c r="AD226" s="10" t="s">
        <v>54</v>
      </c>
      <c r="AE226" s="10">
        <v>1.43427893518519E-2</v>
      </c>
      <c r="AF226" s="10">
        <v>1.6620162037036999E-2</v>
      </c>
      <c r="AG226" s="3">
        <v>21.96</v>
      </c>
      <c r="AH226" s="9">
        <v>43</v>
      </c>
      <c r="AI226" s="10">
        <v>1.8285543981481502E-2</v>
      </c>
      <c r="AJ226" s="3">
        <v>20.02</v>
      </c>
      <c r="AK226" s="9">
        <v>35</v>
      </c>
      <c r="AL226" s="10">
        <v>2.0204247685185198E-2</v>
      </c>
      <c r="AM226" s="3">
        <v>21.72</v>
      </c>
      <c r="AN226" s="9">
        <v>31</v>
      </c>
      <c r="AO226" s="10" t="s">
        <v>24</v>
      </c>
      <c r="AP226" s="10">
        <v>2.0832881944444399E-2</v>
      </c>
      <c r="AQ226" s="10">
        <v>2.3099398148148102E-2</v>
      </c>
      <c r="AR226" s="3">
        <v>22.06</v>
      </c>
      <c r="AS226" s="9">
        <v>32</v>
      </c>
      <c r="AT226" s="10">
        <v>2.47769907407407E-2</v>
      </c>
      <c r="AU226" s="3">
        <v>19.87</v>
      </c>
      <c r="AV226" s="9">
        <v>24</v>
      </c>
      <c r="AW226" s="10">
        <v>2.66950925925926E-2</v>
      </c>
      <c r="AX226" s="3">
        <v>21.72</v>
      </c>
      <c r="AY226" s="9">
        <v>19</v>
      </c>
      <c r="AZ226" s="10" t="s">
        <v>29</v>
      </c>
      <c r="BA226" s="10">
        <v>2.80045486111111E-2</v>
      </c>
      <c r="BB226" s="10">
        <v>3.0294305555555599E-2</v>
      </c>
      <c r="BC226" s="3">
        <v>21.84</v>
      </c>
      <c r="BD226" s="9">
        <v>20</v>
      </c>
      <c r="BE226" s="10">
        <v>3.1977673611111097E-2</v>
      </c>
      <c r="BF226" s="3">
        <v>19.8</v>
      </c>
      <c r="BG226" s="9">
        <v>12</v>
      </c>
      <c r="BH226" s="10">
        <v>3.3887384259259301E-2</v>
      </c>
      <c r="BI226" s="3">
        <v>21.82</v>
      </c>
      <c r="BJ226" s="9">
        <v>7</v>
      </c>
    </row>
    <row r="227" spans="1:62" x14ac:dyDescent="0.25">
      <c r="A227" s="15">
        <v>16</v>
      </c>
      <c r="B227" s="1">
        <v>5</v>
      </c>
      <c r="C227" s="1" t="s">
        <v>97</v>
      </c>
      <c r="D227" s="1" t="s">
        <v>711</v>
      </c>
      <c r="E227" s="12" t="s">
        <v>231</v>
      </c>
      <c r="F227" s="11" t="s">
        <v>712</v>
      </c>
      <c r="G227" s="11" t="s">
        <v>713</v>
      </c>
      <c r="I227" s="10">
        <v>0</v>
      </c>
      <c r="J227" s="10">
        <v>2.2742129629629601E-3</v>
      </c>
      <c r="K227" s="3">
        <v>21.99</v>
      </c>
      <c r="L227" s="9">
        <v>79</v>
      </c>
      <c r="M227" s="10">
        <v>3.9574421296296302E-3</v>
      </c>
      <c r="N227" s="3">
        <v>19.8</v>
      </c>
      <c r="O227" s="9">
        <v>71</v>
      </c>
      <c r="P227" s="10">
        <v>5.8816898148148101E-3</v>
      </c>
      <c r="Q227" s="3">
        <v>21.65</v>
      </c>
      <c r="R227" s="9">
        <v>66</v>
      </c>
      <c r="S227" s="10" t="s">
        <v>54</v>
      </c>
      <c r="T227" s="10">
        <v>7.2134606481481503E-3</v>
      </c>
      <c r="U227" s="10">
        <v>9.5010879629629594E-3</v>
      </c>
      <c r="V227" s="3">
        <v>21.86</v>
      </c>
      <c r="W227" s="9">
        <v>68</v>
      </c>
      <c r="X227" s="10">
        <v>1.1196145833333299E-2</v>
      </c>
      <c r="Y227" s="3">
        <v>19.670000000000002</v>
      </c>
      <c r="Z227" s="9">
        <v>60</v>
      </c>
      <c r="AA227" s="10">
        <v>1.31149305555556E-2</v>
      </c>
      <c r="AB227" s="3">
        <v>21.72</v>
      </c>
      <c r="AC227" s="9">
        <v>55</v>
      </c>
      <c r="AD227" s="10" t="s">
        <v>24</v>
      </c>
      <c r="AE227" s="10">
        <v>1.3639675925925901E-2</v>
      </c>
      <c r="AF227" s="10">
        <v>1.5925914351851901E-2</v>
      </c>
      <c r="AG227" s="3">
        <v>21.87</v>
      </c>
      <c r="AH227" s="9">
        <v>56</v>
      </c>
      <c r="AI227" s="10">
        <v>1.7619363425925901E-2</v>
      </c>
      <c r="AJ227" s="3">
        <v>19.68</v>
      </c>
      <c r="AK227" s="9">
        <v>48</v>
      </c>
      <c r="AL227" s="10">
        <v>1.9574675925925902E-2</v>
      </c>
      <c r="AM227" s="3">
        <v>21.31</v>
      </c>
      <c r="AN227" s="9">
        <v>44</v>
      </c>
      <c r="AO227" s="10" t="s">
        <v>42</v>
      </c>
      <c r="AP227" s="10">
        <v>2.09064236111111E-2</v>
      </c>
      <c r="AQ227" s="10">
        <v>2.3187002314814801E-2</v>
      </c>
      <c r="AR227" s="3">
        <v>21.92</v>
      </c>
      <c r="AS227" s="9">
        <v>45</v>
      </c>
      <c r="AT227" s="10">
        <v>2.4891261574074099E-2</v>
      </c>
      <c r="AU227" s="3">
        <v>19.559999999999999</v>
      </c>
      <c r="AV227" s="9">
        <v>37</v>
      </c>
      <c r="AW227" s="10">
        <v>2.68147800925926E-2</v>
      </c>
      <c r="AX227" s="3">
        <v>21.66</v>
      </c>
      <c r="AY227" s="9">
        <v>31</v>
      </c>
      <c r="AZ227" s="10" t="s">
        <v>45</v>
      </c>
      <c r="BA227" s="10">
        <v>2.80307638888889E-2</v>
      </c>
      <c r="BB227" s="10">
        <v>3.03204166666667E-2</v>
      </c>
      <c r="BC227" s="3">
        <v>21.84</v>
      </c>
      <c r="BD227" s="9">
        <v>33</v>
      </c>
      <c r="BE227" s="10">
        <v>3.2020358796296298E-2</v>
      </c>
      <c r="BF227" s="3">
        <v>19.61</v>
      </c>
      <c r="BG227" s="9">
        <v>24</v>
      </c>
      <c r="BH227" s="10">
        <v>3.39662962962963E-2</v>
      </c>
      <c r="BI227" s="3">
        <v>21.41</v>
      </c>
      <c r="BJ227" s="9">
        <v>18</v>
      </c>
    </row>
    <row r="228" spans="1:62" x14ac:dyDescent="0.25">
      <c r="A228" s="15">
        <v>17</v>
      </c>
      <c r="B228" s="1">
        <v>26</v>
      </c>
      <c r="C228" s="1" t="s">
        <v>100</v>
      </c>
      <c r="D228" s="1" t="s">
        <v>714</v>
      </c>
      <c r="E228" s="12" t="s">
        <v>264</v>
      </c>
      <c r="F228" s="11" t="s">
        <v>715</v>
      </c>
      <c r="G228" s="11" t="s">
        <v>716</v>
      </c>
      <c r="I228" s="10">
        <v>0</v>
      </c>
      <c r="J228" s="10">
        <v>2.3579166666666701E-3</v>
      </c>
      <c r="K228" s="3">
        <v>21.21</v>
      </c>
      <c r="L228" s="9">
        <v>58</v>
      </c>
      <c r="M228" s="10">
        <v>4.06368055555556E-3</v>
      </c>
      <c r="N228" s="3">
        <v>19.54</v>
      </c>
      <c r="O228" s="9">
        <v>50</v>
      </c>
      <c r="P228" s="10">
        <v>6.0613078703703697E-3</v>
      </c>
      <c r="Q228" s="3">
        <v>20.86</v>
      </c>
      <c r="R228" s="9">
        <v>46</v>
      </c>
      <c r="S228" s="10" t="s">
        <v>24</v>
      </c>
      <c r="T228" s="10">
        <v>6.6200231481481501E-3</v>
      </c>
      <c r="U228" s="10">
        <v>8.9551041666666702E-3</v>
      </c>
      <c r="V228" s="3">
        <v>21.41</v>
      </c>
      <c r="W228" s="9">
        <v>46</v>
      </c>
      <c r="X228" s="10">
        <v>1.07038078703704E-2</v>
      </c>
      <c r="Y228" s="3">
        <v>19.059999999999999</v>
      </c>
      <c r="Z228" s="9">
        <v>40</v>
      </c>
      <c r="AA228" s="10">
        <v>1.2675289351851899E-2</v>
      </c>
      <c r="AB228" s="3">
        <v>21.13</v>
      </c>
      <c r="AC228" s="9">
        <v>36</v>
      </c>
      <c r="AD228" s="10" t="s">
        <v>72</v>
      </c>
      <c r="AE228" s="10">
        <v>1.3869375E-2</v>
      </c>
      <c r="AF228" s="10">
        <v>1.62455787037037E-2</v>
      </c>
      <c r="AG228" s="3">
        <v>21.04</v>
      </c>
      <c r="AH228" s="9">
        <v>37</v>
      </c>
      <c r="AI228" s="10">
        <v>1.8012662037037001E-2</v>
      </c>
      <c r="AJ228" s="3">
        <v>18.86</v>
      </c>
      <c r="AK228" s="9">
        <v>30</v>
      </c>
      <c r="AL228" s="10">
        <v>2.0006331018518501E-2</v>
      </c>
      <c r="AM228" s="3">
        <v>20.9</v>
      </c>
      <c r="AN228" s="9">
        <v>24</v>
      </c>
      <c r="AO228" s="10" t="s">
        <v>42</v>
      </c>
      <c r="AP228" s="10">
        <v>2.1258587962963E-2</v>
      </c>
      <c r="AQ228" s="10">
        <v>2.3665023148148098E-2</v>
      </c>
      <c r="AR228" s="3">
        <v>20.78</v>
      </c>
      <c r="AS228" s="9">
        <v>25</v>
      </c>
      <c r="AT228" s="10">
        <v>2.5426215277777799E-2</v>
      </c>
      <c r="AU228" s="3">
        <v>18.93</v>
      </c>
      <c r="AV228" s="9">
        <v>17</v>
      </c>
      <c r="AW228" s="10">
        <v>2.7457858796296301E-2</v>
      </c>
      <c r="AX228" s="3">
        <v>20.51</v>
      </c>
      <c r="AY228" s="9">
        <v>13</v>
      </c>
      <c r="AZ228" s="10" t="s">
        <v>24</v>
      </c>
      <c r="BA228" s="10">
        <v>2.79574537037037E-2</v>
      </c>
      <c r="BB228" s="10">
        <v>3.03633912037037E-2</v>
      </c>
      <c r="BC228" s="3">
        <v>20.78</v>
      </c>
      <c r="BD228" s="9">
        <v>15</v>
      </c>
      <c r="BE228" s="10">
        <v>3.2108043981481503E-2</v>
      </c>
      <c r="BF228" s="3">
        <v>19.11</v>
      </c>
      <c r="BG228" s="9">
        <v>6</v>
      </c>
      <c r="BH228" s="10">
        <v>3.4221689814814799E-2</v>
      </c>
      <c r="BI228" s="3">
        <v>19.71</v>
      </c>
      <c r="BJ228" s="9">
        <v>3</v>
      </c>
    </row>
    <row r="229" spans="1:62" x14ac:dyDescent="0.25">
      <c r="A229" s="15">
        <v>18</v>
      </c>
      <c r="B229" s="1">
        <v>14</v>
      </c>
      <c r="C229" s="1" t="s">
        <v>43</v>
      </c>
      <c r="D229" s="1" t="s">
        <v>717</v>
      </c>
      <c r="E229" s="12" t="s">
        <v>351</v>
      </c>
      <c r="F229" s="11" t="s">
        <v>718</v>
      </c>
      <c r="G229" s="11">
        <v>57.34</v>
      </c>
      <c r="I229" s="10">
        <v>0</v>
      </c>
      <c r="J229" s="10">
        <v>2.22820601851852E-3</v>
      </c>
      <c r="K229" s="3">
        <v>22.44</v>
      </c>
      <c r="L229" s="9">
        <v>77</v>
      </c>
      <c r="M229" s="10">
        <v>3.8863078703703698E-3</v>
      </c>
      <c r="N229" s="3">
        <v>20.100000000000001</v>
      </c>
      <c r="O229" s="9">
        <v>69</v>
      </c>
      <c r="P229" s="10">
        <v>5.7559606481481498E-3</v>
      </c>
      <c r="Q229" s="3">
        <v>22.29</v>
      </c>
      <c r="R229" s="9">
        <v>64</v>
      </c>
      <c r="S229" s="10" t="s">
        <v>24</v>
      </c>
      <c r="T229" s="10">
        <v>6.3587731481481499E-3</v>
      </c>
      <c r="U229" s="10">
        <v>8.6305671296296304E-3</v>
      </c>
      <c r="V229" s="3">
        <v>22.01</v>
      </c>
      <c r="W229" s="9">
        <v>65</v>
      </c>
      <c r="X229" s="10">
        <v>1.0274733796296299E-2</v>
      </c>
      <c r="Y229" s="3">
        <v>20.27</v>
      </c>
      <c r="Z229" s="9">
        <v>56</v>
      </c>
      <c r="AA229" s="10">
        <v>1.21678935185185E-2</v>
      </c>
      <c r="AB229" s="3">
        <v>22.01</v>
      </c>
      <c r="AC229" s="9">
        <v>52</v>
      </c>
      <c r="AD229" s="10" t="s">
        <v>45</v>
      </c>
      <c r="AE229" s="10">
        <v>1.34674652777778E-2</v>
      </c>
      <c r="AF229" s="10">
        <v>1.5749178240740701E-2</v>
      </c>
      <c r="AG229" s="3">
        <v>21.91</v>
      </c>
      <c r="AH229" s="9">
        <v>54</v>
      </c>
      <c r="AI229" s="10">
        <v>1.74224537037037E-2</v>
      </c>
      <c r="AJ229" s="3">
        <v>19.920000000000002</v>
      </c>
      <c r="AK229" s="9">
        <v>46</v>
      </c>
      <c r="AL229" s="10">
        <v>1.9308495370370399E-2</v>
      </c>
      <c r="AM229" s="3">
        <v>22.09</v>
      </c>
      <c r="AN229" s="9">
        <v>41</v>
      </c>
      <c r="AO229" s="10" t="s">
        <v>238</v>
      </c>
      <c r="AP229" s="10">
        <v>2.1300104166666702E-2</v>
      </c>
      <c r="AQ229" s="10">
        <v>2.3558287037036999E-2</v>
      </c>
      <c r="AR229" s="3">
        <v>22.14</v>
      </c>
      <c r="AS229" s="9">
        <v>42</v>
      </c>
      <c r="AT229" s="10">
        <v>2.52173842592593E-2</v>
      </c>
      <c r="AU229" s="3">
        <v>20.09</v>
      </c>
      <c r="AV229" s="9">
        <v>34</v>
      </c>
      <c r="AW229" s="10">
        <v>2.7120868055555601E-2</v>
      </c>
      <c r="AX229" s="3">
        <v>21.89</v>
      </c>
      <c r="AY229" s="9">
        <v>28</v>
      </c>
      <c r="AZ229" s="10" t="s">
        <v>42</v>
      </c>
      <c r="BA229" s="10">
        <v>2.8418865740740699E-2</v>
      </c>
      <c r="BB229" s="10">
        <v>3.0666863425925901E-2</v>
      </c>
      <c r="BC229" s="3">
        <v>22.24</v>
      </c>
      <c r="BD229" s="9">
        <v>28</v>
      </c>
      <c r="BE229" s="10">
        <v>3.2346377314814802E-2</v>
      </c>
      <c r="BF229" s="3">
        <v>19.850000000000001</v>
      </c>
      <c r="BG229" s="9">
        <v>20</v>
      </c>
      <c r="BH229" s="10">
        <v>3.42674768518519E-2</v>
      </c>
      <c r="BI229" s="3">
        <v>21.69</v>
      </c>
      <c r="BJ229" s="9">
        <v>15</v>
      </c>
    </row>
    <row r="230" spans="1:62" x14ac:dyDescent="0.25">
      <c r="A230" s="15">
        <v>19</v>
      </c>
      <c r="B230" s="1">
        <v>32</v>
      </c>
      <c r="C230" s="1" t="s">
        <v>34</v>
      </c>
      <c r="D230" s="1" t="s">
        <v>719</v>
      </c>
      <c r="E230" s="12" t="s">
        <v>358</v>
      </c>
      <c r="F230" s="11" t="s">
        <v>720</v>
      </c>
      <c r="G230" s="11" t="s">
        <v>721</v>
      </c>
      <c r="I230" s="10">
        <v>0</v>
      </c>
      <c r="J230" s="10">
        <v>2.2829513888888899E-3</v>
      </c>
      <c r="K230" s="3">
        <v>21.9</v>
      </c>
      <c r="L230" s="9">
        <v>91</v>
      </c>
      <c r="M230" s="10">
        <v>3.98547453703704E-3</v>
      </c>
      <c r="N230" s="3">
        <v>19.579999999999998</v>
      </c>
      <c r="O230" s="9">
        <v>83</v>
      </c>
      <c r="P230" s="10">
        <v>5.9365162037036999E-3</v>
      </c>
      <c r="Q230" s="3">
        <v>21.36</v>
      </c>
      <c r="R230" s="9">
        <v>78</v>
      </c>
      <c r="S230" s="10" t="s">
        <v>24</v>
      </c>
      <c r="T230" s="10">
        <v>6.5406944444444401E-3</v>
      </c>
      <c r="U230" s="10">
        <v>8.8796296296296297E-3</v>
      </c>
      <c r="V230" s="3">
        <v>21.38</v>
      </c>
      <c r="W230" s="9">
        <v>80</v>
      </c>
      <c r="X230" s="10">
        <v>1.05910416666667E-2</v>
      </c>
      <c r="Y230" s="3">
        <v>19.48</v>
      </c>
      <c r="Z230" s="9">
        <v>72</v>
      </c>
      <c r="AA230" s="10">
        <v>1.25395023148148E-2</v>
      </c>
      <c r="AB230" s="3">
        <v>21.38</v>
      </c>
      <c r="AC230" s="9">
        <v>66</v>
      </c>
      <c r="AD230" s="10" t="s">
        <v>89</v>
      </c>
      <c r="AE230" s="10">
        <v>1.45558680555556E-2</v>
      </c>
      <c r="AF230" s="10">
        <v>1.68672685185185E-2</v>
      </c>
      <c r="AG230" s="3">
        <v>21.63</v>
      </c>
      <c r="AH230" s="9">
        <v>66</v>
      </c>
      <c r="AI230" s="10">
        <v>1.85718402777778E-2</v>
      </c>
      <c r="AJ230" s="3">
        <v>19.559999999999999</v>
      </c>
      <c r="AK230" s="9">
        <v>59</v>
      </c>
      <c r="AL230" s="10">
        <v>2.0498425925925899E-2</v>
      </c>
      <c r="AM230" s="3">
        <v>21.63</v>
      </c>
      <c r="AN230" s="9">
        <v>53</v>
      </c>
      <c r="AO230" s="10" t="s">
        <v>24</v>
      </c>
      <c r="AP230" s="10">
        <v>2.1102210648148101E-2</v>
      </c>
      <c r="AQ230" s="10">
        <v>2.34283912037037E-2</v>
      </c>
      <c r="AR230" s="3">
        <v>21.49</v>
      </c>
      <c r="AS230" s="9">
        <v>53</v>
      </c>
      <c r="AT230" s="10">
        <v>2.5149375000000002E-2</v>
      </c>
      <c r="AU230" s="3">
        <v>19.37</v>
      </c>
      <c r="AV230" s="9">
        <v>45</v>
      </c>
      <c r="AW230" s="10">
        <v>2.7090625E-2</v>
      </c>
      <c r="AX230" s="3">
        <v>21.46</v>
      </c>
      <c r="AY230" s="9">
        <v>39</v>
      </c>
      <c r="AZ230" s="10" t="s">
        <v>72</v>
      </c>
      <c r="BA230" s="10">
        <v>2.8410995370370399E-2</v>
      </c>
      <c r="BB230" s="10">
        <v>3.0730104166666699E-2</v>
      </c>
      <c r="BC230" s="3">
        <v>21.56</v>
      </c>
      <c r="BD230" s="9">
        <v>38</v>
      </c>
      <c r="BE230" s="10">
        <v>3.2450231481481497E-2</v>
      </c>
      <c r="BF230" s="3">
        <v>19.38</v>
      </c>
      <c r="BG230" s="9">
        <v>29</v>
      </c>
      <c r="BH230" s="10">
        <v>3.4393148148148103E-2</v>
      </c>
      <c r="BI230" s="3">
        <v>21.45</v>
      </c>
      <c r="BJ230" s="9">
        <v>23</v>
      </c>
    </row>
    <row r="231" spans="1:62" x14ac:dyDescent="0.25">
      <c r="A231" s="15">
        <v>20</v>
      </c>
      <c r="B231" s="1">
        <v>9</v>
      </c>
      <c r="C231" s="1" t="s">
        <v>36</v>
      </c>
      <c r="D231" s="1" t="s">
        <v>722</v>
      </c>
      <c r="E231" s="12" t="s">
        <v>723</v>
      </c>
      <c r="F231" s="11" t="s">
        <v>724</v>
      </c>
      <c r="G231" s="11">
        <v>20.71</v>
      </c>
      <c r="I231" s="10">
        <v>0</v>
      </c>
      <c r="J231" s="10">
        <v>2.2295254629629601E-3</v>
      </c>
      <c r="K231" s="3">
        <v>22.43</v>
      </c>
      <c r="L231" s="9">
        <v>79</v>
      </c>
      <c r="M231" s="10">
        <v>3.8741898148148099E-3</v>
      </c>
      <c r="N231" s="3">
        <v>20.27</v>
      </c>
      <c r="O231" s="9">
        <v>71</v>
      </c>
      <c r="P231" s="10">
        <v>5.7330324074074098E-3</v>
      </c>
      <c r="Q231" s="3">
        <v>22.42</v>
      </c>
      <c r="R231" s="9">
        <v>67</v>
      </c>
      <c r="S231" s="10" t="s">
        <v>68</v>
      </c>
      <c r="T231" s="10">
        <v>7.7486226851851796E-3</v>
      </c>
      <c r="U231" s="10">
        <v>9.9640509259259196E-3</v>
      </c>
      <c r="V231" s="3">
        <v>22.57</v>
      </c>
      <c r="W231" s="9">
        <v>69</v>
      </c>
      <c r="X231" s="10">
        <v>1.16076157407407E-2</v>
      </c>
      <c r="Y231" s="3">
        <v>20.28</v>
      </c>
      <c r="Z231" s="9">
        <v>61</v>
      </c>
      <c r="AA231" s="10">
        <v>1.34675462962963E-2</v>
      </c>
      <c r="AB231" s="3">
        <v>22.4</v>
      </c>
      <c r="AC231" s="9">
        <v>56</v>
      </c>
      <c r="AD231" s="10" t="s">
        <v>24</v>
      </c>
      <c r="AE231" s="10">
        <v>1.40832986111111E-2</v>
      </c>
      <c r="AF231" s="10">
        <v>1.63031365740741E-2</v>
      </c>
      <c r="AG231" s="3">
        <v>22.52</v>
      </c>
      <c r="AH231" s="9">
        <v>57</v>
      </c>
      <c r="AI231" s="10">
        <v>1.7941793981481501E-2</v>
      </c>
      <c r="AJ231" s="3">
        <v>20.34</v>
      </c>
      <c r="AK231" s="9">
        <v>50</v>
      </c>
      <c r="AL231" s="10">
        <v>1.98021527777778E-2</v>
      </c>
      <c r="AM231" s="3">
        <v>22.4</v>
      </c>
      <c r="AN231" s="9">
        <v>45</v>
      </c>
      <c r="AO231" s="10" t="s">
        <v>244</v>
      </c>
      <c r="AP231" s="10">
        <v>2.1816527777777799E-2</v>
      </c>
      <c r="AQ231" s="10">
        <v>2.4037881944444402E-2</v>
      </c>
      <c r="AR231" s="3">
        <v>22.51</v>
      </c>
      <c r="AS231" s="9">
        <v>45</v>
      </c>
      <c r="AT231" s="10">
        <v>2.57165046296296E-2</v>
      </c>
      <c r="AU231" s="3">
        <v>19.86</v>
      </c>
      <c r="AV231" s="9">
        <v>37</v>
      </c>
      <c r="AW231" s="10">
        <v>2.7586712962963E-2</v>
      </c>
      <c r="AX231" s="3">
        <v>22.28</v>
      </c>
      <c r="AY231" s="9">
        <v>32</v>
      </c>
      <c r="AZ231" s="10" t="s">
        <v>54</v>
      </c>
      <c r="BA231" s="10">
        <v>2.8898020833333302E-2</v>
      </c>
      <c r="BB231" s="10">
        <v>3.1109699074074099E-2</v>
      </c>
      <c r="BC231" s="3">
        <v>22.61</v>
      </c>
      <c r="BD231" s="9">
        <v>31</v>
      </c>
      <c r="BE231" s="10">
        <v>3.2745949074074097E-2</v>
      </c>
      <c r="BF231" s="3">
        <v>20.37</v>
      </c>
      <c r="BG231" s="9">
        <v>23</v>
      </c>
      <c r="BH231" s="10">
        <v>3.4608483796296302E-2</v>
      </c>
      <c r="BI231" s="3">
        <v>22.37</v>
      </c>
      <c r="BJ231" s="9">
        <v>17</v>
      </c>
    </row>
    <row r="232" spans="1:62" x14ac:dyDescent="0.25">
      <c r="A232" s="15">
        <v>21</v>
      </c>
      <c r="B232" s="1">
        <v>4</v>
      </c>
      <c r="C232" s="1" t="s">
        <v>104</v>
      </c>
      <c r="D232" s="1" t="s">
        <v>725</v>
      </c>
      <c r="E232" s="12" t="s">
        <v>726</v>
      </c>
      <c r="F232" s="11" t="s">
        <v>727</v>
      </c>
      <c r="G232" s="11" t="s">
        <v>728</v>
      </c>
      <c r="I232" s="10">
        <v>0</v>
      </c>
      <c r="J232" s="10">
        <v>2.3321875000000001E-3</v>
      </c>
      <c r="K232" s="3">
        <v>21.44</v>
      </c>
      <c r="L232" s="9">
        <v>79</v>
      </c>
      <c r="M232" s="10">
        <v>4.0520833333333303E-3</v>
      </c>
      <c r="N232" s="3">
        <v>19.38</v>
      </c>
      <c r="O232" s="9">
        <v>71</v>
      </c>
      <c r="P232" s="10">
        <v>6.0223032407407404E-3</v>
      </c>
      <c r="Q232" s="3">
        <v>21.15</v>
      </c>
      <c r="R232" s="9">
        <v>66</v>
      </c>
      <c r="S232" s="10" t="s">
        <v>262</v>
      </c>
      <c r="T232" s="10">
        <v>8.0267592592592595E-3</v>
      </c>
      <c r="U232" s="10">
        <v>1.0374525462963E-2</v>
      </c>
      <c r="V232" s="3">
        <v>21.3</v>
      </c>
      <c r="W232" s="9">
        <v>68</v>
      </c>
      <c r="X232" s="10">
        <v>1.2125428240740701E-2</v>
      </c>
      <c r="Y232" s="3">
        <v>19.04</v>
      </c>
      <c r="Z232" s="9">
        <v>60</v>
      </c>
      <c r="AA232" s="10">
        <v>1.40863773148148E-2</v>
      </c>
      <c r="AB232" s="3">
        <v>21.25</v>
      </c>
      <c r="AC232" s="9">
        <v>56</v>
      </c>
      <c r="AD232" s="10" t="s">
        <v>24</v>
      </c>
      <c r="AE232" s="10">
        <v>1.4713125000000001E-2</v>
      </c>
      <c r="AF232" s="10">
        <v>1.70452893518519E-2</v>
      </c>
      <c r="AG232" s="3">
        <v>21.44</v>
      </c>
      <c r="AH232" s="9">
        <v>55</v>
      </c>
      <c r="AI232" s="10">
        <v>1.87764236111111E-2</v>
      </c>
      <c r="AJ232" s="3">
        <v>19.260000000000002</v>
      </c>
      <c r="AK232" s="9">
        <v>47</v>
      </c>
      <c r="AL232" s="10">
        <v>2.0728206018518502E-2</v>
      </c>
      <c r="AM232" s="3">
        <v>21.35</v>
      </c>
      <c r="AN232" s="9">
        <v>42</v>
      </c>
      <c r="AO232" s="10" t="s">
        <v>45</v>
      </c>
      <c r="AP232" s="10">
        <v>2.20379976851852E-2</v>
      </c>
      <c r="AQ232" s="10">
        <v>2.4381851851851901E-2</v>
      </c>
      <c r="AR232" s="3">
        <v>21.33</v>
      </c>
      <c r="AS232" s="9">
        <v>42</v>
      </c>
      <c r="AT232" s="10">
        <v>2.6120520833333299E-2</v>
      </c>
      <c r="AU232" s="3">
        <v>19.170000000000002</v>
      </c>
      <c r="AV232" s="9">
        <v>34</v>
      </c>
      <c r="AW232" s="10">
        <v>2.8114861111111101E-2</v>
      </c>
      <c r="AX232" s="3">
        <v>20.89</v>
      </c>
      <c r="AY232" s="9">
        <v>29</v>
      </c>
      <c r="AZ232" s="10" t="s">
        <v>24</v>
      </c>
      <c r="BA232" s="10">
        <v>2.87397337962963E-2</v>
      </c>
      <c r="BB232" s="10">
        <v>3.1104108796296302E-2</v>
      </c>
      <c r="BC232" s="3">
        <v>21.15</v>
      </c>
      <c r="BD232" s="9">
        <v>30</v>
      </c>
      <c r="BE232" s="10">
        <v>3.2859189814814803E-2</v>
      </c>
      <c r="BF232" s="3">
        <v>18.989999999999998</v>
      </c>
      <c r="BG232" s="9">
        <v>23</v>
      </c>
      <c r="BH232" s="10">
        <v>3.4819918981481499E-2</v>
      </c>
      <c r="BI232" s="3">
        <v>21.25</v>
      </c>
      <c r="BJ232" s="9">
        <v>18</v>
      </c>
    </row>
    <row r="233" spans="1:62" x14ac:dyDescent="0.25">
      <c r="A233" s="15">
        <v>22</v>
      </c>
      <c r="B233" s="1">
        <v>8</v>
      </c>
      <c r="C233" s="1" t="s">
        <v>46</v>
      </c>
      <c r="D233" s="1" t="s">
        <v>729</v>
      </c>
      <c r="E233" s="12" t="s">
        <v>597</v>
      </c>
      <c r="F233" s="11" t="s">
        <v>730</v>
      </c>
      <c r="G233" s="11" t="s">
        <v>731</v>
      </c>
      <c r="I233" s="10">
        <v>0</v>
      </c>
      <c r="J233" s="10">
        <v>2.2914814814814798E-3</v>
      </c>
      <c r="K233" s="3">
        <v>21.82</v>
      </c>
      <c r="L233" s="9">
        <v>66</v>
      </c>
      <c r="M233" s="10">
        <v>3.9686458333333301E-3</v>
      </c>
      <c r="N233" s="3">
        <v>19.87</v>
      </c>
      <c r="O233" s="9">
        <v>59</v>
      </c>
      <c r="P233" s="10">
        <v>5.8797569444444401E-3</v>
      </c>
      <c r="Q233" s="3">
        <v>21.8</v>
      </c>
      <c r="R233" s="9">
        <v>54</v>
      </c>
      <c r="S233" s="10" t="s">
        <v>24</v>
      </c>
      <c r="T233" s="10">
        <v>6.5312499999999997E-3</v>
      </c>
      <c r="U233" s="10">
        <v>8.8289814814814793E-3</v>
      </c>
      <c r="V233" s="3">
        <v>21.76</v>
      </c>
      <c r="W233" s="9">
        <v>56</v>
      </c>
      <c r="X233" s="10">
        <v>1.05272685185185E-2</v>
      </c>
      <c r="Y233" s="3">
        <v>19.63</v>
      </c>
      <c r="Z233" s="9">
        <v>48</v>
      </c>
      <c r="AA233" s="10">
        <v>1.2435937500000001E-2</v>
      </c>
      <c r="AB233" s="3">
        <v>21.83</v>
      </c>
      <c r="AC233" s="9">
        <v>44</v>
      </c>
      <c r="AD233" s="10" t="s">
        <v>54</v>
      </c>
      <c r="AE233" s="10">
        <v>1.3733738425925899E-2</v>
      </c>
      <c r="AF233" s="10">
        <v>1.6030150462963001E-2</v>
      </c>
      <c r="AG233" s="3">
        <v>21.77</v>
      </c>
      <c r="AH233" s="9">
        <v>44</v>
      </c>
      <c r="AI233" s="10">
        <v>1.7730868055555599E-2</v>
      </c>
      <c r="AJ233" s="3">
        <v>19.600000000000001</v>
      </c>
      <c r="AK233" s="9">
        <v>36</v>
      </c>
      <c r="AL233" s="10">
        <v>1.9657569444444401E-2</v>
      </c>
      <c r="AM233" s="3">
        <v>21.63</v>
      </c>
      <c r="AN233" s="9">
        <v>33</v>
      </c>
      <c r="AO233" s="10" t="s">
        <v>72</v>
      </c>
      <c r="AP233" s="10">
        <v>2.1000624999999998E-2</v>
      </c>
      <c r="AQ233" s="10">
        <v>2.3285312499999999E-2</v>
      </c>
      <c r="AR233" s="3">
        <v>21.88</v>
      </c>
      <c r="AS233" s="9">
        <v>34</v>
      </c>
      <c r="AT233" s="10">
        <v>2.4979444444444401E-2</v>
      </c>
      <c r="AU233" s="3">
        <v>19.68</v>
      </c>
      <c r="AV233" s="9">
        <v>28</v>
      </c>
      <c r="AW233" s="10">
        <v>2.6898368055555601E-2</v>
      </c>
      <c r="AX233" s="3">
        <v>21.71</v>
      </c>
      <c r="AY233" s="9">
        <v>23</v>
      </c>
      <c r="AZ233" s="10" t="s">
        <v>169</v>
      </c>
      <c r="BA233" s="10">
        <v>2.8890057870370401E-2</v>
      </c>
      <c r="BB233" s="10">
        <v>3.1202500000000001E-2</v>
      </c>
      <c r="BC233" s="3">
        <v>21.62</v>
      </c>
      <c r="BD233" s="9">
        <v>23</v>
      </c>
      <c r="BE233" s="10">
        <v>3.2917384259259302E-2</v>
      </c>
      <c r="BF233" s="3">
        <v>19.440000000000001</v>
      </c>
      <c r="BG233" s="9">
        <v>15</v>
      </c>
      <c r="BH233" s="10">
        <v>3.4871932870370402E-2</v>
      </c>
      <c r="BI233" s="3">
        <v>21.32</v>
      </c>
      <c r="BJ233" s="9">
        <v>9</v>
      </c>
    </row>
    <row r="234" spans="1:62" x14ac:dyDescent="0.25">
      <c r="A234" s="15">
        <v>23</v>
      </c>
      <c r="B234" s="1">
        <v>13</v>
      </c>
      <c r="C234" s="1" t="s">
        <v>76</v>
      </c>
      <c r="D234" s="1" t="s">
        <v>732</v>
      </c>
      <c r="E234" s="12" t="s">
        <v>733</v>
      </c>
      <c r="F234" s="11" t="s">
        <v>734</v>
      </c>
      <c r="G234" s="11" t="s">
        <v>735</v>
      </c>
      <c r="I234" s="10">
        <v>0</v>
      </c>
      <c r="J234" s="10">
        <v>2.3076388888888899E-3</v>
      </c>
      <c r="K234" s="3">
        <v>21.67</v>
      </c>
      <c r="L234" s="9">
        <v>62</v>
      </c>
      <c r="M234" s="10">
        <v>4.0350115740740702E-3</v>
      </c>
      <c r="N234" s="3">
        <v>19.3</v>
      </c>
      <c r="O234" s="9">
        <v>54</v>
      </c>
      <c r="P234" s="10">
        <v>5.9983680555555597E-3</v>
      </c>
      <c r="Q234" s="3">
        <v>21.22</v>
      </c>
      <c r="R234" s="9">
        <v>50</v>
      </c>
      <c r="S234" s="10" t="s">
        <v>24</v>
      </c>
      <c r="T234" s="10">
        <v>6.6373379629629603E-3</v>
      </c>
      <c r="U234" s="10">
        <v>8.9700000000000005E-3</v>
      </c>
      <c r="V234" s="3">
        <v>21.43</v>
      </c>
      <c r="W234" s="9">
        <v>51</v>
      </c>
      <c r="X234" s="10">
        <v>1.07095949074074E-2</v>
      </c>
      <c r="Y234" s="3">
        <v>19.16</v>
      </c>
      <c r="Z234" s="9">
        <v>44</v>
      </c>
      <c r="AA234" s="10">
        <v>1.2692743055555599E-2</v>
      </c>
      <c r="AB234" s="3">
        <v>21.01</v>
      </c>
      <c r="AC234" s="9">
        <v>41</v>
      </c>
      <c r="AD234" s="10" t="s">
        <v>24</v>
      </c>
      <c r="AE234" s="10">
        <v>1.32965393518519E-2</v>
      </c>
      <c r="AF234" s="10">
        <v>1.56247222222222E-2</v>
      </c>
      <c r="AG234" s="3">
        <v>21.48</v>
      </c>
      <c r="AH234" s="9">
        <v>42</v>
      </c>
      <c r="AI234" s="10">
        <v>1.7372962962963E-2</v>
      </c>
      <c r="AJ234" s="3">
        <v>19.07</v>
      </c>
      <c r="AK234" s="9">
        <v>35</v>
      </c>
      <c r="AL234" s="10">
        <v>1.93392708333333E-2</v>
      </c>
      <c r="AM234" s="3">
        <v>21.19</v>
      </c>
      <c r="AN234" s="9">
        <v>29</v>
      </c>
      <c r="AO234" s="10" t="s">
        <v>45</v>
      </c>
      <c r="AP234" s="10">
        <v>2.0672222222222199E-2</v>
      </c>
      <c r="AQ234" s="10">
        <v>2.30057291666667E-2</v>
      </c>
      <c r="AR234" s="3">
        <v>21.43</v>
      </c>
      <c r="AS234" s="9">
        <v>29</v>
      </c>
      <c r="AT234" s="10">
        <v>2.47729398148148E-2</v>
      </c>
      <c r="AU234" s="3">
        <v>18.86</v>
      </c>
      <c r="AV234" s="9">
        <v>21</v>
      </c>
      <c r="AW234" s="10">
        <v>2.6755393518518501E-2</v>
      </c>
      <c r="AX234" s="3">
        <v>21.02</v>
      </c>
      <c r="AY234" s="9">
        <v>17</v>
      </c>
      <c r="AZ234" s="10" t="s">
        <v>262</v>
      </c>
      <c r="BA234" s="10">
        <v>2.8747650462963001E-2</v>
      </c>
      <c r="BB234" s="10">
        <v>3.11405208333333E-2</v>
      </c>
      <c r="BC234" s="3">
        <v>20.9</v>
      </c>
      <c r="BD234" s="9">
        <v>18</v>
      </c>
      <c r="BE234" s="10">
        <v>3.2890949074074097E-2</v>
      </c>
      <c r="BF234" s="3">
        <v>19.04</v>
      </c>
      <c r="BG234" s="9">
        <v>10</v>
      </c>
      <c r="BH234" s="10">
        <v>3.4907280092592599E-2</v>
      </c>
      <c r="BI234" s="3">
        <v>20.66</v>
      </c>
      <c r="BJ234" s="9">
        <v>7</v>
      </c>
    </row>
    <row r="235" spans="1:62" x14ac:dyDescent="0.25">
      <c r="A235" s="15">
        <v>24</v>
      </c>
      <c r="B235" s="1">
        <v>12</v>
      </c>
      <c r="C235" s="1" t="s">
        <v>118</v>
      </c>
      <c r="D235" s="1" t="s">
        <v>736</v>
      </c>
      <c r="E235" s="12" t="s">
        <v>737</v>
      </c>
      <c r="F235" s="11" t="s">
        <v>738</v>
      </c>
      <c r="G235" s="11" t="s">
        <v>259</v>
      </c>
      <c r="I235" s="10">
        <v>0</v>
      </c>
      <c r="J235" s="10">
        <v>2.31267361111111E-3</v>
      </c>
      <c r="K235" s="3">
        <v>21.62</v>
      </c>
      <c r="L235" s="9">
        <v>55</v>
      </c>
      <c r="M235" s="10">
        <v>4.0509490740740697E-3</v>
      </c>
      <c r="N235" s="3">
        <v>19.18</v>
      </c>
      <c r="O235" s="9">
        <v>47</v>
      </c>
      <c r="P235" s="10">
        <v>6.0388425925925896E-3</v>
      </c>
      <c r="Q235" s="3">
        <v>20.96</v>
      </c>
      <c r="R235" s="9">
        <v>44</v>
      </c>
      <c r="S235" s="10" t="s">
        <v>24</v>
      </c>
      <c r="T235" s="10">
        <v>6.6765046296296303E-3</v>
      </c>
      <c r="U235" s="10">
        <v>9.0112152777777794E-3</v>
      </c>
      <c r="V235" s="3">
        <v>21.42</v>
      </c>
      <c r="W235" s="9">
        <v>45</v>
      </c>
      <c r="X235" s="10">
        <v>1.0737743055555599E-2</v>
      </c>
      <c r="Y235" s="3">
        <v>19.309999999999999</v>
      </c>
      <c r="Z235" s="9">
        <v>36</v>
      </c>
      <c r="AA235" s="10">
        <v>1.2740115740740699E-2</v>
      </c>
      <c r="AB235" s="3">
        <v>20.81</v>
      </c>
      <c r="AC235" s="9">
        <v>32</v>
      </c>
      <c r="AD235" s="10" t="s">
        <v>42</v>
      </c>
      <c r="AE235" s="10">
        <v>1.40413541666667E-2</v>
      </c>
      <c r="AF235" s="10">
        <v>1.6395520833333298E-2</v>
      </c>
      <c r="AG235" s="3">
        <v>21.24</v>
      </c>
      <c r="AH235" s="9">
        <v>34</v>
      </c>
      <c r="AI235" s="10">
        <v>1.8145995370370399E-2</v>
      </c>
      <c r="AJ235" s="3">
        <v>19.04</v>
      </c>
      <c r="AK235" s="9">
        <v>27</v>
      </c>
      <c r="AL235" s="10">
        <v>2.0159548611111099E-2</v>
      </c>
      <c r="AM235" s="3">
        <v>20.69</v>
      </c>
      <c r="AN235" s="9">
        <v>23</v>
      </c>
      <c r="AO235" s="10" t="s">
        <v>238</v>
      </c>
      <c r="AP235" s="10">
        <v>2.2185E-2</v>
      </c>
      <c r="AQ235" s="10">
        <v>2.4555960648148099E-2</v>
      </c>
      <c r="AR235" s="3">
        <v>21.09</v>
      </c>
      <c r="AS235" s="9">
        <v>24</v>
      </c>
      <c r="AT235" s="10">
        <v>2.630625E-2</v>
      </c>
      <c r="AU235" s="3">
        <v>19.04</v>
      </c>
      <c r="AV235" s="9">
        <v>17</v>
      </c>
      <c r="AW235" s="10">
        <v>2.8301192129629602E-2</v>
      </c>
      <c r="AX235" s="3">
        <v>20.89</v>
      </c>
      <c r="AY235" s="9">
        <v>13</v>
      </c>
      <c r="AZ235" s="10" t="s">
        <v>24</v>
      </c>
      <c r="BA235" s="10">
        <v>2.8904027777777799E-2</v>
      </c>
      <c r="BB235" s="10">
        <v>3.1271527777777801E-2</v>
      </c>
      <c r="BC235" s="3">
        <v>21.12</v>
      </c>
      <c r="BD235" s="9">
        <v>14</v>
      </c>
      <c r="BE235" s="10">
        <v>3.3025706018518501E-2</v>
      </c>
      <c r="BF235" s="3">
        <v>19</v>
      </c>
      <c r="BG235" s="9">
        <v>7</v>
      </c>
      <c r="BH235" s="10">
        <v>3.5122893518518501E-2</v>
      </c>
      <c r="BI235" s="3">
        <v>19.87</v>
      </c>
      <c r="BJ235" s="9">
        <v>3</v>
      </c>
    </row>
    <row r="236" spans="1:62" x14ac:dyDescent="0.25">
      <c r="A236" s="15">
        <v>25</v>
      </c>
      <c r="B236" s="1">
        <v>18</v>
      </c>
      <c r="C236" s="1" t="s">
        <v>32</v>
      </c>
      <c r="D236" s="1" t="s">
        <v>739</v>
      </c>
      <c r="E236" s="12" t="s">
        <v>740</v>
      </c>
      <c r="F236" s="11" t="s">
        <v>741</v>
      </c>
      <c r="G236" s="11" t="s">
        <v>742</v>
      </c>
      <c r="I236" s="10">
        <v>0</v>
      </c>
      <c r="J236" s="10">
        <v>2.2609259259259301E-3</v>
      </c>
      <c r="K236" s="3">
        <v>22.11</v>
      </c>
      <c r="L236" s="9">
        <v>81</v>
      </c>
      <c r="M236" s="10">
        <v>3.9239930555555599E-3</v>
      </c>
      <c r="N236" s="3">
        <v>20.04</v>
      </c>
      <c r="O236" s="9">
        <v>73</v>
      </c>
      <c r="P236" s="10">
        <v>5.8389004629629598E-3</v>
      </c>
      <c r="Q236" s="3">
        <v>21.76</v>
      </c>
      <c r="R236" s="9">
        <v>69</v>
      </c>
      <c r="S236" s="10" t="s">
        <v>72</v>
      </c>
      <c r="T236" s="10">
        <v>7.1701504629629598E-3</v>
      </c>
      <c r="U236" s="10">
        <v>9.4385879629629594E-3</v>
      </c>
      <c r="V236" s="3">
        <v>22.04</v>
      </c>
      <c r="W236" s="9">
        <v>70</v>
      </c>
      <c r="X236" s="10">
        <v>1.1123171296296299E-2</v>
      </c>
      <c r="Y236" s="3">
        <v>19.79</v>
      </c>
      <c r="Z236" s="9">
        <v>62</v>
      </c>
      <c r="AA236" s="10">
        <v>1.30127893518519E-2</v>
      </c>
      <c r="AB236" s="3">
        <v>22.05</v>
      </c>
      <c r="AC236" s="9">
        <v>57</v>
      </c>
      <c r="AD236" s="10" t="s">
        <v>42</v>
      </c>
      <c r="AE236" s="10">
        <v>1.4298807870370399E-2</v>
      </c>
      <c r="AF236" s="10">
        <v>1.65603819444444E-2</v>
      </c>
      <c r="AG236" s="3">
        <v>22.11</v>
      </c>
      <c r="AH236" s="9">
        <v>57</v>
      </c>
      <c r="AI236" s="10">
        <v>1.8246342592592599E-2</v>
      </c>
      <c r="AJ236" s="3">
        <v>19.77</v>
      </c>
      <c r="AK236" s="9">
        <v>49</v>
      </c>
      <c r="AL236" s="10">
        <v>2.01594444444444E-2</v>
      </c>
      <c r="AM236" s="3">
        <v>21.78</v>
      </c>
      <c r="AN236" s="9">
        <v>45</v>
      </c>
      <c r="AO236" s="10" t="s">
        <v>89</v>
      </c>
      <c r="AP236" s="10">
        <v>2.21850925925926E-2</v>
      </c>
      <c r="AQ236" s="10">
        <v>2.4424629629629602E-2</v>
      </c>
      <c r="AR236" s="3">
        <v>22.33</v>
      </c>
      <c r="AS236" s="9">
        <v>45</v>
      </c>
      <c r="AT236" s="10">
        <v>2.60926967592593E-2</v>
      </c>
      <c r="AU236" s="3">
        <v>19.98</v>
      </c>
      <c r="AV236" s="9">
        <v>36</v>
      </c>
      <c r="AW236" s="10">
        <v>2.8008912037036999E-2</v>
      </c>
      <c r="AX236" s="3">
        <v>21.74</v>
      </c>
      <c r="AY236" s="9">
        <v>31</v>
      </c>
      <c r="AZ236" s="10" t="s">
        <v>54</v>
      </c>
      <c r="BA236" s="10">
        <v>2.9294837962963002E-2</v>
      </c>
      <c r="BB236" s="10">
        <v>3.1564675925925899E-2</v>
      </c>
      <c r="BC236" s="3">
        <v>22.03</v>
      </c>
      <c r="BD236" s="9">
        <v>30</v>
      </c>
      <c r="BE236" s="10">
        <v>3.3268981481481497E-2</v>
      </c>
      <c r="BF236" s="3">
        <v>19.559999999999999</v>
      </c>
      <c r="BG236" s="9">
        <v>22</v>
      </c>
      <c r="BH236" s="10">
        <v>3.5199849537036997E-2</v>
      </c>
      <c r="BI236" s="3">
        <v>21.58</v>
      </c>
      <c r="BJ236" s="9">
        <v>16</v>
      </c>
    </row>
    <row r="237" spans="1:62" x14ac:dyDescent="0.25">
      <c r="A237" s="15">
        <v>26</v>
      </c>
      <c r="B237" s="1">
        <v>33</v>
      </c>
      <c r="C237" s="1" t="s">
        <v>112</v>
      </c>
      <c r="D237" s="1" t="s">
        <v>743</v>
      </c>
      <c r="E237" s="12" t="s">
        <v>744</v>
      </c>
      <c r="F237" s="11" t="s">
        <v>745</v>
      </c>
      <c r="G237" s="11" t="s">
        <v>746</v>
      </c>
      <c r="I237" s="10">
        <v>0</v>
      </c>
      <c r="J237" s="10">
        <v>2.2699074074074102E-3</v>
      </c>
      <c r="K237" s="3">
        <v>22.03</v>
      </c>
      <c r="L237" s="9">
        <v>66</v>
      </c>
      <c r="M237" s="10">
        <v>3.9650231481481498E-3</v>
      </c>
      <c r="N237" s="3">
        <v>19.66</v>
      </c>
      <c r="O237" s="9">
        <v>57</v>
      </c>
      <c r="P237" s="10">
        <v>5.8763541666666703E-3</v>
      </c>
      <c r="Q237" s="3">
        <v>21.8</v>
      </c>
      <c r="R237" s="9">
        <v>53</v>
      </c>
      <c r="S237" s="10" t="s">
        <v>169</v>
      </c>
      <c r="T237" s="10">
        <v>7.8918749999999996E-3</v>
      </c>
      <c r="U237" s="10">
        <v>1.0193067129629601E-2</v>
      </c>
      <c r="V237" s="3">
        <v>21.73</v>
      </c>
      <c r="W237" s="9">
        <v>55</v>
      </c>
      <c r="X237" s="10">
        <v>1.1882650462962999E-2</v>
      </c>
      <c r="Y237" s="3">
        <v>19.73</v>
      </c>
      <c r="Z237" s="9">
        <v>48</v>
      </c>
      <c r="AA237" s="10">
        <v>1.37829513888889E-2</v>
      </c>
      <c r="AB237" s="3">
        <v>21.93</v>
      </c>
      <c r="AC237" s="9">
        <v>43</v>
      </c>
      <c r="AD237" s="10" t="s">
        <v>123</v>
      </c>
      <c r="AE237" s="10">
        <v>1.5740543981481499E-2</v>
      </c>
      <c r="AF237" s="10">
        <v>1.80375810185185E-2</v>
      </c>
      <c r="AG237" s="3">
        <v>21.77</v>
      </c>
      <c r="AH237" s="9">
        <v>44</v>
      </c>
      <c r="AI237" s="10">
        <v>1.9729016203703698E-2</v>
      </c>
      <c r="AJ237" s="3">
        <v>19.71</v>
      </c>
      <c r="AK237" s="9">
        <v>36</v>
      </c>
      <c r="AL237" s="10">
        <v>2.1663923611111101E-2</v>
      </c>
      <c r="AM237" s="3">
        <v>21.53</v>
      </c>
      <c r="AN237" s="9">
        <v>32</v>
      </c>
      <c r="AO237" s="10" t="s">
        <v>24</v>
      </c>
      <c r="AP237" s="10">
        <v>2.2288287037036999E-2</v>
      </c>
      <c r="AQ237" s="10">
        <v>2.4585729166666698E-2</v>
      </c>
      <c r="AR237" s="3">
        <v>21.76</v>
      </c>
      <c r="AS237" s="9">
        <v>32</v>
      </c>
      <c r="AT237" s="10">
        <v>2.6288472222222199E-2</v>
      </c>
      <c r="AU237" s="3">
        <v>19.579999999999998</v>
      </c>
      <c r="AV237" s="9">
        <v>24</v>
      </c>
      <c r="AW237" s="10">
        <v>2.8243726851851898E-2</v>
      </c>
      <c r="AX237" s="3">
        <v>21.31</v>
      </c>
      <c r="AY237" s="9">
        <v>20</v>
      </c>
      <c r="AZ237" s="10" t="s">
        <v>72</v>
      </c>
      <c r="BA237" s="10">
        <v>2.9505949074074101E-2</v>
      </c>
      <c r="BB237" s="10">
        <v>3.1799340277777803E-2</v>
      </c>
      <c r="BC237" s="3">
        <v>21.8</v>
      </c>
      <c r="BD237" s="9">
        <v>21</v>
      </c>
      <c r="BE237" s="10">
        <v>3.3527106481481501E-2</v>
      </c>
      <c r="BF237" s="3">
        <v>19.29</v>
      </c>
      <c r="BG237" s="9">
        <v>13</v>
      </c>
      <c r="BH237" s="10">
        <v>3.5474201388888897E-2</v>
      </c>
      <c r="BI237" s="3">
        <v>21.4</v>
      </c>
      <c r="BJ237" s="9">
        <v>8</v>
      </c>
    </row>
    <row r="238" spans="1:62" x14ac:dyDescent="0.25">
      <c r="A238" s="15">
        <v>27</v>
      </c>
      <c r="B238" s="1">
        <v>22</v>
      </c>
      <c r="C238" s="1" t="s">
        <v>57</v>
      </c>
      <c r="D238" s="1" t="s">
        <v>747</v>
      </c>
      <c r="E238" s="12" t="s">
        <v>748</v>
      </c>
      <c r="F238" s="11" t="s">
        <v>749</v>
      </c>
      <c r="G238" s="11" t="s">
        <v>750</v>
      </c>
      <c r="I238" s="10">
        <v>0</v>
      </c>
      <c r="J238" s="10">
        <v>2.2995949074074099E-3</v>
      </c>
      <c r="K238" s="3">
        <v>21.74</v>
      </c>
      <c r="L238" s="9">
        <v>78</v>
      </c>
      <c r="M238" s="10">
        <v>4.0015509259259301E-3</v>
      </c>
      <c r="N238" s="3">
        <v>19.59</v>
      </c>
      <c r="O238" s="9">
        <v>69</v>
      </c>
      <c r="P238" s="10">
        <v>5.9698148148148097E-3</v>
      </c>
      <c r="Q238" s="3">
        <v>21.17</v>
      </c>
      <c r="R238" s="9">
        <v>65</v>
      </c>
      <c r="S238" s="10" t="s">
        <v>24</v>
      </c>
      <c r="T238" s="10">
        <v>6.51642361111111E-3</v>
      </c>
      <c r="U238" s="10">
        <v>8.8192013888888903E-3</v>
      </c>
      <c r="V238" s="3">
        <v>21.71</v>
      </c>
      <c r="W238" s="9">
        <v>67</v>
      </c>
      <c r="X238" s="10">
        <v>1.0543622685185199E-2</v>
      </c>
      <c r="Y238" s="3">
        <v>19.329999999999998</v>
      </c>
      <c r="Z238" s="9">
        <v>59</v>
      </c>
      <c r="AA238" s="10">
        <v>1.24852430555556E-2</v>
      </c>
      <c r="AB238" s="3">
        <v>21.46</v>
      </c>
      <c r="AC238" s="9">
        <v>53</v>
      </c>
      <c r="AD238" s="10" t="s">
        <v>123</v>
      </c>
      <c r="AE238" s="10">
        <v>1.43954282407407E-2</v>
      </c>
      <c r="AF238" s="10">
        <v>1.6753750000000001E-2</v>
      </c>
      <c r="AG238" s="3">
        <v>21.2</v>
      </c>
      <c r="AH238" s="9">
        <v>55</v>
      </c>
      <c r="AI238" s="10">
        <v>1.8485879629629599E-2</v>
      </c>
      <c r="AJ238" s="3">
        <v>19.239999999999998</v>
      </c>
      <c r="AK238" s="9">
        <v>47</v>
      </c>
      <c r="AL238" s="10">
        <v>2.04389236111111E-2</v>
      </c>
      <c r="AM238" s="3">
        <v>21.33</v>
      </c>
      <c r="AN238" s="9">
        <v>43</v>
      </c>
      <c r="AO238" s="10" t="s">
        <v>54</v>
      </c>
      <c r="AP238" s="10">
        <v>2.1678553240740701E-2</v>
      </c>
      <c r="AQ238" s="10">
        <v>2.3962800925925901E-2</v>
      </c>
      <c r="AR238" s="3">
        <v>21.89</v>
      </c>
      <c r="AS238" s="9">
        <v>43</v>
      </c>
      <c r="AT238" s="10">
        <v>2.5657858796296298E-2</v>
      </c>
      <c r="AU238" s="3">
        <v>19.670000000000002</v>
      </c>
      <c r="AV238" s="9">
        <v>35</v>
      </c>
      <c r="AW238" s="10">
        <v>2.7611030092592598E-2</v>
      </c>
      <c r="AX238" s="3">
        <v>21.33</v>
      </c>
      <c r="AY238" s="9">
        <v>29</v>
      </c>
      <c r="AZ238" s="10" t="s">
        <v>185</v>
      </c>
      <c r="BA238" s="10">
        <v>2.9521342592592599E-2</v>
      </c>
      <c r="BB238" s="10">
        <v>3.1840243055555599E-2</v>
      </c>
      <c r="BC238" s="3">
        <v>21.56</v>
      </c>
      <c r="BD238" s="9">
        <v>28</v>
      </c>
      <c r="BE238" s="10">
        <v>3.3561481481481498E-2</v>
      </c>
      <c r="BF238" s="3">
        <v>19.37</v>
      </c>
      <c r="BG238" s="9">
        <v>20</v>
      </c>
      <c r="BH238" s="10">
        <v>3.5539085648148103E-2</v>
      </c>
      <c r="BI238" s="3">
        <v>21.07</v>
      </c>
      <c r="BJ238" s="9">
        <v>15</v>
      </c>
    </row>
    <row r="239" spans="1:62" x14ac:dyDescent="0.25">
      <c r="A239" s="15">
        <v>28</v>
      </c>
      <c r="B239" s="1">
        <v>30</v>
      </c>
      <c r="C239" s="1" t="s">
        <v>50</v>
      </c>
      <c r="D239" s="1" t="s">
        <v>751</v>
      </c>
      <c r="E239" s="12" t="s">
        <v>752</v>
      </c>
      <c r="F239" s="11" t="s">
        <v>753</v>
      </c>
      <c r="G239" s="11" t="s">
        <v>754</v>
      </c>
      <c r="I239" s="10">
        <v>0</v>
      </c>
      <c r="J239" s="10">
        <v>2.3444791666666701E-3</v>
      </c>
      <c r="K239" s="3">
        <v>21.33</v>
      </c>
      <c r="L239" s="9">
        <v>75</v>
      </c>
      <c r="M239" s="10">
        <v>4.1121643518518504E-3</v>
      </c>
      <c r="N239" s="3">
        <v>18.86</v>
      </c>
      <c r="O239" s="9">
        <v>68</v>
      </c>
      <c r="P239" s="10">
        <v>6.1254050925925903E-3</v>
      </c>
      <c r="Q239" s="3">
        <v>20.7</v>
      </c>
      <c r="R239" s="9">
        <v>64</v>
      </c>
      <c r="S239" s="10" t="s">
        <v>42</v>
      </c>
      <c r="T239" s="10">
        <v>7.40070601851852E-3</v>
      </c>
      <c r="U239" s="10">
        <v>9.7240046296296293E-3</v>
      </c>
      <c r="V239" s="3">
        <v>21.52</v>
      </c>
      <c r="W239" s="9">
        <v>64</v>
      </c>
      <c r="X239" s="10">
        <v>1.15060069444444E-2</v>
      </c>
      <c r="Y239" s="3">
        <v>18.71</v>
      </c>
      <c r="Z239" s="9">
        <v>56</v>
      </c>
      <c r="AA239" s="10">
        <v>1.34877546296296E-2</v>
      </c>
      <c r="AB239" s="3">
        <v>21.03</v>
      </c>
      <c r="AC239" s="9">
        <v>51</v>
      </c>
      <c r="AD239" s="10" t="s">
        <v>24</v>
      </c>
      <c r="AE239" s="10">
        <v>1.40210185185185E-2</v>
      </c>
      <c r="AF239" s="10">
        <v>1.63947916666667E-2</v>
      </c>
      <c r="AG239" s="3">
        <v>21.06</v>
      </c>
      <c r="AH239" s="9">
        <v>52</v>
      </c>
      <c r="AI239" s="10">
        <v>1.8133159722222202E-2</v>
      </c>
      <c r="AJ239" s="3">
        <v>19.18</v>
      </c>
      <c r="AK239" s="9">
        <v>43</v>
      </c>
      <c r="AL239" s="10">
        <v>2.0108958333333302E-2</v>
      </c>
      <c r="AM239" s="3">
        <v>21.09</v>
      </c>
      <c r="AN239" s="9">
        <v>38</v>
      </c>
      <c r="AO239" s="10" t="s">
        <v>54</v>
      </c>
      <c r="AP239" s="10">
        <v>2.1383379629629599E-2</v>
      </c>
      <c r="AQ239" s="10">
        <v>2.3787083333333299E-2</v>
      </c>
      <c r="AR239" s="3">
        <v>20.8</v>
      </c>
      <c r="AS239" s="9">
        <v>39</v>
      </c>
      <c r="AT239" s="10">
        <v>2.55467361111111E-2</v>
      </c>
      <c r="AU239" s="3">
        <v>18.940000000000001</v>
      </c>
      <c r="AV239" s="9">
        <v>31</v>
      </c>
      <c r="AW239" s="10">
        <v>2.75343518518519E-2</v>
      </c>
      <c r="AX239" s="3">
        <v>20.96</v>
      </c>
      <c r="AY239" s="9">
        <v>26</v>
      </c>
      <c r="AZ239" s="10" t="s">
        <v>262</v>
      </c>
      <c r="BA239" s="10">
        <v>2.94565509259259E-2</v>
      </c>
      <c r="BB239" s="10">
        <v>3.1834097222222198E-2</v>
      </c>
      <c r="BC239" s="3">
        <v>21.03</v>
      </c>
      <c r="BD239" s="9">
        <v>26</v>
      </c>
      <c r="BE239" s="10">
        <v>3.3604259259259299E-2</v>
      </c>
      <c r="BF239" s="3">
        <v>18.829999999999998</v>
      </c>
      <c r="BG239" s="9">
        <v>18</v>
      </c>
      <c r="BH239" s="10">
        <v>3.5611157407407397E-2</v>
      </c>
      <c r="BI239" s="3">
        <v>20.76</v>
      </c>
      <c r="BJ239" s="9">
        <v>13</v>
      </c>
    </row>
    <row r="240" spans="1:62" x14ac:dyDescent="0.25">
      <c r="A240" s="15">
        <v>29</v>
      </c>
      <c r="B240" s="1">
        <v>31</v>
      </c>
      <c r="C240" s="1" t="s">
        <v>94</v>
      </c>
      <c r="D240" s="1" t="s">
        <v>755</v>
      </c>
      <c r="E240" s="12" t="s">
        <v>756</v>
      </c>
      <c r="F240" s="11" t="s">
        <v>757</v>
      </c>
      <c r="G240" s="11" t="s">
        <v>758</v>
      </c>
      <c r="I240" s="10">
        <v>0</v>
      </c>
      <c r="J240" s="10">
        <v>2.3416087962963E-3</v>
      </c>
      <c r="K240" s="3">
        <v>21.35</v>
      </c>
      <c r="L240" s="9">
        <v>70</v>
      </c>
      <c r="M240" s="10">
        <v>4.0695023148148097E-3</v>
      </c>
      <c r="N240" s="3">
        <v>19.29</v>
      </c>
      <c r="O240" s="9">
        <v>62</v>
      </c>
      <c r="P240" s="10">
        <v>6.0434606481481502E-3</v>
      </c>
      <c r="Q240" s="3">
        <v>21.11</v>
      </c>
      <c r="R240" s="9">
        <v>57</v>
      </c>
      <c r="S240" s="10" t="s">
        <v>29</v>
      </c>
      <c r="T240" s="10">
        <v>7.3198263888888896E-3</v>
      </c>
      <c r="U240" s="10">
        <v>9.6585648148148108E-3</v>
      </c>
      <c r="V240" s="3">
        <v>21.38</v>
      </c>
      <c r="W240" s="9">
        <v>57</v>
      </c>
      <c r="X240" s="10">
        <v>1.13803935185185E-2</v>
      </c>
      <c r="Y240" s="3">
        <v>19.36</v>
      </c>
      <c r="Z240" s="9">
        <v>48</v>
      </c>
      <c r="AA240" s="10">
        <v>1.33494097222222E-2</v>
      </c>
      <c r="AB240" s="3">
        <v>21.16</v>
      </c>
      <c r="AC240" s="9">
        <v>44</v>
      </c>
      <c r="AD240" s="10" t="s">
        <v>117</v>
      </c>
      <c r="AE240" s="10">
        <v>1.5306307870370401E-2</v>
      </c>
      <c r="AF240" s="10">
        <v>1.76461921296296E-2</v>
      </c>
      <c r="AG240" s="3">
        <v>21.37</v>
      </c>
      <c r="AH240" s="9">
        <v>46</v>
      </c>
      <c r="AI240" s="10">
        <v>1.9380775462963001E-2</v>
      </c>
      <c r="AJ240" s="3">
        <v>19.22</v>
      </c>
      <c r="AK240" s="9">
        <v>39</v>
      </c>
      <c r="AL240" s="10">
        <v>2.1372557870370401E-2</v>
      </c>
      <c r="AM240" s="3">
        <v>20.92</v>
      </c>
      <c r="AN240" s="9">
        <v>34</v>
      </c>
      <c r="AO240" s="10" t="s">
        <v>24</v>
      </c>
      <c r="AP240" s="10">
        <v>2.1951134259259299E-2</v>
      </c>
      <c r="AQ240" s="10">
        <v>2.4300648148148099E-2</v>
      </c>
      <c r="AR240" s="3">
        <v>21.28</v>
      </c>
      <c r="AS240" s="9">
        <v>35</v>
      </c>
      <c r="AT240" s="10">
        <v>2.60517939814815E-2</v>
      </c>
      <c r="AU240" s="3">
        <v>19.04</v>
      </c>
      <c r="AV240" s="9">
        <v>27</v>
      </c>
      <c r="AW240" s="10">
        <v>2.8025937500000001E-2</v>
      </c>
      <c r="AX240" s="3">
        <v>21.11</v>
      </c>
      <c r="AY240" s="9">
        <v>23</v>
      </c>
      <c r="AZ240" s="10" t="s">
        <v>117</v>
      </c>
      <c r="BA240" s="10">
        <v>2.9983368055555602E-2</v>
      </c>
      <c r="BB240" s="10">
        <v>3.23501388888889E-2</v>
      </c>
      <c r="BC240" s="3">
        <v>21.13</v>
      </c>
      <c r="BD240" s="9">
        <v>23</v>
      </c>
      <c r="BE240" s="10">
        <v>3.4087534722222201E-2</v>
      </c>
      <c r="BF240" s="3">
        <v>19.190000000000001</v>
      </c>
      <c r="BG240" s="9">
        <v>14</v>
      </c>
      <c r="BH240" s="10">
        <v>3.6099594907407398E-2</v>
      </c>
      <c r="BI240" s="3">
        <v>20.71</v>
      </c>
      <c r="BJ240" s="9">
        <v>10</v>
      </c>
    </row>
    <row r="241" spans="1:62" x14ac:dyDescent="0.25">
      <c r="A241" s="15">
        <v>30</v>
      </c>
      <c r="B241" s="1">
        <v>23</v>
      </c>
      <c r="C241" s="1" t="s">
        <v>85</v>
      </c>
      <c r="D241" s="1" t="s">
        <v>759</v>
      </c>
      <c r="E241" s="12" t="s">
        <v>760</v>
      </c>
      <c r="F241" s="11" t="s">
        <v>761</v>
      </c>
      <c r="G241" s="11" t="s">
        <v>762</v>
      </c>
      <c r="I241" s="10">
        <v>0</v>
      </c>
      <c r="J241" s="10">
        <v>2.2907638888888899E-3</v>
      </c>
      <c r="K241" s="3">
        <v>21.83</v>
      </c>
      <c r="L241" s="9">
        <v>80</v>
      </c>
      <c r="M241" s="10">
        <v>3.9669444444444396E-3</v>
      </c>
      <c r="N241" s="3">
        <v>19.89</v>
      </c>
      <c r="O241" s="9">
        <v>73</v>
      </c>
      <c r="P241" s="10">
        <v>5.8886342592592601E-3</v>
      </c>
      <c r="Q241" s="3">
        <v>21.68</v>
      </c>
      <c r="R241" s="9">
        <v>68</v>
      </c>
      <c r="S241" s="10" t="s">
        <v>24</v>
      </c>
      <c r="T241" s="10">
        <v>6.5151851851851803E-3</v>
      </c>
      <c r="U241" s="10">
        <v>8.7914930555555593E-3</v>
      </c>
      <c r="V241" s="3">
        <v>21.97</v>
      </c>
      <c r="W241" s="9">
        <v>68</v>
      </c>
      <c r="X241" s="10">
        <v>1.04939351851852E-2</v>
      </c>
      <c r="Y241" s="3">
        <v>19.579999999999998</v>
      </c>
      <c r="Z241" s="9">
        <v>60</v>
      </c>
      <c r="AA241" s="10">
        <v>1.24245949074074E-2</v>
      </c>
      <c r="AB241" s="3">
        <v>21.58</v>
      </c>
      <c r="AC241" s="9">
        <v>55</v>
      </c>
      <c r="AD241" s="10" t="s">
        <v>45</v>
      </c>
      <c r="AE241" s="10">
        <v>1.37574884259259E-2</v>
      </c>
      <c r="AF241" s="10">
        <v>1.60584490740741E-2</v>
      </c>
      <c r="AG241" s="3">
        <v>21.73</v>
      </c>
      <c r="AH241" s="9">
        <v>54</v>
      </c>
      <c r="AI241" s="10">
        <v>1.7736574074074099E-2</v>
      </c>
      <c r="AJ241" s="3">
        <v>19.86</v>
      </c>
      <c r="AK241" s="9">
        <v>46</v>
      </c>
      <c r="AL241" s="10">
        <v>1.9677187499999998E-2</v>
      </c>
      <c r="AM241" s="3">
        <v>21.47</v>
      </c>
      <c r="AN241" s="9">
        <v>42</v>
      </c>
      <c r="AO241" s="10" t="s">
        <v>89</v>
      </c>
      <c r="AP241" s="10">
        <v>2.16939699074074E-2</v>
      </c>
      <c r="AQ241" s="10">
        <v>2.39725231481481E-2</v>
      </c>
      <c r="AR241" s="3">
        <v>21.94</v>
      </c>
      <c r="AS241" s="9">
        <v>42</v>
      </c>
      <c r="AT241" s="10">
        <v>2.5674710648148101E-2</v>
      </c>
      <c r="AU241" s="3">
        <v>19.579999999999998</v>
      </c>
      <c r="AV241" s="9">
        <v>33</v>
      </c>
      <c r="AW241" s="10">
        <v>2.75882523148148E-2</v>
      </c>
      <c r="AX241" s="3">
        <v>21.77</v>
      </c>
      <c r="AY241" s="9">
        <v>27</v>
      </c>
      <c r="AZ241" s="10" t="s">
        <v>403</v>
      </c>
      <c r="BA241" s="10">
        <v>3.0310289351851899E-2</v>
      </c>
      <c r="BB241" s="10">
        <v>3.2637662037037003E-2</v>
      </c>
      <c r="BC241" s="3">
        <v>21.48</v>
      </c>
      <c r="BD241" s="9">
        <v>28</v>
      </c>
      <c r="BE241" s="10">
        <v>3.4360613425925897E-2</v>
      </c>
      <c r="BF241" s="3">
        <v>19.350000000000001</v>
      </c>
      <c r="BG241" s="9">
        <v>20</v>
      </c>
      <c r="BH241" s="10">
        <v>3.63043981481481E-2</v>
      </c>
      <c r="BI241" s="3">
        <v>21.44</v>
      </c>
      <c r="BJ241" s="9">
        <v>15</v>
      </c>
    </row>
    <row r="242" spans="1:62" x14ac:dyDescent="0.25">
      <c r="A242" s="15">
        <v>31</v>
      </c>
      <c r="B242" s="1">
        <v>24</v>
      </c>
      <c r="C242" s="1" t="s">
        <v>132</v>
      </c>
      <c r="D242" s="1" t="s">
        <v>763</v>
      </c>
      <c r="E242" s="12" t="s">
        <v>764</v>
      </c>
      <c r="F242" s="11" t="s">
        <v>765</v>
      </c>
      <c r="G242" s="11" t="s">
        <v>766</v>
      </c>
      <c r="I242" s="10">
        <v>0</v>
      </c>
      <c r="J242" s="10">
        <v>2.3438425925925901E-3</v>
      </c>
      <c r="K242" s="3">
        <v>21.33</v>
      </c>
      <c r="L242" s="9">
        <v>71</v>
      </c>
      <c r="M242" s="10">
        <v>4.1096180555555599E-3</v>
      </c>
      <c r="N242" s="3">
        <v>18.88</v>
      </c>
      <c r="O242" s="9">
        <v>63</v>
      </c>
      <c r="P242" s="10">
        <v>6.0856944444444396E-3</v>
      </c>
      <c r="Q242" s="3">
        <v>21.09</v>
      </c>
      <c r="R242" s="9">
        <v>60</v>
      </c>
      <c r="S242" s="10" t="s">
        <v>238</v>
      </c>
      <c r="T242" s="10">
        <v>8.0671874999999997E-3</v>
      </c>
      <c r="U242" s="10">
        <v>1.04078356481481E-2</v>
      </c>
      <c r="V242" s="3">
        <v>21.36</v>
      </c>
      <c r="W242" s="9">
        <v>62</v>
      </c>
      <c r="X242" s="10">
        <v>1.21710416666667E-2</v>
      </c>
      <c r="Y242" s="3">
        <v>18.899999999999999</v>
      </c>
      <c r="Z242" s="9">
        <v>54</v>
      </c>
      <c r="AA242" s="10">
        <v>1.41803356481481E-2</v>
      </c>
      <c r="AB242" s="3">
        <v>20.74</v>
      </c>
      <c r="AC242" s="9">
        <v>51</v>
      </c>
      <c r="AD242" s="10" t="s">
        <v>24</v>
      </c>
      <c r="AE242" s="10">
        <v>1.4750069444444401E-2</v>
      </c>
      <c r="AF242" s="10">
        <v>1.70912847222222E-2</v>
      </c>
      <c r="AG242" s="3">
        <v>21.36</v>
      </c>
      <c r="AH242" s="9">
        <v>52</v>
      </c>
      <c r="AI242" s="10">
        <v>1.8832789351851901E-2</v>
      </c>
      <c r="AJ242" s="3">
        <v>19.14</v>
      </c>
      <c r="AK242" s="9">
        <v>44</v>
      </c>
      <c r="AL242" s="10">
        <v>2.0820416666666699E-2</v>
      </c>
      <c r="AM242" s="3">
        <v>20.96</v>
      </c>
      <c r="AN242" s="9">
        <v>39</v>
      </c>
      <c r="AO242" s="10" t="s">
        <v>45</v>
      </c>
      <c r="AP242" s="10">
        <v>2.2106226851851901E-2</v>
      </c>
      <c r="AQ242" s="10">
        <v>2.4466249999999998E-2</v>
      </c>
      <c r="AR242" s="3">
        <v>21.19</v>
      </c>
      <c r="AS242" s="9">
        <v>39</v>
      </c>
      <c r="AT242" s="10">
        <v>2.62401388888889E-2</v>
      </c>
      <c r="AU242" s="3">
        <v>18.79</v>
      </c>
      <c r="AV242" s="9">
        <v>31</v>
      </c>
      <c r="AW242" s="10">
        <v>2.82334837962963E-2</v>
      </c>
      <c r="AX242" s="3">
        <v>20.9</v>
      </c>
      <c r="AY242" s="9">
        <v>26</v>
      </c>
      <c r="AZ242" s="10" t="s">
        <v>123</v>
      </c>
      <c r="BA242" s="10">
        <v>3.0191249999999999E-2</v>
      </c>
      <c r="BB242" s="10">
        <v>3.2559328703703698E-2</v>
      </c>
      <c r="BC242" s="3">
        <v>21.11</v>
      </c>
      <c r="BD242" s="9">
        <v>26</v>
      </c>
      <c r="BE242" s="10">
        <v>3.4316956018518502E-2</v>
      </c>
      <c r="BF242" s="3">
        <v>18.96</v>
      </c>
      <c r="BG242" s="9">
        <v>17</v>
      </c>
      <c r="BH242" s="10">
        <v>3.6307708333333299E-2</v>
      </c>
      <c r="BI242" s="3">
        <v>20.93</v>
      </c>
      <c r="BJ242" s="9">
        <v>12</v>
      </c>
    </row>
    <row r="243" spans="1:62" x14ac:dyDescent="0.25">
      <c r="A243" s="15">
        <v>32</v>
      </c>
      <c r="B243" s="1">
        <v>17</v>
      </c>
      <c r="C243" s="1" t="s">
        <v>60</v>
      </c>
      <c r="D243" s="1" t="s">
        <v>767</v>
      </c>
      <c r="E243" s="12" t="s">
        <v>768</v>
      </c>
      <c r="F243" s="11" t="s">
        <v>769</v>
      </c>
      <c r="G243" s="11">
        <v>41.88</v>
      </c>
      <c r="I243" s="10">
        <v>0</v>
      </c>
      <c r="J243" s="10">
        <v>2.23652777777778E-3</v>
      </c>
      <c r="K243" s="3">
        <v>22.36</v>
      </c>
      <c r="L243" s="9">
        <v>90</v>
      </c>
      <c r="M243" s="10">
        <v>3.9139004629629602E-3</v>
      </c>
      <c r="N243" s="3">
        <v>19.87</v>
      </c>
      <c r="O243" s="9">
        <v>82</v>
      </c>
      <c r="P243" s="10">
        <v>5.8120949074074099E-3</v>
      </c>
      <c r="Q243" s="3">
        <v>21.95</v>
      </c>
      <c r="R243" s="9">
        <v>78</v>
      </c>
      <c r="S243" s="10" t="s">
        <v>45</v>
      </c>
      <c r="T243" s="10">
        <v>7.2135648148148098E-3</v>
      </c>
      <c r="U243" s="10">
        <v>9.4271527777777808E-3</v>
      </c>
      <c r="V243" s="3">
        <v>22.59</v>
      </c>
      <c r="W243" s="9">
        <v>78</v>
      </c>
      <c r="X243" s="10">
        <v>1.1080150462963E-2</v>
      </c>
      <c r="Y243" s="3">
        <v>20.170000000000002</v>
      </c>
      <c r="Z243" s="9">
        <v>70</v>
      </c>
      <c r="AA243" s="10">
        <v>1.2946365740740699E-2</v>
      </c>
      <c r="AB243" s="3">
        <v>22.33</v>
      </c>
      <c r="AC243" s="9">
        <v>64</v>
      </c>
      <c r="AD243" s="10" t="s">
        <v>123</v>
      </c>
      <c r="AE243" s="10">
        <v>1.49387731481481E-2</v>
      </c>
      <c r="AF243" s="10">
        <v>1.71896990740741E-2</v>
      </c>
      <c r="AG243" s="3">
        <v>22.21</v>
      </c>
      <c r="AH243" s="9">
        <v>66</v>
      </c>
      <c r="AI243" s="10">
        <v>1.8820150462962999E-2</v>
      </c>
      <c r="AJ243" s="3">
        <v>20.440000000000001</v>
      </c>
      <c r="AK243" s="9">
        <v>57</v>
      </c>
      <c r="AL243" s="10">
        <v>2.06876041666667E-2</v>
      </c>
      <c r="AM243" s="3">
        <v>22.31</v>
      </c>
      <c r="AN243" s="9">
        <v>52</v>
      </c>
      <c r="AO243" s="10" t="s">
        <v>54</v>
      </c>
      <c r="AP243" s="10">
        <v>2.2089363425925899E-2</v>
      </c>
      <c r="AQ243" s="10">
        <v>2.4316273148148101E-2</v>
      </c>
      <c r="AR243" s="3">
        <v>22.45</v>
      </c>
      <c r="AS243" s="9">
        <v>51</v>
      </c>
      <c r="AT243" s="10">
        <v>2.6001516203703699E-2</v>
      </c>
      <c r="AU243" s="3">
        <v>19.78</v>
      </c>
      <c r="AV243" s="9">
        <v>43</v>
      </c>
      <c r="AW243" s="10">
        <v>2.7889201388888899E-2</v>
      </c>
      <c r="AX243" s="3">
        <v>22.07</v>
      </c>
      <c r="AY243" s="9">
        <v>38</v>
      </c>
      <c r="AZ243" s="10" t="s">
        <v>84</v>
      </c>
      <c r="BA243" s="10">
        <v>3.0576631944444401E-2</v>
      </c>
      <c r="BB243" s="10">
        <v>3.28141898148148E-2</v>
      </c>
      <c r="BC243" s="3">
        <v>22.35</v>
      </c>
      <c r="BD243" s="9">
        <v>38</v>
      </c>
      <c r="BE243" s="10">
        <v>3.4484629629629601E-2</v>
      </c>
      <c r="BF243" s="3">
        <v>19.95</v>
      </c>
      <c r="BG243" s="9">
        <v>30</v>
      </c>
      <c r="BH243" s="10">
        <v>3.6379618055555597E-2</v>
      </c>
      <c r="BI243" s="3">
        <v>21.99</v>
      </c>
      <c r="BJ243" s="9">
        <v>25</v>
      </c>
    </row>
    <row r="244" spans="1:62" x14ac:dyDescent="0.25">
      <c r="A244" s="15">
        <v>33</v>
      </c>
      <c r="B244" s="1">
        <v>29</v>
      </c>
      <c r="C244" s="1" t="s">
        <v>128</v>
      </c>
      <c r="D244" s="1" t="s">
        <v>770</v>
      </c>
      <c r="E244" s="12" t="s">
        <v>771</v>
      </c>
      <c r="F244" s="11" t="s">
        <v>772</v>
      </c>
      <c r="G244" s="11" t="s">
        <v>773</v>
      </c>
      <c r="I244" s="10">
        <v>0</v>
      </c>
      <c r="J244" s="10">
        <v>2.34265046296296E-3</v>
      </c>
      <c r="K244" s="3">
        <v>21.34</v>
      </c>
      <c r="L244" s="9">
        <v>82</v>
      </c>
      <c r="M244" s="10">
        <v>4.0976967592592601E-3</v>
      </c>
      <c r="N244" s="3">
        <v>18.989999999999998</v>
      </c>
      <c r="O244" s="9">
        <v>74</v>
      </c>
      <c r="P244" s="10">
        <v>6.0667708333333303E-3</v>
      </c>
      <c r="Q244" s="3">
        <v>21.16</v>
      </c>
      <c r="R244" s="9">
        <v>69</v>
      </c>
      <c r="S244" s="10" t="s">
        <v>68</v>
      </c>
      <c r="T244" s="10">
        <v>8.0601157407407392E-3</v>
      </c>
      <c r="U244" s="10">
        <v>1.04193287037037E-2</v>
      </c>
      <c r="V244" s="3">
        <v>21.19</v>
      </c>
      <c r="W244" s="9">
        <v>69</v>
      </c>
      <c r="X244" s="10">
        <v>1.21821990740741E-2</v>
      </c>
      <c r="Y244" s="3">
        <v>18.91</v>
      </c>
      <c r="Z244" s="9">
        <v>62</v>
      </c>
      <c r="AA244" s="10">
        <v>1.41708680555556E-2</v>
      </c>
      <c r="AB244" s="3">
        <v>20.95</v>
      </c>
      <c r="AC244" s="9">
        <v>57</v>
      </c>
      <c r="AD244" s="10" t="s">
        <v>42</v>
      </c>
      <c r="AE244" s="10">
        <v>1.54570023148148E-2</v>
      </c>
      <c r="AF244" s="10">
        <v>1.7821921296296301E-2</v>
      </c>
      <c r="AG244" s="3">
        <v>21.14</v>
      </c>
      <c r="AH244" s="9">
        <v>58</v>
      </c>
      <c r="AI244" s="10">
        <v>1.9573090277777799E-2</v>
      </c>
      <c r="AJ244" s="3">
        <v>19.03</v>
      </c>
      <c r="AK244" s="9">
        <v>50</v>
      </c>
      <c r="AL244" s="10">
        <v>2.1566574074074099E-2</v>
      </c>
      <c r="AM244" s="3">
        <v>20.9</v>
      </c>
      <c r="AN244" s="9">
        <v>45</v>
      </c>
      <c r="AO244" s="10" t="s">
        <v>252</v>
      </c>
      <c r="AP244" s="10">
        <v>2.4253125E-2</v>
      </c>
      <c r="AQ244" s="10">
        <v>2.6619745370370401E-2</v>
      </c>
      <c r="AR244" s="3">
        <v>21.13</v>
      </c>
      <c r="AS244" s="9">
        <v>44</v>
      </c>
      <c r="AT244" s="10">
        <v>2.8382476851851898E-2</v>
      </c>
      <c r="AU244" s="3">
        <v>18.91</v>
      </c>
      <c r="AV244" s="9">
        <v>36</v>
      </c>
      <c r="AW244" s="10">
        <v>3.0387349537036999E-2</v>
      </c>
      <c r="AX244" s="3">
        <v>20.78</v>
      </c>
      <c r="AY244" s="9">
        <v>30</v>
      </c>
      <c r="AZ244" s="10" t="s">
        <v>24</v>
      </c>
      <c r="BA244" s="10">
        <v>3.0979409722222202E-2</v>
      </c>
      <c r="BB244" s="10">
        <v>3.3347893518518502E-2</v>
      </c>
      <c r="BC244" s="3">
        <v>21.11</v>
      </c>
      <c r="BD244" s="9">
        <v>30</v>
      </c>
      <c r="BE244" s="10">
        <v>3.5094907407407401E-2</v>
      </c>
      <c r="BF244" s="3">
        <v>19.079999999999998</v>
      </c>
      <c r="BG244" s="9">
        <v>21</v>
      </c>
      <c r="BH244" s="10">
        <v>3.7106747685185203E-2</v>
      </c>
      <c r="BI244" s="3">
        <v>20.71</v>
      </c>
      <c r="BJ244" s="9">
        <v>15</v>
      </c>
    </row>
    <row r="245" spans="1:62" x14ac:dyDescent="0.25">
      <c r="E245" s="12"/>
    </row>
    <row r="246" spans="1:62" x14ac:dyDescent="0.25">
      <c r="E246" s="12"/>
    </row>
    <row r="247" spans="1:62" x14ac:dyDescent="0.25">
      <c r="C247" s="1" t="s">
        <v>488</v>
      </c>
      <c r="D247" s="1" t="s">
        <v>428</v>
      </c>
      <c r="E247" s="12" t="s">
        <v>2</v>
      </c>
      <c r="F247" s="11">
        <v>1.3615999999999999</v>
      </c>
    </row>
    <row r="248" spans="1:62" x14ac:dyDescent="0.25">
      <c r="B248" s="1" t="s">
        <v>3</v>
      </c>
      <c r="C248" s="1" t="s">
        <v>4</v>
      </c>
      <c r="D248" s="1" t="s">
        <v>5</v>
      </c>
      <c r="E248" s="12" t="s">
        <v>6</v>
      </c>
      <c r="F248" s="11" t="s">
        <v>7</v>
      </c>
      <c r="G248" s="11" t="s">
        <v>8</v>
      </c>
      <c r="I248" s="10" t="s">
        <v>9</v>
      </c>
      <c r="J248" s="10" t="s">
        <v>10</v>
      </c>
      <c r="M248" s="10" t="s">
        <v>11</v>
      </c>
      <c r="P248" s="10" t="s">
        <v>12</v>
      </c>
      <c r="T248" s="10" t="s">
        <v>13</v>
      </c>
      <c r="U248" s="10" t="s">
        <v>14</v>
      </c>
      <c r="X248" s="10" t="s">
        <v>15</v>
      </c>
      <c r="AA248" s="10" t="s">
        <v>16</v>
      </c>
      <c r="AE248" s="10" t="s">
        <v>17</v>
      </c>
      <c r="AF248" s="10" t="s">
        <v>18</v>
      </c>
      <c r="AI248" s="10" t="s">
        <v>19</v>
      </c>
      <c r="AL248" s="10" t="s">
        <v>20</v>
      </c>
      <c r="AP248" s="10" t="s">
        <v>149</v>
      </c>
      <c r="AQ248" s="10" t="s">
        <v>429</v>
      </c>
      <c r="AT248" s="10" t="s">
        <v>430</v>
      </c>
      <c r="AW248" s="10" t="s">
        <v>156</v>
      </c>
      <c r="BA248" s="10" t="s">
        <v>153</v>
      </c>
      <c r="BB248" s="10" t="s">
        <v>431</v>
      </c>
      <c r="BE248" s="10" t="s">
        <v>432</v>
      </c>
      <c r="BH248" s="10" t="s">
        <v>433</v>
      </c>
    </row>
    <row r="249" spans="1:62" x14ac:dyDescent="0.25">
      <c r="A249" s="15">
        <v>1</v>
      </c>
      <c r="B249" s="1">
        <v>1</v>
      </c>
      <c r="C249" s="1" t="s">
        <v>21</v>
      </c>
      <c r="D249" s="1" t="s">
        <v>774</v>
      </c>
      <c r="E249" s="12" t="s">
        <v>160</v>
      </c>
      <c r="F249" s="11">
        <v>0</v>
      </c>
      <c r="G249" s="11" t="s">
        <v>775</v>
      </c>
      <c r="I249" s="10">
        <v>0</v>
      </c>
      <c r="J249" s="10">
        <v>1.8999189814814801E-3</v>
      </c>
      <c r="K249" s="3">
        <v>24.12</v>
      </c>
      <c r="L249" s="9">
        <v>78</v>
      </c>
      <c r="M249" s="10">
        <v>3.1928240740740702E-3</v>
      </c>
      <c r="N249" s="3">
        <v>22.56</v>
      </c>
      <c r="O249" s="9">
        <v>72</v>
      </c>
      <c r="P249" s="10">
        <v>4.3604861111111101E-3</v>
      </c>
      <c r="Q249" s="3">
        <v>24.98</v>
      </c>
      <c r="R249" s="9">
        <v>69</v>
      </c>
      <c r="S249" s="10" t="s">
        <v>24</v>
      </c>
      <c r="T249" s="10">
        <v>4.9912384259259302E-3</v>
      </c>
      <c r="U249" s="10">
        <v>6.85695601851852E-3</v>
      </c>
      <c r="V249" s="3">
        <v>24.57</v>
      </c>
      <c r="W249" s="9">
        <v>68</v>
      </c>
      <c r="X249" s="10">
        <v>8.1385532407407396E-3</v>
      </c>
      <c r="Y249" s="3">
        <v>22.76</v>
      </c>
      <c r="Z249" s="9">
        <v>62</v>
      </c>
      <c r="AA249" s="10">
        <v>9.3042245370370397E-3</v>
      </c>
      <c r="AB249" s="3">
        <v>25.02</v>
      </c>
      <c r="AC249" s="9">
        <v>60</v>
      </c>
      <c r="AD249" s="10" t="s">
        <v>24</v>
      </c>
      <c r="AE249" s="10">
        <v>9.9202083333333295E-3</v>
      </c>
      <c r="AF249" s="10">
        <v>1.17843634259259E-2</v>
      </c>
      <c r="AG249" s="3">
        <v>24.59</v>
      </c>
      <c r="AH249" s="9">
        <v>58</v>
      </c>
      <c r="AI249" s="10">
        <v>1.3077789351851899E-2</v>
      </c>
      <c r="AJ249" s="3">
        <v>22.55</v>
      </c>
      <c r="AK249" s="9">
        <v>52</v>
      </c>
      <c r="AL249" s="10">
        <v>1.42355902777778E-2</v>
      </c>
      <c r="AM249" s="3">
        <v>25.19</v>
      </c>
      <c r="AN249" s="9">
        <v>49</v>
      </c>
      <c r="AO249" s="10" t="s">
        <v>72</v>
      </c>
      <c r="AP249" s="10">
        <v>1.50891666666667E-2</v>
      </c>
      <c r="AQ249" s="10">
        <v>1.6919907407407401E-2</v>
      </c>
      <c r="AR249" s="3">
        <v>25.04</v>
      </c>
      <c r="AS249" s="9">
        <v>46</v>
      </c>
      <c r="AT249" s="10">
        <v>1.82144328703704E-2</v>
      </c>
      <c r="AU249" s="3">
        <v>22.53</v>
      </c>
      <c r="AV249" s="9">
        <v>40</v>
      </c>
      <c r="AW249" s="10">
        <v>1.93563078703704E-2</v>
      </c>
      <c r="AX249" s="3">
        <v>25.54</v>
      </c>
      <c r="AY249" s="9">
        <v>37</v>
      </c>
      <c r="AZ249" s="10" t="s">
        <v>54</v>
      </c>
      <c r="BA249" s="10">
        <v>2.0216886574074101E-2</v>
      </c>
      <c r="BB249" s="10">
        <v>2.2038946759259301E-2</v>
      </c>
      <c r="BC249" s="3">
        <v>25.15</v>
      </c>
      <c r="BD249" s="9">
        <v>33</v>
      </c>
      <c r="BE249" s="10">
        <v>2.3309201388888898E-2</v>
      </c>
      <c r="BF249" s="3">
        <v>22.96</v>
      </c>
      <c r="BG249" s="9">
        <v>26</v>
      </c>
      <c r="BH249" s="10">
        <v>2.4449641203703701E-2</v>
      </c>
      <c r="BI249" s="3">
        <v>25.57</v>
      </c>
      <c r="BJ249" s="9">
        <v>23</v>
      </c>
    </row>
    <row r="250" spans="1:62" x14ac:dyDescent="0.25">
      <c r="A250" s="15">
        <v>2</v>
      </c>
      <c r="B250" s="1">
        <v>7</v>
      </c>
      <c r="C250" s="1" t="s">
        <v>52</v>
      </c>
      <c r="D250" s="1" t="s">
        <v>776</v>
      </c>
      <c r="E250" s="12" t="s">
        <v>171</v>
      </c>
      <c r="F250" s="11">
        <v>2.09</v>
      </c>
      <c r="G250" s="11">
        <v>58.62</v>
      </c>
      <c r="I250" s="10">
        <v>0</v>
      </c>
      <c r="J250" s="10">
        <v>1.9585763888888899E-3</v>
      </c>
      <c r="K250" s="3">
        <v>23.4</v>
      </c>
      <c r="L250" s="9">
        <v>89</v>
      </c>
      <c r="M250" s="10">
        <v>3.29834490740741E-3</v>
      </c>
      <c r="N250" s="3">
        <v>21.77</v>
      </c>
      <c r="O250" s="9">
        <v>83</v>
      </c>
      <c r="P250" s="10">
        <v>4.5045138888888904E-3</v>
      </c>
      <c r="Q250" s="3">
        <v>24.18</v>
      </c>
      <c r="R250" s="9">
        <v>80</v>
      </c>
      <c r="S250" s="10" t="s">
        <v>24</v>
      </c>
      <c r="T250" s="10">
        <v>5.09427083333333E-3</v>
      </c>
      <c r="U250" s="10">
        <v>7.0373958333333304E-3</v>
      </c>
      <c r="V250" s="3">
        <v>23.59</v>
      </c>
      <c r="W250" s="9">
        <v>79</v>
      </c>
      <c r="X250" s="10">
        <v>8.3473726851851903E-3</v>
      </c>
      <c r="Y250" s="3">
        <v>22.27</v>
      </c>
      <c r="Z250" s="9">
        <v>72</v>
      </c>
      <c r="AA250" s="10">
        <v>9.5445486111111096E-3</v>
      </c>
      <c r="AB250" s="3">
        <v>24.36</v>
      </c>
      <c r="AC250" s="9">
        <v>69</v>
      </c>
      <c r="AD250" s="10" t="s">
        <v>24</v>
      </c>
      <c r="AE250" s="10">
        <v>1.01221643518519E-2</v>
      </c>
      <c r="AF250" s="10">
        <v>1.2040289351851899E-2</v>
      </c>
      <c r="AG250" s="3">
        <v>23.89</v>
      </c>
      <c r="AH250" s="9">
        <v>67</v>
      </c>
      <c r="AI250" s="10">
        <v>1.33702199074074E-2</v>
      </c>
      <c r="AJ250" s="3">
        <v>21.93</v>
      </c>
      <c r="AK250" s="9">
        <v>61</v>
      </c>
      <c r="AL250" s="10">
        <v>1.4552418981481499E-2</v>
      </c>
      <c r="AM250" s="3">
        <v>24.67</v>
      </c>
      <c r="AN250" s="9">
        <v>58</v>
      </c>
      <c r="AO250" s="10" t="s">
        <v>24</v>
      </c>
      <c r="AP250" s="10">
        <v>1.5124722222222199E-2</v>
      </c>
      <c r="AQ250" s="10">
        <v>1.70176736111111E-2</v>
      </c>
      <c r="AR250" s="3">
        <v>24.21</v>
      </c>
      <c r="AS250" s="9">
        <v>55</v>
      </c>
      <c r="AT250" s="10">
        <v>1.8337407407407399E-2</v>
      </c>
      <c r="AU250" s="3">
        <v>22.1</v>
      </c>
      <c r="AV250" s="9">
        <v>49</v>
      </c>
      <c r="AW250" s="10">
        <v>1.9509675925925899E-2</v>
      </c>
      <c r="AX250" s="3">
        <v>24.88</v>
      </c>
      <c r="AY250" s="9">
        <v>46</v>
      </c>
      <c r="AZ250" s="10" t="s">
        <v>24</v>
      </c>
      <c r="BA250" s="10">
        <v>2.0076701388888899E-2</v>
      </c>
      <c r="BB250" s="10">
        <v>2.1976412037036999E-2</v>
      </c>
      <c r="BC250" s="3">
        <v>24.13</v>
      </c>
      <c r="BD250" s="9">
        <v>44</v>
      </c>
      <c r="BE250" s="10">
        <v>2.3302893518518501E-2</v>
      </c>
      <c r="BF250" s="3">
        <v>21.99</v>
      </c>
      <c r="BG250" s="9">
        <v>37</v>
      </c>
      <c r="BH250" s="10">
        <v>2.4473923611111101E-2</v>
      </c>
      <c r="BI250" s="3">
        <v>24.91</v>
      </c>
      <c r="BJ250" s="9">
        <v>34</v>
      </c>
    </row>
    <row r="251" spans="1:62" x14ac:dyDescent="0.25">
      <c r="A251" s="15">
        <v>3</v>
      </c>
      <c r="B251" s="1">
        <v>5</v>
      </c>
      <c r="C251" s="1" t="s">
        <v>64</v>
      </c>
      <c r="D251" s="1" t="s">
        <v>777</v>
      </c>
      <c r="E251" s="12" t="s">
        <v>778</v>
      </c>
      <c r="F251" s="11">
        <v>5.87</v>
      </c>
      <c r="G251" s="11">
        <v>4.3099999999999996</v>
      </c>
      <c r="I251" s="10">
        <v>0</v>
      </c>
      <c r="J251" s="10">
        <v>1.8891782407407401E-3</v>
      </c>
      <c r="K251" s="3">
        <v>24.26</v>
      </c>
      <c r="L251" s="9">
        <v>77</v>
      </c>
      <c r="M251" s="10">
        <v>3.1912152777777798E-3</v>
      </c>
      <c r="N251" s="3">
        <v>22.4</v>
      </c>
      <c r="O251" s="9">
        <v>72</v>
      </c>
      <c r="P251" s="10">
        <v>4.3573611111111096E-3</v>
      </c>
      <c r="Q251" s="3">
        <v>25.01</v>
      </c>
      <c r="R251" s="9">
        <v>69</v>
      </c>
      <c r="S251" s="10" t="s">
        <v>24</v>
      </c>
      <c r="T251" s="10">
        <v>4.9909606481481497E-3</v>
      </c>
      <c r="U251" s="10">
        <v>6.8832060185185203E-3</v>
      </c>
      <c r="V251" s="3">
        <v>24.22</v>
      </c>
      <c r="W251" s="9">
        <v>69</v>
      </c>
      <c r="X251" s="10">
        <v>8.1743402777777804E-3</v>
      </c>
      <c r="Y251" s="3">
        <v>22.59</v>
      </c>
      <c r="Z251" s="9">
        <v>64</v>
      </c>
      <c r="AA251" s="10">
        <v>9.3313194444444407E-3</v>
      </c>
      <c r="AB251" s="3">
        <v>25.21</v>
      </c>
      <c r="AC251" s="9">
        <v>61</v>
      </c>
      <c r="AD251" s="10" t="s">
        <v>24</v>
      </c>
      <c r="AE251" s="10">
        <v>9.9462962962963003E-3</v>
      </c>
      <c r="AF251" s="10">
        <v>1.1795416666666701E-2</v>
      </c>
      <c r="AG251" s="3">
        <v>24.79</v>
      </c>
      <c r="AH251" s="9">
        <v>58</v>
      </c>
      <c r="AI251" s="10">
        <v>1.3085069444444399E-2</v>
      </c>
      <c r="AJ251" s="3">
        <v>22.62</v>
      </c>
      <c r="AK251" s="9">
        <v>51</v>
      </c>
      <c r="AL251" s="10">
        <v>1.4238113425925901E-2</v>
      </c>
      <c r="AM251" s="3">
        <v>25.3</v>
      </c>
      <c r="AN251" s="9">
        <v>48</v>
      </c>
      <c r="AO251" s="10" t="s">
        <v>24</v>
      </c>
      <c r="AP251" s="10">
        <v>1.4860752314814801E-2</v>
      </c>
      <c r="AQ251" s="10">
        <v>1.6721828703703701E-2</v>
      </c>
      <c r="AR251" s="3">
        <v>24.63</v>
      </c>
      <c r="AS251" s="9">
        <v>46</v>
      </c>
      <c r="AT251" s="10">
        <v>1.8001701388888899E-2</v>
      </c>
      <c r="AU251" s="3">
        <v>22.79</v>
      </c>
      <c r="AV251" s="9">
        <v>40</v>
      </c>
      <c r="AW251" s="10">
        <v>1.9136516203703699E-2</v>
      </c>
      <c r="AX251" s="3">
        <v>25.7</v>
      </c>
      <c r="AY251" s="9">
        <v>37</v>
      </c>
      <c r="AZ251" s="10" t="s">
        <v>116</v>
      </c>
      <c r="BA251" s="10">
        <v>2.02443171296296E-2</v>
      </c>
      <c r="BB251" s="10">
        <v>2.2098113425925901E-2</v>
      </c>
      <c r="BC251" s="3">
        <v>24.72</v>
      </c>
      <c r="BD251" s="9">
        <v>33</v>
      </c>
      <c r="BE251" s="10">
        <v>2.3367673611111101E-2</v>
      </c>
      <c r="BF251" s="3">
        <v>22.97</v>
      </c>
      <c r="BG251" s="9">
        <v>27</v>
      </c>
      <c r="BH251" s="10">
        <v>2.4517673611111099E-2</v>
      </c>
      <c r="BI251" s="3">
        <v>25.36</v>
      </c>
      <c r="BJ251" s="9">
        <v>24</v>
      </c>
    </row>
    <row r="252" spans="1:62" x14ac:dyDescent="0.25">
      <c r="A252" s="15">
        <v>4</v>
      </c>
      <c r="B252" s="1">
        <v>4</v>
      </c>
      <c r="C252" s="1" t="s">
        <v>80</v>
      </c>
      <c r="D252" s="1" t="s">
        <v>779</v>
      </c>
      <c r="E252" s="12" t="s">
        <v>164</v>
      </c>
      <c r="F252" s="11">
        <v>13.96</v>
      </c>
      <c r="G252" s="11">
        <v>45.48</v>
      </c>
      <c r="I252" s="10">
        <v>0</v>
      </c>
      <c r="J252" s="10">
        <v>1.9212037037036999E-3</v>
      </c>
      <c r="K252" s="3">
        <v>23.86</v>
      </c>
      <c r="L252" s="9">
        <v>79</v>
      </c>
      <c r="M252" s="10">
        <v>3.2527546296296302E-3</v>
      </c>
      <c r="N252" s="3">
        <v>21.9</v>
      </c>
      <c r="O252" s="9">
        <v>74</v>
      </c>
      <c r="P252" s="10">
        <v>4.4574421296296298E-3</v>
      </c>
      <c r="Q252" s="3">
        <v>24.21</v>
      </c>
      <c r="R252" s="9">
        <v>71</v>
      </c>
      <c r="S252" s="10" t="s">
        <v>24</v>
      </c>
      <c r="T252" s="10">
        <v>5.05665509259259E-3</v>
      </c>
      <c r="U252" s="10">
        <v>6.9925231481481496E-3</v>
      </c>
      <c r="V252" s="3">
        <v>23.68</v>
      </c>
      <c r="W252" s="9">
        <v>72</v>
      </c>
      <c r="X252" s="10">
        <v>8.3083449074074101E-3</v>
      </c>
      <c r="Y252" s="3">
        <v>22.17</v>
      </c>
      <c r="Z252" s="9">
        <v>65</v>
      </c>
      <c r="AA252" s="10">
        <v>9.4970833333333296E-3</v>
      </c>
      <c r="AB252" s="3">
        <v>24.54</v>
      </c>
      <c r="AC252" s="9">
        <v>62</v>
      </c>
      <c r="AD252" s="10" t="s">
        <v>24</v>
      </c>
      <c r="AE252" s="10">
        <v>1.00914583333333E-2</v>
      </c>
      <c r="AF252" s="10">
        <v>1.20043055555556E-2</v>
      </c>
      <c r="AG252" s="3">
        <v>23.96</v>
      </c>
      <c r="AH252" s="9">
        <v>63</v>
      </c>
      <c r="AI252" s="10">
        <v>1.3299699074074099E-2</v>
      </c>
      <c r="AJ252" s="3">
        <v>22.52</v>
      </c>
      <c r="AK252" s="9">
        <v>56</v>
      </c>
      <c r="AL252" s="10">
        <v>1.4477534722222201E-2</v>
      </c>
      <c r="AM252" s="3">
        <v>24.76</v>
      </c>
      <c r="AN252" s="9">
        <v>53</v>
      </c>
      <c r="AO252" s="10" t="s">
        <v>24</v>
      </c>
      <c r="AP252" s="10">
        <v>1.5062523148148099E-2</v>
      </c>
      <c r="AQ252" s="10">
        <v>1.6963113425925901E-2</v>
      </c>
      <c r="AR252" s="3">
        <v>24.12</v>
      </c>
      <c r="AS252" s="9">
        <v>52</v>
      </c>
      <c r="AT252" s="10">
        <v>1.8267245370370399E-2</v>
      </c>
      <c r="AU252" s="3">
        <v>22.36</v>
      </c>
      <c r="AV252" s="9">
        <v>45</v>
      </c>
      <c r="AW252" s="10">
        <v>1.9451030092592601E-2</v>
      </c>
      <c r="AX252" s="3">
        <v>24.64</v>
      </c>
      <c r="AY252" s="9">
        <v>42</v>
      </c>
      <c r="AZ252" s="10" t="s">
        <v>45</v>
      </c>
      <c r="BA252" s="10">
        <v>2.0268449074074098E-2</v>
      </c>
      <c r="BB252" s="10">
        <v>2.2145787037036999E-2</v>
      </c>
      <c r="BC252" s="3">
        <v>24.41</v>
      </c>
      <c r="BD252" s="9">
        <v>39</v>
      </c>
      <c r="BE252" s="10">
        <v>2.3445416666666701E-2</v>
      </c>
      <c r="BF252" s="3">
        <v>22.44</v>
      </c>
      <c r="BG252" s="9">
        <v>32</v>
      </c>
      <c r="BH252" s="10">
        <v>2.4611226851851801E-2</v>
      </c>
      <c r="BI252" s="3">
        <v>25.02</v>
      </c>
      <c r="BJ252" s="9">
        <v>28</v>
      </c>
    </row>
    <row r="253" spans="1:62" x14ac:dyDescent="0.25">
      <c r="A253" s="15">
        <v>5</v>
      </c>
      <c r="B253" s="1">
        <v>11</v>
      </c>
      <c r="C253" s="1" t="s">
        <v>32</v>
      </c>
      <c r="D253" s="1" t="s">
        <v>780</v>
      </c>
      <c r="E253" s="12" t="s">
        <v>195</v>
      </c>
      <c r="F253" s="11">
        <v>28.27</v>
      </c>
      <c r="G253" s="11">
        <v>46.55</v>
      </c>
      <c r="I253" s="10">
        <v>0</v>
      </c>
      <c r="J253" s="10">
        <v>1.93621527777778E-3</v>
      </c>
      <c r="K253" s="3">
        <v>23.67</v>
      </c>
      <c r="L253" s="9">
        <v>81</v>
      </c>
      <c r="M253" s="10">
        <v>3.2792129629629599E-3</v>
      </c>
      <c r="N253" s="3">
        <v>21.72</v>
      </c>
      <c r="O253" s="9">
        <v>76</v>
      </c>
      <c r="P253" s="10">
        <v>4.46407407407407E-3</v>
      </c>
      <c r="Q253" s="3">
        <v>24.62</v>
      </c>
      <c r="R253" s="9">
        <v>73</v>
      </c>
      <c r="S253" s="10" t="s">
        <v>24</v>
      </c>
      <c r="T253" s="10">
        <v>5.1132407407407402E-3</v>
      </c>
      <c r="U253" s="10">
        <v>7.0331481481481503E-3</v>
      </c>
      <c r="V253" s="3">
        <v>23.87</v>
      </c>
      <c r="W253" s="9">
        <v>71</v>
      </c>
      <c r="X253" s="10">
        <v>8.3542129629629609E-3</v>
      </c>
      <c r="Y253" s="3">
        <v>22.08</v>
      </c>
      <c r="Z253" s="9">
        <v>65</v>
      </c>
      <c r="AA253" s="10">
        <v>9.5290856481481494E-3</v>
      </c>
      <c r="AB253" s="3">
        <v>24.83</v>
      </c>
      <c r="AC253" s="9">
        <v>62</v>
      </c>
      <c r="AD253" s="10" t="s">
        <v>45</v>
      </c>
      <c r="AE253" s="10">
        <v>1.0427187500000001E-2</v>
      </c>
      <c r="AF253" s="10">
        <v>1.2318599537036999E-2</v>
      </c>
      <c r="AG253" s="3">
        <v>24.23</v>
      </c>
      <c r="AH253" s="9">
        <v>59</v>
      </c>
      <c r="AI253" s="10">
        <v>1.36438078703704E-2</v>
      </c>
      <c r="AJ253" s="3">
        <v>22.01</v>
      </c>
      <c r="AK253" s="9">
        <v>54</v>
      </c>
      <c r="AL253" s="10">
        <v>1.48341898148148E-2</v>
      </c>
      <c r="AM253" s="3">
        <v>24.5</v>
      </c>
      <c r="AN253" s="9">
        <v>51</v>
      </c>
      <c r="AO253" s="10" t="s">
        <v>24</v>
      </c>
      <c r="AP253" s="10">
        <v>1.5443518518518501E-2</v>
      </c>
      <c r="AQ253" s="10">
        <v>1.7346921296296301E-2</v>
      </c>
      <c r="AR253" s="3">
        <v>24.08</v>
      </c>
      <c r="AS253" s="9">
        <v>52</v>
      </c>
      <c r="AT253" s="10">
        <v>1.8657337962963001E-2</v>
      </c>
      <c r="AU253" s="3">
        <v>22.26</v>
      </c>
      <c r="AV253" s="9">
        <v>45</v>
      </c>
      <c r="AW253" s="10">
        <v>1.9839456018518501E-2</v>
      </c>
      <c r="AX253" s="3">
        <v>24.67</v>
      </c>
      <c r="AY253" s="9">
        <v>42</v>
      </c>
      <c r="AZ253" s="10" t="s">
        <v>24</v>
      </c>
      <c r="BA253" s="10">
        <v>2.0432187500000001E-2</v>
      </c>
      <c r="BB253" s="10">
        <v>2.22975347222222E-2</v>
      </c>
      <c r="BC253" s="3">
        <v>24.57</v>
      </c>
      <c r="BD253" s="9">
        <v>39</v>
      </c>
      <c r="BE253" s="10">
        <v>2.36098032407407E-2</v>
      </c>
      <c r="BF253" s="3">
        <v>22.23</v>
      </c>
      <c r="BG253" s="9">
        <v>32</v>
      </c>
      <c r="BH253" s="10">
        <v>2.4776909722222198E-2</v>
      </c>
      <c r="BI253" s="3">
        <v>24.99</v>
      </c>
      <c r="BJ253" s="9">
        <v>29</v>
      </c>
    </row>
    <row r="254" spans="1:62" x14ac:dyDescent="0.25">
      <c r="A254" s="15">
        <v>6</v>
      </c>
      <c r="B254" s="1">
        <v>16</v>
      </c>
      <c r="C254" s="1" t="s">
        <v>85</v>
      </c>
      <c r="D254" s="1" t="s">
        <v>781</v>
      </c>
      <c r="E254" s="12" t="s">
        <v>171</v>
      </c>
      <c r="F254" s="11">
        <v>28.63</v>
      </c>
      <c r="G254" s="11" t="s">
        <v>782</v>
      </c>
      <c r="I254" s="10">
        <v>0</v>
      </c>
      <c r="J254" s="10">
        <v>1.94662037037037E-3</v>
      </c>
      <c r="K254" s="3">
        <v>23.55</v>
      </c>
      <c r="L254" s="9">
        <v>81</v>
      </c>
      <c r="M254" s="10">
        <v>3.2824189814814799E-3</v>
      </c>
      <c r="N254" s="3">
        <v>21.83</v>
      </c>
      <c r="O254" s="9">
        <v>74</v>
      </c>
      <c r="P254" s="10">
        <v>4.4787500000000001E-3</v>
      </c>
      <c r="Q254" s="3">
        <v>24.38</v>
      </c>
      <c r="R254" s="9">
        <v>71</v>
      </c>
      <c r="S254" s="10" t="s">
        <v>24</v>
      </c>
      <c r="T254" s="10">
        <v>5.1172685185185201E-3</v>
      </c>
      <c r="U254" s="10">
        <v>7.0554166666666699E-3</v>
      </c>
      <c r="V254" s="3">
        <v>23.65</v>
      </c>
      <c r="W254" s="9">
        <v>70</v>
      </c>
      <c r="X254" s="10">
        <v>8.4018287037036996E-3</v>
      </c>
      <c r="Y254" s="3">
        <v>21.66</v>
      </c>
      <c r="Z254" s="9">
        <v>63</v>
      </c>
      <c r="AA254" s="10">
        <v>9.5868865740740706E-3</v>
      </c>
      <c r="AB254" s="3">
        <v>24.61</v>
      </c>
      <c r="AC254" s="9">
        <v>60</v>
      </c>
      <c r="AD254" s="10" t="s">
        <v>24</v>
      </c>
      <c r="AE254" s="10">
        <v>1.0235081018518499E-2</v>
      </c>
      <c r="AF254" s="10">
        <v>1.2180590277777801E-2</v>
      </c>
      <c r="AG254" s="3">
        <v>23.56</v>
      </c>
      <c r="AH254" s="9">
        <v>60</v>
      </c>
      <c r="AI254" s="10">
        <v>1.35190972222222E-2</v>
      </c>
      <c r="AJ254" s="3">
        <v>21.79</v>
      </c>
      <c r="AK254" s="9">
        <v>55</v>
      </c>
      <c r="AL254" s="10">
        <v>1.47123842592593E-2</v>
      </c>
      <c r="AM254" s="3">
        <v>24.44</v>
      </c>
      <c r="AN254" s="9">
        <v>52</v>
      </c>
      <c r="AO254" s="10" t="s">
        <v>24</v>
      </c>
      <c r="AP254" s="10">
        <v>1.53649884259259E-2</v>
      </c>
      <c r="AQ254" s="10">
        <v>1.7260046296296301E-2</v>
      </c>
      <c r="AR254" s="3">
        <v>24.19</v>
      </c>
      <c r="AS254" s="9">
        <v>49</v>
      </c>
      <c r="AT254" s="10">
        <v>1.8550046296296301E-2</v>
      </c>
      <c r="AU254" s="3">
        <v>22.61</v>
      </c>
      <c r="AV254" s="9">
        <v>42</v>
      </c>
      <c r="AW254" s="10">
        <v>1.97356018518519E-2</v>
      </c>
      <c r="AX254" s="3">
        <v>24.6</v>
      </c>
      <c r="AY254" s="9">
        <v>39</v>
      </c>
      <c r="AZ254" s="10" t="s">
        <v>24</v>
      </c>
      <c r="BA254" s="10">
        <v>2.0385740740740701E-2</v>
      </c>
      <c r="BB254" s="10">
        <v>2.2287974537037E-2</v>
      </c>
      <c r="BC254" s="3">
        <v>24.09</v>
      </c>
      <c r="BD254" s="9">
        <v>37</v>
      </c>
      <c r="BE254" s="10">
        <v>2.3584398148148101E-2</v>
      </c>
      <c r="BF254" s="3">
        <v>22.5</v>
      </c>
      <c r="BG254" s="9">
        <v>29</v>
      </c>
      <c r="BH254" s="10">
        <v>2.4781053240740699E-2</v>
      </c>
      <c r="BI254" s="3">
        <v>24.37</v>
      </c>
      <c r="BJ254" s="9">
        <v>26</v>
      </c>
    </row>
    <row r="255" spans="1:62" x14ac:dyDescent="0.25">
      <c r="A255" s="15">
        <v>7</v>
      </c>
      <c r="B255" s="1">
        <v>9</v>
      </c>
      <c r="C255" s="1" t="s">
        <v>57</v>
      </c>
      <c r="D255" s="1" t="s">
        <v>783</v>
      </c>
      <c r="E255" s="12" t="s">
        <v>160</v>
      </c>
      <c r="F255" s="11">
        <v>47.11</v>
      </c>
      <c r="G255" s="11" t="s">
        <v>784</v>
      </c>
      <c r="I255" s="10">
        <v>0</v>
      </c>
      <c r="J255" s="10">
        <v>1.9601620370370402E-3</v>
      </c>
      <c r="K255" s="3">
        <v>23.38</v>
      </c>
      <c r="L255" s="9">
        <v>77</v>
      </c>
      <c r="M255" s="10">
        <v>3.3051504629629598E-3</v>
      </c>
      <c r="N255" s="3">
        <v>21.69</v>
      </c>
      <c r="O255" s="9">
        <v>71</v>
      </c>
      <c r="P255" s="10">
        <v>4.5121759259259299E-3</v>
      </c>
      <c r="Q255" s="3">
        <v>24.16</v>
      </c>
      <c r="R255" s="9">
        <v>68</v>
      </c>
      <c r="S255" s="10" t="s">
        <v>24</v>
      </c>
      <c r="T255" s="10">
        <v>5.0672569444444402E-3</v>
      </c>
      <c r="U255" s="10">
        <v>7.0072222222222202E-3</v>
      </c>
      <c r="V255" s="3">
        <v>23.63</v>
      </c>
      <c r="W255" s="9">
        <v>67</v>
      </c>
      <c r="X255" s="10">
        <v>8.3525810185185196E-3</v>
      </c>
      <c r="Y255" s="3">
        <v>21.68</v>
      </c>
      <c r="Z255" s="9">
        <v>61</v>
      </c>
      <c r="AA255" s="10">
        <v>9.56579861111111E-3</v>
      </c>
      <c r="AB255" s="3">
        <v>24.04</v>
      </c>
      <c r="AC255" s="9">
        <v>58</v>
      </c>
      <c r="AD255" s="10" t="s">
        <v>24</v>
      </c>
      <c r="AE255" s="10">
        <v>1.01207291666667E-2</v>
      </c>
      <c r="AF255" s="10">
        <v>1.2058159722222199E-2</v>
      </c>
      <c r="AG255" s="3">
        <v>23.66</v>
      </c>
      <c r="AH255" s="9">
        <v>57</v>
      </c>
      <c r="AI255" s="10">
        <v>1.33805555555556E-2</v>
      </c>
      <c r="AJ255" s="3">
        <v>22.06</v>
      </c>
      <c r="AK255" s="9">
        <v>51</v>
      </c>
      <c r="AL255" s="10">
        <v>1.4583425925925901E-2</v>
      </c>
      <c r="AM255" s="3">
        <v>24.25</v>
      </c>
      <c r="AN255" s="9">
        <v>48</v>
      </c>
      <c r="AO255" s="10" t="s">
        <v>42</v>
      </c>
      <c r="AP255" s="10">
        <v>1.5358634259259299E-2</v>
      </c>
      <c r="AQ255" s="10">
        <v>1.7285578703703699E-2</v>
      </c>
      <c r="AR255" s="3">
        <v>23.79</v>
      </c>
      <c r="AS255" s="9">
        <v>46</v>
      </c>
      <c r="AT255" s="10">
        <v>1.86225925925926E-2</v>
      </c>
      <c r="AU255" s="3">
        <v>21.81</v>
      </c>
      <c r="AV255" s="9">
        <v>41</v>
      </c>
      <c r="AW255" s="10">
        <v>1.9814525462963001E-2</v>
      </c>
      <c r="AX255" s="3">
        <v>24.47</v>
      </c>
      <c r="AY255" s="9">
        <v>37</v>
      </c>
      <c r="AZ255" s="10" t="s">
        <v>29</v>
      </c>
      <c r="BA255" s="10">
        <v>2.0588032407407399E-2</v>
      </c>
      <c r="BB255" s="10">
        <v>2.2492650462963001E-2</v>
      </c>
      <c r="BC255" s="3">
        <v>24.06</v>
      </c>
      <c r="BD255" s="9">
        <v>34</v>
      </c>
      <c r="BE255" s="10">
        <v>2.3812233796296298E-2</v>
      </c>
      <c r="BF255" s="3">
        <v>22.1</v>
      </c>
      <c r="BG255" s="9">
        <v>28</v>
      </c>
      <c r="BH255" s="10">
        <v>2.4994895833333301E-2</v>
      </c>
      <c r="BI255" s="3">
        <v>24.66</v>
      </c>
      <c r="BJ255" s="9">
        <v>25</v>
      </c>
    </row>
    <row r="256" spans="1:62" x14ac:dyDescent="0.25">
      <c r="A256" s="15">
        <v>8</v>
      </c>
      <c r="B256" s="1">
        <v>13</v>
      </c>
      <c r="C256" s="1" t="s">
        <v>40</v>
      </c>
      <c r="D256" s="1" t="s">
        <v>785</v>
      </c>
      <c r="E256" s="12" t="s">
        <v>726</v>
      </c>
      <c r="F256" s="11">
        <v>52.53</v>
      </c>
      <c r="G256" s="11">
        <v>37.520000000000003</v>
      </c>
      <c r="I256" s="10">
        <v>0</v>
      </c>
      <c r="J256" s="10">
        <v>1.92074074074074E-3</v>
      </c>
      <c r="K256" s="3">
        <v>23.86</v>
      </c>
      <c r="L256" s="9">
        <v>77</v>
      </c>
      <c r="M256" s="10">
        <v>3.24601851851852E-3</v>
      </c>
      <c r="N256" s="3">
        <v>22.01</v>
      </c>
      <c r="O256" s="9">
        <v>70</v>
      </c>
      <c r="P256" s="10">
        <v>4.4411342592592601E-3</v>
      </c>
      <c r="Q256" s="3">
        <v>24.4</v>
      </c>
      <c r="R256" s="9">
        <v>67</v>
      </c>
      <c r="S256" s="10" t="s">
        <v>238</v>
      </c>
      <c r="T256" s="10">
        <v>5.5272916666666699E-3</v>
      </c>
      <c r="U256" s="10">
        <v>7.4440162037037001E-3</v>
      </c>
      <c r="V256" s="3">
        <v>23.91</v>
      </c>
      <c r="W256" s="9">
        <v>64</v>
      </c>
      <c r="X256" s="10">
        <v>8.7599305555555607E-3</v>
      </c>
      <c r="Y256" s="3">
        <v>22.16</v>
      </c>
      <c r="Z256" s="9">
        <v>59</v>
      </c>
      <c r="AA256" s="10">
        <v>9.9430555555555591E-3</v>
      </c>
      <c r="AB256" s="3">
        <v>24.65</v>
      </c>
      <c r="AC256" s="9">
        <v>56</v>
      </c>
      <c r="AD256" s="10" t="s">
        <v>24</v>
      </c>
      <c r="AE256" s="10">
        <v>1.05461226851852E-2</v>
      </c>
      <c r="AF256" s="10">
        <v>1.24437268518519E-2</v>
      </c>
      <c r="AG256" s="3">
        <v>24.15</v>
      </c>
      <c r="AH256" s="9">
        <v>54</v>
      </c>
      <c r="AI256" s="10">
        <v>1.37287152777778E-2</v>
      </c>
      <c r="AJ256" s="3">
        <v>22.7</v>
      </c>
      <c r="AK256" s="9">
        <v>47</v>
      </c>
      <c r="AL256" s="10">
        <v>1.49160648148148E-2</v>
      </c>
      <c r="AM256" s="3">
        <v>24.56</v>
      </c>
      <c r="AN256" s="9">
        <v>45</v>
      </c>
      <c r="AO256" s="10" t="s">
        <v>42</v>
      </c>
      <c r="AP256" s="10">
        <v>1.5766724537037001E-2</v>
      </c>
      <c r="AQ256" s="10">
        <v>1.7655706018518499E-2</v>
      </c>
      <c r="AR256" s="3">
        <v>24.26</v>
      </c>
      <c r="AS256" s="9">
        <v>43</v>
      </c>
      <c r="AT256" s="10">
        <v>1.89621759259259E-2</v>
      </c>
      <c r="AU256" s="3">
        <v>22.32</v>
      </c>
      <c r="AV256" s="9">
        <v>36</v>
      </c>
      <c r="AW256" s="10">
        <v>2.0137349537037001E-2</v>
      </c>
      <c r="AX256" s="3">
        <v>24.82</v>
      </c>
      <c r="AY256" s="9">
        <v>33</v>
      </c>
      <c r="AZ256" s="10" t="s">
        <v>24</v>
      </c>
      <c r="BA256" s="10">
        <v>2.0732094907407399E-2</v>
      </c>
      <c r="BB256" s="10">
        <v>2.26052314814815E-2</v>
      </c>
      <c r="BC256" s="3">
        <v>24.47</v>
      </c>
      <c r="BD256" s="9">
        <v>31</v>
      </c>
      <c r="BE256" s="10">
        <v>2.3886331018518499E-2</v>
      </c>
      <c r="BF256" s="3">
        <v>22.77</v>
      </c>
      <c r="BG256" s="9">
        <v>25</v>
      </c>
      <c r="BH256" s="10">
        <v>2.50576388888889E-2</v>
      </c>
      <c r="BI256" s="3">
        <v>24.9</v>
      </c>
      <c r="BJ256" s="9">
        <v>22</v>
      </c>
    </row>
    <row r="257" spans="1:62" x14ac:dyDescent="0.25">
      <c r="A257" s="15">
        <v>9</v>
      </c>
      <c r="B257" s="1">
        <v>6</v>
      </c>
      <c r="C257" s="1" t="s">
        <v>43</v>
      </c>
      <c r="D257" s="1" t="s">
        <v>786</v>
      </c>
      <c r="E257" s="12" t="s">
        <v>452</v>
      </c>
      <c r="F257" s="11">
        <v>59.73</v>
      </c>
      <c r="G257" s="11">
        <v>41.29</v>
      </c>
      <c r="I257" s="10">
        <v>0</v>
      </c>
      <c r="J257" s="10">
        <v>1.9210879629629599E-3</v>
      </c>
      <c r="K257" s="3">
        <v>23.86</v>
      </c>
      <c r="L257" s="9">
        <v>76</v>
      </c>
      <c r="M257" s="10">
        <v>3.2700231481481499E-3</v>
      </c>
      <c r="N257" s="3">
        <v>21.62</v>
      </c>
      <c r="O257" s="9">
        <v>72</v>
      </c>
      <c r="P257" s="10">
        <v>4.4563425925925899E-3</v>
      </c>
      <c r="Q257" s="3">
        <v>24.59</v>
      </c>
      <c r="R257" s="9">
        <v>69</v>
      </c>
      <c r="S257" s="10" t="s">
        <v>54</v>
      </c>
      <c r="T257" s="10">
        <v>5.3052199074074104E-3</v>
      </c>
      <c r="U257" s="10">
        <v>7.2121064814814799E-3</v>
      </c>
      <c r="V257" s="3">
        <v>24.04</v>
      </c>
      <c r="W257" s="9">
        <v>67</v>
      </c>
      <c r="X257" s="10">
        <v>8.5396759259259297E-3</v>
      </c>
      <c r="Y257" s="3">
        <v>21.97</v>
      </c>
      <c r="Z257" s="9">
        <v>62</v>
      </c>
      <c r="AA257" s="10">
        <v>9.7151157407407394E-3</v>
      </c>
      <c r="AB257" s="3">
        <v>24.81</v>
      </c>
      <c r="AC257" s="9">
        <v>59</v>
      </c>
      <c r="AD257" s="10" t="s">
        <v>24</v>
      </c>
      <c r="AE257" s="10">
        <v>1.03309606481481E-2</v>
      </c>
      <c r="AF257" s="10">
        <v>1.22321180555556E-2</v>
      </c>
      <c r="AG257" s="3">
        <v>24.11</v>
      </c>
      <c r="AH257" s="9">
        <v>58</v>
      </c>
      <c r="AI257" s="10">
        <v>1.35609143518519E-2</v>
      </c>
      <c r="AJ257" s="3">
        <v>21.95</v>
      </c>
      <c r="AK257" s="9">
        <v>52</v>
      </c>
      <c r="AL257" s="10">
        <v>1.47559027777778E-2</v>
      </c>
      <c r="AM257" s="3">
        <v>24.41</v>
      </c>
      <c r="AN257" s="9">
        <v>49</v>
      </c>
      <c r="AO257" s="10" t="s">
        <v>89</v>
      </c>
      <c r="AP257" s="10">
        <v>1.5844027777777801E-2</v>
      </c>
      <c r="AQ257" s="10">
        <v>1.7715532407407399E-2</v>
      </c>
      <c r="AR257" s="3">
        <v>24.49</v>
      </c>
      <c r="AS257" s="9">
        <v>46</v>
      </c>
      <c r="AT257" s="10">
        <v>1.9011608796296299E-2</v>
      </c>
      <c r="AU257" s="3">
        <v>22.5</v>
      </c>
      <c r="AV257" s="9">
        <v>39</v>
      </c>
      <c r="AW257" s="10">
        <v>2.0177916666666702E-2</v>
      </c>
      <c r="AX257" s="3">
        <v>25.01</v>
      </c>
      <c r="AY257" s="9">
        <v>36</v>
      </c>
      <c r="AZ257" s="10" t="s">
        <v>24</v>
      </c>
      <c r="BA257" s="10">
        <v>2.0799444444444402E-2</v>
      </c>
      <c r="BB257" s="10">
        <v>2.2664375E-2</v>
      </c>
      <c r="BC257" s="3">
        <v>24.58</v>
      </c>
      <c r="BD257" s="9">
        <v>33</v>
      </c>
      <c r="BE257" s="10">
        <v>2.3971064814814799E-2</v>
      </c>
      <c r="BF257" s="3">
        <v>22.32</v>
      </c>
      <c r="BG257" s="9">
        <v>27</v>
      </c>
      <c r="BH257" s="10">
        <v>2.5141053240740702E-2</v>
      </c>
      <c r="BI257" s="3">
        <v>24.93</v>
      </c>
      <c r="BJ257" s="9">
        <v>24</v>
      </c>
    </row>
    <row r="258" spans="1:62" x14ac:dyDescent="0.25">
      <c r="A258" s="15">
        <v>10</v>
      </c>
      <c r="B258" s="1">
        <v>2</v>
      </c>
      <c r="C258" s="1" t="s">
        <v>25</v>
      </c>
      <c r="D258" s="1" t="s">
        <v>787</v>
      </c>
      <c r="E258" s="12" t="s">
        <v>788</v>
      </c>
      <c r="F258" s="11" t="s">
        <v>789</v>
      </c>
      <c r="G258" s="11">
        <v>12.22</v>
      </c>
      <c r="I258" s="10">
        <v>0</v>
      </c>
      <c r="J258" s="10">
        <v>1.9019907407407399E-3</v>
      </c>
      <c r="K258" s="3">
        <v>24.1</v>
      </c>
      <c r="L258" s="9">
        <v>75</v>
      </c>
      <c r="M258" s="10">
        <v>3.2062499999999999E-3</v>
      </c>
      <c r="N258" s="3">
        <v>22.36</v>
      </c>
      <c r="O258" s="9">
        <v>70</v>
      </c>
      <c r="P258" s="10">
        <v>4.3856249999999998E-3</v>
      </c>
      <c r="Q258" s="3">
        <v>24.73</v>
      </c>
      <c r="R258" s="9">
        <v>67</v>
      </c>
      <c r="S258" s="10" t="s">
        <v>45</v>
      </c>
      <c r="T258" s="10">
        <v>5.3253703703703701E-3</v>
      </c>
      <c r="U258" s="10">
        <v>7.2098611111111096E-3</v>
      </c>
      <c r="V258" s="3">
        <v>24.32</v>
      </c>
      <c r="W258" s="9">
        <v>65</v>
      </c>
      <c r="X258" s="10">
        <v>8.4904050925925893E-3</v>
      </c>
      <c r="Y258" s="3">
        <v>22.78</v>
      </c>
      <c r="Z258" s="9">
        <v>58</v>
      </c>
      <c r="AA258" s="10">
        <v>9.6667476851851793E-3</v>
      </c>
      <c r="AB258" s="3">
        <v>24.79</v>
      </c>
      <c r="AC258" s="9">
        <v>56</v>
      </c>
      <c r="AD258" s="10" t="s">
        <v>116</v>
      </c>
      <c r="AE258" s="10">
        <v>1.0848854166666699E-2</v>
      </c>
      <c r="AF258" s="10">
        <v>1.27400115740741E-2</v>
      </c>
      <c r="AG258" s="3">
        <v>24.24</v>
      </c>
      <c r="AH258" s="9">
        <v>54</v>
      </c>
      <c r="AI258" s="10">
        <v>1.40325E-2</v>
      </c>
      <c r="AJ258" s="3">
        <v>22.57</v>
      </c>
      <c r="AK258" s="9">
        <v>48</v>
      </c>
      <c r="AL258" s="10">
        <v>1.51932060185185E-2</v>
      </c>
      <c r="AM258" s="3">
        <v>25.13</v>
      </c>
      <c r="AN258" s="9">
        <v>45</v>
      </c>
      <c r="AO258" s="10" t="s">
        <v>24</v>
      </c>
      <c r="AP258" s="10">
        <v>1.57780787037037E-2</v>
      </c>
      <c r="AQ258" s="10">
        <v>1.76322106481481E-2</v>
      </c>
      <c r="AR258" s="3">
        <v>24.72</v>
      </c>
      <c r="AS258" s="9">
        <v>44</v>
      </c>
      <c r="AT258" s="10">
        <v>1.89084375E-2</v>
      </c>
      <c r="AU258" s="3">
        <v>22.85</v>
      </c>
      <c r="AV258" s="9">
        <v>37</v>
      </c>
      <c r="AW258" s="10">
        <v>2.0069525462962999E-2</v>
      </c>
      <c r="AX258" s="3">
        <v>25.12</v>
      </c>
      <c r="AY258" s="9">
        <v>34</v>
      </c>
      <c r="AZ258" s="10" t="s">
        <v>45</v>
      </c>
      <c r="BA258" s="10">
        <v>2.0891631944444398E-2</v>
      </c>
      <c r="BB258" s="10">
        <v>2.2737546296296301E-2</v>
      </c>
      <c r="BC258" s="3">
        <v>24.83</v>
      </c>
      <c r="BD258" s="9">
        <v>31</v>
      </c>
      <c r="BE258" s="10">
        <v>2.4009432870370401E-2</v>
      </c>
      <c r="BF258" s="3">
        <v>22.93</v>
      </c>
      <c r="BG258" s="9">
        <v>24</v>
      </c>
      <c r="BH258" s="10">
        <v>2.5159120370370401E-2</v>
      </c>
      <c r="BI258" s="3">
        <v>25.37</v>
      </c>
      <c r="BJ258" s="9">
        <v>21</v>
      </c>
    </row>
    <row r="259" spans="1:62" x14ac:dyDescent="0.25">
      <c r="A259" s="15">
        <v>11</v>
      </c>
      <c r="B259" s="1">
        <v>3</v>
      </c>
      <c r="C259" s="1" t="s">
        <v>30</v>
      </c>
      <c r="D259" s="1" t="s">
        <v>790</v>
      </c>
      <c r="E259" s="12" t="s">
        <v>358</v>
      </c>
      <c r="F259" s="11" t="s">
        <v>791</v>
      </c>
      <c r="G259" s="11">
        <v>47.41</v>
      </c>
      <c r="I259" s="10">
        <v>0</v>
      </c>
      <c r="J259" s="10">
        <v>1.9471759259259301E-3</v>
      </c>
      <c r="K259" s="3">
        <v>23.54</v>
      </c>
      <c r="L259" s="9">
        <v>98</v>
      </c>
      <c r="M259" s="10">
        <v>3.25780092592593E-3</v>
      </c>
      <c r="N259" s="3">
        <v>22.25</v>
      </c>
      <c r="O259" s="9">
        <v>91</v>
      </c>
      <c r="P259" s="10">
        <v>4.4467824074074097E-3</v>
      </c>
      <c r="Q259" s="3">
        <v>24.53</v>
      </c>
      <c r="R259" s="9">
        <v>88</v>
      </c>
      <c r="S259" s="10" t="s">
        <v>24</v>
      </c>
      <c r="T259" s="10">
        <v>5.0766898148148099E-3</v>
      </c>
      <c r="U259" s="10">
        <v>7.0031597222222196E-3</v>
      </c>
      <c r="V259" s="3">
        <v>23.79</v>
      </c>
      <c r="W259" s="9">
        <v>88</v>
      </c>
      <c r="X259" s="10">
        <v>8.3241666666666707E-3</v>
      </c>
      <c r="Y259" s="3">
        <v>22.08</v>
      </c>
      <c r="Z259" s="9">
        <v>82</v>
      </c>
      <c r="AA259" s="10">
        <v>9.4999189814814807E-3</v>
      </c>
      <c r="AB259" s="3">
        <v>24.81</v>
      </c>
      <c r="AC259" s="9">
        <v>79</v>
      </c>
      <c r="AD259" s="10" t="s">
        <v>169</v>
      </c>
      <c r="AE259" s="10">
        <v>1.0626701388888901E-2</v>
      </c>
      <c r="AF259" s="10">
        <v>1.25563541666667E-2</v>
      </c>
      <c r="AG259" s="3">
        <v>23.75</v>
      </c>
      <c r="AH259" s="9">
        <v>76</v>
      </c>
      <c r="AI259" s="10">
        <v>1.3870567129629601E-2</v>
      </c>
      <c r="AJ259" s="3">
        <v>22.19</v>
      </c>
      <c r="AK259" s="9">
        <v>69</v>
      </c>
      <c r="AL259" s="10">
        <v>1.50472685185185E-2</v>
      </c>
      <c r="AM259" s="3">
        <v>24.79</v>
      </c>
      <c r="AN259" s="9">
        <v>66</v>
      </c>
      <c r="AO259" s="10" t="s">
        <v>24</v>
      </c>
      <c r="AP259" s="10">
        <v>1.56159143518519E-2</v>
      </c>
      <c r="AQ259" s="10">
        <v>1.7526701388888899E-2</v>
      </c>
      <c r="AR259" s="3">
        <v>23.99</v>
      </c>
      <c r="AS259" s="9">
        <v>64</v>
      </c>
      <c r="AT259" s="10">
        <v>1.8845949074074098E-2</v>
      </c>
      <c r="AU259" s="3">
        <v>22.11</v>
      </c>
      <c r="AV259" s="9">
        <v>57</v>
      </c>
      <c r="AW259" s="10">
        <v>2.0002141203703701E-2</v>
      </c>
      <c r="AX259" s="3">
        <v>25.23</v>
      </c>
      <c r="AY259" s="9">
        <v>53</v>
      </c>
      <c r="AZ259" s="10" t="s">
        <v>42</v>
      </c>
      <c r="BA259" s="10">
        <v>2.0808541666666701E-2</v>
      </c>
      <c r="BB259" s="10">
        <v>2.2706388888888901E-2</v>
      </c>
      <c r="BC259" s="3">
        <v>24.15</v>
      </c>
      <c r="BD259" s="9">
        <v>49</v>
      </c>
      <c r="BE259" s="10">
        <v>2.3999317129629601E-2</v>
      </c>
      <c r="BF259" s="3">
        <v>22.56</v>
      </c>
      <c r="BG259" s="9">
        <v>41</v>
      </c>
      <c r="BH259" s="10">
        <v>2.5169247685185199E-2</v>
      </c>
      <c r="BI259" s="3">
        <v>24.93</v>
      </c>
      <c r="BJ259" s="9">
        <v>37</v>
      </c>
    </row>
    <row r="260" spans="1:62" x14ac:dyDescent="0.25">
      <c r="A260" s="15">
        <v>12</v>
      </c>
      <c r="B260" s="1">
        <v>14</v>
      </c>
      <c r="C260" s="1" t="s">
        <v>36</v>
      </c>
      <c r="D260" s="1" t="s">
        <v>792</v>
      </c>
      <c r="E260" s="12" t="s">
        <v>341</v>
      </c>
      <c r="F260" s="11" t="s">
        <v>793</v>
      </c>
      <c r="G260" s="11">
        <v>23.83</v>
      </c>
      <c r="I260" s="10">
        <v>0</v>
      </c>
      <c r="J260" s="10">
        <v>1.90268518518519E-3</v>
      </c>
      <c r="K260" s="3">
        <v>24.09</v>
      </c>
      <c r="L260" s="9">
        <v>78</v>
      </c>
      <c r="M260" s="10">
        <v>3.2151388888888902E-3</v>
      </c>
      <c r="N260" s="3">
        <v>22.22</v>
      </c>
      <c r="O260" s="9">
        <v>73</v>
      </c>
      <c r="P260" s="10">
        <v>4.4044907407407401E-3</v>
      </c>
      <c r="Q260" s="3">
        <v>24.52</v>
      </c>
      <c r="R260" s="9">
        <v>70</v>
      </c>
      <c r="S260" s="10" t="s">
        <v>42</v>
      </c>
      <c r="T260" s="10">
        <v>5.2882638888888901E-3</v>
      </c>
      <c r="U260" s="10">
        <v>7.1899768518518502E-3</v>
      </c>
      <c r="V260" s="3">
        <v>24.1</v>
      </c>
      <c r="W260" s="9">
        <v>68</v>
      </c>
      <c r="X260" s="10">
        <v>8.4899189814814802E-3</v>
      </c>
      <c r="Y260" s="3">
        <v>22.44</v>
      </c>
      <c r="Z260" s="9">
        <v>62</v>
      </c>
      <c r="AA260" s="10">
        <v>9.6603009259259298E-3</v>
      </c>
      <c r="AB260" s="3">
        <v>24.92</v>
      </c>
      <c r="AC260" s="9">
        <v>59</v>
      </c>
      <c r="AD260" s="10" t="s">
        <v>42</v>
      </c>
      <c r="AE260" s="10">
        <v>1.0538773148148099E-2</v>
      </c>
      <c r="AF260" s="10">
        <v>1.24335763888889E-2</v>
      </c>
      <c r="AG260" s="3">
        <v>24.19</v>
      </c>
      <c r="AH260" s="9">
        <v>58</v>
      </c>
      <c r="AI260" s="10">
        <v>1.3736099537037E-2</v>
      </c>
      <c r="AJ260" s="3">
        <v>22.39</v>
      </c>
      <c r="AK260" s="9">
        <v>53</v>
      </c>
      <c r="AL260" s="10">
        <v>1.48975578703704E-2</v>
      </c>
      <c r="AM260" s="3">
        <v>25.11</v>
      </c>
      <c r="AN260" s="9">
        <v>50</v>
      </c>
      <c r="AO260" s="10" t="s">
        <v>72</v>
      </c>
      <c r="AP260" s="10">
        <v>1.5764085648148098E-2</v>
      </c>
      <c r="AQ260" s="10">
        <v>1.7621504629629602E-2</v>
      </c>
      <c r="AR260" s="3">
        <v>24.68</v>
      </c>
      <c r="AS260" s="9">
        <v>47</v>
      </c>
      <c r="AT260" s="10">
        <v>1.89131018518519E-2</v>
      </c>
      <c r="AU260" s="3">
        <v>22.58</v>
      </c>
      <c r="AV260" s="9">
        <v>40</v>
      </c>
      <c r="AW260" s="10">
        <v>2.00650462962963E-2</v>
      </c>
      <c r="AX260" s="3">
        <v>25.32</v>
      </c>
      <c r="AY260" s="9">
        <v>35</v>
      </c>
      <c r="AZ260" s="10" t="s">
        <v>42</v>
      </c>
      <c r="BA260" s="10">
        <v>2.0922118055555598E-2</v>
      </c>
      <c r="BB260" s="10">
        <v>2.2796296296296301E-2</v>
      </c>
      <c r="BC260" s="3">
        <v>24.46</v>
      </c>
      <c r="BD260" s="9">
        <v>32</v>
      </c>
      <c r="BE260" s="10">
        <v>2.4073935185185202E-2</v>
      </c>
      <c r="BF260" s="3">
        <v>22.83</v>
      </c>
      <c r="BG260" s="9">
        <v>25</v>
      </c>
      <c r="BH260" s="10">
        <v>2.52504513888889E-2</v>
      </c>
      <c r="BI260" s="3">
        <v>24.79</v>
      </c>
      <c r="BJ260" s="9">
        <v>22</v>
      </c>
    </row>
    <row r="261" spans="1:62" x14ac:dyDescent="0.25">
      <c r="A261" s="15">
        <v>13</v>
      </c>
      <c r="B261" s="1">
        <v>12</v>
      </c>
      <c r="C261" s="1" t="s">
        <v>34</v>
      </c>
      <c r="D261" s="1" t="s">
        <v>794</v>
      </c>
      <c r="E261" s="12" t="s">
        <v>160</v>
      </c>
      <c r="F261" s="11" t="s">
        <v>795</v>
      </c>
      <c r="G261" s="11" t="s">
        <v>796</v>
      </c>
      <c r="I261" s="10">
        <v>0</v>
      </c>
      <c r="J261" s="10">
        <v>1.9535763888888901E-3</v>
      </c>
      <c r="K261" s="3">
        <v>23.46</v>
      </c>
      <c r="L261" s="9">
        <v>89</v>
      </c>
      <c r="M261" s="10">
        <v>3.2993981481481498E-3</v>
      </c>
      <c r="N261" s="3">
        <v>21.67</v>
      </c>
      <c r="O261" s="9">
        <v>84</v>
      </c>
      <c r="P261" s="10">
        <v>4.5137615740740702E-3</v>
      </c>
      <c r="Q261" s="3">
        <v>24.02</v>
      </c>
      <c r="R261" s="9">
        <v>81</v>
      </c>
      <c r="S261" s="10" t="s">
        <v>24</v>
      </c>
      <c r="T261" s="10">
        <v>5.1332291666666696E-3</v>
      </c>
      <c r="U261" s="10">
        <v>7.0534490740740696E-3</v>
      </c>
      <c r="V261" s="3">
        <v>23.87</v>
      </c>
      <c r="W261" s="9">
        <v>80</v>
      </c>
      <c r="X261" s="10">
        <v>8.3831134259259293E-3</v>
      </c>
      <c r="Y261" s="3">
        <v>21.94</v>
      </c>
      <c r="Z261" s="9">
        <v>73</v>
      </c>
      <c r="AA261" s="10">
        <v>9.6041087962962998E-3</v>
      </c>
      <c r="AB261" s="3">
        <v>23.89</v>
      </c>
      <c r="AC261" s="9">
        <v>70</v>
      </c>
      <c r="AD261" s="10" t="s">
        <v>24</v>
      </c>
      <c r="AE261" s="10">
        <v>1.02095138888889E-2</v>
      </c>
      <c r="AF261" s="10">
        <v>1.2155069444444401E-2</v>
      </c>
      <c r="AG261" s="3">
        <v>23.56</v>
      </c>
      <c r="AH261" s="9">
        <v>69</v>
      </c>
      <c r="AI261" s="10">
        <v>1.35003587962963E-2</v>
      </c>
      <c r="AJ261" s="3">
        <v>21.68</v>
      </c>
      <c r="AK261" s="9">
        <v>64</v>
      </c>
      <c r="AL261" s="10">
        <v>1.4682233796296301E-2</v>
      </c>
      <c r="AM261" s="3">
        <v>24.68</v>
      </c>
      <c r="AN261" s="9">
        <v>60</v>
      </c>
      <c r="AO261" s="10" t="s">
        <v>54</v>
      </c>
      <c r="AP261" s="10">
        <v>1.5563645833333299E-2</v>
      </c>
      <c r="AQ261" s="10">
        <v>1.74878009259259E-2</v>
      </c>
      <c r="AR261" s="3">
        <v>23.82</v>
      </c>
      <c r="AS261" s="9">
        <v>58</v>
      </c>
      <c r="AT261" s="10">
        <v>1.8798287037036999E-2</v>
      </c>
      <c r="AU261" s="3">
        <v>22.26</v>
      </c>
      <c r="AV261" s="9">
        <v>51</v>
      </c>
      <c r="AW261" s="10">
        <v>1.99906597222222E-2</v>
      </c>
      <c r="AX261" s="3">
        <v>24.46</v>
      </c>
      <c r="AY261" s="9">
        <v>48</v>
      </c>
      <c r="AZ261" s="10" t="s">
        <v>72</v>
      </c>
      <c r="BA261" s="10">
        <v>2.0868888888888899E-2</v>
      </c>
      <c r="BB261" s="10">
        <v>2.2775879629629601E-2</v>
      </c>
      <c r="BC261" s="3">
        <v>24.03</v>
      </c>
      <c r="BD261" s="9">
        <v>45</v>
      </c>
      <c r="BE261" s="10">
        <v>2.40773263888889E-2</v>
      </c>
      <c r="BF261" s="3">
        <v>22.41</v>
      </c>
      <c r="BG261" s="9">
        <v>37</v>
      </c>
      <c r="BH261" s="10">
        <v>2.5276053240740701E-2</v>
      </c>
      <c r="BI261" s="3">
        <v>24.33</v>
      </c>
      <c r="BJ261" s="9">
        <v>34</v>
      </c>
    </row>
    <row r="262" spans="1:62" x14ac:dyDescent="0.25">
      <c r="A262" s="15">
        <v>14</v>
      </c>
      <c r="B262" s="1">
        <v>18</v>
      </c>
      <c r="C262" s="1" t="s">
        <v>38</v>
      </c>
      <c r="D262" s="1" t="s">
        <v>797</v>
      </c>
      <c r="E262" s="12" t="s">
        <v>209</v>
      </c>
      <c r="F262" s="11" t="s">
        <v>798</v>
      </c>
      <c r="G262" s="11">
        <v>53.45</v>
      </c>
      <c r="I262" s="10">
        <v>0</v>
      </c>
      <c r="J262" s="10">
        <v>1.9470601851851899E-3</v>
      </c>
      <c r="K262" s="3">
        <v>23.54</v>
      </c>
      <c r="L262" s="9">
        <v>91</v>
      </c>
      <c r="M262" s="10">
        <v>3.2654050925925901E-3</v>
      </c>
      <c r="N262" s="3">
        <v>22.12</v>
      </c>
      <c r="O262" s="9">
        <v>85</v>
      </c>
      <c r="P262" s="10">
        <v>4.4627430555555601E-3</v>
      </c>
      <c r="Q262" s="3">
        <v>24.36</v>
      </c>
      <c r="R262" s="9">
        <v>83</v>
      </c>
      <c r="S262" s="10" t="s">
        <v>24</v>
      </c>
      <c r="T262" s="10">
        <v>5.1588541666666701E-3</v>
      </c>
      <c r="U262" s="10">
        <v>7.0871643518518497E-3</v>
      </c>
      <c r="V262" s="3">
        <v>23.77</v>
      </c>
      <c r="W262" s="9">
        <v>83</v>
      </c>
      <c r="X262" s="10">
        <v>8.3868287037037002E-3</v>
      </c>
      <c r="Y262" s="3">
        <v>22.44</v>
      </c>
      <c r="Z262" s="9">
        <v>76</v>
      </c>
      <c r="AA262" s="10">
        <v>9.5766435185185208E-3</v>
      </c>
      <c r="AB262" s="3">
        <v>24.51</v>
      </c>
      <c r="AC262" s="9">
        <v>73</v>
      </c>
      <c r="AD262" s="10" t="s">
        <v>72</v>
      </c>
      <c r="AE262" s="10">
        <v>1.0518125E-2</v>
      </c>
      <c r="AF262" s="10">
        <v>1.24390972222222E-2</v>
      </c>
      <c r="AG262" s="3">
        <v>23.86</v>
      </c>
      <c r="AH262" s="9">
        <v>70</v>
      </c>
      <c r="AI262" s="10">
        <v>1.3757291666666701E-2</v>
      </c>
      <c r="AJ262" s="3">
        <v>22.13</v>
      </c>
      <c r="AK262" s="9">
        <v>63</v>
      </c>
      <c r="AL262" s="10">
        <v>1.49413888888889E-2</v>
      </c>
      <c r="AM262" s="3">
        <v>24.63</v>
      </c>
      <c r="AN262" s="9">
        <v>60</v>
      </c>
      <c r="AO262" s="10" t="s">
        <v>24</v>
      </c>
      <c r="AP262" s="10">
        <v>1.5584027777777801E-2</v>
      </c>
      <c r="AQ262" s="10">
        <v>1.7506168981481499E-2</v>
      </c>
      <c r="AR262" s="3">
        <v>23.84</v>
      </c>
      <c r="AS262" s="9">
        <v>58</v>
      </c>
      <c r="AT262" s="10">
        <v>1.8825914351851901E-2</v>
      </c>
      <c r="AU262" s="3">
        <v>22.1</v>
      </c>
      <c r="AV262" s="9">
        <v>51</v>
      </c>
      <c r="AW262" s="10">
        <v>1.9995312500000001E-2</v>
      </c>
      <c r="AX262" s="3">
        <v>24.94</v>
      </c>
      <c r="AY262" s="9">
        <v>48</v>
      </c>
      <c r="AZ262" s="10" t="s">
        <v>42</v>
      </c>
      <c r="BA262" s="10">
        <v>2.08910185185185E-2</v>
      </c>
      <c r="BB262" s="10">
        <v>2.2802974537036998E-2</v>
      </c>
      <c r="BC262" s="3">
        <v>23.97</v>
      </c>
      <c r="BD262" s="9">
        <v>45</v>
      </c>
      <c r="BE262" s="10">
        <v>2.4097291666666701E-2</v>
      </c>
      <c r="BF262" s="3">
        <v>22.53</v>
      </c>
      <c r="BG262" s="9">
        <v>38</v>
      </c>
      <c r="BH262" s="10">
        <v>2.5283391203703699E-2</v>
      </c>
      <c r="BI262" s="3">
        <v>24.59</v>
      </c>
      <c r="BJ262" s="9">
        <v>35</v>
      </c>
    </row>
    <row r="263" spans="1:62" x14ac:dyDescent="0.25">
      <c r="A263" s="15">
        <v>15</v>
      </c>
      <c r="B263" s="1">
        <v>8</v>
      </c>
      <c r="C263" s="1" t="s">
        <v>48</v>
      </c>
      <c r="D263" s="1" t="s">
        <v>799</v>
      </c>
      <c r="E263" s="12" t="s">
        <v>800</v>
      </c>
      <c r="F263" s="11" t="s">
        <v>801</v>
      </c>
      <c r="G263" s="11">
        <v>47.54</v>
      </c>
      <c r="I263" s="10">
        <v>0</v>
      </c>
      <c r="J263" s="10">
        <v>1.92690972222222E-3</v>
      </c>
      <c r="K263" s="3">
        <v>23.79</v>
      </c>
      <c r="L263" s="9">
        <v>68</v>
      </c>
      <c r="M263" s="10">
        <v>3.2515625000000001E-3</v>
      </c>
      <c r="N263" s="3">
        <v>22.02</v>
      </c>
      <c r="O263" s="9">
        <v>63</v>
      </c>
      <c r="P263" s="10">
        <v>4.4622222222222199E-3</v>
      </c>
      <c r="Q263" s="3">
        <v>24.09</v>
      </c>
      <c r="R263" s="9">
        <v>62</v>
      </c>
      <c r="S263" s="10" t="s">
        <v>207</v>
      </c>
      <c r="T263" s="10">
        <v>5.7943055555555604E-3</v>
      </c>
      <c r="U263" s="10">
        <v>7.7192129629629598E-3</v>
      </c>
      <c r="V263" s="3">
        <v>23.81</v>
      </c>
      <c r="W263" s="9">
        <v>60</v>
      </c>
      <c r="X263" s="10">
        <v>9.0569212962963008E-3</v>
      </c>
      <c r="Y263" s="3">
        <v>21.8</v>
      </c>
      <c r="Z263" s="9">
        <v>55</v>
      </c>
      <c r="AA263" s="10">
        <v>1.02340162037037E-2</v>
      </c>
      <c r="AB263" s="3">
        <v>24.78</v>
      </c>
      <c r="AC263" s="9">
        <v>52</v>
      </c>
      <c r="AD263" s="10" t="s">
        <v>24</v>
      </c>
      <c r="AE263" s="10">
        <v>1.08703240740741E-2</v>
      </c>
      <c r="AF263" s="10">
        <v>1.27697222222222E-2</v>
      </c>
      <c r="AG263" s="3">
        <v>24.13</v>
      </c>
      <c r="AH263" s="9">
        <v>51</v>
      </c>
      <c r="AI263" s="10">
        <v>1.40931365740741E-2</v>
      </c>
      <c r="AJ263" s="3">
        <v>22.04</v>
      </c>
      <c r="AK263" s="9">
        <v>46</v>
      </c>
      <c r="AL263" s="10">
        <v>1.52917361111111E-2</v>
      </c>
      <c r="AM263" s="3">
        <v>24.33</v>
      </c>
      <c r="AN263" s="9">
        <v>43</v>
      </c>
      <c r="AO263" s="10" t="s">
        <v>45</v>
      </c>
      <c r="AP263" s="10">
        <v>1.6105486111111102E-2</v>
      </c>
      <c r="AQ263" s="10">
        <v>1.7985787037037002E-2</v>
      </c>
      <c r="AR263" s="3">
        <v>24.38</v>
      </c>
      <c r="AS263" s="9">
        <v>40</v>
      </c>
      <c r="AT263" s="10">
        <v>1.9285520833333299E-2</v>
      </c>
      <c r="AU263" s="3">
        <v>22.44</v>
      </c>
      <c r="AV263" s="9">
        <v>34</v>
      </c>
      <c r="AW263" s="10">
        <v>2.0468622685185199E-2</v>
      </c>
      <c r="AX263" s="3">
        <v>24.65</v>
      </c>
      <c r="AY263" s="9">
        <v>31</v>
      </c>
      <c r="AZ263" s="10" t="s">
        <v>24</v>
      </c>
      <c r="BA263" s="10">
        <v>2.10484143518519E-2</v>
      </c>
      <c r="BB263" s="10">
        <v>2.2929872685185201E-2</v>
      </c>
      <c r="BC263" s="3">
        <v>24.36</v>
      </c>
      <c r="BD263" s="9">
        <v>29</v>
      </c>
      <c r="BE263" s="10">
        <v>2.4227581018518501E-2</v>
      </c>
      <c r="BF263" s="3">
        <v>22.48</v>
      </c>
      <c r="BG263" s="9">
        <v>23</v>
      </c>
      <c r="BH263" s="10">
        <v>2.5400983796296302E-2</v>
      </c>
      <c r="BI263" s="3">
        <v>24.86</v>
      </c>
      <c r="BJ263" s="9">
        <v>20</v>
      </c>
    </row>
    <row r="264" spans="1:62" x14ac:dyDescent="0.25">
      <c r="A264" s="15">
        <v>16</v>
      </c>
      <c r="B264" s="1">
        <v>20</v>
      </c>
      <c r="C264" s="1" t="s">
        <v>73</v>
      </c>
      <c r="D264" s="1" t="s">
        <v>802</v>
      </c>
      <c r="E264" s="12" t="s">
        <v>254</v>
      </c>
      <c r="F264" s="11" t="s">
        <v>803</v>
      </c>
      <c r="G264" s="11" t="s">
        <v>804</v>
      </c>
      <c r="I264" s="10">
        <v>0</v>
      </c>
      <c r="J264" s="10">
        <v>1.9675231481481501E-3</v>
      </c>
      <c r="K264" s="3">
        <v>23.29</v>
      </c>
      <c r="L264" s="9">
        <v>68</v>
      </c>
      <c r="M264" s="10">
        <v>3.3440046296296299E-3</v>
      </c>
      <c r="N264" s="3">
        <v>21.19</v>
      </c>
      <c r="O264" s="9">
        <v>62</v>
      </c>
      <c r="P264" s="10">
        <v>4.5699421296296304E-3</v>
      </c>
      <c r="Q264" s="3">
        <v>23.79</v>
      </c>
      <c r="R264" s="9">
        <v>59</v>
      </c>
      <c r="S264" s="10" t="s">
        <v>45</v>
      </c>
      <c r="T264" s="10">
        <v>5.4250925925925899E-3</v>
      </c>
      <c r="U264" s="10">
        <v>7.3757060185185202E-3</v>
      </c>
      <c r="V264" s="3">
        <v>23.5</v>
      </c>
      <c r="W264" s="9">
        <v>56</v>
      </c>
      <c r="X264" s="10">
        <v>8.74078703703704E-3</v>
      </c>
      <c r="Y264" s="3">
        <v>21.37</v>
      </c>
      <c r="Z264" s="9">
        <v>51</v>
      </c>
      <c r="AA264" s="10">
        <v>9.9555787037037009E-3</v>
      </c>
      <c r="AB264" s="3">
        <v>24.01</v>
      </c>
      <c r="AC264" s="9">
        <v>48</v>
      </c>
      <c r="AD264" s="10" t="s">
        <v>29</v>
      </c>
      <c r="AE264" s="10">
        <v>1.0832962962963001E-2</v>
      </c>
      <c r="AF264" s="10">
        <v>1.27975E-2</v>
      </c>
      <c r="AG264" s="3">
        <v>23.33</v>
      </c>
      <c r="AH264" s="9">
        <v>47</v>
      </c>
      <c r="AI264" s="10">
        <v>1.41261111111111E-2</v>
      </c>
      <c r="AJ264" s="3">
        <v>21.95</v>
      </c>
      <c r="AK264" s="9">
        <v>41</v>
      </c>
      <c r="AL264" s="10">
        <v>1.53564699074074E-2</v>
      </c>
      <c r="AM264" s="3">
        <v>23.71</v>
      </c>
      <c r="AN264" s="9">
        <v>39</v>
      </c>
      <c r="AO264" s="10" t="s">
        <v>29</v>
      </c>
      <c r="AP264" s="10">
        <v>1.6165208333333299E-2</v>
      </c>
      <c r="AQ264" s="10">
        <v>1.8117060185185201E-2</v>
      </c>
      <c r="AR264" s="3">
        <v>23.48</v>
      </c>
      <c r="AS264" s="9">
        <v>38</v>
      </c>
      <c r="AT264" s="10">
        <v>1.9445034722222199E-2</v>
      </c>
      <c r="AU264" s="3">
        <v>21.96</v>
      </c>
      <c r="AV264" s="9">
        <v>32</v>
      </c>
      <c r="AW264" s="10">
        <v>2.06669791666667E-2</v>
      </c>
      <c r="AX264" s="3">
        <v>23.87</v>
      </c>
      <c r="AY264" s="9">
        <v>29</v>
      </c>
      <c r="AZ264" s="10" t="s">
        <v>24</v>
      </c>
      <c r="BA264" s="10">
        <v>2.12297800925926E-2</v>
      </c>
      <c r="BB264" s="10">
        <v>2.31699537037037E-2</v>
      </c>
      <c r="BC264" s="3">
        <v>23.62</v>
      </c>
      <c r="BD264" s="9">
        <v>28</v>
      </c>
      <c r="BE264" s="10">
        <v>2.4502812499999999E-2</v>
      </c>
      <c r="BF264" s="3">
        <v>21.88</v>
      </c>
      <c r="BG264" s="9">
        <v>22</v>
      </c>
      <c r="BH264" s="10">
        <v>2.5705219907407401E-2</v>
      </c>
      <c r="BI264" s="3">
        <v>24.26</v>
      </c>
      <c r="BJ264" s="9">
        <v>19</v>
      </c>
    </row>
    <row r="265" spans="1:62" x14ac:dyDescent="0.25">
      <c r="A265" s="15">
        <v>17</v>
      </c>
      <c r="B265" s="1">
        <v>17</v>
      </c>
      <c r="C265" s="1" t="s">
        <v>100</v>
      </c>
      <c r="D265" s="1" t="s">
        <v>805</v>
      </c>
      <c r="E265" s="12" t="s">
        <v>374</v>
      </c>
      <c r="F265" s="11" t="s">
        <v>806</v>
      </c>
      <c r="G265" s="11" t="s">
        <v>807</v>
      </c>
      <c r="I265" s="10">
        <v>0</v>
      </c>
      <c r="J265" s="10">
        <v>1.9941898148148102E-3</v>
      </c>
      <c r="K265" s="3">
        <v>22.98</v>
      </c>
      <c r="L265" s="9">
        <v>56</v>
      </c>
      <c r="M265" s="10">
        <v>3.3807060185185199E-3</v>
      </c>
      <c r="N265" s="3">
        <v>21.04</v>
      </c>
      <c r="O265" s="9">
        <v>51</v>
      </c>
      <c r="P265" s="10">
        <v>4.6492708333333299E-3</v>
      </c>
      <c r="Q265" s="3">
        <v>22.99</v>
      </c>
      <c r="R265" s="9">
        <v>49</v>
      </c>
      <c r="S265" s="10" t="s">
        <v>24</v>
      </c>
      <c r="T265" s="10">
        <v>5.2115046296296302E-3</v>
      </c>
      <c r="U265" s="10">
        <v>7.20614583333333E-3</v>
      </c>
      <c r="V265" s="3">
        <v>22.98</v>
      </c>
      <c r="W265" s="9">
        <v>49</v>
      </c>
      <c r="X265" s="10">
        <v>8.5692361111111108E-3</v>
      </c>
      <c r="Y265" s="3">
        <v>21.4</v>
      </c>
      <c r="Z265" s="9">
        <v>42</v>
      </c>
      <c r="AA265" s="10">
        <v>9.8344328703703701E-3</v>
      </c>
      <c r="AB265" s="3">
        <v>23.05</v>
      </c>
      <c r="AC265" s="9">
        <v>40</v>
      </c>
      <c r="AD265" s="10" t="s">
        <v>72</v>
      </c>
      <c r="AE265" s="10">
        <v>1.0662997685185201E-2</v>
      </c>
      <c r="AF265" s="10">
        <v>1.26489699074074E-2</v>
      </c>
      <c r="AG265" s="3">
        <v>23.08</v>
      </c>
      <c r="AH265" s="9">
        <v>39</v>
      </c>
      <c r="AI265" s="10">
        <v>1.40029861111111E-2</v>
      </c>
      <c r="AJ265" s="3">
        <v>21.54</v>
      </c>
      <c r="AK265" s="9">
        <v>33</v>
      </c>
      <c r="AL265" s="10">
        <v>1.5237511574074099E-2</v>
      </c>
      <c r="AM265" s="3">
        <v>23.63</v>
      </c>
      <c r="AN265" s="9">
        <v>31</v>
      </c>
      <c r="AO265" s="10" t="s">
        <v>24</v>
      </c>
      <c r="AP265" s="10">
        <v>1.5742083333333299E-2</v>
      </c>
      <c r="AQ265" s="10">
        <v>1.7708171296296302E-2</v>
      </c>
      <c r="AR265" s="3">
        <v>23.31</v>
      </c>
      <c r="AS265" s="9">
        <v>29</v>
      </c>
      <c r="AT265" s="10">
        <v>1.9086168981481501E-2</v>
      </c>
      <c r="AU265" s="3">
        <v>21.17</v>
      </c>
      <c r="AV265" s="9">
        <v>24</v>
      </c>
      <c r="AW265" s="10">
        <v>2.0317314814814798E-2</v>
      </c>
      <c r="AX265" s="3">
        <v>23.69</v>
      </c>
      <c r="AY265" s="9">
        <v>22</v>
      </c>
      <c r="AZ265" s="10" t="s">
        <v>262</v>
      </c>
      <c r="BA265" s="10">
        <v>2.1318229166666699E-2</v>
      </c>
      <c r="BB265" s="10">
        <v>2.3308912037037E-2</v>
      </c>
      <c r="BC265" s="3">
        <v>23.02</v>
      </c>
      <c r="BD265" s="9">
        <v>19</v>
      </c>
      <c r="BE265" s="10">
        <v>2.4661226851851899E-2</v>
      </c>
      <c r="BF265" s="3">
        <v>21.57</v>
      </c>
      <c r="BG265" s="9">
        <v>12</v>
      </c>
      <c r="BH265" s="10">
        <v>2.5871446759259301E-2</v>
      </c>
      <c r="BI265" s="3">
        <v>24.1</v>
      </c>
      <c r="BJ265" s="9">
        <v>8</v>
      </c>
    </row>
    <row r="266" spans="1:62" x14ac:dyDescent="0.25">
      <c r="A266" s="15">
        <v>18</v>
      </c>
      <c r="B266" s="1">
        <v>19</v>
      </c>
      <c r="C266" s="1" t="s">
        <v>124</v>
      </c>
      <c r="D266" s="1" t="s">
        <v>808</v>
      </c>
      <c r="E266" s="12" t="s">
        <v>733</v>
      </c>
      <c r="F266" s="11" t="s">
        <v>809</v>
      </c>
      <c r="G266" s="11" t="s">
        <v>810</v>
      </c>
      <c r="I266" s="10">
        <v>0</v>
      </c>
      <c r="J266" s="10">
        <v>1.9944444444444402E-3</v>
      </c>
      <c r="K266" s="3">
        <v>22.98</v>
      </c>
      <c r="L266" s="9">
        <v>62</v>
      </c>
      <c r="M266" s="10">
        <v>3.36158564814815E-3</v>
      </c>
      <c r="N266" s="3">
        <v>21.33</v>
      </c>
      <c r="O266" s="9">
        <v>58</v>
      </c>
      <c r="P266" s="10">
        <v>4.5748379629629602E-3</v>
      </c>
      <c r="Q266" s="3">
        <v>24.04</v>
      </c>
      <c r="R266" s="9">
        <v>56</v>
      </c>
      <c r="S266" s="10" t="s">
        <v>24</v>
      </c>
      <c r="T266" s="10">
        <v>5.2369444444444399E-3</v>
      </c>
      <c r="U266" s="10">
        <v>7.2088194444444396E-3</v>
      </c>
      <c r="V266" s="3">
        <v>23.24</v>
      </c>
      <c r="W266" s="9">
        <v>56</v>
      </c>
      <c r="X266" s="10">
        <v>8.5870833333333303E-3</v>
      </c>
      <c r="Y266" s="3">
        <v>21.16</v>
      </c>
      <c r="Z266" s="9">
        <v>50</v>
      </c>
      <c r="AA266" s="10">
        <v>9.8040740740740692E-3</v>
      </c>
      <c r="AB266" s="3">
        <v>23.97</v>
      </c>
      <c r="AC266" s="9">
        <v>47</v>
      </c>
      <c r="AD266" s="10" t="s">
        <v>24</v>
      </c>
      <c r="AE266" s="10">
        <v>1.04557175925926E-2</v>
      </c>
      <c r="AF266" s="10">
        <v>1.23968287037037E-2</v>
      </c>
      <c r="AG266" s="3">
        <v>23.61</v>
      </c>
      <c r="AH266" s="9">
        <v>47</v>
      </c>
      <c r="AI266" s="10">
        <v>1.3741412037037E-2</v>
      </c>
      <c r="AJ266" s="3">
        <v>21.69</v>
      </c>
      <c r="AK266" s="9">
        <v>40</v>
      </c>
      <c r="AL266" s="10">
        <v>1.49490856481481E-2</v>
      </c>
      <c r="AM266" s="3">
        <v>24.15</v>
      </c>
      <c r="AN266" s="9">
        <v>38</v>
      </c>
      <c r="AO266" s="10" t="s">
        <v>72</v>
      </c>
      <c r="AP266" s="10">
        <v>1.5823553240740699E-2</v>
      </c>
      <c r="AQ266" s="10">
        <v>1.7768692129629601E-2</v>
      </c>
      <c r="AR266" s="3">
        <v>23.56</v>
      </c>
      <c r="AS266" s="9">
        <v>37</v>
      </c>
      <c r="AT266" s="10">
        <v>1.9137962962962999E-2</v>
      </c>
      <c r="AU266" s="3">
        <v>21.3</v>
      </c>
      <c r="AV266" s="9">
        <v>32</v>
      </c>
      <c r="AW266" s="10">
        <v>2.0338124999999999E-2</v>
      </c>
      <c r="AX266" s="3">
        <v>24.3</v>
      </c>
      <c r="AY266" s="9">
        <v>28</v>
      </c>
      <c r="AZ266" s="10" t="s">
        <v>244</v>
      </c>
      <c r="BA266" s="10">
        <v>2.1453287037037E-2</v>
      </c>
      <c r="BB266" s="10">
        <v>2.3392037037036999E-2</v>
      </c>
      <c r="BC266" s="3">
        <v>23.64</v>
      </c>
      <c r="BD266" s="9">
        <v>24</v>
      </c>
      <c r="BE266" s="10">
        <v>2.4746562499999999E-2</v>
      </c>
      <c r="BF266" s="3">
        <v>21.53</v>
      </c>
      <c r="BG266" s="9">
        <v>19</v>
      </c>
      <c r="BH266" s="10">
        <v>2.59577893518519E-2</v>
      </c>
      <c r="BI266" s="3">
        <v>24.08</v>
      </c>
      <c r="BJ266" s="9">
        <v>16</v>
      </c>
    </row>
    <row r="267" spans="1:62" x14ac:dyDescent="0.25">
      <c r="A267" s="15">
        <v>19</v>
      </c>
      <c r="B267" s="1">
        <v>10</v>
      </c>
      <c r="C267" s="1" t="s">
        <v>90</v>
      </c>
      <c r="D267" s="1" t="s">
        <v>811</v>
      </c>
      <c r="E267" s="12" t="s">
        <v>231</v>
      </c>
      <c r="F267" s="11" t="s">
        <v>812</v>
      </c>
      <c r="G267" s="11" t="s">
        <v>813</v>
      </c>
      <c r="I267" s="10">
        <v>0</v>
      </c>
      <c r="J267" s="10">
        <v>2.00959490740741E-3</v>
      </c>
      <c r="K267" s="3">
        <v>22.81</v>
      </c>
      <c r="L267" s="9">
        <v>84</v>
      </c>
      <c r="M267" s="10">
        <v>3.3785648148148099E-3</v>
      </c>
      <c r="N267" s="3">
        <v>21.31</v>
      </c>
      <c r="O267" s="9">
        <v>77</v>
      </c>
      <c r="P267" s="10">
        <v>4.6212152777777796E-3</v>
      </c>
      <c r="Q267" s="3">
        <v>23.47</v>
      </c>
      <c r="R267" s="9">
        <v>74</v>
      </c>
      <c r="S267" s="10" t="s">
        <v>45</v>
      </c>
      <c r="T267" s="10">
        <v>5.5103124999999996E-3</v>
      </c>
      <c r="U267" s="10">
        <v>7.5133333333333302E-3</v>
      </c>
      <c r="V267" s="3">
        <v>22.88</v>
      </c>
      <c r="W267" s="9">
        <v>72</v>
      </c>
      <c r="X267" s="10">
        <v>8.8871643518518492E-3</v>
      </c>
      <c r="Y267" s="3">
        <v>21.23</v>
      </c>
      <c r="Z267" s="9">
        <v>66</v>
      </c>
      <c r="AA267" s="10">
        <v>1.0146388888888899E-2</v>
      </c>
      <c r="AB267" s="3">
        <v>23.16</v>
      </c>
      <c r="AC267" s="9">
        <v>64</v>
      </c>
      <c r="AD267" s="10" t="s">
        <v>24</v>
      </c>
      <c r="AE267" s="10">
        <v>1.07806597222222E-2</v>
      </c>
      <c r="AF267" s="10">
        <v>1.2749606481481501E-2</v>
      </c>
      <c r="AG267" s="3">
        <v>23.28</v>
      </c>
      <c r="AH267" s="9">
        <v>64</v>
      </c>
      <c r="AI267" s="10">
        <v>1.4091273148148099E-2</v>
      </c>
      <c r="AJ267" s="3">
        <v>21.74</v>
      </c>
      <c r="AK267" s="9">
        <v>58</v>
      </c>
      <c r="AL267" s="10">
        <v>1.5326076388888899E-2</v>
      </c>
      <c r="AM267" s="3">
        <v>23.62</v>
      </c>
      <c r="AN267" s="9">
        <v>55</v>
      </c>
      <c r="AO267" s="10" t="s">
        <v>42</v>
      </c>
      <c r="AP267" s="10">
        <v>1.61985763888889E-2</v>
      </c>
      <c r="AQ267" s="10">
        <v>1.8151817129629599E-2</v>
      </c>
      <c r="AR267" s="3">
        <v>23.47</v>
      </c>
      <c r="AS267" s="9">
        <v>51</v>
      </c>
      <c r="AT267" s="10">
        <v>1.9509861111111099E-2</v>
      </c>
      <c r="AU267" s="3">
        <v>21.48</v>
      </c>
      <c r="AV267" s="9">
        <v>45</v>
      </c>
      <c r="AW267" s="10">
        <v>2.0750856481481499E-2</v>
      </c>
      <c r="AX267" s="3">
        <v>23.5</v>
      </c>
      <c r="AY267" s="9">
        <v>42</v>
      </c>
      <c r="AZ267" s="10" t="s">
        <v>42</v>
      </c>
      <c r="BA267" s="10">
        <v>2.1615532407407399E-2</v>
      </c>
      <c r="BB267" s="10">
        <v>2.3572511574074102E-2</v>
      </c>
      <c r="BC267" s="3">
        <v>23.42</v>
      </c>
      <c r="BD267" s="9">
        <v>39</v>
      </c>
      <c r="BE267" s="10">
        <v>2.4916666666666702E-2</v>
      </c>
      <c r="BF267" s="3">
        <v>21.7</v>
      </c>
      <c r="BG267" s="9">
        <v>32</v>
      </c>
      <c r="BH267" s="10">
        <v>2.6135648148148099E-2</v>
      </c>
      <c r="BI267" s="3">
        <v>23.93</v>
      </c>
      <c r="BJ267" s="9">
        <v>28</v>
      </c>
    </row>
    <row r="268" spans="1:62" x14ac:dyDescent="0.25">
      <c r="A268" s="15">
        <v>20</v>
      </c>
      <c r="B268" s="1">
        <v>15</v>
      </c>
      <c r="C268" s="1" t="s">
        <v>55</v>
      </c>
      <c r="D268" s="1" t="s">
        <v>814</v>
      </c>
      <c r="E268" s="12" t="s">
        <v>815</v>
      </c>
      <c r="F268" s="11" t="s">
        <v>816</v>
      </c>
      <c r="G268" s="11" t="s">
        <v>817</v>
      </c>
      <c r="I268" s="10">
        <v>0</v>
      </c>
      <c r="J268" s="10">
        <v>1.9986574074074099E-3</v>
      </c>
      <c r="K268" s="3">
        <v>22.93</v>
      </c>
      <c r="L268" s="9">
        <v>77</v>
      </c>
      <c r="M268" s="10">
        <v>3.3651388888888902E-3</v>
      </c>
      <c r="N268" s="3">
        <v>21.34</v>
      </c>
      <c r="O268" s="9">
        <v>72</v>
      </c>
      <c r="P268" s="10">
        <v>4.6157407407407397E-3</v>
      </c>
      <c r="Q268" s="3">
        <v>23.32</v>
      </c>
      <c r="R268" s="9">
        <v>70</v>
      </c>
      <c r="S268" s="10" t="s">
        <v>487</v>
      </c>
      <c r="T268" s="10">
        <v>5.9665393518518496E-3</v>
      </c>
      <c r="U268" s="10">
        <v>7.9424305555555602E-3</v>
      </c>
      <c r="V268" s="3">
        <v>23.2</v>
      </c>
      <c r="W268" s="9">
        <v>68</v>
      </c>
      <c r="X268" s="10">
        <v>9.3087268518518493E-3</v>
      </c>
      <c r="Y268" s="3">
        <v>21.35</v>
      </c>
      <c r="Z268" s="9">
        <v>61</v>
      </c>
      <c r="AA268" s="10">
        <v>1.053875E-2</v>
      </c>
      <c r="AB268" s="3">
        <v>23.71</v>
      </c>
      <c r="AC268" s="9">
        <v>59</v>
      </c>
      <c r="AD268" s="10" t="s">
        <v>123</v>
      </c>
      <c r="AE268" s="10">
        <v>1.16510300925926E-2</v>
      </c>
      <c r="AF268" s="10">
        <v>1.36304166666667E-2</v>
      </c>
      <c r="AG268" s="3">
        <v>23.16</v>
      </c>
      <c r="AH268" s="9">
        <v>58</v>
      </c>
      <c r="AI268" s="10">
        <v>1.49731712962963E-2</v>
      </c>
      <c r="AJ268" s="3">
        <v>21.72</v>
      </c>
      <c r="AK268" s="9">
        <v>52</v>
      </c>
      <c r="AL268" s="10">
        <v>1.6184247685185199E-2</v>
      </c>
      <c r="AM268" s="3">
        <v>24.08</v>
      </c>
      <c r="AN268" s="9">
        <v>49</v>
      </c>
      <c r="AO268" s="10" t="s">
        <v>24</v>
      </c>
      <c r="AP268" s="10">
        <v>1.67642476851852E-2</v>
      </c>
      <c r="AQ268" s="10">
        <v>1.87315162037037E-2</v>
      </c>
      <c r="AR268" s="3">
        <v>23.3</v>
      </c>
      <c r="AS268" s="9">
        <v>48</v>
      </c>
      <c r="AT268" s="10">
        <v>2.0059548611111099E-2</v>
      </c>
      <c r="AU268" s="3">
        <v>21.96</v>
      </c>
      <c r="AV268" s="9">
        <v>40</v>
      </c>
      <c r="AW268" s="10">
        <v>2.1265428240740701E-2</v>
      </c>
      <c r="AX268" s="3">
        <v>24.19</v>
      </c>
      <c r="AY268" s="9">
        <v>37</v>
      </c>
      <c r="AZ268" s="10" t="s">
        <v>24</v>
      </c>
      <c r="BA268" s="10">
        <v>2.1844618055555601E-2</v>
      </c>
      <c r="BB268" s="10">
        <v>2.38070717592593E-2</v>
      </c>
      <c r="BC268" s="3">
        <v>23.36</v>
      </c>
      <c r="BD268" s="9">
        <v>35</v>
      </c>
      <c r="BE268" s="10">
        <v>2.5148958333333301E-2</v>
      </c>
      <c r="BF268" s="3">
        <v>21.74</v>
      </c>
      <c r="BG268" s="9">
        <v>27</v>
      </c>
      <c r="BH268" s="10">
        <v>2.6386076388888902E-2</v>
      </c>
      <c r="BI268" s="3">
        <v>23.58</v>
      </c>
      <c r="BJ268" s="9">
        <v>24</v>
      </c>
    </row>
    <row r="269" spans="1:62" x14ac:dyDescent="0.25">
      <c r="A269"/>
      <c r="E269" s="12"/>
    </row>
    <row r="270" spans="1:62" x14ac:dyDescent="0.25">
      <c r="A270"/>
      <c r="E270" s="12"/>
    </row>
    <row r="271" spans="1:62" x14ac:dyDescent="0.25">
      <c r="A271"/>
      <c r="C271" s="1" t="s">
        <v>818</v>
      </c>
      <c r="D271" s="1" t="s">
        <v>1</v>
      </c>
      <c r="E271" s="12" t="s">
        <v>139</v>
      </c>
      <c r="F271" s="11">
        <v>3.5737000000000001</v>
      </c>
    </row>
    <row r="272" spans="1:62" x14ac:dyDescent="0.25">
      <c r="A272"/>
      <c r="B272" s="1" t="s">
        <v>3</v>
      </c>
      <c r="C272" s="1" t="s">
        <v>4</v>
      </c>
      <c r="D272" s="1" t="s">
        <v>5</v>
      </c>
      <c r="E272" s="12" t="s">
        <v>6</v>
      </c>
      <c r="F272" s="11" t="s">
        <v>7</v>
      </c>
      <c r="G272" s="11" t="s">
        <v>8</v>
      </c>
      <c r="I272" s="10" t="s">
        <v>9</v>
      </c>
      <c r="J272" s="10" t="s">
        <v>10</v>
      </c>
      <c r="M272" s="10" t="s">
        <v>11</v>
      </c>
      <c r="P272" s="10" t="s">
        <v>12</v>
      </c>
      <c r="T272" s="10" t="s">
        <v>13</v>
      </c>
      <c r="U272" s="10" t="s">
        <v>14</v>
      </c>
      <c r="X272" s="10" t="s">
        <v>15</v>
      </c>
      <c r="AA272" s="10" t="s">
        <v>16</v>
      </c>
      <c r="AE272" s="10" t="s">
        <v>17</v>
      </c>
      <c r="AF272" s="10" t="s">
        <v>18</v>
      </c>
      <c r="AI272" s="10" t="s">
        <v>19</v>
      </c>
      <c r="AL272" s="10" t="s">
        <v>20</v>
      </c>
    </row>
    <row r="273" spans="1:40" x14ac:dyDescent="0.25">
      <c r="A273" s="15">
        <v>1</v>
      </c>
      <c r="B273" s="1">
        <v>26</v>
      </c>
      <c r="C273" s="1" t="s">
        <v>21</v>
      </c>
      <c r="D273" s="1" t="s">
        <v>819</v>
      </c>
      <c r="E273" s="12" t="s">
        <v>23</v>
      </c>
      <c r="F273" s="11">
        <v>0</v>
      </c>
      <c r="G273" s="11" t="s">
        <v>820</v>
      </c>
      <c r="I273" s="10">
        <v>0</v>
      </c>
      <c r="J273" s="10">
        <v>1.6472916666666699E-3</v>
      </c>
      <c r="K273" s="3">
        <v>27.82</v>
      </c>
      <c r="L273" s="9">
        <v>76</v>
      </c>
      <c r="M273" s="10">
        <v>2.8374421296296299E-3</v>
      </c>
      <c r="N273" s="3">
        <v>24.51</v>
      </c>
      <c r="O273" s="9">
        <v>68</v>
      </c>
      <c r="P273" s="10">
        <v>3.85506944444444E-3</v>
      </c>
      <c r="Q273" s="3">
        <v>28.66</v>
      </c>
      <c r="R273" s="9">
        <v>63</v>
      </c>
      <c r="S273" s="10" t="s">
        <v>24</v>
      </c>
      <c r="T273" s="10">
        <v>4.5048726851851803E-3</v>
      </c>
      <c r="U273" s="10">
        <v>6.1284259259259304E-3</v>
      </c>
      <c r="V273" s="3">
        <v>28.23</v>
      </c>
      <c r="W273" s="9">
        <v>64</v>
      </c>
      <c r="X273" s="10">
        <v>7.2738310185185198E-3</v>
      </c>
      <c r="Y273" s="3">
        <v>25.46</v>
      </c>
      <c r="Z273" s="9">
        <v>54</v>
      </c>
      <c r="AA273" s="10">
        <v>8.2775810185185192E-3</v>
      </c>
      <c r="AB273" s="3">
        <v>29.06</v>
      </c>
      <c r="AC273" s="9">
        <v>50</v>
      </c>
      <c r="AD273" s="10" t="s">
        <v>24</v>
      </c>
      <c r="AE273" s="10">
        <v>8.9161574074074108E-3</v>
      </c>
      <c r="AF273" s="10">
        <v>1.05170023148148E-2</v>
      </c>
      <c r="AG273" s="3">
        <v>28.63</v>
      </c>
      <c r="AH273" s="9">
        <v>51</v>
      </c>
      <c r="AI273" s="10">
        <v>1.1679907407407399E-2</v>
      </c>
      <c r="AJ273" s="3">
        <v>25.08</v>
      </c>
      <c r="AK273" s="9">
        <v>43</v>
      </c>
      <c r="AL273" s="10">
        <v>1.26723611111111E-2</v>
      </c>
      <c r="AM273" s="3">
        <v>29.39</v>
      </c>
      <c r="AN273" s="9">
        <v>38</v>
      </c>
    </row>
    <row r="274" spans="1:40" x14ac:dyDescent="0.25">
      <c r="A274" s="15">
        <v>2</v>
      </c>
      <c r="B274" s="1">
        <v>31</v>
      </c>
      <c r="C274" s="1" t="s">
        <v>80</v>
      </c>
      <c r="D274" s="1" t="s">
        <v>821</v>
      </c>
      <c r="E274" s="12" t="s">
        <v>23</v>
      </c>
      <c r="F274" s="11">
        <v>6.66</v>
      </c>
      <c r="G274" s="11">
        <v>15.28</v>
      </c>
      <c r="I274" s="10">
        <v>0</v>
      </c>
      <c r="J274" s="10">
        <v>1.6795370370370399E-3</v>
      </c>
      <c r="K274" s="3">
        <v>27.29</v>
      </c>
      <c r="L274" s="9">
        <v>79</v>
      </c>
      <c r="M274" s="10">
        <v>2.88792824074074E-3</v>
      </c>
      <c r="N274" s="3">
        <v>24.14</v>
      </c>
      <c r="O274" s="9">
        <v>72</v>
      </c>
      <c r="P274" s="10">
        <v>3.9182175925925903E-3</v>
      </c>
      <c r="Q274" s="3">
        <v>28.31</v>
      </c>
      <c r="R274" s="9">
        <v>68</v>
      </c>
      <c r="S274" s="10" t="s">
        <v>24</v>
      </c>
      <c r="T274" s="10">
        <v>4.5320370370370401E-3</v>
      </c>
      <c r="U274" s="10">
        <v>6.1830902777777804E-3</v>
      </c>
      <c r="V274" s="3">
        <v>27.76</v>
      </c>
      <c r="W274" s="9">
        <v>68</v>
      </c>
      <c r="X274" s="10">
        <v>7.3912037037037002E-3</v>
      </c>
      <c r="Y274" s="3">
        <v>24.14</v>
      </c>
      <c r="Z274" s="9">
        <v>61</v>
      </c>
      <c r="AA274" s="10">
        <v>8.3976504629629592E-3</v>
      </c>
      <c r="AB274" s="3">
        <v>28.98</v>
      </c>
      <c r="AC274" s="9">
        <v>56</v>
      </c>
      <c r="AD274" s="10" t="s">
        <v>24</v>
      </c>
      <c r="AE274" s="10">
        <v>8.9724652777777806E-3</v>
      </c>
      <c r="AF274" s="10">
        <v>1.06100115740741E-2</v>
      </c>
      <c r="AG274" s="3">
        <v>27.99</v>
      </c>
      <c r="AH274" s="9">
        <v>57</v>
      </c>
      <c r="AI274" s="10">
        <v>1.1759375000000001E-2</v>
      </c>
      <c r="AJ274" s="3">
        <v>25.38</v>
      </c>
      <c r="AK274" s="9">
        <v>48</v>
      </c>
      <c r="AL274" s="10">
        <v>1.27495138888889E-2</v>
      </c>
      <c r="AM274" s="3">
        <v>29.46</v>
      </c>
      <c r="AN274" s="9">
        <v>43</v>
      </c>
    </row>
    <row r="275" spans="1:40" x14ac:dyDescent="0.25">
      <c r="A275" s="15">
        <v>3</v>
      </c>
      <c r="B275" s="1">
        <v>19</v>
      </c>
      <c r="C275" s="1" t="s">
        <v>52</v>
      </c>
      <c r="D275" s="1" t="s">
        <v>822</v>
      </c>
      <c r="E275" s="12" t="s">
        <v>23</v>
      </c>
      <c r="F275" s="11">
        <v>30.45</v>
      </c>
      <c r="G275" s="11">
        <v>42.49</v>
      </c>
      <c r="I275" s="10">
        <v>0</v>
      </c>
      <c r="J275" s="10">
        <v>1.7396874999999999E-3</v>
      </c>
      <c r="K275" s="3">
        <v>26.35</v>
      </c>
      <c r="L275" s="9">
        <v>89</v>
      </c>
      <c r="M275" s="10">
        <v>2.9788425925925898E-3</v>
      </c>
      <c r="N275" s="3">
        <v>23.54</v>
      </c>
      <c r="O275" s="9">
        <v>82</v>
      </c>
      <c r="P275" s="10">
        <v>4.0266435185185197E-3</v>
      </c>
      <c r="Q275" s="3">
        <v>27.84</v>
      </c>
      <c r="R275" s="9">
        <v>77</v>
      </c>
      <c r="S275" s="10" t="s">
        <v>24</v>
      </c>
      <c r="T275" s="10">
        <v>4.5984490740740699E-3</v>
      </c>
      <c r="U275" s="10">
        <v>6.3073032407407401E-3</v>
      </c>
      <c r="V275" s="3">
        <v>26.82</v>
      </c>
      <c r="W275" s="9">
        <v>77</v>
      </c>
      <c r="X275" s="10">
        <v>7.5303356481481497E-3</v>
      </c>
      <c r="Y275" s="3">
        <v>23.85</v>
      </c>
      <c r="Z275" s="9">
        <v>70</v>
      </c>
      <c r="AA275" s="10">
        <v>8.56042824074074E-3</v>
      </c>
      <c r="AB275" s="3">
        <v>28.31</v>
      </c>
      <c r="AC275" s="9">
        <v>65</v>
      </c>
      <c r="AD275" s="10" t="s">
        <v>24</v>
      </c>
      <c r="AE275" s="10">
        <v>9.1376157407407396E-3</v>
      </c>
      <c r="AF275" s="10">
        <v>1.08255555555556E-2</v>
      </c>
      <c r="AG275" s="3">
        <v>27.15</v>
      </c>
      <c r="AH275" s="9">
        <v>66</v>
      </c>
      <c r="AI275" s="10">
        <v>1.2010636574074101E-2</v>
      </c>
      <c r="AJ275" s="3">
        <v>24.61</v>
      </c>
      <c r="AK275" s="9">
        <v>56</v>
      </c>
      <c r="AL275" s="10">
        <v>1.30248148148148E-2</v>
      </c>
      <c r="AM275" s="3">
        <v>28.76</v>
      </c>
      <c r="AN275" s="9">
        <v>52</v>
      </c>
    </row>
    <row r="276" spans="1:40" x14ac:dyDescent="0.25">
      <c r="A276" s="15">
        <v>4</v>
      </c>
      <c r="B276" s="1">
        <v>12</v>
      </c>
      <c r="C276" s="1" t="s">
        <v>30</v>
      </c>
      <c r="D276" s="1" t="s">
        <v>823</v>
      </c>
      <c r="E276" s="12" t="s">
        <v>23</v>
      </c>
      <c r="F276" s="11">
        <v>34</v>
      </c>
      <c r="G276" s="11">
        <v>39.380000000000003</v>
      </c>
      <c r="I276" s="10">
        <v>0</v>
      </c>
      <c r="J276" s="10">
        <v>1.71298611111111E-3</v>
      </c>
      <c r="K276" s="3">
        <v>26.76</v>
      </c>
      <c r="L276" s="9">
        <v>97</v>
      </c>
      <c r="M276" s="10">
        <v>2.9626504629629599E-3</v>
      </c>
      <c r="N276" s="3">
        <v>23.34</v>
      </c>
      <c r="O276" s="9">
        <v>90</v>
      </c>
      <c r="P276" s="10">
        <v>4.0008680555555596E-3</v>
      </c>
      <c r="Q276" s="3">
        <v>28.09</v>
      </c>
      <c r="R276" s="9">
        <v>85</v>
      </c>
      <c r="S276" s="10" t="s">
        <v>24</v>
      </c>
      <c r="T276" s="10">
        <v>4.6488425925925898E-3</v>
      </c>
      <c r="U276" s="10">
        <v>6.3451041666666699E-3</v>
      </c>
      <c r="V276" s="3">
        <v>27.02</v>
      </c>
      <c r="W276" s="9">
        <v>85</v>
      </c>
      <c r="X276" s="10">
        <v>7.5518981481481496E-3</v>
      </c>
      <c r="Y276" s="3">
        <v>24.17</v>
      </c>
      <c r="Z276" s="9">
        <v>77</v>
      </c>
      <c r="AA276" s="10">
        <v>8.5910185185185204E-3</v>
      </c>
      <c r="AB276" s="3">
        <v>28.07</v>
      </c>
      <c r="AC276" s="9">
        <v>72</v>
      </c>
      <c r="AD276" s="10" t="s">
        <v>24</v>
      </c>
      <c r="AE276" s="10">
        <v>9.16922453703704E-3</v>
      </c>
      <c r="AF276" s="10">
        <v>1.0861099537037001E-2</v>
      </c>
      <c r="AG276" s="3">
        <v>27.09</v>
      </c>
      <c r="AH276" s="9">
        <v>73</v>
      </c>
      <c r="AI276" s="10">
        <v>1.20552777777778E-2</v>
      </c>
      <c r="AJ276" s="3">
        <v>24.42</v>
      </c>
      <c r="AK276" s="9">
        <v>64</v>
      </c>
      <c r="AL276" s="10">
        <v>1.3065960648148099E-2</v>
      </c>
      <c r="AM276" s="3">
        <v>28.86</v>
      </c>
      <c r="AN276" s="9">
        <v>59</v>
      </c>
    </row>
    <row r="277" spans="1:40" x14ac:dyDescent="0.25">
      <c r="A277" s="15">
        <v>5</v>
      </c>
      <c r="B277" s="1">
        <v>25</v>
      </c>
      <c r="C277" s="1" t="s">
        <v>34</v>
      </c>
      <c r="D277" s="1" t="s">
        <v>824</v>
      </c>
      <c r="E277" s="12" t="s">
        <v>23</v>
      </c>
      <c r="F277" s="11">
        <v>39.25</v>
      </c>
      <c r="G277" s="11">
        <v>39.26</v>
      </c>
      <c r="I277" s="10">
        <v>0</v>
      </c>
      <c r="J277" s="10">
        <v>1.7360648148148101E-3</v>
      </c>
      <c r="K277" s="3">
        <v>26.4</v>
      </c>
      <c r="L277" s="9">
        <v>90</v>
      </c>
      <c r="M277" s="10">
        <v>2.9633912037036999E-3</v>
      </c>
      <c r="N277" s="3">
        <v>23.76</v>
      </c>
      <c r="O277" s="9">
        <v>83</v>
      </c>
      <c r="P277" s="10">
        <v>4.0132060185185201E-3</v>
      </c>
      <c r="Q277" s="3">
        <v>27.78</v>
      </c>
      <c r="R277" s="9">
        <v>78</v>
      </c>
      <c r="S277" s="10" t="s">
        <v>24</v>
      </c>
      <c r="T277" s="10">
        <v>4.6546990740740698E-3</v>
      </c>
      <c r="U277" s="10">
        <v>6.3284606481481499E-3</v>
      </c>
      <c r="V277" s="3">
        <v>27.38</v>
      </c>
      <c r="W277" s="9">
        <v>78</v>
      </c>
      <c r="X277" s="10">
        <v>7.5564236111111101E-3</v>
      </c>
      <c r="Y277" s="3">
        <v>23.75</v>
      </c>
      <c r="Z277" s="9">
        <v>71</v>
      </c>
      <c r="AA277" s="10">
        <v>8.5859490740740705E-3</v>
      </c>
      <c r="AB277" s="3">
        <v>28.33</v>
      </c>
      <c r="AC277" s="9">
        <v>66</v>
      </c>
      <c r="AD277" s="10" t="s">
        <v>24</v>
      </c>
      <c r="AE277" s="10">
        <v>9.23271990740741E-3</v>
      </c>
      <c r="AF277" s="10">
        <v>1.0914212962963001E-2</v>
      </c>
      <c r="AG277" s="3">
        <v>27.26</v>
      </c>
      <c r="AH277" s="9">
        <v>66</v>
      </c>
      <c r="AI277" s="10">
        <v>1.2104988425925899E-2</v>
      </c>
      <c r="AJ277" s="3">
        <v>24.49</v>
      </c>
      <c r="AK277" s="9">
        <v>58</v>
      </c>
      <c r="AL277" s="10">
        <v>1.3126689814814799E-2</v>
      </c>
      <c r="AM277" s="3">
        <v>28.55</v>
      </c>
      <c r="AN277" s="9">
        <v>53</v>
      </c>
    </row>
    <row r="278" spans="1:40" x14ac:dyDescent="0.25">
      <c r="A278" s="15">
        <v>6</v>
      </c>
      <c r="B278" s="1">
        <v>23</v>
      </c>
      <c r="C278" s="1" t="s">
        <v>48</v>
      </c>
      <c r="D278" s="1" t="s">
        <v>825</v>
      </c>
      <c r="E278" s="12" t="s">
        <v>27</v>
      </c>
      <c r="F278" s="11">
        <v>41.54</v>
      </c>
      <c r="G278" s="11">
        <v>24.71</v>
      </c>
      <c r="I278" s="10">
        <v>0</v>
      </c>
      <c r="J278" s="10">
        <v>1.67314814814815E-3</v>
      </c>
      <c r="K278" s="3">
        <v>27.39</v>
      </c>
      <c r="L278" s="9">
        <v>68</v>
      </c>
      <c r="M278" s="10">
        <v>2.9084259259259302E-3</v>
      </c>
      <c r="N278" s="3">
        <v>23.61</v>
      </c>
      <c r="O278" s="9">
        <v>60</v>
      </c>
      <c r="P278" s="10">
        <v>3.9164120370370403E-3</v>
      </c>
      <c r="Q278" s="3">
        <v>28.94</v>
      </c>
      <c r="R278" s="9">
        <v>55</v>
      </c>
      <c r="S278" s="10" t="s">
        <v>24</v>
      </c>
      <c r="T278" s="10">
        <v>4.5456250000000002E-3</v>
      </c>
      <c r="U278" s="10">
        <v>6.2178587962963003E-3</v>
      </c>
      <c r="V278" s="3">
        <v>27.41</v>
      </c>
      <c r="W278" s="9">
        <v>57</v>
      </c>
      <c r="X278" s="10">
        <v>7.4263078703703696E-3</v>
      </c>
      <c r="Y278" s="3">
        <v>24.14</v>
      </c>
      <c r="Z278" s="9">
        <v>49</v>
      </c>
      <c r="AA278" s="10">
        <v>8.4373958333333297E-3</v>
      </c>
      <c r="AB278" s="3">
        <v>28.85</v>
      </c>
      <c r="AC278" s="9">
        <v>44</v>
      </c>
      <c r="AD278" s="10" t="s">
        <v>42</v>
      </c>
      <c r="AE278" s="10">
        <v>9.2912962962962992E-3</v>
      </c>
      <c r="AF278" s="10">
        <v>1.0943946759259301E-2</v>
      </c>
      <c r="AG278" s="3">
        <v>27.73</v>
      </c>
      <c r="AH278" s="9">
        <v>44</v>
      </c>
      <c r="AI278" s="10">
        <v>1.2165E-2</v>
      </c>
      <c r="AJ278" s="3">
        <v>23.89</v>
      </c>
      <c r="AK278" s="9">
        <v>36</v>
      </c>
      <c r="AL278" s="10">
        <v>1.31531828703704E-2</v>
      </c>
      <c r="AM278" s="3">
        <v>29.52</v>
      </c>
      <c r="AN278" s="9">
        <v>31</v>
      </c>
    </row>
    <row r="279" spans="1:40" x14ac:dyDescent="0.25">
      <c r="A279" s="15">
        <v>7</v>
      </c>
      <c r="B279" s="1">
        <v>3</v>
      </c>
      <c r="C279" s="1" t="s">
        <v>64</v>
      </c>
      <c r="D279" s="1" t="s">
        <v>826</v>
      </c>
      <c r="E279" s="12" t="s">
        <v>59</v>
      </c>
      <c r="F279" s="11">
        <v>42.56</v>
      </c>
      <c r="G279" s="11">
        <v>20.079999999999998</v>
      </c>
      <c r="I279" s="10">
        <v>0</v>
      </c>
      <c r="J279" s="10">
        <v>1.6723726851851899E-3</v>
      </c>
      <c r="K279" s="3">
        <v>27.41</v>
      </c>
      <c r="L279" s="9">
        <v>79</v>
      </c>
      <c r="M279" s="10">
        <v>2.8760532407407398E-3</v>
      </c>
      <c r="N279" s="3">
        <v>24.23</v>
      </c>
      <c r="O279" s="9">
        <v>70</v>
      </c>
      <c r="P279" s="10">
        <v>3.9116319444444398E-3</v>
      </c>
      <c r="Q279" s="3">
        <v>28.16</v>
      </c>
      <c r="R279" s="9">
        <v>65</v>
      </c>
      <c r="S279" s="10" t="s">
        <v>42</v>
      </c>
      <c r="T279" s="10">
        <v>4.8121527777777798E-3</v>
      </c>
      <c r="U279" s="10">
        <v>6.4793055555555602E-3</v>
      </c>
      <c r="V279" s="3">
        <v>27.49</v>
      </c>
      <c r="W279" s="9">
        <v>65</v>
      </c>
      <c r="X279" s="10">
        <v>7.6446527777777797E-3</v>
      </c>
      <c r="Y279" s="3">
        <v>25.03</v>
      </c>
      <c r="Z279" s="9">
        <v>55</v>
      </c>
      <c r="AA279" s="10">
        <v>8.6579629629629593E-3</v>
      </c>
      <c r="AB279" s="3">
        <v>28.78</v>
      </c>
      <c r="AC279" s="9">
        <v>50</v>
      </c>
      <c r="AD279" s="10" t="s">
        <v>24</v>
      </c>
      <c r="AE279" s="10">
        <v>9.3059837962963E-3</v>
      </c>
      <c r="AF279" s="10">
        <v>1.0973923611111099E-2</v>
      </c>
      <c r="AG279" s="3">
        <v>27.48</v>
      </c>
      <c r="AH279" s="9">
        <v>51</v>
      </c>
      <c r="AI279" s="10">
        <v>1.21539699074074E-2</v>
      </c>
      <c r="AJ279" s="3">
        <v>24.72</v>
      </c>
      <c r="AK279" s="9">
        <v>44</v>
      </c>
      <c r="AL279" s="10">
        <v>1.31649768518519E-2</v>
      </c>
      <c r="AM279" s="3">
        <v>28.85</v>
      </c>
      <c r="AN279" s="9">
        <v>39</v>
      </c>
    </row>
    <row r="280" spans="1:40" x14ac:dyDescent="0.25">
      <c r="A280" s="15">
        <v>8</v>
      </c>
      <c r="B280" s="1">
        <v>28</v>
      </c>
      <c r="C280" s="1" t="s">
        <v>57</v>
      </c>
      <c r="D280" s="1" t="s">
        <v>827</v>
      </c>
      <c r="E280" s="12" t="s">
        <v>27</v>
      </c>
      <c r="F280" s="11">
        <v>48.2</v>
      </c>
      <c r="G280" s="11">
        <v>41.52</v>
      </c>
      <c r="I280" s="10">
        <v>0</v>
      </c>
      <c r="J280" s="10">
        <v>1.7079050925925901E-3</v>
      </c>
      <c r="K280" s="3">
        <v>26.84</v>
      </c>
      <c r="L280" s="9">
        <v>77</v>
      </c>
      <c r="M280" s="10">
        <v>2.9510995370370398E-3</v>
      </c>
      <c r="N280" s="3">
        <v>23.46</v>
      </c>
      <c r="O280" s="9">
        <v>70</v>
      </c>
      <c r="P280" s="10">
        <v>3.9959490740740702E-3</v>
      </c>
      <c r="Q280" s="3">
        <v>27.91</v>
      </c>
      <c r="R280" s="9">
        <v>65</v>
      </c>
      <c r="S280" s="10" t="s">
        <v>24</v>
      </c>
      <c r="T280" s="10">
        <v>4.5835185185185198E-3</v>
      </c>
      <c r="U280" s="10">
        <v>6.2910300925925903E-3</v>
      </c>
      <c r="V280" s="3">
        <v>26.84</v>
      </c>
      <c r="W280" s="9">
        <v>65</v>
      </c>
      <c r="X280" s="10">
        <v>7.4957060185185196E-3</v>
      </c>
      <c r="Y280" s="3">
        <v>24.21</v>
      </c>
      <c r="Z280" s="9">
        <v>56</v>
      </c>
      <c r="AA280" s="10">
        <v>8.5406712962962997E-3</v>
      </c>
      <c r="AB280" s="3">
        <v>27.91</v>
      </c>
      <c r="AC280" s="9">
        <v>52</v>
      </c>
      <c r="AD280" s="10" t="s">
        <v>42</v>
      </c>
      <c r="AE280" s="10">
        <v>9.3187615740740696E-3</v>
      </c>
      <c r="AF280" s="10">
        <v>1.09920601851852E-2</v>
      </c>
      <c r="AG280" s="3">
        <v>27.39</v>
      </c>
      <c r="AH280" s="9">
        <v>51</v>
      </c>
      <c r="AI280" s="10">
        <v>1.22109490740741E-2</v>
      </c>
      <c r="AJ280" s="3">
        <v>23.93</v>
      </c>
      <c r="AK280" s="9">
        <v>42</v>
      </c>
      <c r="AL280" s="10">
        <v>1.3230266203703701E-2</v>
      </c>
      <c r="AM280" s="3">
        <v>28.61</v>
      </c>
      <c r="AN280" s="9">
        <v>37</v>
      </c>
    </row>
    <row r="281" spans="1:40" x14ac:dyDescent="0.25">
      <c r="A281" s="15">
        <v>9</v>
      </c>
      <c r="B281" s="1">
        <v>30</v>
      </c>
      <c r="C281" s="1" t="s">
        <v>112</v>
      </c>
      <c r="D281" s="1" t="s">
        <v>828</v>
      </c>
      <c r="E281" s="12" t="s">
        <v>87</v>
      </c>
      <c r="F281" s="11">
        <v>52.62</v>
      </c>
      <c r="G281" s="11">
        <v>18.989999999999998</v>
      </c>
      <c r="I281" s="10">
        <v>0</v>
      </c>
      <c r="J281" s="10">
        <v>1.67371527777778E-3</v>
      </c>
      <c r="K281" s="3">
        <v>27.38</v>
      </c>
      <c r="L281" s="9">
        <v>64</v>
      </c>
      <c r="M281" s="10">
        <v>2.8650462962963E-3</v>
      </c>
      <c r="N281" s="3">
        <v>24.48</v>
      </c>
      <c r="O281" s="9">
        <v>56</v>
      </c>
      <c r="P281" s="10">
        <v>3.8982870370370399E-3</v>
      </c>
      <c r="Q281" s="3">
        <v>28.23</v>
      </c>
      <c r="R281" s="9">
        <v>52</v>
      </c>
      <c r="S281" s="10" t="s">
        <v>24</v>
      </c>
      <c r="T281" s="10">
        <v>4.5167013888888904E-3</v>
      </c>
      <c r="U281" s="10">
        <v>6.18436342592593E-3</v>
      </c>
      <c r="V281" s="3">
        <v>27.48</v>
      </c>
      <c r="W281" s="9">
        <v>53</v>
      </c>
      <c r="X281" s="10">
        <v>7.3849305555555604E-3</v>
      </c>
      <c r="Y281" s="3">
        <v>24.29</v>
      </c>
      <c r="Z281" s="9">
        <v>46</v>
      </c>
      <c r="AA281" s="10">
        <v>8.38454861111111E-3</v>
      </c>
      <c r="AB281" s="3">
        <v>29.18</v>
      </c>
      <c r="AC281" s="9">
        <v>41</v>
      </c>
      <c r="AD281" s="10" t="s">
        <v>123</v>
      </c>
      <c r="AE281" s="10">
        <v>9.44371527777778E-3</v>
      </c>
      <c r="AF281" s="10">
        <v>1.1098761574074099E-2</v>
      </c>
      <c r="AG281" s="3">
        <v>27.69</v>
      </c>
      <c r="AH281" s="9">
        <v>40</v>
      </c>
      <c r="AI281" s="10">
        <v>1.22857291666667E-2</v>
      </c>
      <c r="AJ281" s="3">
        <v>24.57</v>
      </c>
      <c r="AK281" s="9">
        <v>31</v>
      </c>
      <c r="AL281" s="10">
        <v>1.32814236111111E-2</v>
      </c>
      <c r="AM281" s="3">
        <v>29.29</v>
      </c>
      <c r="AN281" s="9">
        <v>26</v>
      </c>
    </row>
    <row r="282" spans="1:40" x14ac:dyDescent="0.25">
      <c r="A282" s="15">
        <v>10</v>
      </c>
      <c r="B282" s="1">
        <v>13</v>
      </c>
      <c r="C282" s="1" t="s">
        <v>73</v>
      </c>
      <c r="D282" s="1" t="s">
        <v>829</v>
      </c>
      <c r="E282" s="12" t="s">
        <v>23</v>
      </c>
      <c r="F282" s="11">
        <v>55.1</v>
      </c>
      <c r="G282" s="11" t="s">
        <v>830</v>
      </c>
      <c r="I282" s="10">
        <v>0</v>
      </c>
      <c r="J282" s="10">
        <v>1.7706365740740701E-3</v>
      </c>
      <c r="K282" s="3">
        <v>25.89</v>
      </c>
      <c r="L282" s="9">
        <v>69</v>
      </c>
      <c r="M282" s="10">
        <v>3.02494212962963E-3</v>
      </c>
      <c r="N282" s="3">
        <v>23.25</v>
      </c>
      <c r="O282" s="9">
        <v>60</v>
      </c>
      <c r="P282" s="10">
        <v>4.0945023148148104E-3</v>
      </c>
      <c r="Q282" s="3">
        <v>27.27</v>
      </c>
      <c r="R282" s="9">
        <v>56</v>
      </c>
      <c r="S282" s="10" t="s">
        <v>24</v>
      </c>
      <c r="T282" s="10">
        <v>4.7410416666666703E-3</v>
      </c>
      <c r="U282" s="10">
        <v>6.4610995370370404E-3</v>
      </c>
      <c r="V282" s="3">
        <v>26.65</v>
      </c>
      <c r="W282" s="9">
        <v>55</v>
      </c>
      <c r="X282" s="10">
        <v>7.7078240740740701E-3</v>
      </c>
      <c r="Y282" s="3">
        <v>23.39</v>
      </c>
      <c r="Z282" s="9">
        <v>47</v>
      </c>
      <c r="AA282" s="10">
        <v>8.7460648148148107E-3</v>
      </c>
      <c r="AB282" s="3">
        <v>28.09</v>
      </c>
      <c r="AC282" s="9">
        <v>42</v>
      </c>
      <c r="AD282" s="10" t="s">
        <v>24</v>
      </c>
      <c r="AE282" s="10">
        <v>9.3088888888888909E-3</v>
      </c>
      <c r="AF282" s="10">
        <v>1.10088888888889E-2</v>
      </c>
      <c r="AG282" s="3">
        <v>26.96</v>
      </c>
      <c r="AH282" s="9">
        <v>41</v>
      </c>
      <c r="AI282" s="10">
        <v>1.22616898148148E-2</v>
      </c>
      <c r="AJ282" s="3">
        <v>23.28</v>
      </c>
      <c r="AK282" s="9">
        <v>34</v>
      </c>
      <c r="AL282" s="10">
        <v>1.3310185185185199E-2</v>
      </c>
      <c r="AM282" s="3">
        <v>27.82</v>
      </c>
      <c r="AN282" s="9">
        <v>30</v>
      </c>
    </row>
    <row r="283" spans="1:40" x14ac:dyDescent="0.25">
      <c r="A283" s="15">
        <v>11</v>
      </c>
      <c r="B283" s="1">
        <v>10</v>
      </c>
      <c r="C283" s="1" t="s">
        <v>32</v>
      </c>
      <c r="D283" s="1" t="s">
        <v>831</v>
      </c>
      <c r="E283" s="12" t="s">
        <v>27</v>
      </c>
      <c r="F283" s="11">
        <v>58.49</v>
      </c>
      <c r="G283" s="11">
        <v>34.76</v>
      </c>
      <c r="I283" s="10">
        <v>0</v>
      </c>
      <c r="J283" s="10">
        <v>1.71133101851852E-3</v>
      </c>
      <c r="K283" s="3">
        <v>26.78</v>
      </c>
      <c r="L283" s="9">
        <v>81</v>
      </c>
      <c r="M283" s="10">
        <v>2.9652546296296302E-3</v>
      </c>
      <c r="N283" s="3">
        <v>23.26</v>
      </c>
      <c r="O283" s="9">
        <v>74</v>
      </c>
      <c r="P283" s="10">
        <v>4.0154398148148102E-3</v>
      </c>
      <c r="Q283" s="3">
        <v>27.77</v>
      </c>
      <c r="R283" s="9">
        <v>69</v>
      </c>
      <c r="S283" s="10" t="s">
        <v>24</v>
      </c>
      <c r="T283" s="10">
        <v>4.6889699074074099E-3</v>
      </c>
      <c r="U283" s="10">
        <v>6.3740509259259297E-3</v>
      </c>
      <c r="V283" s="3">
        <v>27.2</v>
      </c>
      <c r="W283" s="9">
        <v>70</v>
      </c>
      <c r="X283" s="10">
        <v>7.5919675925925903E-3</v>
      </c>
      <c r="Y283" s="3">
        <v>23.95</v>
      </c>
      <c r="Z283" s="9">
        <v>63</v>
      </c>
      <c r="AA283" s="10">
        <v>8.6151388888888892E-3</v>
      </c>
      <c r="AB283" s="3">
        <v>28.51</v>
      </c>
      <c r="AC283" s="9">
        <v>58</v>
      </c>
      <c r="AD283" s="10" t="s">
        <v>45</v>
      </c>
      <c r="AE283" s="10">
        <v>9.5045949074074095E-3</v>
      </c>
      <c r="AF283" s="10">
        <v>1.1160162037037E-2</v>
      </c>
      <c r="AG283" s="3">
        <v>27.68</v>
      </c>
      <c r="AH283" s="9">
        <v>57</v>
      </c>
      <c r="AI283" s="10">
        <v>1.23484027777778E-2</v>
      </c>
      <c r="AJ283" s="3">
        <v>24.55</v>
      </c>
      <c r="AK283" s="9">
        <v>49</v>
      </c>
      <c r="AL283" s="10">
        <v>1.33493402777778E-2</v>
      </c>
      <c r="AM283" s="3">
        <v>29.14</v>
      </c>
      <c r="AN283" s="9">
        <v>44</v>
      </c>
    </row>
    <row r="284" spans="1:40" x14ac:dyDescent="0.25">
      <c r="A284" s="15">
        <v>12</v>
      </c>
      <c r="B284" s="1">
        <v>2</v>
      </c>
      <c r="C284" s="1" t="s">
        <v>36</v>
      </c>
      <c r="D284" s="1" t="s">
        <v>832</v>
      </c>
      <c r="E284" s="12" t="s">
        <v>59</v>
      </c>
      <c r="F284" s="11">
        <v>59.43</v>
      </c>
      <c r="G284" s="11">
        <v>36.43</v>
      </c>
      <c r="I284" s="10">
        <v>0</v>
      </c>
      <c r="J284" s="10">
        <v>1.69878472222222E-3</v>
      </c>
      <c r="K284" s="3">
        <v>26.98</v>
      </c>
      <c r="L284" s="9">
        <v>77</v>
      </c>
      <c r="M284" s="10">
        <v>2.9403472222222201E-3</v>
      </c>
      <c r="N284" s="3">
        <v>23.49</v>
      </c>
      <c r="O284" s="9">
        <v>70</v>
      </c>
      <c r="P284" s="10">
        <v>3.9778703703703703E-3</v>
      </c>
      <c r="Q284" s="3">
        <v>28.11</v>
      </c>
      <c r="R284" s="9">
        <v>65</v>
      </c>
      <c r="S284" s="10" t="s">
        <v>54</v>
      </c>
      <c r="T284" s="10">
        <v>4.8629629629629604E-3</v>
      </c>
      <c r="U284" s="10">
        <v>6.5565856481481499E-3</v>
      </c>
      <c r="V284" s="3">
        <v>27.06</v>
      </c>
      <c r="W284" s="9">
        <v>65</v>
      </c>
      <c r="X284" s="10">
        <v>7.7638541666666698E-3</v>
      </c>
      <c r="Y284" s="3">
        <v>24.16</v>
      </c>
      <c r="Z284" s="9">
        <v>57</v>
      </c>
      <c r="AA284" s="10">
        <v>8.8038310185185199E-3</v>
      </c>
      <c r="AB284" s="3">
        <v>28.05</v>
      </c>
      <c r="AC284" s="9">
        <v>53</v>
      </c>
      <c r="AD284" s="10" t="s">
        <v>24</v>
      </c>
      <c r="AE284" s="10">
        <v>9.4733217592592595E-3</v>
      </c>
      <c r="AF284" s="10">
        <v>1.11392476851852E-2</v>
      </c>
      <c r="AG284" s="3">
        <v>27.51</v>
      </c>
      <c r="AH284" s="9">
        <v>53</v>
      </c>
      <c r="AI284" s="10">
        <v>1.23487847222222E-2</v>
      </c>
      <c r="AJ284" s="3">
        <v>24.11</v>
      </c>
      <c r="AK284" s="9">
        <v>45</v>
      </c>
      <c r="AL284" s="10">
        <v>1.33603009259259E-2</v>
      </c>
      <c r="AM284" s="3">
        <v>28.83</v>
      </c>
      <c r="AN284" s="9">
        <v>40</v>
      </c>
    </row>
    <row r="285" spans="1:40" x14ac:dyDescent="0.25">
      <c r="A285" s="15">
        <v>13</v>
      </c>
      <c r="B285" s="1">
        <v>32</v>
      </c>
      <c r="C285" s="1" t="s">
        <v>25</v>
      </c>
      <c r="D285" s="1" t="s">
        <v>833</v>
      </c>
      <c r="E285" s="12" t="s">
        <v>110</v>
      </c>
      <c r="F285" s="11" t="s">
        <v>834</v>
      </c>
      <c r="G285" s="11">
        <v>0.67</v>
      </c>
      <c r="I285" s="10">
        <v>0</v>
      </c>
      <c r="J285" s="10">
        <v>1.6377777777777801E-3</v>
      </c>
      <c r="K285" s="3">
        <v>27.99</v>
      </c>
      <c r="L285" s="9">
        <v>74</v>
      </c>
      <c r="M285" s="10">
        <v>2.8264699074074099E-3</v>
      </c>
      <c r="N285" s="3">
        <v>24.54</v>
      </c>
      <c r="O285" s="9">
        <v>67</v>
      </c>
      <c r="P285" s="10">
        <v>3.83112268518519E-3</v>
      </c>
      <c r="Q285" s="3">
        <v>29.03</v>
      </c>
      <c r="R285" s="9">
        <v>63</v>
      </c>
      <c r="S285" s="10" t="s">
        <v>42</v>
      </c>
      <c r="T285" s="10">
        <v>4.7833217592592597E-3</v>
      </c>
      <c r="U285" s="10">
        <v>6.4039814814814801E-3</v>
      </c>
      <c r="V285" s="3">
        <v>28.28</v>
      </c>
      <c r="W285" s="9">
        <v>63</v>
      </c>
      <c r="X285" s="10">
        <v>7.5796412037037004E-3</v>
      </c>
      <c r="Y285" s="3">
        <v>24.81</v>
      </c>
      <c r="Z285" s="9">
        <v>54</v>
      </c>
      <c r="AA285" s="10">
        <v>8.5781018518518506E-3</v>
      </c>
      <c r="AB285" s="3">
        <v>29.21</v>
      </c>
      <c r="AC285" s="9">
        <v>49</v>
      </c>
      <c r="AD285" s="10" t="s">
        <v>185</v>
      </c>
      <c r="AE285" s="10">
        <v>9.6496412037037002E-3</v>
      </c>
      <c r="AF285" s="10">
        <v>1.1256076388888901E-2</v>
      </c>
      <c r="AG285" s="3">
        <v>28.53</v>
      </c>
      <c r="AH285" s="9">
        <v>47</v>
      </c>
      <c r="AI285" s="10">
        <v>1.24212731481481E-2</v>
      </c>
      <c r="AJ285" s="3">
        <v>25.03</v>
      </c>
      <c r="AK285" s="9">
        <v>40</v>
      </c>
      <c r="AL285" s="10">
        <v>1.3415509259259301E-2</v>
      </c>
      <c r="AM285" s="3">
        <v>29.34</v>
      </c>
      <c r="AN285" s="9">
        <v>36</v>
      </c>
    </row>
    <row r="286" spans="1:40" x14ac:dyDescent="0.25">
      <c r="A286" s="15">
        <v>14</v>
      </c>
      <c r="B286" s="1">
        <v>21</v>
      </c>
      <c r="C286" s="1" t="s">
        <v>40</v>
      </c>
      <c r="D286" s="1" t="s">
        <v>835</v>
      </c>
      <c r="E286" s="12" t="s">
        <v>62</v>
      </c>
      <c r="F286" s="11" t="s">
        <v>836</v>
      </c>
      <c r="G286" s="11">
        <v>25.56</v>
      </c>
      <c r="I286" s="10">
        <v>0</v>
      </c>
      <c r="J286" s="10">
        <v>1.6934490740740701E-3</v>
      </c>
      <c r="K286" s="3">
        <v>27.07</v>
      </c>
      <c r="L286" s="9">
        <v>76</v>
      </c>
      <c r="M286" s="10">
        <v>2.9097569444444401E-3</v>
      </c>
      <c r="N286" s="3">
        <v>23.98</v>
      </c>
      <c r="O286" s="9">
        <v>68</v>
      </c>
      <c r="P286" s="10">
        <v>3.9337499999999997E-3</v>
      </c>
      <c r="Q286" s="3">
        <v>28.48</v>
      </c>
      <c r="R286" s="9">
        <v>63</v>
      </c>
      <c r="S286" s="10" t="s">
        <v>45</v>
      </c>
      <c r="T286" s="10">
        <v>4.8079745370370403E-3</v>
      </c>
      <c r="U286" s="10">
        <v>6.4821412037037E-3</v>
      </c>
      <c r="V286" s="3">
        <v>27.38</v>
      </c>
      <c r="W286" s="9">
        <v>62</v>
      </c>
      <c r="X286" s="10">
        <v>7.6915856481481496E-3</v>
      </c>
      <c r="Y286" s="3">
        <v>24.12</v>
      </c>
      <c r="Z286" s="9">
        <v>55</v>
      </c>
      <c r="AA286" s="10">
        <v>8.7018287037036995E-3</v>
      </c>
      <c r="AB286" s="3">
        <v>28.87</v>
      </c>
      <c r="AC286" s="9">
        <v>50</v>
      </c>
      <c r="AD286" s="10" t="s">
        <v>72</v>
      </c>
      <c r="AE286" s="10">
        <v>9.5731134259259294E-3</v>
      </c>
      <c r="AF286" s="10">
        <v>1.1235763888888899E-2</v>
      </c>
      <c r="AG286" s="3">
        <v>27.57</v>
      </c>
      <c r="AH286" s="9">
        <v>51</v>
      </c>
      <c r="AI286" s="10">
        <v>1.24246759259259E-2</v>
      </c>
      <c r="AJ286" s="3">
        <v>24.53</v>
      </c>
      <c r="AK286" s="9">
        <v>42</v>
      </c>
      <c r="AL286" s="10">
        <v>1.34253935185185E-2</v>
      </c>
      <c r="AM286" s="3">
        <v>29.15</v>
      </c>
      <c r="AN286" s="9">
        <v>37</v>
      </c>
    </row>
    <row r="287" spans="1:40" x14ac:dyDescent="0.25">
      <c r="A287" s="15">
        <v>15</v>
      </c>
      <c r="B287" s="1">
        <v>27</v>
      </c>
      <c r="C287" s="1" t="s">
        <v>46</v>
      </c>
      <c r="D287" s="1" t="s">
        <v>837</v>
      </c>
      <c r="E287" s="12" t="s">
        <v>59</v>
      </c>
      <c r="F287" s="11" t="s">
        <v>838</v>
      </c>
      <c r="G287" s="11">
        <v>43.99</v>
      </c>
      <c r="I287" s="10">
        <v>0</v>
      </c>
      <c r="J287" s="10">
        <v>1.7189699074074099E-3</v>
      </c>
      <c r="K287" s="3">
        <v>26.66</v>
      </c>
      <c r="L287" s="9">
        <v>68</v>
      </c>
      <c r="M287" s="10">
        <v>2.9796990740740699E-3</v>
      </c>
      <c r="N287" s="3">
        <v>23.13</v>
      </c>
      <c r="O287" s="9">
        <v>61</v>
      </c>
      <c r="P287" s="10">
        <v>4.0311226851851897E-3</v>
      </c>
      <c r="Q287" s="3">
        <v>27.74</v>
      </c>
      <c r="R287" s="9">
        <v>56</v>
      </c>
      <c r="S287" s="10" t="s">
        <v>72</v>
      </c>
      <c r="T287" s="10">
        <v>4.9670833333333303E-3</v>
      </c>
      <c r="U287" s="10">
        <v>6.6672222222222202E-3</v>
      </c>
      <c r="V287" s="3">
        <v>26.96</v>
      </c>
      <c r="W287" s="9">
        <v>56</v>
      </c>
      <c r="X287" s="10">
        <v>7.8694097222222203E-3</v>
      </c>
      <c r="Y287" s="3">
        <v>24.26</v>
      </c>
      <c r="Z287" s="9">
        <v>47</v>
      </c>
      <c r="AA287" s="10">
        <v>8.9315509259259296E-3</v>
      </c>
      <c r="AB287" s="3">
        <v>27.46</v>
      </c>
      <c r="AC287" s="9">
        <v>43</v>
      </c>
      <c r="AD287" s="10" t="s">
        <v>24</v>
      </c>
      <c r="AE287" s="10">
        <v>9.5477662037037007E-3</v>
      </c>
      <c r="AF287" s="10">
        <v>1.12330787037037E-2</v>
      </c>
      <c r="AG287" s="3">
        <v>27.2</v>
      </c>
      <c r="AH287" s="9">
        <v>44</v>
      </c>
      <c r="AI287" s="10">
        <v>1.2418969907407399E-2</v>
      </c>
      <c r="AJ287" s="3">
        <v>24.59</v>
      </c>
      <c r="AK287" s="9">
        <v>35</v>
      </c>
      <c r="AL287" s="10">
        <v>1.3445347222222201E-2</v>
      </c>
      <c r="AM287" s="3">
        <v>28.42</v>
      </c>
      <c r="AN287" s="9">
        <v>30</v>
      </c>
    </row>
    <row r="288" spans="1:40" x14ac:dyDescent="0.25">
      <c r="A288" s="15">
        <v>16</v>
      </c>
      <c r="B288" s="1">
        <v>5</v>
      </c>
      <c r="C288" s="1" t="s">
        <v>85</v>
      </c>
      <c r="D288" s="1" t="s">
        <v>839</v>
      </c>
      <c r="E288" s="12" t="s">
        <v>27</v>
      </c>
      <c r="F288" s="11" t="s">
        <v>840</v>
      </c>
      <c r="G288" s="11">
        <v>50.03</v>
      </c>
      <c r="I288" s="10">
        <v>0</v>
      </c>
      <c r="J288" s="10">
        <v>1.72644675925926E-3</v>
      </c>
      <c r="K288" s="3">
        <v>26.55</v>
      </c>
      <c r="L288" s="9">
        <v>81</v>
      </c>
      <c r="M288" s="10">
        <v>2.9697106481481501E-3</v>
      </c>
      <c r="N288" s="3">
        <v>23.46</v>
      </c>
      <c r="O288" s="9">
        <v>72</v>
      </c>
      <c r="P288" s="10">
        <v>4.0261111111111096E-3</v>
      </c>
      <c r="Q288" s="3">
        <v>27.61</v>
      </c>
      <c r="R288" s="9">
        <v>67</v>
      </c>
      <c r="S288" s="10" t="s">
        <v>24</v>
      </c>
      <c r="T288" s="10">
        <v>4.6891435185185196E-3</v>
      </c>
      <c r="U288" s="10">
        <v>6.4091898148148103E-3</v>
      </c>
      <c r="V288" s="3">
        <v>26.65</v>
      </c>
      <c r="W288" s="9">
        <v>68</v>
      </c>
      <c r="X288" s="10">
        <v>7.6411342592592598E-3</v>
      </c>
      <c r="Y288" s="3">
        <v>23.68</v>
      </c>
      <c r="Z288" s="9">
        <v>59</v>
      </c>
      <c r="AA288" s="10">
        <v>8.70892361111111E-3</v>
      </c>
      <c r="AB288" s="3">
        <v>27.32</v>
      </c>
      <c r="AC288" s="9">
        <v>55</v>
      </c>
      <c r="AD288" s="10" t="s">
        <v>29</v>
      </c>
      <c r="AE288" s="10">
        <v>9.5975231481481502E-3</v>
      </c>
      <c r="AF288" s="10">
        <v>1.12748263888889E-2</v>
      </c>
      <c r="AG288" s="3">
        <v>27.33</v>
      </c>
      <c r="AH288" s="9">
        <v>54</v>
      </c>
      <c r="AI288" s="10">
        <v>1.24905092592593E-2</v>
      </c>
      <c r="AJ288" s="3">
        <v>23.99</v>
      </c>
      <c r="AK288" s="9">
        <v>46</v>
      </c>
      <c r="AL288" s="10">
        <v>1.35147569444444E-2</v>
      </c>
      <c r="AM288" s="3">
        <v>28.48</v>
      </c>
      <c r="AN288" s="9">
        <v>41</v>
      </c>
    </row>
    <row r="289" spans="1:40" x14ac:dyDescent="0.25">
      <c r="A289" s="15">
        <v>17</v>
      </c>
      <c r="B289" s="1">
        <v>18</v>
      </c>
      <c r="C289" s="1" t="s">
        <v>90</v>
      </c>
      <c r="D289" s="1" t="s">
        <v>841</v>
      </c>
      <c r="E289" s="12" t="s">
        <v>23</v>
      </c>
      <c r="F289" s="11" t="s">
        <v>842</v>
      </c>
      <c r="G289" s="11" t="s">
        <v>843</v>
      </c>
      <c r="I289" s="10">
        <v>0</v>
      </c>
      <c r="J289" s="10">
        <v>1.76934027777778E-3</v>
      </c>
      <c r="K289" s="3">
        <v>25.9</v>
      </c>
      <c r="L289" s="9">
        <v>82</v>
      </c>
      <c r="M289" s="10">
        <v>3.0478703703703701E-3</v>
      </c>
      <c r="N289" s="3">
        <v>22.81</v>
      </c>
      <c r="O289" s="9">
        <v>74</v>
      </c>
      <c r="P289" s="10">
        <v>4.1467476851851804E-3</v>
      </c>
      <c r="Q289" s="3">
        <v>26.54</v>
      </c>
      <c r="R289" s="9">
        <v>70</v>
      </c>
      <c r="S289" s="10" t="s">
        <v>24</v>
      </c>
      <c r="T289" s="10">
        <v>4.7876620370370399E-3</v>
      </c>
      <c r="U289" s="10">
        <v>6.5196180555555597E-3</v>
      </c>
      <c r="V289" s="3">
        <v>26.46</v>
      </c>
      <c r="W289" s="9">
        <v>70</v>
      </c>
      <c r="X289" s="10">
        <v>7.7988425925925899E-3</v>
      </c>
      <c r="Y289" s="3">
        <v>22.8</v>
      </c>
      <c r="Z289" s="9">
        <v>62</v>
      </c>
      <c r="AA289" s="10">
        <v>8.8652430555555602E-3</v>
      </c>
      <c r="AB289" s="3">
        <v>27.35</v>
      </c>
      <c r="AC289" s="9">
        <v>57</v>
      </c>
      <c r="AD289" s="10" t="s">
        <v>24</v>
      </c>
      <c r="AE289" s="10">
        <v>9.5141435185185207E-3</v>
      </c>
      <c r="AF289" s="10">
        <v>1.12399884259259E-2</v>
      </c>
      <c r="AG289" s="3">
        <v>26.56</v>
      </c>
      <c r="AH289" s="9">
        <v>58</v>
      </c>
      <c r="AI289" s="10">
        <v>1.24841087962963E-2</v>
      </c>
      <c r="AJ289" s="3">
        <v>23.44</v>
      </c>
      <c r="AK289" s="9">
        <v>49</v>
      </c>
      <c r="AL289" s="10">
        <v>1.35271643518519E-2</v>
      </c>
      <c r="AM289" s="3">
        <v>27.96</v>
      </c>
      <c r="AN289" s="9">
        <v>44</v>
      </c>
    </row>
    <row r="290" spans="1:40" x14ac:dyDescent="0.25">
      <c r="A290" s="15">
        <v>18</v>
      </c>
      <c r="B290" s="1">
        <v>4</v>
      </c>
      <c r="C290" s="1" t="s">
        <v>43</v>
      </c>
      <c r="D290" s="1" t="s">
        <v>844</v>
      </c>
      <c r="E290" s="12" t="s">
        <v>87</v>
      </c>
      <c r="F290" s="11" t="s">
        <v>845</v>
      </c>
      <c r="G290" s="11">
        <v>39.61</v>
      </c>
      <c r="I290" s="10">
        <v>0</v>
      </c>
      <c r="J290" s="10">
        <v>1.7117824074074099E-3</v>
      </c>
      <c r="K290" s="3">
        <v>26.78</v>
      </c>
      <c r="L290" s="9">
        <v>77</v>
      </c>
      <c r="M290" s="10">
        <v>2.9614699074074101E-3</v>
      </c>
      <c r="N290" s="3">
        <v>23.34</v>
      </c>
      <c r="O290" s="9">
        <v>70</v>
      </c>
      <c r="P290" s="10">
        <v>3.9974537037037001E-3</v>
      </c>
      <c r="Q290" s="3">
        <v>28.15</v>
      </c>
      <c r="R290" s="9">
        <v>65</v>
      </c>
      <c r="S290" s="10" t="s">
        <v>24</v>
      </c>
      <c r="T290" s="10">
        <v>4.60195601851852E-3</v>
      </c>
      <c r="U290" s="10">
        <v>6.2867245370370403E-3</v>
      </c>
      <c r="V290" s="3">
        <v>27.2</v>
      </c>
      <c r="W290" s="9">
        <v>64</v>
      </c>
      <c r="X290" s="10">
        <v>7.5366203703703697E-3</v>
      </c>
      <c r="Y290" s="3">
        <v>23.34</v>
      </c>
      <c r="Z290" s="9">
        <v>56</v>
      </c>
      <c r="AA290" s="10">
        <v>8.5592361111111095E-3</v>
      </c>
      <c r="AB290" s="3">
        <v>28.52</v>
      </c>
      <c r="AC290" s="9">
        <v>51</v>
      </c>
      <c r="AD290" s="10" t="s">
        <v>68</v>
      </c>
      <c r="AE290" s="10">
        <v>9.6580208333333292E-3</v>
      </c>
      <c r="AF290" s="10">
        <v>1.1321087962963E-2</v>
      </c>
      <c r="AG290" s="3">
        <v>27.56</v>
      </c>
      <c r="AH290" s="9">
        <v>50</v>
      </c>
      <c r="AI290" s="10">
        <v>1.25322569444444E-2</v>
      </c>
      <c r="AJ290" s="3">
        <v>24.08</v>
      </c>
      <c r="AK290" s="9">
        <v>43</v>
      </c>
      <c r="AL290" s="10">
        <v>1.3545729166666701E-2</v>
      </c>
      <c r="AM290" s="3">
        <v>28.78</v>
      </c>
      <c r="AN290" s="9">
        <v>38</v>
      </c>
    </row>
    <row r="291" spans="1:40" x14ac:dyDescent="0.25">
      <c r="A291" s="15">
        <v>19</v>
      </c>
      <c r="B291" s="1">
        <v>8</v>
      </c>
      <c r="C291" s="1" t="s">
        <v>97</v>
      </c>
      <c r="D291" s="1" t="s">
        <v>846</v>
      </c>
      <c r="E291" s="12" t="s">
        <v>27</v>
      </c>
      <c r="F291" s="11" t="s">
        <v>847</v>
      </c>
      <c r="G291" s="11" t="s">
        <v>848</v>
      </c>
      <c r="I291" s="10">
        <v>0</v>
      </c>
      <c r="J291" s="10">
        <v>1.75164351851852E-3</v>
      </c>
      <c r="K291" s="3">
        <v>26.17</v>
      </c>
      <c r="L291" s="9">
        <v>78</v>
      </c>
      <c r="M291" s="10">
        <v>3.0110300925925899E-3</v>
      </c>
      <c r="N291" s="3">
        <v>23.16</v>
      </c>
      <c r="O291" s="9">
        <v>70</v>
      </c>
      <c r="P291" s="10">
        <v>4.0778703703703697E-3</v>
      </c>
      <c r="Q291" s="3">
        <v>27.34</v>
      </c>
      <c r="R291" s="9">
        <v>65</v>
      </c>
      <c r="S291" s="10" t="s">
        <v>24</v>
      </c>
      <c r="T291" s="10">
        <v>4.7395601851851904E-3</v>
      </c>
      <c r="U291" s="10">
        <v>6.4723263888888903E-3</v>
      </c>
      <c r="V291" s="3">
        <v>26.45</v>
      </c>
      <c r="W291" s="9">
        <v>66</v>
      </c>
      <c r="X291" s="10">
        <v>7.7244791666666703E-3</v>
      </c>
      <c r="Y291" s="3">
        <v>23.29</v>
      </c>
      <c r="Z291" s="9">
        <v>58</v>
      </c>
      <c r="AA291" s="10">
        <v>8.7656365740740698E-3</v>
      </c>
      <c r="AB291" s="3">
        <v>28.01</v>
      </c>
      <c r="AC291" s="9">
        <v>53</v>
      </c>
      <c r="AD291" s="10" t="s">
        <v>54</v>
      </c>
      <c r="AE291" s="10">
        <v>9.5583680555555509E-3</v>
      </c>
      <c r="AF291" s="10">
        <v>1.1274398148148099E-2</v>
      </c>
      <c r="AG291" s="3">
        <v>26.71</v>
      </c>
      <c r="AH291" s="9">
        <v>52</v>
      </c>
      <c r="AI291" s="10">
        <v>1.2503715277777799E-2</v>
      </c>
      <c r="AJ291" s="3">
        <v>23.73</v>
      </c>
      <c r="AK291" s="9">
        <v>45</v>
      </c>
      <c r="AL291" s="10">
        <v>1.3557824074074101E-2</v>
      </c>
      <c r="AM291" s="3">
        <v>27.67</v>
      </c>
      <c r="AN291" s="9">
        <v>40</v>
      </c>
    </row>
    <row r="292" spans="1:40" x14ac:dyDescent="0.25">
      <c r="A292" s="15">
        <v>20</v>
      </c>
      <c r="B292" s="1">
        <v>22</v>
      </c>
      <c r="C292" s="1" t="s">
        <v>94</v>
      </c>
      <c r="D292" s="1" t="s">
        <v>849</v>
      </c>
      <c r="E292" s="12" t="s">
        <v>87</v>
      </c>
      <c r="F292" s="11" t="s">
        <v>850</v>
      </c>
      <c r="G292" s="11">
        <v>52.68</v>
      </c>
      <c r="I292" s="10">
        <v>0</v>
      </c>
      <c r="J292" s="10">
        <v>1.7336574074074101E-3</v>
      </c>
      <c r="K292" s="3">
        <v>26.44</v>
      </c>
      <c r="L292" s="9">
        <v>69</v>
      </c>
      <c r="M292" s="10">
        <v>2.9736921296296299E-3</v>
      </c>
      <c r="N292" s="3">
        <v>23.52</v>
      </c>
      <c r="O292" s="9">
        <v>61</v>
      </c>
      <c r="P292" s="10">
        <v>4.0317824074074101E-3</v>
      </c>
      <c r="Q292" s="3">
        <v>27.57</v>
      </c>
      <c r="R292" s="9">
        <v>56</v>
      </c>
      <c r="S292" s="10" t="s">
        <v>24</v>
      </c>
      <c r="T292" s="10">
        <v>4.6170023148148099E-3</v>
      </c>
      <c r="U292" s="10">
        <v>6.3314120370370399E-3</v>
      </c>
      <c r="V292" s="3">
        <v>26.73</v>
      </c>
      <c r="W292" s="9">
        <v>56</v>
      </c>
      <c r="X292" s="10">
        <v>7.5654513888888898E-3</v>
      </c>
      <c r="Y292" s="3">
        <v>23.64</v>
      </c>
      <c r="Z292" s="9">
        <v>48</v>
      </c>
      <c r="AA292" s="10">
        <v>8.6132870370370408E-3</v>
      </c>
      <c r="AB292" s="3">
        <v>27.84</v>
      </c>
      <c r="AC292" s="9">
        <v>43</v>
      </c>
      <c r="AD292" s="10" t="s">
        <v>117</v>
      </c>
      <c r="AE292" s="10">
        <v>9.6739236111111106E-3</v>
      </c>
      <c r="AF292" s="10">
        <v>1.13963310185185E-2</v>
      </c>
      <c r="AG292" s="3">
        <v>26.61</v>
      </c>
      <c r="AH292" s="9">
        <v>43</v>
      </c>
      <c r="AI292" s="10">
        <v>1.2596921296296301E-2</v>
      </c>
      <c r="AJ292" s="3">
        <v>24.29</v>
      </c>
      <c r="AK292" s="9">
        <v>34</v>
      </c>
      <c r="AL292" s="10">
        <v>1.3639652777777799E-2</v>
      </c>
      <c r="AM292" s="3">
        <v>27.97</v>
      </c>
      <c r="AN292" s="9">
        <v>29</v>
      </c>
    </row>
    <row r="293" spans="1:40" x14ac:dyDescent="0.25">
      <c r="A293" s="15">
        <v>21</v>
      </c>
      <c r="B293" s="1">
        <v>17</v>
      </c>
      <c r="C293" s="1" t="s">
        <v>104</v>
      </c>
      <c r="D293" s="1" t="s">
        <v>851</v>
      </c>
      <c r="E293" s="12" t="s">
        <v>23</v>
      </c>
      <c r="F293" s="11" t="s">
        <v>852</v>
      </c>
      <c r="G293" s="11" t="s">
        <v>853</v>
      </c>
      <c r="I293" s="10">
        <v>0</v>
      </c>
      <c r="J293" s="10">
        <v>1.80172453703704E-3</v>
      </c>
      <c r="K293" s="3">
        <v>25.44</v>
      </c>
      <c r="L293" s="9">
        <v>79</v>
      </c>
      <c r="M293" s="10">
        <v>3.1021874999999999E-3</v>
      </c>
      <c r="N293" s="3">
        <v>22.43</v>
      </c>
      <c r="O293" s="9">
        <v>71</v>
      </c>
      <c r="P293" s="10">
        <v>4.1984259259259301E-3</v>
      </c>
      <c r="Q293" s="3">
        <v>26.61</v>
      </c>
      <c r="R293" s="9">
        <v>66</v>
      </c>
      <c r="S293" s="10" t="s">
        <v>24</v>
      </c>
      <c r="T293" s="10">
        <v>4.8462384259259301E-3</v>
      </c>
      <c r="U293" s="10">
        <v>6.61793981481481E-3</v>
      </c>
      <c r="V293" s="3">
        <v>25.87</v>
      </c>
      <c r="W293" s="9">
        <v>67</v>
      </c>
      <c r="X293" s="10">
        <v>7.8881481481481493E-3</v>
      </c>
      <c r="Y293" s="3">
        <v>22.96</v>
      </c>
      <c r="Z293" s="9">
        <v>59</v>
      </c>
      <c r="AA293" s="10">
        <v>8.9615162037037007E-3</v>
      </c>
      <c r="AB293" s="3">
        <v>27.17</v>
      </c>
      <c r="AC293" s="9">
        <v>54</v>
      </c>
      <c r="AD293" s="10" t="s">
        <v>24</v>
      </c>
      <c r="AE293" s="10">
        <v>9.6027893518518502E-3</v>
      </c>
      <c r="AF293" s="10">
        <v>1.13321527777778E-2</v>
      </c>
      <c r="AG293" s="3">
        <v>26.5</v>
      </c>
      <c r="AH293" s="9">
        <v>55</v>
      </c>
      <c r="AI293" s="10">
        <v>1.26029050925926E-2</v>
      </c>
      <c r="AJ293" s="3">
        <v>22.95</v>
      </c>
      <c r="AK293" s="9">
        <v>47</v>
      </c>
      <c r="AL293" s="10">
        <v>1.3664317129629599E-2</v>
      </c>
      <c r="AM293" s="3">
        <v>27.48</v>
      </c>
      <c r="AN293" s="9">
        <v>43</v>
      </c>
    </row>
    <row r="294" spans="1:40" x14ac:dyDescent="0.25">
      <c r="A294" s="15">
        <v>22</v>
      </c>
      <c r="B294" s="1">
        <v>9</v>
      </c>
      <c r="C294" s="1" t="s">
        <v>50</v>
      </c>
      <c r="D294" s="1" t="s">
        <v>854</v>
      </c>
      <c r="E294" s="12" t="s">
        <v>27</v>
      </c>
      <c r="F294" s="11" t="s">
        <v>855</v>
      </c>
      <c r="G294" s="11" t="s">
        <v>856</v>
      </c>
      <c r="I294" s="10">
        <v>0</v>
      </c>
      <c r="J294" s="10">
        <v>1.7761574074074101E-3</v>
      </c>
      <c r="K294" s="3">
        <v>25.8</v>
      </c>
      <c r="L294" s="9">
        <v>77</v>
      </c>
      <c r="M294" s="10">
        <v>3.0657754629629598E-3</v>
      </c>
      <c r="N294" s="3">
        <v>22.62</v>
      </c>
      <c r="O294" s="9">
        <v>68</v>
      </c>
      <c r="P294" s="10">
        <v>4.1529398148148202E-3</v>
      </c>
      <c r="Q294" s="3">
        <v>26.83</v>
      </c>
      <c r="R294" s="9">
        <v>63</v>
      </c>
      <c r="S294" s="10" t="s">
        <v>24</v>
      </c>
      <c r="T294" s="10">
        <v>4.7645601851851902E-3</v>
      </c>
      <c r="U294" s="10">
        <v>6.50232638888889E-3</v>
      </c>
      <c r="V294" s="3">
        <v>26.37</v>
      </c>
      <c r="W294" s="9">
        <v>63</v>
      </c>
      <c r="X294" s="10">
        <v>7.7659837962963003E-3</v>
      </c>
      <c r="Y294" s="3">
        <v>23.08</v>
      </c>
      <c r="Z294" s="9">
        <v>56</v>
      </c>
      <c r="AA294" s="10">
        <v>8.8343287037037001E-3</v>
      </c>
      <c r="AB294" s="3">
        <v>27.3</v>
      </c>
      <c r="AC294" s="9">
        <v>51</v>
      </c>
      <c r="AD294" s="10" t="s">
        <v>45</v>
      </c>
      <c r="AE294" s="10">
        <v>9.6471064814814805E-3</v>
      </c>
      <c r="AF294" s="10">
        <v>1.13874768518519E-2</v>
      </c>
      <c r="AG294" s="3">
        <v>26.34</v>
      </c>
      <c r="AH294" s="9">
        <v>51</v>
      </c>
      <c r="AI294" s="10">
        <v>1.26329513888889E-2</v>
      </c>
      <c r="AJ294" s="3">
        <v>23.42</v>
      </c>
      <c r="AK294" s="9">
        <v>42</v>
      </c>
      <c r="AL294" s="10">
        <v>1.36995717592593E-2</v>
      </c>
      <c r="AM294" s="3">
        <v>27.34</v>
      </c>
      <c r="AN294" s="9">
        <v>38</v>
      </c>
    </row>
    <row r="295" spans="1:40" x14ac:dyDescent="0.25">
      <c r="A295" s="15">
        <v>23</v>
      </c>
      <c r="B295" s="1">
        <v>11</v>
      </c>
      <c r="C295" s="1" t="s">
        <v>124</v>
      </c>
      <c r="D295" s="1" t="s">
        <v>857</v>
      </c>
      <c r="E295" s="12" t="s">
        <v>27</v>
      </c>
      <c r="F295" s="11" t="s">
        <v>858</v>
      </c>
      <c r="G295" s="11" t="s">
        <v>859</v>
      </c>
      <c r="I295" s="10">
        <v>0</v>
      </c>
      <c r="J295" s="10">
        <v>1.7470717592592601E-3</v>
      </c>
      <c r="K295" s="3">
        <v>26.23</v>
      </c>
      <c r="L295" s="9">
        <v>61</v>
      </c>
      <c r="M295" s="10">
        <v>3.0279166666666701E-3</v>
      </c>
      <c r="N295" s="3">
        <v>22.77</v>
      </c>
      <c r="O295" s="9">
        <v>53</v>
      </c>
      <c r="P295" s="10">
        <v>4.1342592592592603E-3</v>
      </c>
      <c r="Q295" s="3">
        <v>26.36</v>
      </c>
      <c r="R295" s="9">
        <v>50</v>
      </c>
      <c r="S295" s="10" t="s">
        <v>24</v>
      </c>
      <c r="T295" s="10">
        <v>4.8338310185185203E-3</v>
      </c>
      <c r="U295" s="10">
        <v>6.5772337962962998E-3</v>
      </c>
      <c r="V295" s="3">
        <v>26.29</v>
      </c>
      <c r="W295" s="9">
        <v>51</v>
      </c>
      <c r="X295" s="10">
        <v>7.8231250000000002E-3</v>
      </c>
      <c r="Y295" s="3">
        <v>23.41</v>
      </c>
      <c r="Z295" s="9">
        <v>44</v>
      </c>
      <c r="AA295" s="10">
        <v>8.8729861111111093E-3</v>
      </c>
      <c r="AB295" s="3">
        <v>27.78</v>
      </c>
      <c r="AC295" s="9">
        <v>39</v>
      </c>
      <c r="AD295" s="10" t="s">
        <v>54</v>
      </c>
      <c r="AE295" s="10">
        <v>9.7409027777777806E-3</v>
      </c>
      <c r="AF295" s="10">
        <v>1.1481701388888901E-2</v>
      </c>
      <c r="AG295" s="3">
        <v>26.33</v>
      </c>
      <c r="AH295" s="9">
        <v>41</v>
      </c>
      <c r="AI295" s="10">
        <v>1.27189930555556E-2</v>
      </c>
      <c r="AJ295" s="3">
        <v>23.57</v>
      </c>
      <c r="AK295" s="9">
        <v>33</v>
      </c>
      <c r="AL295" s="10">
        <v>1.37609606481481E-2</v>
      </c>
      <c r="AM295" s="3">
        <v>27.99</v>
      </c>
      <c r="AN295" s="9">
        <v>28</v>
      </c>
    </row>
    <row r="296" spans="1:40" x14ac:dyDescent="0.25">
      <c r="A296" s="15">
        <v>24</v>
      </c>
      <c r="B296" s="1">
        <v>20</v>
      </c>
      <c r="C296" s="1" t="s">
        <v>118</v>
      </c>
      <c r="D296" s="1" t="s">
        <v>860</v>
      </c>
      <c r="E296" s="12" t="s">
        <v>59</v>
      </c>
      <c r="F296" s="11" t="s">
        <v>861</v>
      </c>
      <c r="G296" s="11" t="s">
        <v>862</v>
      </c>
      <c r="I296" s="10">
        <v>0</v>
      </c>
      <c r="J296" s="10">
        <v>1.7747569444444399E-3</v>
      </c>
      <c r="K296" s="3">
        <v>25.83</v>
      </c>
      <c r="L296" s="9">
        <v>56</v>
      </c>
      <c r="M296" s="10">
        <v>3.05436342592593E-3</v>
      </c>
      <c r="N296" s="3">
        <v>22.79</v>
      </c>
      <c r="O296" s="9">
        <v>49</v>
      </c>
      <c r="P296" s="10">
        <v>4.1316782407407396E-3</v>
      </c>
      <c r="Q296" s="3">
        <v>27.07</v>
      </c>
      <c r="R296" s="9">
        <v>44</v>
      </c>
      <c r="S296" s="10" t="s">
        <v>54</v>
      </c>
      <c r="T296" s="10">
        <v>5.0536805555555604E-3</v>
      </c>
      <c r="U296" s="10">
        <v>6.8049884259259296E-3</v>
      </c>
      <c r="V296" s="3">
        <v>26.17</v>
      </c>
      <c r="W296" s="9">
        <v>44</v>
      </c>
      <c r="X296" s="10">
        <v>8.0773032407407408E-3</v>
      </c>
      <c r="Y296" s="3">
        <v>22.92</v>
      </c>
      <c r="Z296" s="9">
        <v>36</v>
      </c>
      <c r="AA296" s="10">
        <v>9.1277893518518505E-3</v>
      </c>
      <c r="AB296" s="3">
        <v>27.76</v>
      </c>
      <c r="AC296" s="9">
        <v>31</v>
      </c>
      <c r="AD296" s="10" t="s">
        <v>24</v>
      </c>
      <c r="AE296" s="10">
        <v>9.7677083333333296E-3</v>
      </c>
      <c r="AF296" s="10">
        <v>1.1504282407407401E-2</v>
      </c>
      <c r="AG296" s="3">
        <v>26.39</v>
      </c>
      <c r="AH296" s="9">
        <v>32</v>
      </c>
      <c r="AI296" s="10">
        <v>1.2742025462963E-2</v>
      </c>
      <c r="AJ296" s="3">
        <v>23.56</v>
      </c>
      <c r="AK296" s="9">
        <v>24</v>
      </c>
      <c r="AL296" s="10">
        <v>1.3811261574074101E-2</v>
      </c>
      <c r="AM296" s="3">
        <v>27.28</v>
      </c>
      <c r="AN296" s="9">
        <v>19</v>
      </c>
    </row>
    <row r="297" spans="1:40" x14ac:dyDescent="0.25">
      <c r="A297" s="15">
        <v>25</v>
      </c>
      <c r="B297" s="1">
        <v>16</v>
      </c>
      <c r="C297" s="1" t="s">
        <v>60</v>
      </c>
      <c r="D297" s="1" t="s">
        <v>863</v>
      </c>
      <c r="E297" s="12" t="s">
        <v>66</v>
      </c>
      <c r="F297" s="11" t="s">
        <v>864</v>
      </c>
      <c r="G297" s="11">
        <v>29.69</v>
      </c>
      <c r="I297" s="10">
        <v>0</v>
      </c>
      <c r="J297" s="10">
        <v>1.6916898148148099E-3</v>
      </c>
      <c r="K297" s="3">
        <v>27.09</v>
      </c>
      <c r="L297" s="9">
        <v>89</v>
      </c>
      <c r="M297" s="10">
        <v>2.93528935185185E-3</v>
      </c>
      <c r="N297" s="3">
        <v>23.45</v>
      </c>
      <c r="O297" s="9">
        <v>82</v>
      </c>
      <c r="P297" s="10">
        <v>3.9664699074074099E-3</v>
      </c>
      <c r="Q297" s="3">
        <v>28.28</v>
      </c>
      <c r="R297" s="9">
        <v>77</v>
      </c>
      <c r="S297" s="10" t="s">
        <v>116</v>
      </c>
      <c r="T297" s="10">
        <v>5.1957754629629602E-3</v>
      </c>
      <c r="U297" s="10">
        <v>6.87060185185185E-3</v>
      </c>
      <c r="V297" s="3">
        <v>27.37</v>
      </c>
      <c r="W297" s="9">
        <v>75</v>
      </c>
      <c r="X297" s="10">
        <v>8.0892824074074096E-3</v>
      </c>
      <c r="Y297" s="3">
        <v>23.93</v>
      </c>
      <c r="Z297" s="9">
        <v>67</v>
      </c>
      <c r="AA297" s="10">
        <v>9.1032870370370399E-3</v>
      </c>
      <c r="AB297" s="3">
        <v>28.76</v>
      </c>
      <c r="AC297" s="9">
        <v>62</v>
      </c>
      <c r="AD297" s="10" t="s">
        <v>54</v>
      </c>
      <c r="AE297" s="10">
        <v>9.9767939814814806E-3</v>
      </c>
      <c r="AF297" s="10">
        <v>1.1624629629629599E-2</v>
      </c>
      <c r="AG297" s="3">
        <v>27.81</v>
      </c>
      <c r="AH297" s="9">
        <v>61</v>
      </c>
      <c r="AI297" s="10">
        <v>1.2815902777777799E-2</v>
      </c>
      <c r="AJ297" s="3">
        <v>24.48</v>
      </c>
      <c r="AK297" s="9">
        <v>52</v>
      </c>
      <c r="AL297" s="10">
        <v>1.3830520833333301E-2</v>
      </c>
      <c r="AM297" s="3">
        <v>28.75</v>
      </c>
      <c r="AN297" s="9">
        <v>47</v>
      </c>
    </row>
    <row r="298" spans="1:40" x14ac:dyDescent="0.25">
      <c r="A298" s="15">
        <v>26</v>
      </c>
      <c r="B298" s="1">
        <v>33</v>
      </c>
      <c r="C298" s="1" t="s">
        <v>69</v>
      </c>
      <c r="D298" s="1" t="s">
        <v>865</v>
      </c>
      <c r="E298" s="12" t="s">
        <v>110</v>
      </c>
      <c r="F298" s="11" t="s">
        <v>866</v>
      </c>
      <c r="G298" s="11">
        <v>35.619999999999997</v>
      </c>
      <c r="I298" s="10">
        <v>0</v>
      </c>
      <c r="J298" s="10">
        <v>1.6960300925925899E-3</v>
      </c>
      <c r="K298" s="3">
        <v>27.02</v>
      </c>
      <c r="L298" s="9">
        <v>62</v>
      </c>
      <c r="M298" s="10">
        <v>2.9136458333333302E-3</v>
      </c>
      <c r="N298" s="3">
        <v>23.95</v>
      </c>
      <c r="O298" s="9">
        <v>54</v>
      </c>
      <c r="P298" s="10">
        <v>3.9515277777777804E-3</v>
      </c>
      <c r="Q298" s="3">
        <v>28.1</v>
      </c>
      <c r="R298" s="9">
        <v>49</v>
      </c>
      <c r="S298" s="10" t="s">
        <v>54</v>
      </c>
      <c r="T298" s="10">
        <v>4.8362037037037002E-3</v>
      </c>
      <c r="U298" s="10">
        <v>6.5241550925925901E-3</v>
      </c>
      <c r="V298" s="3">
        <v>27.15</v>
      </c>
      <c r="W298" s="9">
        <v>49</v>
      </c>
      <c r="X298" s="10">
        <v>7.7326967592592603E-3</v>
      </c>
      <c r="Y298" s="3">
        <v>24.13</v>
      </c>
      <c r="Z298" s="9">
        <v>41</v>
      </c>
      <c r="AA298" s="10">
        <v>8.7607407407407408E-3</v>
      </c>
      <c r="AB298" s="3">
        <v>28.37</v>
      </c>
      <c r="AC298" s="9">
        <v>37</v>
      </c>
      <c r="AD298" s="10" t="s">
        <v>116</v>
      </c>
      <c r="AE298" s="10">
        <v>9.91694444444444E-3</v>
      </c>
      <c r="AF298" s="10">
        <v>1.15779861111111E-2</v>
      </c>
      <c r="AG298" s="3">
        <v>27.59</v>
      </c>
      <c r="AH298" s="9">
        <v>35</v>
      </c>
      <c r="AI298" s="10">
        <v>1.2800787037036999E-2</v>
      </c>
      <c r="AJ298" s="3">
        <v>23.85</v>
      </c>
      <c r="AK298" s="9">
        <v>28</v>
      </c>
      <c r="AL298" s="10">
        <v>1.3837164351851901E-2</v>
      </c>
      <c r="AM298" s="3">
        <v>28.14</v>
      </c>
      <c r="AN298" s="9">
        <v>25</v>
      </c>
    </row>
    <row r="299" spans="1:40" x14ac:dyDescent="0.25">
      <c r="A299" s="15">
        <v>27</v>
      </c>
      <c r="B299" s="1">
        <v>14</v>
      </c>
      <c r="C299" s="1" t="s">
        <v>55</v>
      </c>
      <c r="D299" s="1" t="s">
        <v>867</v>
      </c>
      <c r="E299" s="12" t="s">
        <v>62</v>
      </c>
      <c r="F299" s="11" t="s">
        <v>868</v>
      </c>
      <c r="G299" s="11" t="s">
        <v>869</v>
      </c>
      <c r="I299" s="10">
        <v>0</v>
      </c>
      <c r="J299" s="10">
        <v>1.7767824074074101E-3</v>
      </c>
      <c r="K299" s="3">
        <v>25.8</v>
      </c>
      <c r="L299" s="9">
        <v>79</v>
      </c>
      <c r="M299" s="10">
        <v>3.0505902777777801E-3</v>
      </c>
      <c r="N299" s="3">
        <v>22.9</v>
      </c>
      <c r="O299" s="9">
        <v>70</v>
      </c>
      <c r="P299" s="10">
        <v>4.1336689814814804E-3</v>
      </c>
      <c r="Q299" s="3">
        <v>26.93</v>
      </c>
      <c r="R299" s="9">
        <v>65</v>
      </c>
      <c r="S299" s="10" t="s">
        <v>45</v>
      </c>
      <c r="T299" s="10">
        <v>5.0064236111111099E-3</v>
      </c>
      <c r="U299" s="10">
        <v>6.7484027777777802E-3</v>
      </c>
      <c r="V299" s="3">
        <v>26.31</v>
      </c>
      <c r="W299" s="9">
        <v>64</v>
      </c>
      <c r="X299" s="10">
        <v>8.0020717592592609E-3</v>
      </c>
      <c r="Y299" s="3">
        <v>23.27</v>
      </c>
      <c r="Z299" s="9">
        <v>56</v>
      </c>
      <c r="AA299" s="10">
        <v>9.0657754629629595E-3</v>
      </c>
      <c r="AB299" s="3">
        <v>27.42</v>
      </c>
      <c r="AC299" s="9">
        <v>51</v>
      </c>
      <c r="AD299" s="10" t="s">
        <v>29</v>
      </c>
      <c r="AE299" s="10">
        <v>9.8918865740740703E-3</v>
      </c>
      <c r="AF299" s="10">
        <v>1.16147916666667E-2</v>
      </c>
      <c r="AG299" s="3">
        <v>26.6</v>
      </c>
      <c r="AH299" s="9">
        <v>51</v>
      </c>
      <c r="AI299" s="10">
        <v>1.2873310185185199E-2</v>
      </c>
      <c r="AJ299" s="3">
        <v>23.18</v>
      </c>
      <c r="AK299" s="9">
        <v>44</v>
      </c>
      <c r="AL299" s="10">
        <v>1.39058449074074E-2</v>
      </c>
      <c r="AM299" s="3">
        <v>28.25</v>
      </c>
      <c r="AN299" s="9">
        <v>39</v>
      </c>
    </row>
    <row r="300" spans="1:40" x14ac:dyDescent="0.25">
      <c r="A300" s="15">
        <v>28</v>
      </c>
      <c r="B300" s="1">
        <v>24</v>
      </c>
      <c r="C300" s="1" t="s">
        <v>128</v>
      </c>
      <c r="D300" s="1" t="s">
        <v>870</v>
      </c>
      <c r="E300" s="12" t="s">
        <v>110</v>
      </c>
      <c r="F300" s="11" t="s">
        <v>871</v>
      </c>
      <c r="G300" s="11">
        <v>55.1</v>
      </c>
      <c r="I300" s="10">
        <v>0</v>
      </c>
      <c r="J300" s="10">
        <v>1.7634375E-3</v>
      </c>
      <c r="K300" s="3">
        <v>25.99</v>
      </c>
      <c r="L300" s="9">
        <v>81</v>
      </c>
      <c r="M300" s="10">
        <v>3.0310185185185201E-3</v>
      </c>
      <c r="N300" s="3">
        <v>23.01</v>
      </c>
      <c r="O300" s="9">
        <v>73</v>
      </c>
      <c r="P300" s="10">
        <v>4.0779282407407396E-3</v>
      </c>
      <c r="Q300" s="3">
        <v>27.86</v>
      </c>
      <c r="R300" s="9">
        <v>68</v>
      </c>
      <c r="S300" s="10" t="s">
        <v>45</v>
      </c>
      <c r="T300" s="10">
        <v>4.9494791666666697E-3</v>
      </c>
      <c r="U300" s="10">
        <v>6.6721643518518501E-3</v>
      </c>
      <c r="V300" s="3">
        <v>26.61</v>
      </c>
      <c r="W300" s="9">
        <v>67</v>
      </c>
      <c r="X300" s="10">
        <v>7.9148263888888896E-3</v>
      </c>
      <c r="Y300" s="3">
        <v>23.47</v>
      </c>
      <c r="Z300" s="9">
        <v>60</v>
      </c>
      <c r="AA300" s="10">
        <v>8.9608796296296294E-3</v>
      </c>
      <c r="AB300" s="3">
        <v>27.88</v>
      </c>
      <c r="AC300" s="9">
        <v>56</v>
      </c>
      <c r="AD300" s="10" t="s">
        <v>169</v>
      </c>
      <c r="AE300" s="10">
        <v>1.0058194444444399E-2</v>
      </c>
      <c r="AF300" s="10">
        <v>1.17553125E-2</v>
      </c>
      <c r="AG300" s="3">
        <v>27.01</v>
      </c>
      <c r="AH300" s="9">
        <v>54</v>
      </c>
      <c r="AI300" s="10">
        <v>1.29690509259259E-2</v>
      </c>
      <c r="AJ300" s="3">
        <v>24.03</v>
      </c>
      <c r="AK300" s="9">
        <v>45</v>
      </c>
      <c r="AL300" s="10">
        <v>1.39905902777778E-2</v>
      </c>
      <c r="AM300" s="3">
        <v>28.55</v>
      </c>
      <c r="AN300" s="9">
        <v>40</v>
      </c>
    </row>
    <row r="301" spans="1:40" x14ac:dyDescent="0.25">
      <c r="A301" s="15">
        <v>29</v>
      </c>
      <c r="B301" s="1">
        <v>15</v>
      </c>
      <c r="C301" s="1" t="s">
        <v>132</v>
      </c>
      <c r="D301" s="1" t="s">
        <v>872</v>
      </c>
      <c r="E301" s="12" t="s">
        <v>110</v>
      </c>
      <c r="F301" s="11" t="s">
        <v>873</v>
      </c>
      <c r="G301" s="11" t="s">
        <v>874</v>
      </c>
      <c r="I301" s="10">
        <v>0</v>
      </c>
      <c r="J301" s="10">
        <v>1.76162037037037E-3</v>
      </c>
      <c r="K301" s="3">
        <v>26.02</v>
      </c>
      <c r="L301" s="9">
        <v>71</v>
      </c>
      <c r="M301" s="10">
        <v>3.0339120370370398E-3</v>
      </c>
      <c r="N301" s="3">
        <v>22.92</v>
      </c>
      <c r="O301" s="9">
        <v>63</v>
      </c>
      <c r="P301" s="10">
        <v>4.1097453703703704E-3</v>
      </c>
      <c r="Q301" s="3">
        <v>27.11</v>
      </c>
      <c r="R301" s="9">
        <v>58</v>
      </c>
      <c r="S301" s="10" t="s">
        <v>45</v>
      </c>
      <c r="T301" s="10">
        <v>4.9824884259259301E-3</v>
      </c>
      <c r="U301" s="10">
        <v>6.7427083333333297E-3</v>
      </c>
      <c r="V301" s="3">
        <v>26.04</v>
      </c>
      <c r="W301" s="9">
        <v>59</v>
      </c>
      <c r="X301" s="10">
        <v>8.0025578703703699E-3</v>
      </c>
      <c r="Y301" s="3">
        <v>23.15</v>
      </c>
      <c r="Z301" s="9">
        <v>52</v>
      </c>
      <c r="AA301" s="10">
        <v>9.0532291666666695E-3</v>
      </c>
      <c r="AB301" s="3">
        <v>27.76</v>
      </c>
      <c r="AC301" s="9">
        <v>47</v>
      </c>
      <c r="AD301" s="10" t="s">
        <v>169</v>
      </c>
      <c r="AE301" s="10">
        <v>1.0118784722222199E-2</v>
      </c>
      <c r="AF301" s="10">
        <v>1.1831875E-2</v>
      </c>
      <c r="AG301" s="3">
        <v>26.75</v>
      </c>
      <c r="AH301" s="9">
        <v>45</v>
      </c>
      <c r="AI301" s="10">
        <v>1.3057349537036999E-2</v>
      </c>
      <c r="AJ301" s="3">
        <v>23.8</v>
      </c>
      <c r="AK301" s="9">
        <v>36</v>
      </c>
      <c r="AL301" s="10">
        <v>1.41056018518519E-2</v>
      </c>
      <c r="AM301" s="3">
        <v>27.82</v>
      </c>
      <c r="AN301" s="9">
        <v>31</v>
      </c>
    </row>
    <row r="302" spans="1:40" x14ac:dyDescent="0.25">
      <c r="A302" s="15">
        <v>30</v>
      </c>
      <c r="B302" s="1">
        <v>7</v>
      </c>
      <c r="C302" s="1" t="s">
        <v>108</v>
      </c>
      <c r="D302" s="1" t="s">
        <v>875</v>
      </c>
      <c r="E302" s="12" t="s">
        <v>82</v>
      </c>
      <c r="F302" s="11" t="s">
        <v>876</v>
      </c>
      <c r="G302" s="11" t="s">
        <v>877</v>
      </c>
      <c r="I302" s="10">
        <v>0</v>
      </c>
      <c r="J302" s="10">
        <v>1.7430208333333299E-3</v>
      </c>
      <c r="K302" s="3">
        <v>26.3</v>
      </c>
      <c r="L302" s="9">
        <v>89</v>
      </c>
      <c r="M302" s="10">
        <v>3.02927083333333E-3</v>
      </c>
      <c r="N302" s="3">
        <v>22.68</v>
      </c>
      <c r="O302" s="9">
        <v>82</v>
      </c>
      <c r="P302" s="10">
        <v>4.0785995370370403E-3</v>
      </c>
      <c r="Q302" s="3">
        <v>27.8</v>
      </c>
      <c r="R302" s="9">
        <v>77</v>
      </c>
      <c r="S302" s="10" t="s">
        <v>24</v>
      </c>
      <c r="T302" s="10">
        <v>4.74467592592593E-3</v>
      </c>
      <c r="U302" s="10">
        <v>6.4944444444444398E-3</v>
      </c>
      <c r="V302" s="3">
        <v>26.19</v>
      </c>
      <c r="W302" s="9">
        <v>78</v>
      </c>
      <c r="X302" s="10">
        <v>7.7521990740740702E-3</v>
      </c>
      <c r="Y302" s="3">
        <v>23.19</v>
      </c>
      <c r="Z302" s="9">
        <v>70</v>
      </c>
      <c r="AA302" s="10">
        <v>8.8253240740740705E-3</v>
      </c>
      <c r="AB302" s="3">
        <v>27.18</v>
      </c>
      <c r="AC302" s="9">
        <v>66</v>
      </c>
      <c r="AD302" s="10" t="s">
        <v>287</v>
      </c>
      <c r="AE302" s="10">
        <v>1.0177118055555601E-2</v>
      </c>
      <c r="AF302" s="10">
        <v>1.1889340277777801E-2</v>
      </c>
      <c r="AG302" s="3">
        <v>26.77</v>
      </c>
      <c r="AH302" s="9">
        <v>64</v>
      </c>
      <c r="AI302" s="10">
        <v>1.31127777777778E-2</v>
      </c>
      <c r="AJ302" s="3">
        <v>23.84</v>
      </c>
      <c r="AK302" s="9">
        <v>55</v>
      </c>
      <c r="AL302" s="10">
        <v>1.4157083333333299E-2</v>
      </c>
      <c r="AM302" s="3">
        <v>27.93</v>
      </c>
      <c r="AN302" s="9">
        <v>50</v>
      </c>
    </row>
    <row r="303" spans="1:40" x14ac:dyDescent="0.25">
      <c r="A303" s="15">
        <v>31</v>
      </c>
      <c r="B303" s="1">
        <v>29</v>
      </c>
      <c r="C303" s="1" t="s">
        <v>76</v>
      </c>
      <c r="D303" s="1" t="s">
        <v>878</v>
      </c>
      <c r="E303" s="12" t="s">
        <v>879</v>
      </c>
      <c r="F303" s="11" t="s">
        <v>880</v>
      </c>
      <c r="G303" s="11" t="s">
        <v>881</v>
      </c>
      <c r="I303" s="10">
        <v>0</v>
      </c>
      <c r="J303" s="10">
        <v>1.74666666666667E-3</v>
      </c>
      <c r="K303" s="3">
        <v>26.24</v>
      </c>
      <c r="L303" s="9">
        <v>61</v>
      </c>
      <c r="M303" s="10">
        <v>3.0100462962963002E-3</v>
      </c>
      <c r="N303" s="3">
        <v>23.09</v>
      </c>
      <c r="O303" s="9">
        <v>54</v>
      </c>
      <c r="P303" s="10">
        <v>4.0768055555555601E-3</v>
      </c>
      <c r="Q303" s="3">
        <v>27.34</v>
      </c>
      <c r="R303" s="9">
        <v>50</v>
      </c>
      <c r="S303" s="10" t="s">
        <v>72</v>
      </c>
      <c r="T303" s="10">
        <v>4.9828587962963003E-3</v>
      </c>
      <c r="U303" s="10">
        <v>6.7293750000000001E-3</v>
      </c>
      <c r="V303" s="3">
        <v>26.24</v>
      </c>
      <c r="W303" s="9">
        <v>50</v>
      </c>
      <c r="X303" s="10">
        <v>7.9670370370370398E-3</v>
      </c>
      <c r="Y303" s="3">
        <v>23.57</v>
      </c>
      <c r="Z303" s="9">
        <v>41</v>
      </c>
      <c r="AA303" s="10">
        <v>9.0167476851851797E-3</v>
      </c>
      <c r="AB303" s="3">
        <v>27.79</v>
      </c>
      <c r="AC303" s="9">
        <v>36</v>
      </c>
      <c r="AD303" s="10" t="s">
        <v>252</v>
      </c>
      <c r="AE303" s="10">
        <v>1.0387974537036999E-2</v>
      </c>
      <c r="AF303" s="10">
        <v>1.20914814814815E-2</v>
      </c>
      <c r="AG303" s="3">
        <v>26.91</v>
      </c>
      <c r="AH303" s="9">
        <v>34</v>
      </c>
      <c r="AI303" s="10">
        <v>1.33441666666667E-2</v>
      </c>
      <c r="AJ303" s="3">
        <v>23.28</v>
      </c>
      <c r="AK303" s="9">
        <v>27</v>
      </c>
      <c r="AL303" s="10">
        <v>1.44003819444444E-2</v>
      </c>
      <c r="AM303" s="3">
        <v>27.61</v>
      </c>
      <c r="AN303" s="9">
        <v>23</v>
      </c>
    </row>
    <row r="304" spans="1:40" x14ac:dyDescent="0.25">
      <c r="A304" s="15">
        <v>32</v>
      </c>
      <c r="B304" s="1">
        <v>1</v>
      </c>
      <c r="C304" s="1" t="s">
        <v>38</v>
      </c>
      <c r="D304" s="1" t="s">
        <v>882</v>
      </c>
      <c r="E304" s="12" t="s">
        <v>537</v>
      </c>
      <c r="F304" s="11" t="s">
        <v>883</v>
      </c>
      <c r="G304" s="11">
        <v>57.88</v>
      </c>
      <c r="I304" s="10">
        <v>0</v>
      </c>
      <c r="J304" s="10">
        <v>1.7335069444444401E-3</v>
      </c>
      <c r="K304" s="3">
        <v>26.44</v>
      </c>
      <c r="L304" s="9">
        <v>91</v>
      </c>
      <c r="M304" s="10">
        <v>2.9996064814814798E-3</v>
      </c>
      <c r="N304" s="3">
        <v>23.04</v>
      </c>
      <c r="O304" s="9">
        <v>82</v>
      </c>
      <c r="P304" s="10">
        <v>4.0716203703703704E-3</v>
      </c>
      <c r="Q304" s="3">
        <v>27.21</v>
      </c>
      <c r="R304" s="9">
        <v>78</v>
      </c>
      <c r="S304" s="10" t="s">
        <v>539</v>
      </c>
      <c r="T304" s="10">
        <v>5.7390856481481503E-3</v>
      </c>
      <c r="U304" s="10">
        <v>7.4796412037037002E-3</v>
      </c>
      <c r="V304" s="3">
        <v>26.33</v>
      </c>
      <c r="W304" s="9">
        <v>74</v>
      </c>
      <c r="X304" s="10">
        <v>8.7422222222222207E-3</v>
      </c>
      <c r="Y304" s="3">
        <v>23.1</v>
      </c>
      <c r="Z304" s="9">
        <v>67</v>
      </c>
      <c r="AA304" s="10">
        <v>9.7797106481481502E-3</v>
      </c>
      <c r="AB304" s="3">
        <v>28.11</v>
      </c>
      <c r="AC304" s="9">
        <v>62</v>
      </c>
      <c r="AD304" s="10" t="s">
        <v>24</v>
      </c>
      <c r="AE304" s="10">
        <v>1.04626851851852E-2</v>
      </c>
      <c r="AF304" s="10">
        <v>1.21521759259259E-2</v>
      </c>
      <c r="AG304" s="3">
        <v>27.13</v>
      </c>
      <c r="AH304" s="9">
        <v>62</v>
      </c>
      <c r="AI304" s="10">
        <v>1.3383391203703699E-2</v>
      </c>
      <c r="AJ304" s="3">
        <v>23.69</v>
      </c>
      <c r="AK304" s="9">
        <v>53</v>
      </c>
      <c r="AL304" s="10">
        <v>1.44043981481481E-2</v>
      </c>
      <c r="AM304" s="3">
        <v>28.57</v>
      </c>
      <c r="AN304" s="9">
        <v>48</v>
      </c>
    </row>
    <row r="305" spans="1:62" x14ac:dyDescent="0.25">
      <c r="A305" s="15">
        <v>33</v>
      </c>
      <c r="B305" s="1">
        <v>6</v>
      </c>
      <c r="C305" s="1" t="s">
        <v>100</v>
      </c>
      <c r="D305" s="1" t="s">
        <v>884</v>
      </c>
      <c r="E305" s="12" t="s">
        <v>543</v>
      </c>
      <c r="F305" s="11" t="s">
        <v>885</v>
      </c>
      <c r="G305" s="11" t="s">
        <v>886</v>
      </c>
      <c r="I305" s="10">
        <v>0</v>
      </c>
      <c r="J305" s="10">
        <v>1.8021643518518499E-3</v>
      </c>
      <c r="K305" s="3">
        <v>25.43</v>
      </c>
      <c r="L305" s="9">
        <v>56</v>
      </c>
      <c r="M305" s="10">
        <v>3.0871412037037E-3</v>
      </c>
      <c r="N305" s="3">
        <v>22.7</v>
      </c>
      <c r="O305" s="9">
        <v>49</v>
      </c>
      <c r="P305" s="10">
        <v>4.1521412037037004E-3</v>
      </c>
      <c r="Q305" s="3">
        <v>27.39</v>
      </c>
      <c r="R305" s="9">
        <v>44</v>
      </c>
      <c r="S305" s="10" t="s">
        <v>169</v>
      </c>
      <c r="T305" s="10">
        <v>5.2240972222222203E-3</v>
      </c>
      <c r="U305" s="10">
        <v>7.0057986111111102E-3</v>
      </c>
      <c r="V305" s="3">
        <v>25.72</v>
      </c>
      <c r="W305" s="9">
        <v>44</v>
      </c>
      <c r="X305" s="10">
        <v>8.2845601851851795E-3</v>
      </c>
      <c r="Y305" s="3">
        <v>22.81</v>
      </c>
      <c r="Z305" s="9">
        <v>36</v>
      </c>
      <c r="AA305" s="10">
        <v>9.3804166666666706E-3</v>
      </c>
      <c r="AB305" s="3">
        <v>26.62</v>
      </c>
      <c r="AC305" s="9">
        <v>32</v>
      </c>
      <c r="AD305" s="10" t="s">
        <v>356</v>
      </c>
      <c r="AE305" s="10">
        <v>1.06522222222222E-2</v>
      </c>
      <c r="AF305" s="10">
        <v>1.24267361111111E-2</v>
      </c>
      <c r="AG305" s="3">
        <v>25.83</v>
      </c>
      <c r="AH305" s="9">
        <v>30</v>
      </c>
      <c r="AI305" s="10">
        <v>1.36740509259259E-2</v>
      </c>
      <c r="AJ305" s="3">
        <v>23.38</v>
      </c>
      <c r="AK305" s="9">
        <v>23</v>
      </c>
      <c r="AL305" s="10">
        <v>1.47663194444444E-2</v>
      </c>
      <c r="AM305" s="3">
        <v>26.7</v>
      </c>
      <c r="AN305" s="9">
        <v>19</v>
      </c>
    </row>
    <row r="306" spans="1:62" x14ac:dyDescent="0.25">
      <c r="E306" s="12"/>
    </row>
    <row r="307" spans="1:62" x14ac:dyDescent="0.25">
      <c r="E307" s="12"/>
    </row>
    <row r="308" spans="1:62" x14ac:dyDescent="0.25">
      <c r="C308" s="1" t="s">
        <v>818</v>
      </c>
      <c r="D308" s="1" t="s">
        <v>138</v>
      </c>
      <c r="E308" s="12" t="s">
        <v>139</v>
      </c>
      <c r="F308" s="11">
        <v>4.8678999999999997</v>
      </c>
    </row>
    <row r="309" spans="1:62" x14ac:dyDescent="0.25">
      <c r="B309" s="1" t="s">
        <v>3</v>
      </c>
      <c r="C309" s="1" t="s">
        <v>4</v>
      </c>
      <c r="D309" s="1" t="s">
        <v>5</v>
      </c>
      <c r="E309" s="12" t="s">
        <v>6</v>
      </c>
      <c r="F309" s="11" t="s">
        <v>7</v>
      </c>
      <c r="G309" s="11" t="s">
        <v>8</v>
      </c>
      <c r="H309" s="11" t="s">
        <v>140</v>
      </c>
      <c r="I309" s="10" t="s">
        <v>9</v>
      </c>
      <c r="J309" s="10" t="s">
        <v>141</v>
      </c>
      <c r="M309" s="10" t="s">
        <v>142</v>
      </c>
      <c r="P309" s="10" t="s">
        <v>143</v>
      </c>
      <c r="T309" s="10" t="s">
        <v>13</v>
      </c>
      <c r="U309" s="10" t="s">
        <v>144</v>
      </c>
      <c r="X309" s="10" t="s">
        <v>14</v>
      </c>
      <c r="AA309" s="10" t="s">
        <v>145</v>
      </c>
      <c r="AE309" s="10" t="s">
        <v>17</v>
      </c>
      <c r="AF309" s="10" t="s">
        <v>146</v>
      </c>
      <c r="AI309" s="10" t="s">
        <v>147</v>
      </c>
      <c r="AL309" s="10" t="s">
        <v>148</v>
      </c>
      <c r="AP309" s="10" t="s">
        <v>149</v>
      </c>
      <c r="AQ309" s="10" t="s">
        <v>150</v>
      </c>
      <c r="AT309" s="10" t="s">
        <v>151</v>
      </c>
      <c r="AW309" s="10" t="s">
        <v>152</v>
      </c>
      <c r="BA309" s="10" t="s">
        <v>153</v>
      </c>
      <c r="BB309" s="10" t="s">
        <v>154</v>
      </c>
      <c r="BE309" s="10" t="s">
        <v>155</v>
      </c>
      <c r="BH309" s="10" t="s">
        <v>156</v>
      </c>
    </row>
    <row r="310" spans="1:62" x14ac:dyDescent="0.25">
      <c r="A310" s="15">
        <v>1</v>
      </c>
      <c r="B310" s="1">
        <v>1</v>
      </c>
      <c r="C310" s="1" t="s">
        <v>21</v>
      </c>
      <c r="D310" s="1" t="s">
        <v>887</v>
      </c>
      <c r="E310" s="12" t="s">
        <v>171</v>
      </c>
      <c r="F310" s="11">
        <v>0</v>
      </c>
      <c r="G310" s="11" t="s">
        <v>888</v>
      </c>
      <c r="H310" s="11" t="s">
        <v>887</v>
      </c>
      <c r="I310" s="10">
        <v>0</v>
      </c>
      <c r="J310" s="10">
        <v>2.0087615740740699E-3</v>
      </c>
      <c r="K310" s="3">
        <v>24.89</v>
      </c>
      <c r="L310" s="9">
        <v>63</v>
      </c>
      <c r="M310" s="10">
        <v>2.7598958333333299E-3</v>
      </c>
      <c r="N310" s="3">
        <v>22.19</v>
      </c>
      <c r="O310" s="9">
        <v>59</v>
      </c>
      <c r="P310" s="10">
        <v>3.3688541666666702E-3</v>
      </c>
      <c r="Q310" s="3">
        <v>27.37</v>
      </c>
      <c r="R310" s="9">
        <v>58</v>
      </c>
      <c r="S310" s="10" t="s">
        <v>24</v>
      </c>
      <c r="T310" s="10">
        <v>4.0005208333333299E-3</v>
      </c>
      <c r="U310" s="10">
        <v>5.9720138888888904E-3</v>
      </c>
      <c r="V310" s="3">
        <v>25.36</v>
      </c>
      <c r="W310" s="9">
        <v>59</v>
      </c>
      <c r="X310" s="10">
        <v>6.7077199074074096E-3</v>
      </c>
      <c r="Y310" s="3">
        <v>22.65</v>
      </c>
      <c r="Z310" s="9">
        <v>54</v>
      </c>
      <c r="AA310" s="10">
        <v>7.30842592592593E-3</v>
      </c>
      <c r="AB310" s="3">
        <v>27.75</v>
      </c>
      <c r="AC310" s="9">
        <v>52</v>
      </c>
      <c r="AD310" s="10" t="s">
        <v>24</v>
      </c>
      <c r="AE310" s="10">
        <v>7.9494212962962999E-3</v>
      </c>
      <c r="AF310" s="10">
        <v>9.8893171296296298E-3</v>
      </c>
      <c r="AG310" s="3">
        <v>25.77</v>
      </c>
      <c r="AH310" s="9">
        <v>52</v>
      </c>
      <c r="AI310" s="10">
        <v>1.0605729166666701E-2</v>
      </c>
      <c r="AJ310" s="3">
        <v>23.26</v>
      </c>
      <c r="AK310" s="9">
        <v>47</v>
      </c>
      <c r="AL310" s="10">
        <v>1.12016203703704E-2</v>
      </c>
      <c r="AM310" s="3">
        <v>27.97</v>
      </c>
      <c r="AN310" s="9">
        <v>45</v>
      </c>
      <c r="AO310" s="10" t="s">
        <v>24</v>
      </c>
      <c r="AP310" s="10">
        <v>1.1843148148148099E-2</v>
      </c>
      <c r="AQ310" s="10">
        <v>1.37620717592593E-2</v>
      </c>
      <c r="AR310" s="3">
        <v>26.06</v>
      </c>
      <c r="AS310" s="9">
        <v>44</v>
      </c>
      <c r="AT310" s="10">
        <v>1.44818171296296E-2</v>
      </c>
      <c r="AU310" s="3">
        <v>23.16</v>
      </c>
      <c r="AV310" s="9">
        <v>39</v>
      </c>
      <c r="AW310" s="10">
        <v>1.50667939814815E-2</v>
      </c>
      <c r="AX310" s="3">
        <v>28.49</v>
      </c>
      <c r="AY310" s="9">
        <v>37</v>
      </c>
      <c r="AZ310" s="10" t="s">
        <v>24</v>
      </c>
      <c r="BA310" s="10">
        <v>1.5720277777777798E-2</v>
      </c>
      <c r="BB310" s="10">
        <v>1.75923611111111E-2</v>
      </c>
      <c r="BC310" s="3">
        <v>26.71</v>
      </c>
      <c r="BD310" s="9">
        <v>36</v>
      </c>
      <c r="BE310" s="10">
        <v>1.8278391203703701E-2</v>
      </c>
      <c r="BF310" s="3">
        <v>24.29</v>
      </c>
      <c r="BG310" s="9">
        <v>30</v>
      </c>
      <c r="BH310" s="10">
        <v>1.88551157407407E-2</v>
      </c>
      <c r="BI310" s="3">
        <v>28.9</v>
      </c>
      <c r="BJ310" s="9">
        <v>28</v>
      </c>
    </row>
    <row r="311" spans="1:62" x14ac:dyDescent="0.25">
      <c r="A311" s="15">
        <v>2</v>
      </c>
      <c r="B311" s="1">
        <v>2</v>
      </c>
      <c r="C311" s="1" t="s">
        <v>80</v>
      </c>
      <c r="D311" s="1" t="s">
        <v>889</v>
      </c>
      <c r="E311" s="12" t="s">
        <v>160</v>
      </c>
      <c r="F311" s="11" t="s">
        <v>890</v>
      </c>
      <c r="G311" s="11">
        <v>35.76</v>
      </c>
      <c r="H311" s="11" t="s">
        <v>891</v>
      </c>
      <c r="I311" s="10">
        <v>7.7152777777777793E-5</v>
      </c>
      <c r="J311" s="10">
        <v>2.1428819444444399E-3</v>
      </c>
      <c r="K311" s="3">
        <v>24.2</v>
      </c>
      <c r="L311" s="9">
        <v>66</v>
      </c>
      <c r="M311" s="10">
        <v>2.9161689814814801E-3</v>
      </c>
      <c r="N311" s="3">
        <v>21.55</v>
      </c>
      <c r="O311" s="9">
        <v>61</v>
      </c>
      <c r="P311" s="10">
        <v>3.5339236111111101E-3</v>
      </c>
      <c r="Q311" s="3">
        <v>26.98</v>
      </c>
      <c r="R311" s="9">
        <v>59</v>
      </c>
      <c r="S311" s="10" t="s">
        <v>24</v>
      </c>
      <c r="T311" s="10">
        <v>4.1680671296296301E-3</v>
      </c>
      <c r="U311" s="10">
        <v>6.1894444444444401E-3</v>
      </c>
      <c r="V311" s="3">
        <v>24.74</v>
      </c>
      <c r="W311" s="9">
        <v>59</v>
      </c>
      <c r="X311" s="10">
        <v>6.9606365740740696E-3</v>
      </c>
      <c r="Y311" s="3">
        <v>21.61</v>
      </c>
      <c r="Z311" s="9">
        <v>55</v>
      </c>
      <c r="AA311" s="10">
        <v>7.5835300925925896E-3</v>
      </c>
      <c r="AB311" s="3">
        <v>26.76</v>
      </c>
      <c r="AC311" s="9">
        <v>54</v>
      </c>
      <c r="AD311" s="10" t="s">
        <v>24</v>
      </c>
      <c r="AE311" s="10">
        <v>8.2059027777777807E-3</v>
      </c>
      <c r="AF311" s="10">
        <v>1.01849537037037E-2</v>
      </c>
      <c r="AG311" s="3">
        <v>25.26</v>
      </c>
      <c r="AH311" s="9">
        <v>53</v>
      </c>
      <c r="AI311" s="10">
        <v>1.0921226851851901E-2</v>
      </c>
      <c r="AJ311" s="3">
        <v>22.64</v>
      </c>
      <c r="AK311" s="9">
        <v>49</v>
      </c>
      <c r="AL311" s="10">
        <v>1.1522141203703699E-2</v>
      </c>
      <c r="AM311" s="3">
        <v>27.74</v>
      </c>
      <c r="AN311" s="9">
        <v>46</v>
      </c>
      <c r="AO311" s="10" t="s">
        <v>45</v>
      </c>
      <c r="AP311" s="10">
        <v>1.23692592592593E-2</v>
      </c>
      <c r="AQ311" s="10">
        <v>1.43034953703704E-2</v>
      </c>
      <c r="AR311" s="3">
        <v>25.85</v>
      </c>
      <c r="AS311" s="9">
        <v>45</v>
      </c>
      <c r="AT311" s="10">
        <v>1.5032939814814799E-2</v>
      </c>
      <c r="AU311" s="3">
        <v>22.85</v>
      </c>
      <c r="AV311" s="9">
        <v>40</v>
      </c>
      <c r="AW311" s="10">
        <v>1.5638368055555601E-2</v>
      </c>
      <c r="AX311" s="3">
        <v>27.53</v>
      </c>
      <c r="AY311" s="9">
        <v>38</v>
      </c>
      <c r="AZ311" s="10" t="s">
        <v>29</v>
      </c>
      <c r="BA311" s="10">
        <v>1.6454062500000002E-2</v>
      </c>
      <c r="BB311" s="10">
        <v>1.83652777777778E-2</v>
      </c>
      <c r="BC311" s="3">
        <v>26.16</v>
      </c>
      <c r="BD311" s="9">
        <v>36</v>
      </c>
      <c r="BE311" s="10">
        <v>1.9095625000000001E-2</v>
      </c>
      <c r="BF311" s="3">
        <v>22.82</v>
      </c>
      <c r="BG311" s="9">
        <v>31</v>
      </c>
      <c r="BH311" s="10">
        <v>1.96978472222222E-2</v>
      </c>
      <c r="BI311" s="3">
        <v>27.68</v>
      </c>
      <c r="BJ311" s="9">
        <v>29</v>
      </c>
    </row>
    <row r="312" spans="1:62" x14ac:dyDescent="0.25">
      <c r="A312" s="15">
        <v>3</v>
      </c>
      <c r="B312" s="1">
        <v>6</v>
      </c>
      <c r="C312" s="1" t="s">
        <v>48</v>
      </c>
      <c r="D312" s="1" t="s">
        <v>892</v>
      </c>
      <c r="E312" s="12" t="s">
        <v>164</v>
      </c>
      <c r="F312" s="11" t="s">
        <v>893</v>
      </c>
      <c r="G312" s="11">
        <v>34.5</v>
      </c>
      <c r="H312" s="11" t="s">
        <v>894</v>
      </c>
      <c r="I312" s="10">
        <v>4.8082175925925902E-4</v>
      </c>
      <c r="J312" s="10">
        <v>2.5578125000000002E-3</v>
      </c>
      <c r="K312" s="3">
        <v>24.07</v>
      </c>
      <c r="L312" s="9">
        <v>55</v>
      </c>
      <c r="M312" s="10">
        <v>3.3443981481481502E-3</v>
      </c>
      <c r="N312" s="3">
        <v>21.19</v>
      </c>
      <c r="O312" s="9">
        <v>51</v>
      </c>
      <c r="P312" s="10">
        <v>3.9640740740740704E-3</v>
      </c>
      <c r="Q312" s="3">
        <v>26.9</v>
      </c>
      <c r="R312" s="9">
        <v>50</v>
      </c>
      <c r="S312" s="10" t="s">
        <v>24</v>
      </c>
      <c r="T312" s="10">
        <v>4.6162962962962998E-3</v>
      </c>
      <c r="U312" s="10">
        <v>6.6277430555555603E-3</v>
      </c>
      <c r="V312" s="3">
        <v>24.86</v>
      </c>
      <c r="W312" s="9">
        <v>51</v>
      </c>
      <c r="X312" s="10">
        <v>7.38594907407407E-3</v>
      </c>
      <c r="Y312" s="3">
        <v>21.98</v>
      </c>
      <c r="Z312" s="9">
        <v>47</v>
      </c>
      <c r="AA312" s="10">
        <v>7.9975115740740701E-3</v>
      </c>
      <c r="AB312" s="3">
        <v>27.25</v>
      </c>
      <c r="AC312" s="9">
        <v>45</v>
      </c>
      <c r="AD312" s="10" t="s">
        <v>24</v>
      </c>
      <c r="AE312" s="10">
        <v>8.6684375000000008E-3</v>
      </c>
      <c r="AF312" s="10">
        <v>1.0643946759259299E-2</v>
      </c>
      <c r="AG312" s="3">
        <v>25.31</v>
      </c>
      <c r="AH312" s="9">
        <v>47</v>
      </c>
      <c r="AI312" s="10">
        <v>1.13923148148148E-2</v>
      </c>
      <c r="AJ312" s="3">
        <v>22.27</v>
      </c>
      <c r="AK312" s="9">
        <v>43</v>
      </c>
      <c r="AL312" s="10">
        <v>1.19861111111111E-2</v>
      </c>
      <c r="AM312" s="3">
        <v>28.07</v>
      </c>
      <c r="AN312" s="9">
        <v>41</v>
      </c>
      <c r="AO312" s="10" t="s">
        <v>24</v>
      </c>
      <c r="AP312" s="10">
        <v>1.2559039351851899E-2</v>
      </c>
      <c r="AQ312" s="10">
        <v>1.4512002314814801E-2</v>
      </c>
      <c r="AR312" s="3">
        <v>25.6</v>
      </c>
      <c r="AS312" s="9">
        <v>41</v>
      </c>
      <c r="AT312" s="10">
        <v>1.52339930555556E-2</v>
      </c>
      <c r="AU312" s="3">
        <v>23.08</v>
      </c>
      <c r="AV312" s="9">
        <v>36</v>
      </c>
      <c r="AW312" s="10">
        <v>1.5823923611111099E-2</v>
      </c>
      <c r="AX312" s="3">
        <v>28.25</v>
      </c>
      <c r="AY312" s="9">
        <v>33</v>
      </c>
      <c r="AZ312" s="10" t="s">
        <v>54</v>
      </c>
      <c r="BA312" s="10">
        <v>1.66254976851852E-2</v>
      </c>
      <c r="BB312" s="10">
        <v>1.85339699074074E-2</v>
      </c>
      <c r="BC312" s="3">
        <v>26.2</v>
      </c>
      <c r="BD312" s="9">
        <v>30</v>
      </c>
      <c r="BE312" s="10">
        <v>1.9274293981481502E-2</v>
      </c>
      <c r="BF312" s="3">
        <v>22.51</v>
      </c>
      <c r="BG312" s="9">
        <v>25</v>
      </c>
      <c r="BH312" s="10">
        <v>1.9865219907407399E-2</v>
      </c>
      <c r="BI312" s="3">
        <v>28.2</v>
      </c>
      <c r="BJ312" s="9">
        <v>23</v>
      </c>
    </row>
    <row r="313" spans="1:62" x14ac:dyDescent="0.25">
      <c r="A313" s="15">
        <v>4</v>
      </c>
      <c r="B313" s="1">
        <v>4</v>
      </c>
      <c r="C313" s="1" t="s">
        <v>30</v>
      </c>
      <c r="D313" s="1" t="s">
        <v>895</v>
      </c>
      <c r="E313" s="12" t="s">
        <v>331</v>
      </c>
      <c r="F313" s="11" t="s">
        <v>896</v>
      </c>
      <c r="G313" s="11">
        <v>35.08</v>
      </c>
      <c r="H313" s="11" t="s">
        <v>897</v>
      </c>
      <c r="I313" s="10">
        <v>3.9359953703703698E-4</v>
      </c>
      <c r="J313" s="10">
        <v>2.4518981481481501E-3</v>
      </c>
      <c r="K313" s="3">
        <v>24.29</v>
      </c>
      <c r="L313" s="9">
        <v>85</v>
      </c>
      <c r="M313" s="10">
        <v>3.21939814814815E-3</v>
      </c>
      <c r="N313" s="3">
        <v>21.72</v>
      </c>
      <c r="O313" s="9">
        <v>81</v>
      </c>
      <c r="P313" s="10">
        <v>3.8398148148148098E-3</v>
      </c>
      <c r="Q313" s="3">
        <v>26.86</v>
      </c>
      <c r="R313" s="9">
        <v>79</v>
      </c>
      <c r="S313" s="10" t="s">
        <v>72</v>
      </c>
      <c r="T313" s="10">
        <v>4.7306134259259298E-3</v>
      </c>
      <c r="U313" s="10">
        <v>6.7737268518518502E-3</v>
      </c>
      <c r="V313" s="3">
        <v>24.47</v>
      </c>
      <c r="W313" s="9">
        <v>80</v>
      </c>
      <c r="X313" s="10">
        <v>7.5393171296296302E-3</v>
      </c>
      <c r="Y313" s="3">
        <v>21.77</v>
      </c>
      <c r="Z313" s="9">
        <v>75</v>
      </c>
      <c r="AA313" s="10">
        <v>8.1582407407407402E-3</v>
      </c>
      <c r="AB313" s="3">
        <v>26.93</v>
      </c>
      <c r="AC313" s="9">
        <v>73</v>
      </c>
      <c r="AD313" s="10" t="s">
        <v>45</v>
      </c>
      <c r="AE313" s="10">
        <v>9.0477893518518503E-3</v>
      </c>
      <c r="AF313" s="10">
        <v>1.1041377314814801E-2</v>
      </c>
      <c r="AG313" s="3">
        <v>25.08</v>
      </c>
      <c r="AH313" s="9">
        <v>72</v>
      </c>
      <c r="AI313" s="10">
        <v>1.17825810185185E-2</v>
      </c>
      <c r="AJ313" s="3">
        <v>22.49</v>
      </c>
      <c r="AK313" s="9">
        <v>67</v>
      </c>
      <c r="AL313" s="10">
        <v>1.24006597222222E-2</v>
      </c>
      <c r="AM313" s="3">
        <v>26.97</v>
      </c>
      <c r="AN313" s="9">
        <v>65</v>
      </c>
      <c r="AO313" s="10" t="s">
        <v>24</v>
      </c>
      <c r="AP313" s="10">
        <v>1.2973680555555599E-2</v>
      </c>
      <c r="AQ313" s="10">
        <v>1.49084143518519E-2</v>
      </c>
      <c r="AR313" s="3">
        <v>25.84</v>
      </c>
      <c r="AS313" s="9">
        <v>63</v>
      </c>
      <c r="AT313" s="10">
        <v>1.5645868055555599E-2</v>
      </c>
      <c r="AU313" s="3">
        <v>22.6</v>
      </c>
      <c r="AV313" s="9">
        <v>58</v>
      </c>
      <c r="AW313" s="10">
        <v>1.62460185185185E-2</v>
      </c>
      <c r="AX313" s="3">
        <v>27.77</v>
      </c>
      <c r="AY313" s="9">
        <v>56</v>
      </c>
      <c r="AZ313" s="10" t="s">
        <v>24</v>
      </c>
      <c r="BA313" s="10">
        <v>1.6842372685185202E-2</v>
      </c>
      <c r="BB313" s="10">
        <v>1.87646990740741E-2</v>
      </c>
      <c r="BC313" s="3">
        <v>26.01</v>
      </c>
      <c r="BD313" s="9">
        <v>55</v>
      </c>
      <c r="BE313" s="10">
        <v>1.9450694444444399E-2</v>
      </c>
      <c r="BF313" s="3">
        <v>24.3</v>
      </c>
      <c r="BG313" s="9">
        <v>48</v>
      </c>
      <c r="BH313" s="10">
        <v>2.0036828703703699E-2</v>
      </c>
      <c r="BI313" s="3">
        <v>28.43</v>
      </c>
      <c r="BJ313" s="9">
        <v>45</v>
      </c>
    </row>
    <row r="314" spans="1:62" x14ac:dyDescent="0.25">
      <c r="A314" s="15">
        <v>5</v>
      </c>
      <c r="B314" s="1">
        <v>7</v>
      </c>
      <c r="C314" s="1" t="s">
        <v>64</v>
      </c>
      <c r="D314" s="1" t="s">
        <v>898</v>
      </c>
      <c r="E314" s="12" t="s">
        <v>254</v>
      </c>
      <c r="F314" s="11" t="s">
        <v>899</v>
      </c>
      <c r="G314" s="11">
        <v>2.5099999999999998</v>
      </c>
      <c r="H314" s="11" t="s">
        <v>900</v>
      </c>
      <c r="I314" s="10">
        <v>4.9261574074074095E-4</v>
      </c>
      <c r="J314" s="10">
        <v>2.5045023148148101E-3</v>
      </c>
      <c r="K314" s="3">
        <v>24.85</v>
      </c>
      <c r="L314" s="9">
        <v>65</v>
      </c>
      <c r="M314" s="10">
        <v>3.2508101851851899E-3</v>
      </c>
      <c r="N314" s="3">
        <v>22.33</v>
      </c>
      <c r="O314" s="9">
        <v>61</v>
      </c>
      <c r="P314" s="10">
        <v>3.8614930555555598E-3</v>
      </c>
      <c r="Q314" s="3">
        <v>27.29</v>
      </c>
      <c r="R314" s="9">
        <v>60</v>
      </c>
      <c r="S314" s="10" t="s">
        <v>29</v>
      </c>
      <c r="T314" s="10">
        <v>4.77091435185185E-3</v>
      </c>
      <c r="U314" s="10">
        <v>6.7598148148148096E-3</v>
      </c>
      <c r="V314" s="3">
        <v>25.14</v>
      </c>
      <c r="W314" s="9">
        <v>61</v>
      </c>
      <c r="X314" s="10">
        <v>7.4710532407407399E-3</v>
      </c>
      <c r="Y314" s="3">
        <v>23.43</v>
      </c>
      <c r="Z314" s="9">
        <v>56</v>
      </c>
      <c r="AA314" s="10">
        <v>8.0868287037037002E-3</v>
      </c>
      <c r="AB314" s="3">
        <v>27.07</v>
      </c>
      <c r="AC314" s="9">
        <v>55</v>
      </c>
      <c r="AD314" s="10" t="s">
        <v>72</v>
      </c>
      <c r="AE314" s="10">
        <v>8.9836226851851796E-3</v>
      </c>
      <c r="AF314" s="10">
        <v>1.0930277777777799E-2</v>
      </c>
      <c r="AG314" s="3">
        <v>25.69</v>
      </c>
      <c r="AH314" s="9">
        <v>55</v>
      </c>
      <c r="AI314" s="10">
        <v>1.1639791666666699E-2</v>
      </c>
      <c r="AJ314" s="3">
        <v>23.49</v>
      </c>
      <c r="AK314" s="9">
        <v>50</v>
      </c>
      <c r="AL314" s="10">
        <v>1.2231736111111099E-2</v>
      </c>
      <c r="AM314" s="3">
        <v>28.16</v>
      </c>
      <c r="AN314" s="9">
        <v>48</v>
      </c>
      <c r="AO314" s="10" t="s">
        <v>29</v>
      </c>
      <c r="AP314" s="10">
        <v>1.3122430555555601E-2</v>
      </c>
      <c r="AQ314" s="10">
        <v>1.5065798611111099E-2</v>
      </c>
      <c r="AR314" s="3">
        <v>25.73</v>
      </c>
      <c r="AS314" s="9">
        <v>47</v>
      </c>
      <c r="AT314" s="10">
        <v>1.5781562499999999E-2</v>
      </c>
      <c r="AU314" s="3">
        <v>23.29</v>
      </c>
      <c r="AV314" s="9">
        <v>42</v>
      </c>
      <c r="AW314" s="10">
        <v>1.6354282407407401E-2</v>
      </c>
      <c r="AX314" s="3">
        <v>29.1</v>
      </c>
      <c r="AY314" s="9">
        <v>39</v>
      </c>
      <c r="AZ314" s="10" t="s">
        <v>24</v>
      </c>
      <c r="BA314" s="10">
        <v>1.70001736111111E-2</v>
      </c>
      <c r="BB314" s="10">
        <v>1.88734143518519E-2</v>
      </c>
      <c r="BC314" s="3">
        <v>26.69</v>
      </c>
      <c r="BD314" s="9">
        <v>38</v>
      </c>
      <c r="BE314" s="10">
        <v>1.95672337962963E-2</v>
      </c>
      <c r="BF314" s="3">
        <v>24.02</v>
      </c>
      <c r="BG314" s="9">
        <v>33</v>
      </c>
      <c r="BH314" s="10">
        <v>2.0151979166666702E-2</v>
      </c>
      <c r="BI314" s="3">
        <v>28.5</v>
      </c>
      <c r="BJ314" s="9">
        <v>31</v>
      </c>
    </row>
    <row r="315" spans="1:62" x14ac:dyDescent="0.25">
      <c r="A315" s="15">
        <v>6</v>
      </c>
      <c r="B315" s="1">
        <v>5</v>
      </c>
      <c r="C315" s="1" t="s">
        <v>34</v>
      </c>
      <c r="D315" s="1" t="s">
        <v>901</v>
      </c>
      <c r="E315" s="12" t="s">
        <v>195</v>
      </c>
      <c r="F315" s="11" t="s">
        <v>902</v>
      </c>
      <c r="G315" s="11">
        <v>54.84</v>
      </c>
      <c r="H315" s="11" t="s">
        <v>903</v>
      </c>
      <c r="I315" s="10">
        <v>4.5432870370370402E-4</v>
      </c>
      <c r="J315" s="10">
        <v>2.52835648148148E-3</v>
      </c>
      <c r="K315" s="3">
        <v>24.11</v>
      </c>
      <c r="L315" s="9">
        <v>75</v>
      </c>
      <c r="M315" s="10">
        <v>3.32063657407407E-3</v>
      </c>
      <c r="N315" s="3">
        <v>21.04</v>
      </c>
      <c r="O315" s="9">
        <v>71</v>
      </c>
      <c r="P315" s="10">
        <v>3.9571643518518497E-3</v>
      </c>
      <c r="Q315" s="3">
        <v>26.18</v>
      </c>
      <c r="R315" s="9">
        <v>70</v>
      </c>
      <c r="S315" s="10" t="s">
        <v>24</v>
      </c>
      <c r="T315" s="10">
        <v>4.6183101851851897E-3</v>
      </c>
      <c r="U315" s="10">
        <v>6.6812615740740704E-3</v>
      </c>
      <c r="V315" s="3">
        <v>24.24</v>
      </c>
      <c r="W315" s="9">
        <v>70</v>
      </c>
      <c r="X315" s="10">
        <v>7.4532060185185196E-3</v>
      </c>
      <c r="Y315" s="3">
        <v>21.59</v>
      </c>
      <c r="Z315" s="9">
        <v>66</v>
      </c>
      <c r="AA315" s="10">
        <v>8.0893171296296303E-3</v>
      </c>
      <c r="AB315" s="3">
        <v>26.2</v>
      </c>
      <c r="AC315" s="9">
        <v>65</v>
      </c>
      <c r="AD315" s="10" t="s">
        <v>42</v>
      </c>
      <c r="AE315" s="10">
        <v>8.9505902777777795E-3</v>
      </c>
      <c r="AF315" s="10">
        <v>1.09673726851852E-2</v>
      </c>
      <c r="AG315" s="3">
        <v>24.79</v>
      </c>
      <c r="AH315" s="9">
        <v>64</v>
      </c>
      <c r="AI315" s="10">
        <v>1.1719780092592599E-2</v>
      </c>
      <c r="AJ315" s="3">
        <v>22.15</v>
      </c>
      <c r="AK315" s="9">
        <v>59</v>
      </c>
      <c r="AL315" s="10">
        <v>1.2345717592592601E-2</v>
      </c>
      <c r="AM315" s="3">
        <v>26.63</v>
      </c>
      <c r="AN315" s="9">
        <v>58</v>
      </c>
      <c r="AO315" s="10" t="s">
        <v>24</v>
      </c>
      <c r="AP315" s="10">
        <v>1.2999583333333301E-2</v>
      </c>
      <c r="AQ315" s="10">
        <v>1.4980312500000001E-2</v>
      </c>
      <c r="AR315" s="3">
        <v>25.24</v>
      </c>
      <c r="AS315" s="9">
        <v>58</v>
      </c>
      <c r="AT315" s="10">
        <v>1.5723796296296302E-2</v>
      </c>
      <c r="AU315" s="3">
        <v>22.42</v>
      </c>
      <c r="AV315" s="9">
        <v>53</v>
      </c>
      <c r="AW315" s="10">
        <v>1.6323599537036999E-2</v>
      </c>
      <c r="AX315" s="3">
        <v>27.79</v>
      </c>
      <c r="AY315" s="9">
        <v>50</v>
      </c>
      <c r="AZ315" s="10" t="s">
        <v>24</v>
      </c>
      <c r="BA315" s="10">
        <v>1.6971122685185198E-2</v>
      </c>
      <c r="BB315" s="10">
        <v>1.8898414351851901E-2</v>
      </c>
      <c r="BC315" s="3">
        <v>25.94</v>
      </c>
      <c r="BD315" s="9">
        <v>49</v>
      </c>
      <c r="BE315" s="10">
        <v>1.96129282407407E-2</v>
      </c>
      <c r="BF315" s="3">
        <v>23.33</v>
      </c>
      <c r="BG315" s="9">
        <v>44</v>
      </c>
      <c r="BH315" s="10">
        <v>2.0200358796296301E-2</v>
      </c>
      <c r="BI315" s="3">
        <v>28.37</v>
      </c>
      <c r="BJ315" s="9">
        <v>41</v>
      </c>
    </row>
    <row r="316" spans="1:62" x14ac:dyDescent="0.25">
      <c r="A316" s="15">
        <v>7</v>
      </c>
      <c r="B316" s="1">
        <v>10</v>
      </c>
      <c r="C316" s="1" t="s">
        <v>73</v>
      </c>
      <c r="D316" s="1" t="s">
        <v>904</v>
      </c>
      <c r="E316" s="12" t="s">
        <v>448</v>
      </c>
      <c r="F316" s="11" t="s">
        <v>905</v>
      </c>
      <c r="G316" s="11" t="s">
        <v>906</v>
      </c>
      <c r="H316" s="11" t="s">
        <v>907</v>
      </c>
      <c r="I316" s="10">
        <v>6.3782407407407397E-4</v>
      </c>
      <c r="J316" s="10">
        <v>2.74087962962963E-3</v>
      </c>
      <c r="K316" s="3">
        <v>23.77</v>
      </c>
      <c r="L316" s="9">
        <v>54</v>
      </c>
      <c r="M316" s="10">
        <v>3.5332060185185202E-3</v>
      </c>
      <c r="N316" s="3">
        <v>21.04</v>
      </c>
      <c r="O316" s="9">
        <v>50</v>
      </c>
      <c r="P316" s="10">
        <v>4.1748842592592601E-3</v>
      </c>
      <c r="Q316" s="3">
        <v>25.97</v>
      </c>
      <c r="R316" s="9">
        <v>49</v>
      </c>
      <c r="S316" s="10" t="s">
        <v>24</v>
      </c>
      <c r="T316" s="10">
        <v>4.8251620370370401E-3</v>
      </c>
      <c r="U316" s="10">
        <v>6.8698263888888897E-3</v>
      </c>
      <c r="V316" s="3">
        <v>24.45</v>
      </c>
      <c r="W316" s="9">
        <v>50</v>
      </c>
      <c r="X316" s="10">
        <v>7.6572916666666699E-3</v>
      </c>
      <c r="Y316" s="3">
        <v>21.16</v>
      </c>
      <c r="Z316" s="9">
        <v>46</v>
      </c>
      <c r="AA316" s="10">
        <v>8.2773032407407396E-3</v>
      </c>
      <c r="AB316" s="3">
        <v>26.88</v>
      </c>
      <c r="AC316" s="9">
        <v>44</v>
      </c>
      <c r="AD316" s="10" t="s">
        <v>24</v>
      </c>
      <c r="AE316" s="10">
        <v>8.9561458333333299E-3</v>
      </c>
      <c r="AF316" s="10">
        <v>1.09520949074074E-2</v>
      </c>
      <c r="AG316" s="3">
        <v>25.05</v>
      </c>
      <c r="AH316" s="9">
        <v>43</v>
      </c>
      <c r="AI316" s="10">
        <v>1.16976736111111E-2</v>
      </c>
      <c r="AJ316" s="3">
        <v>22.35</v>
      </c>
      <c r="AK316" s="9">
        <v>38</v>
      </c>
      <c r="AL316" s="10">
        <v>1.23169328703704E-2</v>
      </c>
      <c r="AM316" s="3">
        <v>26.91</v>
      </c>
      <c r="AN316" s="9">
        <v>37</v>
      </c>
      <c r="AO316" s="10" t="s">
        <v>29</v>
      </c>
      <c r="AP316" s="10">
        <v>1.30994675925926E-2</v>
      </c>
      <c r="AQ316" s="10">
        <v>1.50977893518519E-2</v>
      </c>
      <c r="AR316" s="3">
        <v>25.02</v>
      </c>
      <c r="AS316" s="9">
        <v>35</v>
      </c>
      <c r="AT316" s="10">
        <v>1.5848819444444402E-2</v>
      </c>
      <c r="AU316" s="3">
        <v>22.19</v>
      </c>
      <c r="AV316" s="9">
        <v>31</v>
      </c>
      <c r="AW316" s="10">
        <v>1.647125E-2</v>
      </c>
      <c r="AX316" s="3">
        <v>26.78</v>
      </c>
      <c r="AY316" s="9">
        <v>30</v>
      </c>
      <c r="AZ316" s="10" t="s">
        <v>24</v>
      </c>
      <c r="BA316" s="10">
        <v>1.7043668981481502E-2</v>
      </c>
      <c r="BB316" s="10">
        <v>1.9029537037037001E-2</v>
      </c>
      <c r="BC316" s="3">
        <v>25.18</v>
      </c>
      <c r="BD316" s="9">
        <v>30</v>
      </c>
      <c r="BE316" s="10">
        <v>1.9782048611111099E-2</v>
      </c>
      <c r="BF316" s="3">
        <v>22.15</v>
      </c>
      <c r="BG316" s="9">
        <v>25</v>
      </c>
      <c r="BH316" s="10">
        <v>2.0382118055555599E-2</v>
      </c>
      <c r="BI316" s="3">
        <v>27.77</v>
      </c>
      <c r="BJ316" s="9">
        <v>22</v>
      </c>
    </row>
    <row r="317" spans="1:62" x14ac:dyDescent="0.25">
      <c r="A317" s="15">
        <v>8</v>
      </c>
      <c r="B317" s="1">
        <v>9</v>
      </c>
      <c r="C317" s="1" t="s">
        <v>112</v>
      </c>
      <c r="D317" s="1" t="s">
        <v>908</v>
      </c>
      <c r="E317" s="12" t="s">
        <v>328</v>
      </c>
      <c r="F317" s="11" t="s">
        <v>909</v>
      </c>
      <c r="G317" s="11">
        <v>36.32</v>
      </c>
      <c r="H317" s="11" t="s">
        <v>910</v>
      </c>
      <c r="I317" s="10">
        <v>6.0906250000000001E-4</v>
      </c>
      <c r="J317" s="10">
        <v>2.6679976851851899E-3</v>
      </c>
      <c r="K317" s="3">
        <v>24.28</v>
      </c>
      <c r="L317" s="9">
        <v>52</v>
      </c>
      <c r="M317" s="10">
        <v>3.4449884259259299E-3</v>
      </c>
      <c r="N317" s="3">
        <v>21.45</v>
      </c>
      <c r="O317" s="9">
        <v>48</v>
      </c>
      <c r="P317" s="10">
        <v>4.0578935185185197E-3</v>
      </c>
      <c r="Q317" s="3">
        <v>27.19</v>
      </c>
      <c r="R317" s="9">
        <v>46</v>
      </c>
      <c r="S317" s="10" t="s">
        <v>45</v>
      </c>
      <c r="T317" s="10">
        <v>4.9411689814814804E-3</v>
      </c>
      <c r="U317" s="10">
        <v>6.9489004629629597E-3</v>
      </c>
      <c r="V317" s="3">
        <v>24.9</v>
      </c>
      <c r="W317" s="9">
        <v>46</v>
      </c>
      <c r="X317" s="10">
        <v>7.7021064814814799E-3</v>
      </c>
      <c r="Y317" s="3">
        <v>22.13</v>
      </c>
      <c r="Z317" s="9">
        <v>41</v>
      </c>
      <c r="AA317" s="10">
        <v>8.3116435185185203E-3</v>
      </c>
      <c r="AB317" s="3">
        <v>27.34</v>
      </c>
      <c r="AC317" s="9">
        <v>39</v>
      </c>
      <c r="AD317" s="10" t="s">
        <v>42</v>
      </c>
      <c r="AE317" s="10">
        <v>9.2057870370370401E-3</v>
      </c>
      <c r="AF317" s="10">
        <v>1.11934375E-2</v>
      </c>
      <c r="AG317" s="3">
        <v>25.16</v>
      </c>
      <c r="AH317" s="9">
        <v>38</v>
      </c>
      <c r="AI317" s="10">
        <v>1.19408449074074E-2</v>
      </c>
      <c r="AJ317" s="3">
        <v>22.3</v>
      </c>
      <c r="AK317" s="9">
        <v>33</v>
      </c>
      <c r="AL317" s="10">
        <v>1.25415856481481E-2</v>
      </c>
      <c r="AM317" s="3">
        <v>27.74</v>
      </c>
      <c r="AN317" s="9">
        <v>31</v>
      </c>
      <c r="AO317" s="10" t="s">
        <v>24</v>
      </c>
      <c r="AP317" s="10">
        <v>1.3146759259259301E-2</v>
      </c>
      <c r="AQ317" s="10">
        <v>1.50852314814815E-2</v>
      </c>
      <c r="AR317" s="3">
        <v>25.79</v>
      </c>
      <c r="AS317" s="9">
        <v>30</v>
      </c>
      <c r="AT317" s="10">
        <v>1.5818692129629601E-2</v>
      </c>
      <c r="AU317" s="3">
        <v>22.72</v>
      </c>
      <c r="AV317" s="9">
        <v>25</v>
      </c>
      <c r="AW317" s="10">
        <v>1.64261111111111E-2</v>
      </c>
      <c r="AX317" s="3">
        <v>27.44</v>
      </c>
      <c r="AY317" s="9">
        <v>24</v>
      </c>
      <c r="AZ317" s="10" t="s">
        <v>54</v>
      </c>
      <c r="BA317" s="10">
        <v>1.7257037037037001E-2</v>
      </c>
      <c r="BB317" s="10">
        <v>1.9200972222222199E-2</v>
      </c>
      <c r="BC317" s="3">
        <v>25.72</v>
      </c>
      <c r="BD317" s="9">
        <v>23</v>
      </c>
      <c r="BE317" s="10">
        <v>1.9940127314814801E-2</v>
      </c>
      <c r="BF317" s="3">
        <v>22.55</v>
      </c>
      <c r="BG317" s="9">
        <v>19</v>
      </c>
      <c r="BH317" s="10">
        <v>2.0530462962963E-2</v>
      </c>
      <c r="BI317" s="3">
        <v>28.23</v>
      </c>
      <c r="BJ317" s="9">
        <v>17</v>
      </c>
    </row>
    <row r="318" spans="1:62" x14ac:dyDescent="0.25">
      <c r="A318" s="15">
        <v>9</v>
      </c>
      <c r="B318" s="1">
        <v>11</v>
      </c>
      <c r="C318" s="1" t="s">
        <v>32</v>
      </c>
      <c r="D318" s="1" t="s">
        <v>911</v>
      </c>
      <c r="E318" s="12" t="s">
        <v>347</v>
      </c>
      <c r="F318" s="11" t="s">
        <v>912</v>
      </c>
      <c r="G318" s="11">
        <v>27.78</v>
      </c>
      <c r="H318" s="11" t="s">
        <v>913</v>
      </c>
      <c r="I318" s="10">
        <v>6.7697916666666698E-4</v>
      </c>
      <c r="J318" s="10">
        <v>2.7409374999999999E-3</v>
      </c>
      <c r="K318" s="3">
        <v>24.23</v>
      </c>
      <c r="L318" s="9">
        <v>68</v>
      </c>
      <c r="M318" s="10">
        <v>3.5089699074074099E-3</v>
      </c>
      <c r="N318" s="3">
        <v>21.7</v>
      </c>
      <c r="O318" s="9">
        <v>63</v>
      </c>
      <c r="P318" s="10">
        <v>4.1282870370370397E-3</v>
      </c>
      <c r="Q318" s="3">
        <v>26.91</v>
      </c>
      <c r="R318" s="9">
        <v>62</v>
      </c>
      <c r="S318" s="10" t="s">
        <v>24</v>
      </c>
      <c r="T318" s="10">
        <v>4.7910069444444398E-3</v>
      </c>
      <c r="U318" s="10">
        <v>6.8258796296296297E-3</v>
      </c>
      <c r="V318" s="3">
        <v>24.57</v>
      </c>
      <c r="W318" s="9">
        <v>65</v>
      </c>
      <c r="X318" s="10">
        <v>7.5678240740740697E-3</v>
      </c>
      <c r="Y318" s="3">
        <v>22.46</v>
      </c>
      <c r="Z318" s="9">
        <v>60</v>
      </c>
      <c r="AA318" s="10">
        <v>8.1834027777777808E-3</v>
      </c>
      <c r="AB318" s="3">
        <v>27.07</v>
      </c>
      <c r="AC318" s="9">
        <v>59</v>
      </c>
      <c r="AD318" s="10" t="s">
        <v>72</v>
      </c>
      <c r="AE318" s="10">
        <v>9.0696064814814806E-3</v>
      </c>
      <c r="AF318" s="10">
        <v>1.1025983796296299E-2</v>
      </c>
      <c r="AG318" s="3">
        <v>25.56</v>
      </c>
      <c r="AH318" s="9">
        <v>58</v>
      </c>
      <c r="AI318" s="10">
        <v>1.1771261574074101E-2</v>
      </c>
      <c r="AJ318" s="3">
        <v>22.36</v>
      </c>
      <c r="AK318" s="9">
        <v>54</v>
      </c>
      <c r="AL318" s="10">
        <v>1.2364953703703699E-2</v>
      </c>
      <c r="AM318" s="3">
        <v>28.07</v>
      </c>
      <c r="AN318" s="9">
        <v>51</v>
      </c>
      <c r="AO318" s="10" t="s">
        <v>45</v>
      </c>
      <c r="AP318" s="10">
        <v>1.3212870370370401E-2</v>
      </c>
      <c r="AQ318" s="10">
        <v>1.51509953703704E-2</v>
      </c>
      <c r="AR318" s="3">
        <v>25.8</v>
      </c>
      <c r="AS318" s="9">
        <v>49</v>
      </c>
      <c r="AT318" s="10">
        <v>1.5885057870370398E-2</v>
      </c>
      <c r="AU318" s="3">
        <v>22.7</v>
      </c>
      <c r="AV318" s="9">
        <v>44</v>
      </c>
      <c r="AW318" s="10">
        <v>1.64767939814815E-2</v>
      </c>
      <c r="AX318" s="3">
        <v>28.17</v>
      </c>
      <c r="AY318" s="9">
        <v>42</v>
      </c>
      <c r="AZ318" s="10" t="s">
        <v>54</v>
      </c>
      <c r="BA318" s="10">
        <v>1.7330833333333299E-2</v>
      </c>
      <c r="BB318" s="10">
        <v>1.9227349537036999E-2</v>
      </c>
      <c r="BC318" s="3">
        <v>26.36</v>
      </c>
      <c r="BD318" s="9">
        <v>40</v>
      </c>
      <c r="BE318" s="10">
        <v>1.9951678240740699E-2</v>
      </c>
      <c r="BF318" s="3">
        <v>23.01</v>
      </c>
      <c r="BG318" s="9">
        <v>35</v>
      </c>
      <c r="BH318" s="10">
        <v>2.0536840277777801E-2</v>
      </c>
      <c r="BI318" s="3">
        <v>28.48</v>
      </c>
      <c r="BJ318" s="9">
        <v>33</v>
      </c>
    </row>
    <row r="319" spans="1:62" x14ac:dyDescent="0.25">
      <c r="A319" s="15">
        <v>10</v>
      </c>
      <c r="B319" s="1">
        <v>8</v>
      </c>
      <c r="C319" s="1" t="s">
        <v>57</v>
      </c>
      <c r="D319" s="1" t="s">
        <v>914</v>
      </c>
      <c r="E319" s="12" t="s">
        <v>442</v>
      </c>
      <c r="F319" s="11" t="s">
        <v>915</v>
      </c>
      <c r="G319" s="11" t="s">
        <v>916</v>
      </c>
      <c r="H319" s="11" t="s">
        <v>917</v>
      </c>
      <c r="I319" s="10">
        <v>5.5790509259259302E-4</v>
      </c>
      <c r="J319" s="10">
        <v>2.6577546296296301E-3</v>
      </c>
      <c r="K319" s="3">
        <v>23.81</v>
      </c>
      <c r="L319" s="9">
        <v>62</v>
      </c>
      <c r="M319" s="10">
        <v>3.4545370370370398E-3</v>
      </c>
      <c r="N319" s="3">
        <v>20.92</v>
      </c>
      <c r="O319" s="9">
        <v>58</v>
      </c>
      <c r="P319" s="10">
        <v>4.0893518518518501E-3</v>
      </c>
      <c r="Q319" s="3">
        <v>26.25</v>
      </c>
      <c r="R319" s="9">
        <v>57</v>
      </c>
      <c r="S319" s="10" t="s">
        <v>24</v>
      </c>
      <c r="T319" s="10">
        <v>4.6851620370370398E-3</v>
      </c>
      <c r="U319" s="10">
        <v>6.7550347222222196E-3</v>
      </c>
      <c r="V319" s="3">
        <v>24.16</v>
      </c>
      <c r="W319" s="9">
        <v>59</v>
      </c>
      <c r="X319" s="10">
        <v>7.5017824074074101E-3</v>
      </c>
      <c r="Y319" s="3">
        <v>22.32</v>
      </c>
      <c r="Z319" s="9">
        <v>54</v>
      </c>
      <c r="AA319" s="10">
        <v>8.1147800925925901E-3</v>
      </c>
      <c r="AB319" s="3">
        <v>27.19</v>
      </c>
      <c r="AC319" s="9">
        <v>52</v>
      </c>
      <c r="AD319" s="10" t="s">
        <v>24</v>
      </c>
      <c r="AE319" s="10">
        <v>8.7024768518518501E-3</v>
      </c>
      <c r="AF319" s="10">
        <v>1.0722199074074099E-2</v>
      </c>
      <c r="AG319" s="3">
        <v>24.76</v>
      </c>
      <c r="AH319" s="9">
        <v>52</v>
      </c>
      <c r="AI319" s="10">
        <v>1.14853356481481E-2</v>
      </c>
      <c r="AJ319" s="3">
        <v>21.84</v>
      </c>
      <c r="AK319" s="9">
        <v>47</v>
      </c>
      <c r="AL319" s="10">
        <v>1.20813657407407E-2</v>
      </c>
      <c r="AM319" s="3">
        <v>27.96</v>
      </c>
      <c r="AN319" s="9">
        <v>44</v>
      </c>
      <c r="AO319" s="10" t="s">
        <v>123</v>
      </c>
      <c r="AP319" s="10">
        <v>1.3138310185185201E-2</v>
      </c>
      <c r="AQ319" s="10">
        <v>1.51443171296296E-2</v>
      </c>
      <c r="AR319" s="3">
        <v>24.93</v>
      </c>
      <c r="AS319" s="9">
        <v>41</v>
      </c>
      <c r="AT319" s="10">
        <v>1.5889490740740701E-2</v>
      </c>
      <c r="AU319" s="3">
        <v>22.37</v>
      </c>
      <c r="AV319" s="9">
        <v>36</v>
      </c>
      <c r="AW319" s="10">
        <v>1.6498923611111101E-2</v>
      </c>
      <c r="AX319" s="3">
        <v>27.35</v>
      </c>
      <c r="AY319" s="9">
        <v>34</v>
      </c>
      <c r="AZ319" s="10" t="s">
        <v>54</v>
      </c>
      <c r="BA319" s="10">
        <v>1.7280960648148099E-2</v>
      </c>
      <c r="BB319" s="10">
        <v>1.9249502314814801E-2</v>
      </c>
      <c r="BC319" s="3">
        <v>25.4</v>
      </c>
      <c r="BD319" s="9">
        <v>33</v>
      </c>
      <c r="BE319" s="10">
        <v>1.9969560185185201E-2</v>
      </c>
      <c r="BF319" s="3">
        <v>23.15</v>
      </c>
      <c r="BG319" s="9">
        <v>27</v>
      </c>
      <c r="BH319" s="10">
        <v>2.0564270833333301E-2</v>
      </c>
      <c r="BI319" s="3">
        <v>28.02</v>
      </c>
      <c r="BJ319" s="9">
        <v>24</v>
      </c>
    </row>
    <row r="320" spans="1:62" x14ac:dyDescent="0.25">
      <c r="A320" s="15">
        <v>11</v>
      </c>
      <c r="B320" s="1">
        <v>3</v>
      </c>
      <c r="C320" s="1" t="s">
        <v>52</v>
      </c>
      <c r="D320" s="1" t="s">
        <v>918</v>
      </c>
      <c r="E320" s="12" t="s">
        <v>178</v>
      </c>
      <c r="F320" s="11" t="s">
        <v>919</v>
      </c>
      <c r="G320" s="11">
        <v>48.03</v>
      </c>
      <c r="H320" s="11" t="s">
        <v>920</v>
      </c>
      <c r="I320" s="10">
        <v>3.52453703703704E-4</v>
      </c>
      <c r="J320" s="10">
        <v>2.43938657407407E-3</v>
      </c>
      <c r="K320" s="3">
        <v>23.96</v>
      </c>
      <c r="L320" s="9">
        <v>75</v>
      </c>
      <c r="M320" s="10">
        <v>3.2188310185185202E-3</v>
      </c>
      <c r="N320" s="3">
        <v>21.38</v>
      </c>
      <c r="O320" s="9">
        <v>71</v>
      </c>
      <c r="P320" s="10">
        <v>3.8517592592592601E-3</v>
      </c>
      <c r="Q320" s="3">
        <v>26.33</v>
      </c>
      <c r="R320" s="9">
        <v>70</v>
      </c>
      <c r="S320" s="10" t="s">
        <v>45</v>
      </c>
      <c r="T320" s="10">
        <v>4.7094212962963001E-3</v>
      </c>
      <c r="U320" s="10">
        <v>6.7455555555555602E-3</v>
      </c>
      <c r="V320" s="3">
        <v>24.56</v>
      </c>
      <c r="W320" s="9">
        <v>70</v>
      </c>
      <c r="X320" s="10">
        <v>7.5048032407407398E-3</v>
      </c>
      <c r="Y320" s="3">
        <v>21.95</v>
      </c>
      <c r="Z320" s="9">
        <v>66</v>
      </c>
      <c r="AA320" s="10">
        <v>8.1220138888888904E-3</v>
      </c>
      <c r="AB320" s="3">
        <v>27</v>
      </c>
      <c r="AC320" s="9">
        <v>64</v>
      </c>
      <c r="AD320" s="10" t="s">
        <v>24</v>
      </c>
      <c r="AE320" s="10">
        <v>8.7407638888888899E-3</v>
      </c>
      <c r="AF320" s="10">
        <v>1.0733287037037E-2</v>
      </c>
      <c r="AG320" s="3">
        <v>25.09</v>
      </c>
      <c r="AH320" s="9">
        <v>63</v>
      </c>
      <c r="AI320" s="10">
        <v>1.14726388888889E-2</v>
      </c>
      <c r="AJ320" s="3">
        <v>22.54</v>
      </c>
      <c r="AK320" s="9">
        <v>58</v>
      </c>
      <c r="AL320" s="10">
        <v>1.2074618055555601E-2</v>
      </c>
      <c r="AM320" s="3">
        <v>27.69</v>
      </c>
      <c r="AN320" s="9">
        <v>55</v>
      </c>
      <c r="AO320" s="10" t="s">
        <v>117</v>
      </c>
      <c r="AP320" s="10">
        <v>1.31412268518519E-2</v>
      </c>
      <c r="AQ320" s="10">
        <v>1.5134664351851901E-2</v>
      </c>
      <c r="AR320" s="3">
        <v>25.08</v>
      </c>
      <c r="AS320" s="9">
        <v>53</v>
      </c>
      <c r="AT320" s="10">
        <v>1.5870775462963001E-2</v>
      </c>
      <c r="AU320" s="3">
        <v>22.64</v>
      </c>
      <c r="AV320" s="9">
        <v>48</v>
      </c>
      <c r="AW320" s="10">
        <v>1.64647916666667E-2</v>
      </c>
      <c r="AX320" s="3">
        <v>28.06</v>
      </c>
      <c r="AY320" s="9">
        <v>45</v>
      </c>
      <c r="AZ320" s="10" t="s">
        <v>54</v>
      </c>
      <c r="BA320" s="10">
        <v>1.7308472222222201E-2</v>
      </c>
      <c r="BB320" s="10">
        <v>1.92624652777778E-2</v>
      </c>
      <c r="BC320" s="3">
        <v>25.59</v>
      </c>
      <c r="BD320" s="9">
        <v>43</v>
      </c>
      <c r="BE320" s="10">
        <v>1.9981319444444399E-2</v>
      </c>
      <c r="BF320" s="3">
        <v>23.19</v>
      </c>
      <c r="BG320" s="9">
        <v>38</v>
      </c>
      <c r="BH320" s="10">
        <v>2.0582511574074099E-2</v>
      </c>
      <c r="BI320" s="3">
        <v>27.72</v>
      </c>
      <c r="BJ320" s="9">
        <v>36</v>
      </c>
    </row>
    <row r="321" spans="1:62" x14ac:dyDescent="0.25">
      <c r="A321" s="15">
        <v>12</v>
      </c>
      <c r="B321" s="1">
        <v>12</v>
      </c>
      <c r="C321" s="1" t="s">
        <v>36</v>
      </c>
      <c r="D321" s="1" t="s">
        <v>921</v>
      </c>
      <c r="E321" s="12" t="s">
        <v>597</v>
      </c>
      <c r="F321" s="11" t="s">
        <v>922</v>
      </c>
      <c r="G321" s="11">
        <v>17.07</v>
      </c>
      <c r="H321" s="11" t="s">
        <v>923</v>
      </c>
      <c r="I321" s="10">
        <v>6.8793981481481505E-4</v>
      </c>
      <c r="J321" s="10">
        <v>2.7179861111111098E-3</v>
      </c>
      <c r="K321" s="3">
        <v>24.63</v>
      </c>
      <c r="L321" s="9">
        <v>63</v>
      </c>
      <c r="M321" s="10">
        <v>3.4748726851851902E-3</v>
      </c>
      <c r="N321" s="3">
        <v>22.02</v>
      </c>
      <c r="O321" s="9">
        <v>58</v>
      </c>
      <c r="P321" s="10">
        <v>4.0857523148148103E-3</v>
      </c>
      <c r="Q321" s="3">
        <v>27.28</v>
      </c>
      <c r="R321" s="9">
        <v>57</v>
      </c>
      <c r="S321" s="10" t="s">
        <v>24</v>
      </c>
      <c r="T321" s="10">
        <v>4.7162037037036999E-3</v>
      </c>
      <c r="U321" s="10">
        <v>6.7148032407407399E-3</v>
      </c>
      <c r="V321" s="3">
        <v>25.02</v>
      </c>
      <c r="W321" s="9">
        <v>58</v>
      </c>
      <c r="X321" s="10">
        <v>7.4649074074074097E-3</v>
      </c>
      <c r="Y321" s="3">
        <v>22.22</v>
      </c>
      <c r="Z321" s="9">
        <v>53</v>
      </c>
      <c r="AA321" s="10">
        <v>8.051875E-3</v>
      </c>
      <c r="AB321" s="3">
        <v>28.39</v>
      </c>
      <c r="AC321" s="9">
        <v>50</v>
      </c>
      <c r="AD321" s="10" t="s">
        <v>72</v>
      </c>
      <c r="AE321" s="10">
        <v>8.9562962962963007E-3</v>
      </c>
      <c r="AF321" s="10">
        <v>1.09282407407407E-2</v>
      </c>
      <c r="AG321" s="3">
        <v>25.36</v>
      </c>
      <c r="AH321" s="9">
        <v>49</v>
      </c>
      <c r="AI321" s="10">
        <v>1.1657094907407401E-2</v>
      </c>
      <c r="AJ321" s="3">
        <v>22.87</v>
      </c>
      <c r="AK321" s="9">
        <v>45</v>
      </c>
      <c r="AL321" s="10">
        <v>1.2248368055555601E-2</v>
      </c>
      <c r="AM321" s="3">
        <v>28.19</v>
      </c>
      <c r="AN321" s="9">
        <v>43</v>
      </c>
      <c r="AO321" s="10" t="s">
        <v>72</v>
      </c>
      <c r="AP321" s="10">
        <v>1.30998263888889E-2</v>
      </c>
      <c r="AQ321" s="10">
        <v>1.50058101851852E-2</v>
      </c>
      <c r="AR321" s="3">
        <v>26.23</v>
      </c>
      <c r="AS321" s="9">
        <v>40</v>
      </c>
      <c r="AT321" s="10">
        <v>1.5734236111111102E-2</v>
      </c>
      <c r="AU321" s="3">
        <v>22.88</v>
      </c>
      <c r="AV321" s="9">
        <v>35</v>
      </c>
      <c r="AW321" s="10">
        <v>1.6337129629629601E-2</v>
      </c>
      <c r="AX321" s="3">
        <v>27.64</v>
      </c>
      <c r="AY321" s="9">
        <v>34</v>
      </c>
      <c r="AZ321" s="10" t="s">
        <v>185</v>
      </c>
      <c r="BA321" s="10">
        <v>1.74632638888889E-2</v>
      </c>
      <c r="BB321" s="10">
        <v>1.93696643518519E-2</v>
      </c>
      <c r="BC321" s="3">
        <v>26.23</v>
      </c>
      <c r="BD321" s="9">
        <v>31</v>
      </c>
      <c r="BE321" s="10">
        <v>2.00919097222222E-2</v>
      </c>
      <c r="BF321" s="3">
        <v>23.08</v>
      </c>
      <c r="BG321" s="9">
        <v>26</v>
      </c>
      <c r="BH321" s="10">
        <v>2.0685451388888901E-2</v>
      </c>
      <c r="BI321" s="3">
        <v>28.08</v>
      </c>
      <c r="BJ321" s="9">
        <v>25</v>
      </c>
    </row>
    <row r="322" spans="1:62" x14ac:dyDescent="0.25">
      <c r="A322" s="15">
        <v>13</v>
      </c>
      <c r="B322" s="1">
        <v>16</v>
      </c>
      <c r="C322" s="1" t="s">
        <v>85</v>
      </c>
      <c r="D322" s="1" t="s">
        <v>924</v>
      </c>
      <c r="E322" s="12" t="s">
        <v>331</v>
      </c>
      <c r="F322" s="11" t="s">
        <v>925</v>
      </c>
      <c r="G322" s="11">
        <v>46.15</v>
      </c>
      <c r="H322" s="11" t="s">
        <v>926</v>
      </c>
      <c r="I322" s="10">
        <v>8.4239583333333302E-4</v>
      </c>
      <c r="J322" s="10">
        <v>2.9199189814814799E-3</v>
      </c>
      <c r="K322" s="3">
        <v>24.07</v>
      </c>
      <c r="L322" s="9">
        <v>66</v>
      </c>
      <c r="M322" s="10">
        <v>3.69298611111111E-3</v>
      </c>
      <c r="N322" s="3">
        <v>21.56</v>
      </c>
      <c r="O322" s="9">
        <v>61</v>
      </c>
      <c r="P322" s="10">
        <v>4.3361458333333299E-3</v>
      </c>
      <c r="Q322" s="3">
        <v>25.91</v>
      </c>
      <c r="R322" s="9">
        <v>60</v>
      </c>
      <c r="S322" s="10" t="s">
        <v>54</v>
      </c>
      <c r="T322" s="10">
        <v>5.2332523148148104E-3</v>
      </c>
      <c r="U322" s="10">
        <v>7.2908101851851797E-3</v>
      </c>
      <c r="V322" s="3">
        <v>24.3</v>
      </c>
      <c r="W322" s="9">
        <v>60</v>
      </c>
      <c r="X322" s="10">
        <v>8.0460185185185201E-3</v>
      </c>
      <c r="Y322" s="3">
        <v>22.07</v>
      </c>
      <c r="Z322" s="9">
        <v>56</v>
      </c>
      <c r="AA322" s="10">
        <v>8.6907407407407402E-3</v>
      </c>
      <c r="AB322" s="3">
        <v>25.85</v>
      </c>
      <c r="AC322" s="9">
        <v>55</v>
      </c>
      <c r="AD322" s="10" t="s">
        <v>45</v>
      </c>
      <c r="AE322" s="10">
        <v>9.6043634259259294E-3</v>
      </c>
      <c r="AF322" s="10">
        <v>1.1610092592592601E-2</v>
      </c>
      <c r="AG322" s="3">
        <v>24.93</v>
      </c>
      <c r="AH322" s="9">
        <v>55</v>
      </c>
      <c r="AI322" s="10">
        <v>1.23538425925926E-2</v>
      </c>
      <c r="AJ322" s="3">
        <v>22.41</v>
      </c>
      <c r="AK322" s="9">
        <v>50</v>
      </c>
      <c r="AL322" s="10">
        <v>1.2946053240740701E-2</v>
      </c>
      <c r="AM322" s="3">
        <v>28.14</v>
      </c>
      <c r="AN322" s="9">
        <v>47</v>
      </c>
      <c r="AO322" s="10" t="s">
        <v>24</v>
      </c>
      <c r="AP322" s="10">
        <v>1.36357291666667E-2</v>
      </c>
      <c r="AQ322" s="10">
        <v>1.5584537037036999E-2</v>
      </c>
      <c r="AR322" s="3">
        <v>25.66</v>
      </c>
      <c r="AS322" s="9">
        <v>47</v>
      </c>
      <c r="AT322" s="10">
        <v>1.6313217592592601E-2</v>
      </c>
      <c r="AU322" s="3">
        <v>22.87</v>
      </c>
      <c r="AV322" s="9">
        <v>42</v>
      </c>
      <c r="AW322" s="10">
        <v>1.69154166666667E-2</v>
      </c>
      <c r="AX322" s="3">
        <v>27.68</v>
      </c>
      <c r="AY322" s="9">
        <v>39</v>
      </c>
      <c r="AZ322" s="10" t="s">
        <v>24</v>
      </c>
      <c r="BA322" s="10">
        <v>1.75784027777778E-2</v>
      </c>
      <c r="BB322" s="10">
        <v>1.9501828703703698E-2</v>
      </c>
      <c r="BC322" s="3">
        <v>26</v>
      </c>
      <c r="BD322" s="9">
        <v>38</v>
      </c>
      <c r="BE322" s="10">
        <v>2.0217488425925901E-2</v>
      </c>
      <c r="BF322" s="3">
        <v>23.29</v>
      </c>
      <c r="BG322" s="9">
        <v>33</v>
      </c>
      <c r="BH322" s="10">
        <v>2.0827430555555599E-2</v>
      </c>
      <c r="BI322" s="3">
        <v>27.32</v>
      </c>
      <c r="BJ322" s="9">
        <v>32</v>
      </c>
    </row>
    <row r="323" spans="1:62" x14ac:dyDescent="0.25">
      <c r="A323" s="15">
        <v>14</v>
      </c>
      <c r="B323" s="1">
        <v>19</v>
      </c>
      <c r="C323" s="1" t="s">
        <v>97</v>
      </c>
      <c r="D323" s="1" t="s">
        <v>927</v>
      </c>
      <c r="E323" s="12" t="s">
        <v>158</v>
      </c>
      <c r="F323" s="11" t="s">
        <v>928</v>
      </c>
      <c r="G323" s="11" t="s">
        <v>929</v>
      </c>
      <c r="H323" s="11" t="s">
        <v>930</v>
      </c>
      <c r="I323" s="10">
        <v>8.85462962962963E-4</v>
      </c>
      <c r="J323" s="10">
        <v>2.99392361111111E-3</v>
      </c>
      <c r="K323" s="3">
        <v>23.71</v>
      </c>
      <c r="L323" s="9">
        <v>65</v>
      </c>
      <c r="M323" s="10">
        <v>3.7710185185185199E-3</v>
      </c>
      <c r="N323" s="3">
        <v>21.45</v>
      </c>
      <c r="O323" s="9">
        <v>60</v>
      </c>
      <c r="P323" s="10">
        <v>4.4195486111111102E-3</v>
      </c>
      <c r="Q323" s="3">
        <v>25.7</v>
      </c>
      <c r="R323" s="9">
        <v>58</v>
      </c>
      <c r="S323" s="10" t="s">
        <v>72</v>
      </c>
      <c r="T323" s="10">
        <v>5.33275462962963E-3</v>
      </c>
      <c r="U323" s="10">
        <v>7.4070254629629599E-3</v>
      </c>
      <c r="V323" s="3">
        <v>24.1</v>
      </c>
      <c r="W323" s="9">
        <v>59</v>
      </c>
      <c r="X323" s="10">
        <v>8.1804398148148105E-3</v>
      </c>
      <c r="Y323" s="3">
        <v>21.55</v>
      </c>
      <c r="Z323" s="9">
        <v>54</v>
      </c>
      <c r="AA323" s="10">
        <v>8.7907291666666706E-3</v>
      </c>
      <c r="AB323" s="3">
        <v>27.31</v>
      </c>
      <c r="AC323" s="9">
        <v>52</v>
      </c>
      <c r="AD323" s="10" t="s">
        <v>24</v>
      </c>
      <c r="AE323" s="10">
        <v>9.4304745370370393E-3</v>
      </c>
      <c r="AF323" s="10">
        <v>1.14575694444444E-2</v>
      </c>
      <c r="AG323" s="3">
        <v>24.67</v>
      </c>
      <c r="AH323" s="9">
        <v>53</v>
      </c>
      <c r="AI323" s="10">
        <v>1.22246527777778E-2</v>
      </c>
      <c r="AJ323" s="3">
        <v>21.73</v>
      </c>
      <c r="AK323" s="9">
        <v>48</v>
      </c>
      <c r="AL323" s="10">
        <v>1.28482638888889E-2</v>
      </c>
      <c r="AM323" s="3">
        <v>26.73</v>
      </c>
      <c r="AN323" s="9">
        <v>46</v>
      </c>
      <c r="AO323" s="10" t="s">
        <v>45</v>
      </c>
      <c r="AP323" s="10">
        <v>1.36717708333333E-2</v>
      </c>
      <c r="AQ323" s="10">
        <v>1.56578587962963E-2</v>
      </c>
      <c r="AR323" s="3">
        <v>25.18</v>
      </c>
      <c r="AS323" s="9">
        <v>45</v>
      </c>
      <c r="AT323" s="10">
        <v>1.6402187499999998E-2</v>
      </c>
      <c r="AU323" s="3">
        <v>22.39</v>
      </c>
      <c r="AV323" s="9">
        <v>39</v>
      </c>
      <c r="AW323" s="10">
        <v>1.7003032407407401E-2</v>
      </c>
      <c r="AX323" s="3">
        <v>27.74</v>
      </c>
      <c r="AY323" s="9">
        <v>36</v>
      </c>
      <c r="AZ323" s="10" t="s">
        <v>24</v>
      </c>
      <c r="BA323" s="10">
        <v>1.7546064814814799E-2</v>
      </c>
      <c r="BB323" s="10">
        <v>1.95344212962963E-2</v>
      </c>
      <c r="BC323" s="3">
        <v>25.15</v>
      </c>
      <c r="BD323" s="9">
        <v>35</v>
      </c>
      <c r="BE323" s="10">
        <v>2.0272719907407401E-2</v>
      </c>
      <c r="BF323" s="3">
        <v>22.57</v>
      </c>
      <c r="BG323" s="9">
        <v>30</v>
      </c>
      <c r="BH323" s="10">
        <v>2.08690856481481E-2</v>
      </c>
      <c r="BI323" s="3">
        <v>27.95</v>
      </c>
      <c r="BJ323" s="9">
        <v>27</v>
      </c>
    </row>
    <row r="324" spans="1:62" x14ac:dyDescent="0.25">
      <c r="A324" s="15">
        <v>15</v>
      </c>
      <c r="B324" s="1">
        <v>13</v>
      </c>
      <c r="C324" s="1" t="s">
        <v>25</v>
      </c>
      <c r="D324" s="1" t="s">
        <v>931</v>
      </c>
      <c r="E324" s="12" t="s">
        <v>740</v>
      </c>
      <c r="F324" s="11" t="s">
        <v>932</v>
      </c>
      <c r="G324" s="11">
        <v>9.9</v>
      </c>
      <c r="H324" s="11" t="s">
        <v>933</v>
      </c>
      <c r="I324" s="10">
        <v>7.4314814814814805E-4</v>
      </c>
      <c r="J324" s="10">
        <v>2.7595254629629602E-3</v>
      </c>
      <c r="K324" s="3">
        <v>24.8</v>
      </c>
      <c r="L324" s="9">
        <v>61</v>
      </c>
      <c r="M324" s="10">
        <v>3.53988425925926E-3</v>
      </c>
      <c r="N324" s="3">
        <v>21.36</v>
      </c>
      <c r="O324" s="9">
        <v>58</v>
      </c>
      <c r="P324" s="10">
        <v>4.1600578703703704E-3</v>
      </c>
      <c r="Q324" s="3">
        <v>26.87</v>
      </c>
      <c r="R324" s="9">
        <v>57</v>
      </c>
      <c r="S324" s="10" t="s">
        <v>72</v>
      </c>
      <c r="T324" s="10">
        <v>5.1177777777777801E-3</v>
      </c>
      <c r="U324" s="10">
        <v>7.1047337962963E-3</v>
      </c>
      <c r="V324" s="3">
        <v>25.16</v>
      </c>
      <c r="W324" s="9">
        <v>58</v>
      </c>
      <c r="X324" s="10">
        <v>7.8477893518518506E-3</v>
      </c>
      <c r="Y324" s="3">
        <v>22.43</v>
      </c>
      <c r="Z324" s="9">
        <v>53</v>
      </c>
      <c r="AA324" s="10">
        <v>8.4329398148148202E-3</v>
      </c>
      <c r="AB324" s="3">
        <v>28.48</v>
      </c>
      <c r="AC324" s="9">
        <v>50</v>
      </c>
      <c r="AD324" s="10" t="s">
        <v>45</v>
      </c>
      <c r="AE324" s="10">
        <v>9.3698611111111101E-3</v>
      </c>
      <c r="AF324" s="10">
        <v>1.1307094907407399E-2</v>
      </c>
      <c r="AG324" s="3">
        <v>25.81</v>
      </c>
      <c r="AH324" s="9">
        <v>49</v>
      </c>
      <c r="AI324" s="10">
        <v>1.2035648148148099E-2</v>
      </c>
      <c r="AJ324" s="3">
        <v>22.88</v>
      </c>
      <c r="AK324" s="9">
        <v>44</v>
      </c>
      <c r="AL324" s="10">
        <v>1.26273842592593E-2</v>
      </c>
      <c r="AM324" s="3">
        <v>28.17</v>
      </c>
      <c r="AN324" s="9">
        <v>42</v>
      </c>
      <c r="AO324" s="10" t="s">
        <v>262</v>
      </c>
      <c r="AP324" s="10">
        <v>1.36876736111111E-2</v>
      </c>
      <c r="AQ324" s="10">
        <v>1.5613900462963E-2</v>
      </c>
      <c r="AR324" s="3">
        <v>25.96</v>
      </c>
      <c r="AS324" s="9">
        <v>41</v>
      </c>
      <c r="AT324" s="10">
        <v>1.63400694444444E-2</v>
      </c>
      <c r="AU324" s="3">
        <v>22.95</v>
      </c>
      <c r="AV324" s="9">
        <v>36</v>
      </c>
      <c r="AW324" s="10">
        <v>1.6936817129629599E-2</v>
      </c>
      <c r="AX324" s="3">
        <v>27.93</v>
      </c>
      <c r="AY324" s="9">
        <v>35</v>
      </c>
      <c r="AZ324" s="10" t="s">
        <v>45</v>
      </c>
      <c r="BA324" s="10">
        <v>1.77762037037037E-2</v>
      </c>
      <c r="BB324" s="10">
        <v>1.96490046296296E-2</v>
      </c>
      <c r="BC324" s="3">
        <v>26.7</v>
      </c>
      <c r="BD324" s="9">
        <v>33</v>
      </c>
      <c r="BE324" s="10">
        <v>2.0366782407407399E-2</v>
      </c>
      <c r="BF324" s="3">
        <v>23.22</v>
      </c>
      <c r="BG324" s="9">
        <v>28</v>
      </c>
      <c r="BH324" s="10">
        <v>2.09395833333333E-2</v>
      </c>
      <c r="BI324" s="3">
        <v>29.1</v>
      </c>
      <c r="BJ324" s="9">
        <v>25</v>
      </c>
    </row>
    <row r="325" spans="1:62" x14ac:dyDescent="0.25">
      <c r="A325" s="15">
        <v>16</v>
      </c>
      <c r="B325" s="1">
        <v>15</v>
      </c>
      <c r="C325" s="1" t="s">
        <v>46</v>
      </c>
      <c r="D325" s="1" t="s">
        <v>934</v>
      </c>
      <c r="E325" s="12" t="s">
        <v>158</v>
      </c>
      <c r="F325" s="11" t="s">
        <v>935</v>
      </c>
      <c r="G325" s="11" t="s">
        <v>936</v>
      </c>
      <c r="H325" s="11" t="s">
        <v>937</v>
      </c>
      <c r="I325" s="10">
        <v>7.7298611111111101E-4</v>
      </c>
      <c r="J325" s="10">
        <v>2.8667129629629598E-3</v>
      </c>
      <c r="K325" s="3">
        <v>23.88</v>
      </c>
      <c r="L325" s="9">
        <v>53</v>
      </c>
      <c r="M325" s="10">
        <v>3.6451041666666702E-3</v>
      </c>
      <c r="N325" s="3">
        <v>21.41</v>
      </c>
      <c r="O325" s="9">
        <v>49</v>
      </c>
      <c r="P325" s="10">
        <v>4.2832060185185204E-3</v>
      </c>
      <c r="Q325" s="3">
        <v>26.12</v>
      </c>
      <c r="R325" s="9">
        <v>48</v>
      </c>
      <c r="S325" s="10" t="s">
        <v>29</v>
      </c>
      <c r="T325" s="10">
        <v>5.2174537037036998E-3</v>
      </c>
      <c r="U325" s="10">
        <v>7.2951388888888901E-3</v>
      </c>
      <c r="V325" s="3">
        <v>24.07</v>
      </c>
      <c r="W325" s="9">
        <v>48</v>
      </c>
      <c r="X325" s="10">
        <v>8.0594212962963006E-3</v>
      </c>
      <c r="Y325" s="3">
        <v>21.81</v>
      </c>
      <c r="Z325" s="9">
        <v>43</v>
      </c>
      <c r="AA325" s="10">
        <v>8.7094097222222208E-3</v>
      </c>
      <c r="AB325" s="3">
        <v>25.64</v>
      </c>
      <c r="AC325" s="9">
        <v>42</v>
      </c>
      <c r="AD325" s="10" t="s">
        <v>24</v>
      </c>
      <c r="AE325" s="10">
        <v>9.4074305555555595E-3</v>
      </c>
      <c r="AF325" s="10">
        <v>1.1416192129629601E-2</v>
      </c>
      <c r="AG325" s="3">
        <v>24.89</v>
      </c>
      <c r="AH325" s="9">
        <v>41</v>
      </c>
      <c r="AI325" s="10">
        <v>1.21877546296296E-2</v>
      </c>
      <c r="AJ325" s="3">
        <v>21.6</v>
      </c>
      <c r="AK325" s="9">
        <v>37</v>
      </c>
      <c r="AL325" s="10">
        <v>1.28146643518519E-2</v>
      </c>
      <c r="AM325" s="3">
        <v>26.59</v>
      </c>
      <c r="AN325" s="9">
        <v>36</v>
      </c>
      <c r="AO325" s="10" t="s">
        <v>29</v>
      </c>
      <c r="AP325" s="10">
        <v>1.36981597222222E-2</v>
      </c>
      <c r="AQ325" s="10">
        <v>1.56959143518519E-2</v>
      </c>
      <c r="AR325" s="3">
        <v>25.03</v>
      </c>
      <c r="AS325" s="9">
        <v>35</v>
      </c>
      <c r="AT325" s="10">
        <v>1.6446122685185201E-2</v>
      </c>
      <c r="AU325" s="3">
        <v>22.22</v>
      </c>
      <c r="AV325" s="9">
        <v>30</v>
      </c>
      <c r="AW325" s="10">
        <v>1.7058321759259299E-2</v>
      </c>
      <c r="AX325" s="3">
        <v>27.22</v>
      </c>
      <c r="AY325" s="9">
        <v>29</v>
      </c>
      <c r="AZ325" s="10" t="s">
        <v>24</v>
      </c>
      <c r="BA325" s="10">
        <v>1.7684918981481501E-2</v>
      </c>
      <c r="BB325" s="10">
        <v>1.9655659722222201E-2</v>
      </c>
      <c r="BC325" s="3">
        <v>25.37</v>
      </c>
      <c r="BD325" s="9">
        <v>28</v>
      </c>
      <c r="BE325" s="10">
        <v>2.0379791666666699E-2</v>
      </c>
      <c r="BF325" s="3">
        <v>23.02</v>
      </c>
      <c r="BG325" s="9">
        <v>23</v>
      </c>
      <c r="BH325" s="10">
        <v>2.0979791666666699E-2</v>
      </c>
      <c r="BI325" s="3">
        <v>27.78</v>
      </c>
      <c r="BJ325" s="9">
        <v>20</v>
      </c>
    </row>
    <row r="326" spans="1:62" x14ac:dyDescent="0.25">
      <c r="A326" s="15">
        <v>17</v>
      </c>
      <c r="B326" s="1">
        <v>18</v>
      </c>
      <c r="C326" s="1" t="s">
        <v>43</v>
      </c>
      <c r="D326" s="1" t="s">
        <v>938</v>
      </c>
      <c r="E326" s="12" t="s">
        <v>597</v>
      </c>
      <c r="F326" s="11" t="s">
        <v>939</v>
      </c>
      <c r="G326" s="11">
        <v>30.82</v>
      </c>
      <c r="H326" s="11" t="s">
        <v>940</v>
      </c>
      <c r="I326" s="10">
        <v>8.7336805555555605E-4</v>
      </c>
      <c r="J326" s="10">
        <v>2.9193981481481501E-3</v>
      </c>
      <c r="K326" s="3">
        <v>24.44</v>
      </c>
      <c r="L326" s="9">
        <v>62</v>
      </c>
      <c r="M326" s="10">
        <v>3.6932986111111099E-3</v>
      </c>
      <c r="N326" s="3">
        <v>21.54</v>
      </c>
      <c r="O326" s="9">
        <v>58</v>
      </c>
      <c r="P326" s="10">
        <v>4.2963773148148102E-3</v>
      </c>
      <c r="Q326" s="3">
        <v>27.64</v>
      </c>
      <c r="R326" s="9">
        <v>56</v>
      </c>
      <c r="S326" s="10" t="s">
        <v>24</v>
      </c>
      <c r="T326" s="10">
        <v>4.9471527777777803E-3</v>
      </c>
      <c r="U326" s="10">
        <v>6.9671412037037002E-3</v>
      </c>
      <c r="V326" s="3">
        <v>24.75</v>
      </c>
      <c r="W326" s="9">
        <v>57</v>
      </c>
      <c r="X326" s="10">
        <v>7.7453587962962997E-3</v>
      </c>
      <c r="Y326" s="3">
        <v>21.42</v>
      </c>
      <c r="Z326" s="9">
        <v>53</v>
      </c>
      <c r="AA326" s="10">
        <v>8.3597800925925905E-3</v>
      </c>
      <c r="AB326" s="3">
        <v>27.13</v>
      </c>
      <c r="AC326" s="9">
        <v>52</v>
      </c>
      <c r="AD326" s="10" t="s">
        <v>72</v>
      </c>
      <c r="AE326" s="10">
        <v>9.2373032407407404E-3</v>
      </c>
      <c r="AF326" s="10">
        <v>1.1216342592592601E-2</v>
      </c>
      <c r="AG326" s="3">
        <v>25.26</v>
      </c>
      <c r="AH326" s="9">
        <v>53</v>
      </c>
      <c r="AI326" s="10">
        <v>1.1961979166666701E-2</v>
      </c>
      <c r="AJ326" s="3">
        <v>22.35</v>
      </c>
      <c r="AK326" s="9">
        <v>49</v>
      </c>
      <c r="AL326" s="10">
        <v>1.2559293981481499E-2</v>
      </c>
      <c r="AM326" s="3">
        <v>27.9</v>
      </c>
      <c r="AN326" s="9">
        <v>47</v>
      </c>
      <c r="AO326" s="10" t="s">
        <v>42</v>
      </c>
      <c r="AP326" s="10">
        <v>1.3407650462963E-2</v>
      </c>
      <c r="AQ326" s="10">
        <v>1.53571180555556E-2</v>
      </c>
      <c r="AR326" s="3">
        <v>25.65</v>
      </c>
      <c r="AS326" s="9">
        <v>46</v>
      </c>
      <c r="AT326" s="10">
        <v>1.60743865740741E-2</v>
      </c>
      <c r="AU326" s="3">
        <v>23.24</v>
      </c>
      <c r="AV326" s="9">
        <v>41</v>
      </c>
      <c r="AW326" s="10">
        <v>1.6678055555555599E-2</v>
      </c>
      <c r="AX326" s="3">
        <v>27.61</v>
      </c>
      <c r="AY326" s="9">
        <v>40</v>
      </c>
      <c r="AZ326" s="10" t="s">
        <v>238</v>
      </c>
      <c r="BA326" s="10">
        <v>1.77832175925926E-2</v>
      </c>
      <c r="BB326" s="10">
        <v>1.96909953703704E-2</v>
      </c>
      <c r="BC326" s="3">
        <v>26.21</v>
      </c>
      <c r="BD326" s="9">
        <v>38</v>
      </c>
      <c r="BE326" s="10">
        <v>2.0410914351851901E-2</v>
      </c>
      <c r="BF326" s="3">
        <v>23.15</v>
      </c>
      <c r="BG326" s="9">
        <v>33</v>
      </c>
      <c r="BH326" s="10">
        <v>2.0999386574074099E-2</v>
      </c>
      <c r="BI326" s="3">
        <v>28.32</v>
      </c>
      <c r="BJ326" s="9">
        <v>31</v>
      </c>
    </row>
    <row r="327" spans="1:62" x14ac:dyDescent="0.25">
      <c r="A327" s="15">
        <v>18</v>
      </c>
      <c r="B327" s="1">
        <v>23</v>
      </c>
      <c r="C327" s="1" t="s">
        <v>124</v>
      </c>
      <c r="D327" s="1" t="s">
        <v>941</v>
      </c>
      <c r="E327" s="12" t="s">
        <v>164</v>
      </c>
      <c r="F327" s="11" t="s">
        <v>942</v>
      </c>
      <c r="G327" s="11" t="s">
        <v>943</v>
      </c>
      <c r="H327" s="11" t="s">
        <v>944</v>
      </c>
      <c r="I327" s="10">
        <v>1.08859953703704E-3</v>
      </c>
      <c r="J327" s="10">
        <v>3.19861111111111E-3</v>
      </c>
      <c r="K327" s="3">
        <v>23.7</v>
      </c>
      <c r="L327" s="9">
        <v>49</v>
      </c>
      <c r="M327" s="10">
        <v>4.0001736111111097E-3</v>
      </c>
      <c r="N327" s="3">
        <v>20.79</v>
      </c>
      <c r="O327" s="9">
        <v>45</v>
      </c>
      <c r="P327" s="10">
        <v>4.6416898148148103E-3</v>
      </c>
      <c r="Q327" s="3">
        <v>25.98</v>
      </c>
      <c r="R327" s="9">
        <v>44</v>
      </c>
      <c r="S327" s="10" t="s">
        <v>24</v>
      </c>
      <c r="T327" s="10">
        <v>5.3164930555555604E-3</v>
      </c>
      <c r="U327" s="10">
        <v>7.38021990740741E-3</v>
      </c>
      <c r="V327" s="3">
        <v>24.23</v>
      </c>
      <c r="W327" s="9">
        <v>46</v>
      </c>
      <c r="X327" s="10">
        <v>8.1598958333333298E-3</v>
      </c>
      <c r="Y327" s="3">
        <v>21.38</v>
      </c>
      <c r="Z327" s="9">
        <v>41</v>
      </c>
      <c r="AA327" s="10">
        <v>8.8026851851851808E-3</v>
      </c>
      <c r="AB327" s="3">
        <v>25.93</v>
      </c>
      <c r="AC327" s="9">
        <v>40</v>
      </c>
      <c r="AD327" s="10" t="s">
        <v>24</v>
      </c>
      <c r="AE327" s="10">
        <v>9.4702314814814805E-3</v>
      </c>
      <c r="AF327" s="10">
        <v>1.1497291666666701E-2</v>
      </c>
      <c r="AG327" s="3">
        <v>24.67</v>
      </c>
      <c r="AH327" s="9">
        <v>40</v>
      </c>
      <c r="AI327" s="10">
        <v>1.22584490740741E-2</v>
      </c>
      <c r="AJ327" s="3">
        <v>21.9</v>
      </c>
      <c r="AK327" s="9">
        <v>35</v>
      </c>
      <c r="AL327" s="10">
        <v>1.2888749999999999E-2</v>
      </c>
      <c r="AM327" s="3">
        <v>26.44</v>
      </c>
      <c r="AN327" s="9">
        <v>34</v>
      </c>
      <c r="AO327" s="10" t="s">
        <v>24</v>
      </c>
      <c r="AP327" s="10">
        <v>1.3531759259259301E-2</v>
      </c>
      <c r="AQ327" s="10">
        <v>1.55325462962963E-2</v>
      </c>
      <c r="AR327" s="3">
        <v>24.99</v>
      </c>
      <c r="AS327" s="9">
        <v>34</v>
      </c>
      <c r="AT327" s="10">
        <v>1.6290798611111101E-2</v>
      </c>
      <c r="AU327" s="3">
        <v>21.98</v>
      </c>
      <c r="AV327" s="9">
        <v>30</v>
      </c>
      <c r="AW327" s="10">
        <v>1.6898622685185199E-2</v>
      </c>
      <c r="AX327" s="3">
        <v>27.42</v>
      </c>
      <c r="AY327" s="9">
        <v>28</v>
      </c>
      <c r="AZ327" s="10" t="s">
        <v>42</v>
      </c>
      <c r="BA327" s="10">
        <v>1.77757638888889E-2</v>
      </c>
      <c r="BB327" s="10">
        <v>1.9742210648148101E-2</v>
      </c>
      <c r="BC327" s="3">
        <v>25.43</v>
      </c>
      <c r="BD327" s="9">
        <v>26</v>
      </c>
      <c r="BE327" s="10">
        <v>2.04769560185185E-2</v>
      </c>
      <c r="BF327" s="3">
        <v>22.68</v>
      </c>
      <c r="BG327" s="9">
        <v>21</v>
      </c>
      <c r="BH327" s="10">
        <v>2.1094780092592601E-2</v>
      </c>
      <c r="BI327" s="3">
        <v>26.98</v>
      </c>
      <c r="BJ327" s="9">
        <v>20</v>
      </c>
    </row>
    <row r="328" spans="1:62" x14ac:dyDescent="0.25">
      <c r="A328" s="15">
        <v>19</v>
      </c>
      <c r="B328" s="1">
        <v>17</v>
      </c>
      <c r="C328" s="1" t="s">
        <v>90</v>
      </c>
      <c r="D328" s="1" t="s">
        <v>945</v>
      </c>
      <c r="E328" s="12" t="s">
        <v>374</v>
      </c>
      <c r="F328" s="11" t="s">
        <v>946</v>
      </c>
      <c r="G328" s="11" t="s">
        <v>947</v>
      </c>
      <c r="H328" s="11" t="s">
        <v>948</v>
      </c>
      <c r="I328" s="10">
        <v>8.5480324074074104E-4</v>
      </c>
      <c r="J328" s="10">
        <v>2.9775694444444398E-3</v>
      </c>
      <c r="K328" s="3">
        <v>23.55</v>
      </c>
      <c r="L328" s="9">
        <v>68</v>
      </c>
      <c r="M328" s="10">
        <v>3.7918402777777798E-3</v>
      </c>
      <c r="N328" s="3">
        <v>20.47</v>
      </c>
      <c r="O328" s="9">
        <v>64</v>
      </c>
      <c r="P328" s="10">
        <v>4.4515972222222196E-3</v>
      </c>
      <c r="Q328" s="3">
        <v>25.26</v>
      </c>
      <c r="R328" s="9">
        <v>63</v>
      </c>
      <c r="S328" s="10" t="s">
        <v>24</v>
      </c>
      <c r="T328" s="10">
        <v>5.0845370370370402E-3</v>
      </c>
      <c r="U328" s="10">
        <v>7.1770138888888899E-3</v>
      </c>
      <c r="V328" s="3">
        <v>23.9</v>
      </c>
      <c r="W328" s="9">
        <v>63</v>
      </c>
      <c r="X328" s="10">
        <v>7.9569444444444401E-3</v>
      </c>
      <c r="Y328" s="3">
        <v>21.37</v>
      </c>
      <c r="Z328" s="9">
        <v>58</v>
      </c>
      <c r="AA328" s="10">
        <v>8.6050578703703706E-3</v>
      </c>
      <c r="AB328" s="3">
        <v>25.72</v>
      </c>
      <c r="AC328" s="9">
        <v>57</v>
      </c>
      <c r="AD328" s="10" t="s">
        <v>29</v>
      </c>
      <c r="AE328" s="10">
        <v>9.5107060185185208E-3</v>
      </c>
      <c r="AF328" s="10">
        <v>1.1560300925925899E-2</v>
      </c>
      <c r="AG328" s="3">
        <v>24.4</v>
      </c>
      <c r="AH328" s="9">
        <v>56</v>
      </c>
      <c r="AI328" s="10">
        <v>1.23361111111111E-2</v>
      </c>
      <c r="AJ328" s="3">
        <v>21.48</v>
      </c>
      <c r="AK328" s="9">
        <v>51</v>
      </c>
      <c r="AL328" s="10">
        <v>1.2972337962963E-2</v>
      </c>
      <c r="AM328" s="3">
        <v>26.2</v>
      </c>
      <c r="AN328" s="9">
        <v>50</v>
      </c>
      <c r="AO328" s="10" t="s">
        <v>24</v>
      </c>
      <c r="AP328" s="10">
        <v>1.35886805555556E-2</v>
      </c>
      <c r="AQ328" s="10">
        <v>1.5605138888888899E-2</v>
      </c>
      <c r="AR328" s="3">
        <v>24.8</v>
      </c>
      <c r="AS328" s="9">
        <v>50</v>
      </c>
      <c r="AT328" s="10">
        <v>1.6341990740740699E-2</v>
      </c>
      <c r="AU328" s="3">
        <v>22.62</v>
      </c>
      <c r="AV328" s="9">
        <v>43</v>
      </c>
      <c r="AW328" s="10">
        <v>1.6967581018518502E-2</v>
      </c>
      <c r="AX328" s="3">
        <v>26.64</v>
      </c>
      <c r="AY328" s="9">
        <v>42</v>
      </c>
      <c r="AZ328" s="10" t="s">
        <v>123</v>
      </c>
      <c r="BA328" s="10">
        <v>1.8059317129629601E-2</v>
      </c>
      <c r="BB328" s="10">
        <v>2.0055543981481499E-2</v>
      </c>
      <c r="BC328" s="3">
        <v>25.05</v>
      </c>
      <c r="BD328" s="9">
        <v>39</v>
      </c>
      <c r="BE328" s="10">
        <v>2.08129513888889E-2</v>
      </c>
      <c r="BF328" s="3">
        <v>22</v>
      </c>
      <c r="BG328" s="9">
        <v>34</v>
      </c>
      <c r="BH328" s="10">
        <v>2.14284490740741E-2</v>
      </c>
      <c r="BI328" s="3">
        <v>27.08</v>
      </c>
      <c r="BJ328" s="9">
        <v>32</v>
      </c>
    </row>
    <row r="329" spans="1:62" x14ac:dyDescent="0.25">
      <c r="A329" s="15">
        <v>20</v>
      </c>
      <c r="B329" s="1">
        <v>20</v>
      </c>
      <c r="C329" s="1" t="s">
        <v>94</v>
      </c>
      <c r="D329" s="1" t="s">
        <v>949</v>
      </c>
      <c r="E329" s="12" t="s">
        <v>477</v>
      </c>
      <c r="F329" s="11" t="s">
        <v>950</v>
      </c>
      <c r="G329" s="11" t="s">
        <v>951</v>
      </c>
      <c r="H329" s="11" t="s">
        <v>952</v>
      </c>
      <c r="I329" s="10">
        <v>9.6729166666666697E-4</v>
      </c>
      <c r="J329" s="10">
        <v>3.0764583333333299E-3</v>
      </c>
      <c r="K329" s="3">
        <v>23.71</v>
      </c>
      <c r="L329" s="9">
        <v>54</v>
      </c>
      <c r="M329" s="10">
        <v>3.8794328703703699E-3</v>
      </c>
      <c r="N329" s="3">
        <v>20.76</v>
      </c>
      <c r="O329" s="9">
        <v>50</v>
      </c>
      <c r="P329" s="10">
        <v>4.5222106481481502E-3</v>
      </c>
      <c r="Q329" s="3">
        <v>25.93</v>
      </c>
      <c r="R329" s="9">
        <v>49</v>
      </c>
      <c r="S329" s="10" t="s">
        <v>24</v>
      </c>
      <c r="T329" s="10">
        <v>5.0975810185185204E-3</v>
      </c>
      <c r="U329" s="10">
        <v>7.1620370370370397E-3</v>
      </c>
      <c r="V329" s="3">
        <v>24.22</v>
      </c>
      <c r="W329" s="9">
        <v>49</v>
      </c>
      <c r="X329" s="10">
        <v>7.9323611111111105E-3</v>
      </c>
      <c r="Y329" s="3">
        <v>21.64</v>
      </c>
      <c r="Z329" s="9">
        <v>45</v>
      </c>
      <c r="AA329" s="10">
        <v>8.5661111111111094E-3</v>
      </c>
      <c r="AB329" s="3">
        <v>26.3</v>
      </c>
      <c r="AC329" s="9">
        <v>44</v>
      </c>
      <c r="AD329" s="10" t="s">
        <v>262</v>
      </c>
      <c r="AE329" s="10">
        <v>9.6648842592592602E-3</v>
      </c>
      <c r="AF329" s="10">
        <v>1.1693831018518499E-2</v>
      </c>
      <c r="AG329" s="3">
        <v>24.64</v>
      </c>
      <c r="AH329" s="9">
        <v>43</v>
      </c>
      <c r="AI329" s="10">
        <v>1.24471527777778E-2</v>
      </c>
      <c r="AJ329" s="3">
        <v>22.12</v>
      </c>
      <c r="AK329" s="9">
        <v>38</v>
      </c>
      <c r="AL329" s="10">
        <v>1.3077974537037001E-2</v>
      </c>
      <c r="AM329" s="3">
        <v>26.42</v>
      </c>
      <c r="AN329" s="9">
        <v>37</v>
      </c>
      <c r="AO329" s="10" t="s">
        <v>24</v>
      </c>
      <c r="AP329" s="10">
        <v>1.3655104166666701E-2</v>
      </c>
      <c r="AQ329" s="10">
        <v>1.56338310185185E-2</v>
      </c>
      <c r="AR329" s="3">
        <v>25.27</v>
      </c>
      <c r="AS329" s="9">
        <v>36</v>
      </c>
      <c r="AT329" s="10">
        <v>1.63789930555556E-2</v>
      </c>
      <c r="AU329" s="3">
        <v>22.37</v>
      </c>
      <c r="AV329" s="9">
        <v>31</v>
      </c>
      <c r="AW329" s="10">
        <v>1.6991712962963E-2</v>
      </c>
      <c r="AX329" s="3">
        <v>27.2</v>
      </c>
      <c r="AY329" s="9">
        <v>29</v>
      </c>
      <c r="AZ329" s="10" t="s">
        <v>116</v>
      </c>
      <c r="BA329" s="10">
        <v>1.8104189814814799E-2</v>
      </c>
      <c r="BB329" s="10">
        <v>2.0075011574074101E-2</v>
      </c>
      <c r="BC329" s="3">
        <v>25.37</v>
      </c>
      <c r="BD329" s="9">
        <v>26</v>
      </c>
      <c r="BE329" s="10">
        <v>2.0823634259259299E-2</v>
      </c>
      <c r="BF329" s="3">
        <v>22.26</v>
      </c>
      <c r="BG329" s="9">
        <v>21</v>
      </c>
      <c r="BH329" s="10">
        <v>2.1430127314814799E-2</v>
      </c>
      <c r="BI329" s="3">
        <v>27.48</v>
      </c>
      <c r="BJ329" s="9">
        <v>18</v>
      </c>
    </row>
    <row r="330" spans="1:62" x14ac:dyDescent="0.25">
      <c r="A330" s="15">
        <v>21</v>
      </c>
      <c r="B330" s="1">
        <v>27</v>
      </c>
      <c r="C330" s="1" t="s">
        <v>55</v>
      </c>
      <c r="D330" s="1" t="s">
        <v>953</v>
      </c>
      <c r="E330" s="12" t="s">
        <v>160</v>
      </c>
      <c r="F330" s="11" t="s">
        <v>954</v>
      </c>
      <c r="G330" s="11" t="s">
        <v>955</v>
      </c>
      <c r="H330" s="11" t="s">
        <v>956</v>
      </c>
      <c r="I330" s="10">
        <v>1.2334837962963E-3</v>
      </c>
      <c r="J330" s="10">
        <v>3.3636574074074098E-3</v>
      </c>
      <c r="K330" s="3">
        <v>23.47</v>
      </c>
      <c r="L330" s="9">
        <v>63</v>
      </c>
      <c r="M330" s="10">
        <v>4.1606018518518502E-3</v>
      </c>
      <c r="N330" s="3">
        <v>20.91</v>
      </c>
      <c r="O330" s="9">
        <v>59</v>
      </c>
      <c r="P330" s="10">
        <v>4.8223148148148097E-3</v>
      </c>
      <c r="Q330" s="3">
        <v>25.19</v>
      </c>
      <c r="R330" s="9">
        <v>58</v>
      </c>
      <c r="S330" s="10" t="s">
        <v>24</v>
      </c>
      <c r="T330" s="10">
        <v>5.4672222222222197E-3</v>
      </c>
      <c r="U330" s="10">
        <v>7.5684722222222204E-3</v>
      </c>
      <c r="V330" s="3">
        <v>23.8</v>
      </c>
      <c r="W330" s="9">
        <v>59</v>
      </c>
      <c r="X330" s="10">
        <v>8.3567708333333306E-3</v>
      </c>
      <c r="Y330" s="3">
        <v>21.14</v>
      </c>
      <c r="Z330" s="9">
        <v>54</v>
      </c>
      <c r="AA330" s="10">
        <v>8.9968171296296306E-3</v>
      </c>
      <c r="AB330" s="3">
        <v>26.04</v>
      </c>
      <c r="AC330" s="9">
        <v>52</v>
      </c>
      <c r="AD330" s="10" t="s">
        <v>24</v>
      </c>
      <c r="AE330" s="10">
        <v>9.6515740740740694E-3</v>
      </c>
      <c r="AF330" s="10">
        <v>1.1705416666666701E-2</v>
      </c>
      <c r="AG330" s="3">
        <v>24.34</v>
      </c>
      <c r="AH330" s="9">
        <v>53</v>
      </c>
      <c r="AI330" s="10">
        <v>1.2458692129629601E-2</v>
      </c>
      <c r="AJ330" s="3">
        <v>22.13</v>
      </c>
      <c r="AK330" s="9">
        <v>48</v>
      </c>
      <c r="AL330" s="10">
        <v>1.3098645833333301E-2</v>
      </c>
      <c r="AM330" s="3">
        <v>26.04</v>
      </c>
      <c r="AN330" s="9">
        <v>47</v>
      </c>
      <c r="AO330" s="10" t="s">
        <v>72</v>
      </c>
      <c r="AP330" s="10">
        <v>1.3952141203703699E-2</v>
      </c>
      <c r="AQ330" s="10">
        <v>1.5968506944444402E-2</v>
      </c>
      <c r="AR330" s="3">
        <v>24.8</v>
      </c>
      <c r="AS330" s="9">
        <v>47</v>
      </c>
      <c r="AT330" s="10">
        <v>1.6717303240740701E-2</v>
      </c>
      <c r="AU330" s="3">
        <v>22.26</v>
      </c>
      <c r="AV330" s="9">
        <v>42</v>
      </c>
      <c r="AW330" s="10">
        <v>1.7336944444444401E-2</v>
      </c>
      <c r="AX330" s="3">
        <v>26.9</v>
      </c>
      <c r="AY330" s="9">
        <v>40</v>
      </c>
      <c r="AZ330" s="10" t="s">
        <v>42</v>
      </c>
      <c r="BA330" s="10">
        <v>1.8181840277777798E-2</v>
      </c>
      <c r="BB330" s="10">
        <v>2.0170335648148099E-2</v>
      </c>
      <c r="BC330" s="3">
        <v>25.14</v>
      </c>
      <c r="BD330" s="9">
        <v>39</v>
      </c>
      <c r="BE330" s="10">
        <v>2.0926550925925901E-2</v>
      </c>
      <c r="BF330" s="3">
        <v>22.04</v>
      </c>
      <c r="BG330" s="9">
        <v>34</v>
      </c>
      <c r="BH330" s="10">
        <v>2.1533854166666699E-2</v>
      </c>
      <c r="BI330" s="3">
        <v>27.44</v>
      </c>
      <c r="BJ330" s="9">
        <v>31</v>
      </c>
    </row>
    <row r="331" spans="1:62" x14ac:dyDescent="0.25">
      <c r="A331" s="15">
        <v>22</v>
      </c>
      <c r="B331" s="1">
        <v>28</v>
      </c>
      <c r="C331" s="1" t="s">
        <v>128</v>
      </c>
      <c r="D331" s="1" t="s">
        <v>957</v>
      </c>
      <c r="E331" s="12" t="s">
        <v>778</v>
      </c>
      <c r="F331" s="11" t="s">
        <v>958</v>
      </c>
      <c r="G331" s="11" t="s">
        <v>959</v>
      </c>
      <c r="H331" s="11" t="s">
        <v>960</v>
      </c>
      <c r="I331" s="10">
        <v>1.31822916666667E-3</v>
      </c>
      <c r="J331" s="10">
        <v>3.4314120370370401E-3</v>
      </c>
      <c r="K331" s="3">
        <v>23.66</v>
      </c>
      <c r="L331" s="9">
        <v>64</v>
      </c>
      <c r="M331" s="10">
        <v>4.2293749999999996E-3</v>
      </c>
      <c r="N331" s="3">
        <v>20.89</v>
      </c>
      <c r="O331" s="9">
        <v>59</v>
      </c>
      <c r="P331" s="10">
        <v>4.8776851851851802E-3</v>
      </c>
      <c r="Q331" s="3">
        <v>25.71</v>
      </c>
      <c r="R331" s="9">
        <v>58</v>
      </c>
      <c r="S331" s="10" t="s">
        <v>24</v>
      </c>
      <c r="T331" s="10">
        <v>5.5127893518518503E-3</v>
      </c>
      <c r="U331" s="10">
        <v>7.5599768518518498E-3</v>
      </c>
      <c r="V331" s="3">
        <v>24.42</v>
      </c>
      <c r="W331" s="9">
        <v>58</v>
      </c>
      <c r="X331" s="10">
        <v>8.3537731481481501E-3</v>
      </c>
      <c r="Y331" s="3">
        <v>21</v>
      </c>
      <c r="Z331" s="9">
        <v>53</v>
      </c>
      <c r="AA331" s="10">
        <v>8.9901041666666705E-3</v>
      </c>
      <c r="AB331" s="3">
        <v>26.19</v>
      </c>
      <c r="AC331" s="9">
        <v>52</v>
      </c>
      <c r="AD331" s="10" t="s">
        <v>24</v>
      </c>
      <c r="AE331" s="10">
        <v>9.6259143518518508E-3</v>
      </c>
      <c r="AF331" s="10">
        <v>1.1658368055555601E-2</v>
      </c>
      <c r="AG331" s="3">
        <v>24.6</v>
      </c>
      <c r="AH331" s="9">
        <v>51</v>
      </c>
      <c r="AI331" s="10">
        <v>1.24174537037037E-2</v>
      </c>
      <c r="AJ331" s="3">
        <v>21.96</v>
      </c>
      <c r="AK331" s="9">
        <v>46</v>
      </c>
      <c r="AL331" s="10">
        <v>1.30444444444444E-2</v>
      </c>
      <c r="AM331" s="3">
        <v>26.58</v>
      </c>
      <c r="AN331" s="9">
        <v>45</v>
      </c>
      <c r="AO331" s="10" t="s">
        <v>24</v>
      </c>
      <c r="AP331" s="10">
        <v>1.3667719907407399E-2</v>
      </c>
      <c r="AQ331" s="10">
        <v>1.56903240740741E-2</v>
      </c>
      <c r="AR331" s="3">
        <v>24.72</v>
      </c>
      <c r="AS331" s="9">
        <v>44</v>
      </c>
      <c r="AT331" s="10">
        <v>1.64542592592593E-2</v>
      </c>
      <c r="AU331" s="3">
        <v>21.82</v>
      </c>
      <c r="AV331" s="9">
        <v>39</v>
      </c>
      <c r="AW331" s="10">
        <v>1.7078067129629601E-2</v>
      </c>
      <c r="AX331" s="3">
        <v>26.72</v>
      </c>
      <c r="AY331" s="9">
        <v>37</v>
      </c>
      <c r="AZ331" s="10" t="s">
        <v>169</v>
      </c>
      <c r="BA331" s="10">
        <v>1.8183379629629601E-2</v>
      </c>
      <c r="BB331" s="10">
        <v>2.0174791666666698E-2</v>
      </c>
      <c r="BC331" s="3">
        <v>25.11</v>
      </c>
      <c r="BD331" s="9">
        <v>35</v>
      </c>
      <c r="BE331" s="10">
        <v>2.0928449074074099E-2</v>
      </c>
      <c r="BF331" s="3">
        <v>22.11</v>
      </c>
      <c r="BG331" s="9">
        <v>30</v>
      </c>
      <c r="BH331" s="10">
        <v>2.1541736111111098E-2</v>
      </c>
      <c r="BI331" s="3">
        <v>27.18</v>
      </c>
      <c r="BJ331" s="9">
        <v>28</v>
      </c>
    </row>
    <row r="332" spans="1:62" x14ac:dyDescent="0.25">
      <c r="A332" s="15">
        <v>23</v>
      </c>
      <c r="B332" s="1">
        <v>21</v>
      </c>
      <c r="C332" s="1" t="s">
        <v>104</v>
      </c>
      <c r="D332" s="1" t="s">
        <v>961</v>
      </c>
      <c r="E332" s="12" t="s">
        <v>331</v>
      </c>
      <c r="F332" s="11" t="s">
        <v>962</v>
      </c>
      <c r="G332" s="11" t="s">
        <v>963</v>
      </c>
      <c r="H332" s="11" t="s">
        <v>964</v>
      </c>
      <c r="I332" s="10">
        <v>9.9195601851851897E-4</v>
      </c>
      <c r="J332" s="10">
        <v>3.15585648148148E-3</v>
      </c>
      <c r="K332" s="3">
        <v>23.11</v>
      </c>
      <c r="L332" s="9">
        <v>66</v>
      </c>
      <c r="M332" s="10">
        <v>3.96730324074074E-3</v>
      </c>
      <c r="N332" s="3">
        <v>20.54</v>
      </c>
      <c r="O332" s="9">
        <v>62</v>
      </c>
      <c r="P332" s="10">
        <v>4.6236226851851803E-3</v>
      </c>
      <c r="Q332" s="3">
        <v>25.39</v>
      </c>
      <c r="R332" s="9">
        <v>61</v>
      </c>
      <c r="S332" s="10" t="s">
        <v>29</v>
      </c>
      <c r="T332" s="10">
        <v>5.5168634259259303E-3</v>
      </c>
      <c r="U332" s="10">
        <v>7.6375000000000002E-3</v>
      </c>
      <c r="V332" s="3">
        <v>23.58</v>
      </c>
      <c r="W332" s="9">
        <v>62</v>
      </c>
      <c r="X332" s="10">
        <v>8.4285879629629606E-3</v>
      </c>
      <c r="Y332" s="3">
        <v>21.07</v>
      </c>
      <c r="Z332" s="9">
        <v>57</v>
      </c>
      <c r="AA332" s="10">
        <v>9.06068287037037E-3</v>
      </c>
      <c r="AB332" s="3">
        <v>26.37</v>
      </c>
      <c r="AC332" s="9">
        <v>55</v>
      </c>
      <c r="AD332" s="10" t="s">
        <v>42</v>
      </c>
      <c r="AE332" s="10">
        <v>9.9772569444444396E-3</v>
      </c>
      <c r="AF332" s="10">
        <v>1.2047141203703701E-2</v>
      </c>
      <c r="AG332" s="3">
        <v>24.16</v>
      </c>
      <c r="AH332" s="9">
        <v>55</v>
      </c>
      <c r="AI332" s="10">
        <v>1.28339236111111E-2</v>
      </c>
      <c r="AJ332" s="3">
        <v>21.18</v>
      </c>
      <c r="AK332" s="9">
        <v>50</v>
      </c>
      <c r="AL332" s="10">
        <v>1.34598842592593E-2</v>
      </c>
      <c r="AM332" s="3">
        <v>26.63</v>
      </c>
      <c r="AN332" s="9">
        <v>47</v>
      </c>
      <c r="AO332" s="10" t="s">
        <v>24</v>
      </c>
      <c r="AP332" s="10">
        <v>1.41310300925926E-2</v>
      </c>
      <c r="AQ332" s="10">
        <v>1.6163784722222199E-2</v>
      </c>
      <c r="AR332" s="3">
        <v>24.6</v>
      </c>
      <c r="AS332" s="9">
        <v>46</v>
      </c>
      <c r="AT332" s="10">
        <v>1.6935787037036999E-2</v>
      </c>
      <c r="AU332" s="3">
        <v>21.59</v>
      </c>
      <c r="AV332" s="9">
        <v>41</v>
      </c>
      <c r="AW332" s="10">
        <v>1.7563437500000001E-2</v>
      </c>
      <c r="AX332" s="3">
        <v>26.55</v>
      </c>
      <c r="AY332" s="9">
        <v>40</v>
      </c>
      <c r="AZ332" s="10" t="s">
        <v>24</v>
      </c>
      <c r="BA332" s="10">
        <v>1.81956712962963E-2</v>
      </c>
      <c r="BB332" s="10">
        <v>2.0201226851851901E-2</v>
      </c>
      <c r="BC332" s="3">
        <v>24.93</v>
      </c>
      <c r="BD332" s="9">
        <v>40</v>
      </c>
      <c r="BE332" s="10">
        <v>2.0963124999999999E-2</v>
      </c>
      <c r="BF332" s="3">
        <v>21.88</v>
      </c>
      <c r="BG332" s="9">
        <v>35</v>
      </c>
      <c r="BH332" s="10">
        <v>2.1571423611111099E-2</v>
      </c>
      <c r="BI332" s="3">
        <v>27.4</v>
      </c>
      <c r="BJ332" s="9">
        <v>32</v>
      </c>
    </row>
    <row r="333" spans="1:62" x14ac:dyDescent="0.25">
      <c r="A333" s="15">
        <v>24</v>
      </c>
      <c r="B333" s="1">
        <v>14</v>
      </c>
      <c r="C333" s="1" t="s">
        <v>40</v>
      </c>
      <c r="D333" s="1" t="s">
        <v>965</v>
      </c>
      <c r="E333" s="12" t="s">
        <v>663</v>
      </c>
      <c r="F333" s="11" t="s">
        <v>966</v>
      </c>
      <c r="G333" s="11">
        <v>32.01</v>
      </c>
      <c r="H333" s="11" t="s">
        <v>967</v>
      </c>
      <c r="I333" s="10">
        <v>7.5303240740740701E-4</v>
      </c>
      <c r="J333" s="10">
        <v>2.80961805555556E-3</v>
      </c>
      <c r="K333" s="3">
        <v>24.31</v>
      </c>
      <c r="L333" s="9">
        <v>62</v>
      </c>
      <c r="M333" s="10">
        <v>3.5690625000000002E-3</v>
      </c>
      <c r="N333" s="3">
        <v>21.95</v>
      </c>
      <c r="O333" s="9">
        <v>57</v>
      </c>
      <c r="P333" s="10">
        <v>4.1917939814814804E-3</v>
      </c>
      <c r="Q333" s="3">
        <v>26.76</v>
      </c>
      <c r="R333" s="9">
        <v>56</v>
      </c>
      <c r="S333" s="10" t="s">
        <v>244</v>
      </c>
      <c r="T333" s="10">
        <v>5.3056944444444401E-3</v>
      </c>
      <c r="U333" s="10">
        <v>7.32209490740741E-3</v>
      </c>
      <c r="V333" s="3">
        <v>24.8</v>
      </c>
      <c r="W333" s="9">
        <v>57</v>
      </c>
      <c r="X333" s="10">
        <v>8.0663310185185196E-3</v>
      </c>
      <c r="Y333" s="3">
        <v>22.39</v>
      </c>
      <c r="Z333" s="9">
        <v>52</v>
      </c>
      <c r="AA333" s="10">
        <v>8.6854282407407401E-3</v>
      </c>
      <c r="AB333" s="3">
        <v>26.92</v>
      </c>
      <c r="AC333" s="9">
        <v>51</v>
      </c>
      <c r="AD333" s="10" t="s">
        <v>29</v>
      </c>
      <c r="AE333" s="10">
        <v>9.5723032407407406E-3</v>
      </c>
      <c r="AF333" s="10">
        <v>1.15310763888889E-2</v>
      </c>
      <c r="AG333" s="3">
        <v>25.53</v>
      </c>
      <c r="AH333" s="9">
        <v>49</v>
      </c>
      <c r="AI333" s="10">
        <v>1.22720601851852E-2</v>
      </c>
      <c r="AJ333" s="3">
        <v>22.49</v>
      </c>
      <c r="AK333" s="9">
        <v>44</v>
      </c>
      <c r="AL333" s="10">
        <v>1.28771759259259E-2</v>
      </c>
      <c r="AM333" s="3">
        <v>27.54</v>
      </c>
      <c r="AN333" s="9">
        <v>42</v>
      </c>
      <c r="AO333" s="10" t="s">
        <v>403</v>
      </c>
      <c r="AP333" s="10">
        <v>1.42509375E-2</v>
      </c>
      <c r="AQ333" s="10">
        <v>1.6203958333333299E-2</v>
      </c>
      <c r="AR333" s="3">
        <v>25.6</v>
      </c>
      <c r="AS333" s="9">
        <v>40</v>
      </c>
      <c r="AT333" s="10">
        <v>1.6938912037036999E-2</v>
      </c>
      <c r="AU333" s="3">
        <v>22.68</v>
      </c>
      <c r="AV333" s="9">
        <v>35</v>
      </c>
      <c r="AW333" s="10">
        <v>1.7541145833333299E-2</v>
      </c>
      <c r="AX333" s="3">
        <v>27.67</v>
      </c>
      <c r="AY333" s="9">
        <v>33</v>
      </c>
      <c r="AZ333" s="10" t="s">
        <v>45</v>
      </c>
      <c r="BA333" s="10">
        <v>1.8379317129629601E-2</v>
      </c>
      <c r="BB333" s="10">
        <v>2.0309398148148101E-2</v>
      </c>
      <c r="BC333" s="3">
        <v>25.91</v>
      </c>
      <c r="BD333" s="9">
        <v>32</v>
      </c>
      <c r="BE333" s="10">
        <v>2.1018807870370401E-2</v>
      </c>
      <c r="BF333" s="3">
        <v>23.49</v>
      </c>
      <c r="BG333" s="9">
        <v>27</v>
      </c>
      <c r="BH333" s="10">
        <v>2.1623692129629599E-2</v>
      </c>
      <c r="BI333" s="3">
        <v>27.55</v>
      </c>
      <c r="BJ333" s="9">
        <v>26</v>
      </c>
    </row>
    <row r="334" spans="1:62" x14ac:dyDescent="0.25">
      <c r="A334" s="15">
        <v>25</v>
      </c>
      <c r="B334" s="1">
        <v>32</v>
      </c>
      <c r="C334" s="1" t="s">
        <v>38</v>
      </c>
      <c r="D334" s="1" t="s">
        <v>968</v>
      </c>
      <c r="E334" s="12" t="s">
        <v>331</v>
      </c>
      <c r="F334" s="11" t="s">
        <v>969</v>
      </c>
      <c r="G334" s="11">
        <v>43.84</v>
      </c>
      <c r="H334" s="11" t="s">
        <v>970</v>
      </c>
      <c r="I334" s="10">
        <v>1.73203703703704E-3</v>
      </c>
      <c r="J334" s="10">
        <v>3.8488657407407399E-3</v>
      </c>
      <c r="K334" s="3">
        <v>23.62</v>
      </c>
      <c r="L334" s="9">
        <v>76</v>
      </c>
      <c r="M334" s="10">
        <v>4.6244212962963001E-3</v>
      </c>
      <c r="N334" s="3">
        <v>21.49</v>
      </c>
      <c r="O334" s="9">
        <v>72</v>
      </c>
      <c r="P334" s="10">
        <v>5.2572685185185196E-3</v>
      </c>
      <c r="Q334" s="3">
        <v>26.34</v>
      </c>
      <c r="R334" s="9">
        <v>71</v>
      </c>
      <c r="S334" s="10" t="s">
        <v>42</v>
      </c>
      <c r="T334" s="10">
        <v>6.1964120370370402E-3</v>
      </c>
      <c r="U334" s="10">
        <v>8.2182291666666706E-3</v>
      </c>
      <c r="V334" s="3">
        <v>24.73</v>
      </c>
      <c r="W334" s="9">
        <v>70</v>
      </c>
      <c r="X334" s="10">
        <v>8.9754050925925904E-3</v>
      </c>
      <c r="Y334" s="3">
        <v>22.01</v>
      </c>
      <c r="Z334" s="9">
        <v>66</v>
      </c>
      <c r="AA334" s="10">
        <v>9.5939004629629603E-3</v>
      </c>
      <c r="AB334" s="3">
        <v>26.95</v>
      </c>
      <c r="AC334" s="9">
        <v>65</v>
      </c>
      <c r="AD334" s="10" t="s">
        <v>45</v>
      </c>
      <c r="AE334" s="10">
        <v>1.0550717592592599E-2</v>
      </c>
      <c r="AF334" s="10">
        <v>1.2534791666666699E-2</v>
      </c>
      <c r="AG334" s="3">
        <v>25.2</v>
      </c>
      <c r="AH334" s="9">
        <v>64</v>
      </c>
      <c r="AI334" s="10">
        <v>1.32937615740741E-2</v>
      </c>
      <c r="AJ334" s="3">
        <v>21.96</v>
      </c>
      <c r="AK334" s="9">
        <v>59</v>
      </c>
      <c r="AL334" s="10">
        <v>1.3898692129629599E-2</v>
      </c>
      <c r="AM334" s="3">
        <v>27.55</v>
      </c>
      <c r="AN334" s="9">
        <v>56</v>
      </c>
      <c r="AO334" s="10" t="s">
        <v>24</v>
      </c>
      <c r="AP334" s="10">
        <v>1.4574629629629601E-2</v>
      </c>
      <c r="AQ334" s="10">
        <v>1.6549328703703702E-2</v>
      </c>
      <c r="AR334" s="3">
        <v>25.32</v>
      </c>
      <c r="AS334" s="9">
        <v>57</v>
      </c>
      <c r="AT334" s="10">
        <v>1.7276805555555601E-2</v>
      </c>
      <c r="AU334" s="3">
        <v>22.91</v>
      </c>
      <c r="AV334" s="9">
        <v>52</v>
      </c>
      <c r="AW334" s="10">
        <v>1.7883159722222201E-2</v>
      </c>
      <c r="AX334" s="3">
        <v>27.49</v>
      </c>
      <c r="AY334" s="9">
        <v>50</v>
      </c>
      <c r="AZ334" s="10" t="s">
        <v>24</v>
      </c>
      <c r="BA334" s="10">
        <v>1.85408680555556E-2</v>
      </c>
      <c r="BB334" s="10">
        <v>2.04647685185185E-2</v>
      </c>
      <c r="BC334" s="3">
        <v>25.99</v>
      </c>
      <c r="BD334" s="9">
        <v>49</v>
      </c>
      <c r="BE334" s="10">
        <v>2.11805439814815E-2</v>
      </c>
      <c r="BF334" s="3">
        <v>23.28</v>
      </c>
      <c r="BG334" s="9">
        <v>43</v>
      </c>
      <c r="BH334" s="10">
        <v>2.1756574074074098E-2</v>
      </c>
      <c r="BI334" s="3">
        <v>28.93</v>
      </c>
      <c r="BJ334" s="9">
        <v>40</v>
      </c>
    </row>
    <row r="335" spans="1:62" x14ac:dyDescent="0.25">
      <c r="A335" s="15">
        <v>26</v>
      </c>
      <c r="B335" s="1">
        <v>30</v>
      </c>
      <c r="C335" s="1" t="s">
        <v>108</v>
      </c>
      <c r="D335" s="1" t="s">
        <v>971</v>
      </c>
      <c r="E335" s="12" t="s">
        <v>733</v>
      </c>
      <c r="F335" s="11" t="s">
        <v>972</v>
      </c>
      <c r="G335" s="11" t="s">
        <v>973</v>
      </c>
      <c r="H335" s="11" t="s">
        <v>974</v>
      </c>
      <c r="I335" s="10">
        <v>1.48472222222222E-3</v>
      </c>
      <c r="J335" s="10">
        <v>3.6289930555555602E-3</v>
      </c>
      <c r="K335" s="3">
        <v>23.32</v>
      </c>
      <c r="L335" s="9">
        <v>75</v>
      </c>
      <c r="M335" s="10">
        <v>4.4215625000000001E-3</v>
      </c>
      <c r="N335" s="3">
        <v>21.03</v>
      </c>
      <c r="O335" s="9">
        <v>70</v>
      </c>
      <c r="P335" s="10">
        <v>5.0673611111111102E-3</v>
      </c>
      <c r="Q335" s="3">
        <v>25.81</v>
      </c>
      <c r="R335" s="9">
        <v>69</v>
      </c>
      <c r="S335" s="10" t="s">
        <v>24</v>
      </c>
      <c r="T335" s="10">
        <v>5.7451504629629597E-3</v>
      </c>
      <c r="U335" s="10">
        <v>7.8076273148148098E-3</v>
      </c>
      <c r="V335" s="3">
        <v>24.24</v>
      </c>
      <c r="W335" s="9">
        <v>70</v>
      </c>
      <c r="X335" s="10">
        <v>8.5983101851851793E-3</v>
      </c>
      <c r="Y335" s="3">
        <v>21.08</v>
      </c>
      <c r="Z335" s="9">
        <v>66</v>
      </c>
      <c r="AA335" s="10">
        <v>9.2302546296296299E-3</v>
      </c>
      <c r="AB335" s="3">
        <v>26.37</v>
      </c>
      <c r="AC335" s="9">
        <v>65</v>
      </c>
      <c r="AD335" s="10" t="s">
        <v>24</v>
      </c>
      <c r="AE335" s="10">
        <v>9.8966782407407406E-3</v>
      </c>
      <c r="AF335" s="10">
        <v>1.1918888888888901E-2</v>
      </c>
      <c r="AG335" s="3">
        <v>24.73</v>
      </c>
      <c r="AH335" s="9">
        <v>64</v>
      </c>
      <c r="AI335" s="10">
        <v>1.2677407407407399E-2</v>
      </c>
      <c r="AJ335" s="3">
        <v>21.97</v>
      </c>
      <c r="AK335" s="9">
        <v>59</v>
      </c>
      <c r="AL335" s="10">
        <v>1.32882291666667E-2</v>
      </c>
      <c r="AM335" s="3">
        <v>27.29</v>
      </c>
      <c r="AN335" s="9">
        <v>56</v>
      </c>
      <c r="AO335" s="10" t="s">
        <v>54</v>
      </c>
      <c r="AP335" s="10">
        <v>1.4155208333333299E-2</v>
      </c>
      <c r="AQ335" s="10">
        <v>1.61419675925926E-2</v>
      </c>
      <c r="AR335" s="3">
        <v>25.17</v>
      </c>
      <c r="AS335" s="9">
        <v>55</v>
      </c>
      <c r="AT335" s="10">
        <v>1.6882754629629598E-2</v>
      </c>
      <c r="AU335" s="3">
        <v>22.5</v>
      </c>
      <c r="AV335" s="9">
        <v>50</v>
      </c>
      <c r="AW335" s="10">
        <v>1.7487233796296301E-2</v>
      </c>
      <c r="AX335" s="3">
        <v>27.57</v>
      </c>
      <c r="AY335" s="9">
        <v>47</v>
      </c>
      <c r="AZ335" s="10" t="s">
        <v>89</v>
      </c>
      <c r="BA335" s="10">
        <v>1.8559803240740701E-2</v>
      </c>
      <c r="BB335" s="10">
        <v>2.0504918981481501E-2</v>
      </c>
      <c r="BC335" s="3">
        <v>25.71</v>
      </c>
      <c r="BD335" s="9">
        <v>44</v>
      </c>
      <c r="BE335" s="10">
        <v>2.12721527777778E-2</v>
      </c>
      <c r="BF335" s="3">
        <v>21.72</v>
      </c>
      <c r="BG335" s="9">
        <v>39</v>
      </c>
      <c r="BH335" s="10">
        <v>2.1879537037036999E-2</v>
      </c>
      <c r="BI335" s="3">
        <v>27.44</v>
      </c>
      <c r="BJ335" s="9">
        <v>36</v>
      </c>
    </row>
    <row r="336" spans="1:62" x14ac:dyDescent="0.25">
      <c r="A336" s="15">
        <v>27</v>
      </c>
      <c r="B336" s="1">
        <v>33</v>
      </c>
      <c r="C336" s="1" t="s">
        <v>100</v>
      </c>
      <c r="D336" s="1" t="s">
        <v>975</v>
      </c>
      <c r="E336" s="12" t="s">
        <v>164</v>
      </c>
      <c r="F336" s="11" t="s">
        <v>976</v>
      </c>
      <c r="G336" s="11" t="s">
        <v>977</v>
      </c>
      <c r="H336" s="11" t="s">
        <v>978</v>
      </c>
      <c r="I336" s="10">
        <v>2.0939583333333301E-3</v>
      </c>
      <c r="J336" s="10">
        <v>4.2156365740740696E-3</v>
      </c>
      <c r="K336" s="3">
        <v>23.57</v>
      </c>
      <c r="L336" s="9">
        <v>42</v>
      </c>
      <c r="M336" s="10">
        <v>5.0283217592592602E-3</v>
      </c>
      <c r="N336" s="3">
        <v>20.51</v>
      </c>
      <c r="O336" s="9">
        <v>38</v>
      </c>
      <c r="P336" s="10">
        <v>5.7017361111111097E-3</v>
      </c>
      <c r="Q336" s="3">
        <v>24.75</v>
      </c>
      <c r="R336" s="9">
        <v>37</v>
      </c>
      <c r="S336" s="10" t="s">
        <v>24</v>
      </c>
      <c r="T336" s="10">
        <v>6.31122685185185E-3</v>
      </c>
      <c r="U336" s="10">
        <v>8.4222453703703699E-3</v>
      </c>
      <c r="V336" s="3">
        <v>23.69</v>
      </c>
      <c r="W336" s="9">
        <v>40</v>
      </c>
      <c r="X336" s="10">
        <v>9.2056481481481503E-3</v>
      </c>
      <c r="Y336" s="3">
        <v>21.27</v>
      </c>
      <c r="Z336" s="9">
        <v>36</v>
      </c>
      <c r="AA336" s="10">
        <v>9.8587499999999995E-3</v>
      </c>
      <c r="AB336" s="3">
        <v>25.52</v>
      </c>
      <c r="AC336" s="9">
        <v>35</v>
      </c>
      <c r="AD336" s="10" t="s">
        <v>24</v>
      </c>
      <c r="AE336" s="10">
        <v>1.04490740740741E-2</v>
      </c>
      <c r="AF336" s="10">
        <v>1.2486423611111099E-2</v>
      </c>
      <c r="AG336" s="3">
        <v>24.54</v>
      </c>
      <c r="AH336" s="9">
        <v>36</v>
      </c>
      <c r="AI336" s="10">
        <v>1.32563194444444E-2</v>
      </c>
      <c r="AJ336" s="3">
        <v>21.65</v>
      </c>
      <c r="AK336" s="9">
        <v>32</v>
      </c>
      <c r="AL336" s="10">
        <v>1.3899525462963001E-2</v>
      </c>
      <c r="AM336" s="3">
        <v>25.91</v>
      </c>
      <c r="AN336" s="9">
        <v>30</v>
      </c>
      <c r="AO336" s="10" t="s">
        <v>24</v>
      </c>
      <c r="AP336" s="10">
        <v>1.4441157407407401E-2</v>
      </c>
      <c r="AQ336" s="10">
        <v>1.6468483796296299E-2</v>
      </c>
      <c r="AR336" s="3">
        <v>24.66</v>
      </c>
      <c r="AS336" s="9">
        <v>29</v>
      </c>
      <c r="AT336" s="10">
        <v>1.7218009259259301E-2</v>
      </c>
      <c r="AU336" s="3">
        <v>22.24</v>
      </c>
      <c r="AV336" s="9">
        <v>24</v>
      </c>
      <c r="AW336" s="10">
        <v>1.7835798611111099E-2</v>
      </c>
      <c r="AX336" s="3">
        <v>26.98</v>
      </c>
      <c r="AY336" s="9">
        <v>22</v>
      </c>
      <c r="AZ336" s="10" t="s">
        <v>72</v>
      </c>
      <c r="BA336" s="10">
        <v>1.8657326388888899E-2</v>
      </c>
      <c r="BB336" s="10">
        <v>2.0647430555555599E-2</v>
      </c>
      <c r="BC336" s="3">
        <v>25.12</v>
      </c>
      <c r="BD336" s="9">
        <v>20</v>
      </c>
      <c r="BE336" s="10">
        <v>2.13993171296296E-2</v>
      </c>
      <c r="BF336" s="3">
        <v>22.17</v>
      </c>
      <c r="BG336" s="9">
        <v>15</v>
      </c>
      <c r="BH336" s="10">
        <v>2.20256712962963E-2</v>
      </c>
      <c r="BI336" s="3">
        <v>26.61</v>
      </c>
      <c r="BJ336" s="9">
        <v>14</v>
      </c>
    </row>
    <row r="337" spans="1:62" x14ac:dyDescent="0.25">
      <c r="A337" s="15">
        <v>28</v>
      </c>
      <c r="B337" s="1">
        <v>24</v>
      </c>
      <c r="C337" s="1" t="s">
        <v>118</v>
      </c>
      <c r="D337" s="1" t="s">
        <v>979</v>
      </c>
      <c r="E337" s="12" t="s">
        <v>455</v>
      </c>
      <c r="F337" s="11" t="s">
        <v>980</v>
      </c>
      <c r="G337" s="11" t="s">
        <v>981</v>
      </c>
      <c r="H337" s="11" t="s">
        <v>982</v>
      </c>
      <c r="I337" s="10">
        <v>1.1389004629629601E-3</v>
      </c>
      <c r="J337" s="10">
        <v>3.2633564814814799E-3</v>
      </c>
      <c r="K337" s="3">
        <v>23.54</v>
      </c>
      <c r="L337" s="9">
        <v>42</v>
      </c>
      <c r="M337" s="10">
        <v>4.06548611111111E-3</v>
      </c>
      <c r="N337" s="3">
        <v>20.78</v>
      </c>
      <c r="O337" s="9">
        <v>38</v>
      </c>
      <c r="P337" s="10">
        <v>4.7201736111111099E-3</v>
      </c>
      <c r="Q337" s="3">
        <v>25.46</v>
      </c>
      <c r="R337" s="9">
        <v>37</v>
      </c>
      <c r="S337" s="10" t="s">
        <v>29</v>
      </c>
      <c r="T337" s="10">
        <v>5.6595138888888901E-3</v>
      </c>
      <c r="U337" s="10">
        <v>7.77386574074074E-3</v>
      </c>
      <c r="V337" s="3">
        <v>23.65</v>
      </c>
      <c r="W337" s="9">
        <v>39</v>
      </c>
      <c r="X337" s="10">
        <v>8.5607291666666696E-3</v>
      </c>
      <c r="Y337" s="3">
        <v>21.18</v>
      </c>
      <c r="Z337" s="9">
        <v>34</v>
      </c>
      <c r="AA337" s="10">
        <v>9.2161689814814797E-3</v>
      </c>
      <c r="AB337" s="3">
        <v>25.43</v>
      </c>
      <c r="AC337" s="9">
        <v>33</v>
      </c>
      <c r="AD337" s="10" t="s">
        <v>262</v>
      </c>
      <c r="AE337" s="10">
        <v>1.0392581018518501E-2</v>
      </c>
      <c r="AF337" s="10">
        <v>1.24472685185185E-2</v>
      </c>
      <c r="AG337" s="3">
        <v>24.33</v>
      </c>
      <c r="AH337" s="9">
        <v>31</v>
      </c>
      <c r="AI337" s="10">
        <v>1.32298611111111E-2</v>
      </c>
      <c r="AJ337" s="3">
        <v>21.3</v>
      </c>
      <c r="AK337" s="9">
        <v>26</v>
      </c>
      <c r="AL337" s="10">
        <v>1.38709027777778E-2</v>
      </c>
      <c r="AM337" s="3">
        <v>26</v>
      </c>
      <c r="AN337" s="9">
        <v>25</v>
      </c>
      <c r="AO337" s="10" t="s">
        <v>29</v>
      </c>
      <c r="AP337" s="10">
        <v>1.4742777777777801E-2</v>
      </c>
      <c r="AQ337" s="10">
        <v>1.67889236111111E-2</v>
      </c>
      <c r="AR337" s="3">
        <v>24.44</v>
      </c>
      <c r="AS337" s="9">
        <v>25</v>
      </c>
      <c r="AT337" s="10">
        <v>1.7558159722222199E-2</v>
      </c>
      <c r="AU337" s="3">
        <v>21.67</v>
      </c>
      <c r="AV337" s="9">
        <v>20</v>
      </c>
      <c r="AW337" s="10">
        <v>1.81863541666667E-2</v>
      </c>
      <c r="AX337" s="3">
        <v>26.53</v>
      </c>
      <c r="AY337" s="9">
        <v>18</v>
      </c>
      <c r="AZ337" s="10" t="s">
        <v>24</v>
      </c>
      <c r="BA337" s="10">
        <v>1.8816909722222198E-2</v>
      </c>
      <c r="BB337" s="10">
        <v>2.08321296296296E-2</v>
      </c>
      <c r="BC337" s="3">
        <v>24.81</v>
      </c>
      <c r="BD337" s="9">
        <v>18</v>
      </c>
      <c r="BE337" s="10">
        <v>2.15986574074074E-2</v>
      </c>
      <c r="BF337" s="3">
        <v>21.74</v>
      </c>
      <c r="BG337" s="9">
        <v>14</v>
      </c>
      <c r="BH337" s="10">
        <v>2.2211157407407402E-2</v>
      </c>
      <c r="BI337" s="3">
        <v>27.21</v>
      </c>
      <c r="BJ337" s="9">
        <v>11</v>
      </c>
    </row>
    <row r="338" spans="1:62" x14ac:dyDescent="0.25">
      <c r="A338" s="15">
        <v>29</v>
      </c>
      <c r="B338" s="1">
        <v>22</v>
      </c>
      <c r="C338" s="1" t="s">
        <v>50</v>
      </c>
      <c r="D338" s="1" t="s">
        <v>983</v>
      </c>
      <c r="E338" s="12" t="s">
        <v>984</v>
      </c>
      <c r="F338" s="11" t="s">
        <v>985</v>
      </c>
      <c r="G338" s="11" t="s">
        <v>986</v>
      </c>
      <c r="H338" s="11" t="s">
        <v>987</v>
      </c>
      <c r="I338" s="10">
        <v>1.0272106481481499E-3</v>
      </c>
      <c r="J338" s="10">
        <v>3.1822106481481502E-3</v>
      </c>
      <c r="K338" s="3">
        <v>23.2</v>
      </c>
      <c r="L338" s="9">
        <v>63</v>
      </c>
      <c r="M338" s="10">
        <v>3.9750462962963003E-3</v>
      </c>
      <c r="N338" s="3">
        <v>21.02</v>
      </c>
      <c r="O338" s="9">
        <v>58</v>
      </c>
      <c r="P338" s="10">
        <v>4.61450231481481E-3</v>
      </c>
      <c r="Q338" s="3">
        <v>26.06</v>
      </c>
      <c r="R338" s="9">
        <v>56</v>
      </c>
      <c r="S338" s="10" t="s">
        <v>185</v>
      </c>
      <c r="T338" s="10">
        <v>5.7298495370370402E-3</v>
      </c>
      <c r="U338" s="10">
        <v>7.8325115740740699E-3</v>
      </c>
      <c r="V338" s="3">
        <v>23.78</v>
      </c>
      <c r="W338" s="9">
        <v>55</v>
      </c>
      <c r="X338" s="10">
        <v>8.6071990740740692E-3</v>
      </c>
      <c r="Y338" s="3">
        <v>21.51</v>
      </c>
      <c r="Z338" s="9">
        <v>50</v>
      </c>
      <c r="AA338" s="10">
        <v>9.2482638888888892E-3</v>
      </c>
      <c r="AB338" s="3">
        <v>26</v>
      </c>
      <c r="AC338" s="9">
        <v>49</v>
      </c>
      <c r="AD338" s="10" t="s">
        <v>207</v>
      </c>
      <c r="AE338" s="10">
        <v>1.06123032407407E-2</v>
      </c>
      <c r="AF338" s="10">
        <v>1.2689722222222199E-2</v>
      </c>
      <c r="AG338" s="3">
        <v>24.07</v>
      </c>
      <c r="AH338" s="9">
        <v>47</v>
      </c>
      <c r="AI338" s="10">
        <v>1.3462812500000001E-2</v>
      </c>
      <c r="AJ338" s="3">
        <v>21.56</v>
      </c>
      <c r="AK338" s="9">
        <v>42</v>
      </c>
      <c r="AL338" s="10">
        <v>1.4082650462963E-2</v>
      </c>
      <c r="AM338" s="3">
        <v>26.89</v>
      </c>
      <c r="AN338" s="9">
        <v>40</v>
      </c>
      <c r="AO338" s="10" t="s">
        <v>24</v>
      </c>
      <c r="AP338" s="10">
        <v>1.45943634259259E-2</v>
      </c>
      <c r="AQ338" s="10">
        <v>1.6628599537036999E-2</v>
      </c>
      <c r="AR338" s="3">
        <v>24.58</v>
      </c>
      <c r="AS338" s="9">
        <v>40</v>
      </c>
      <c r="AT338" s="10">
        <v>1.74064236111111E-2</v>
      </c>
      <c r="AU338" s="3">
        <v>21.43</v>
      </c>
      <c r="AV338" s="9">
        <v>35</v>
      </c>
      <c r="AW338" s="10">
        <v>1.8026666666666701E-2</v>
      </c>
      <c r="AX338" s="3">
        <v>26.87</v>
      </c>
      <c r="AY338" s="9">
        <v>33</v>
      </c>
      <c r="AZ338" s="10" t="s">
        <v>403</v>
      </c>
      <c r="BA338" s="10">
        <v>1.9314953703703699E-2</v>
      </c>
      <c r="BB338" s="10">
        <v>2.1319097222222201E-2</v>
      </c>
      <c r="BC338" s="3">
        <v>24.95</v>
      </c>
      <c r="BD338" s="9">
        <v>30</v>
      </c>
      <c r="BE338" s="10">
        <v>2.2065694444444402E-2</v>
      </c>
      <c r="BF338" s="3">
        <v>22.32</v>
      </c>
      <c r="BG338" s="9">
        <v>25</v>
      </c>
      <c r="BH338" s="10">
        <v>2.2662222222222202E-2</v>
      </c>
      <c r="BI338" s="3">
        <v>27.94</v>
      </c>
      <c r="BJ338" s="9">
        <v>22</v>
      </c>
    </row>
    <row r="339" spans="1:62" x14ac:dyDescent="0.25">
      <c r="A339" s="15">
        <v>30</v>
      </c>
      <c r="B339" s="1">
        <v>25</v>
      </c>
      <c r="C339" s="1" t="s">
        <v>60</v>
      </c>
      <c r="D339" s="1" t="s">
        <v>988</v>
      </c>
      <c r="E339" s="12" t="s">
        <v>989</v>
      </c>
      <c r="F339" s="11" t="s">
        <v>990</v>
      </c>
      <c r="G339" s="11">
        <v>27.44</v>
      </c>
      <c r="H339" s="11" t="s">
        <v>991</v>
      </c>
      <c r="I339" s="10">
        <v>1.1581597222222199E-3</v>
      </c>
      <c r="J339" s="10">
        <v>3.2114004629629602E-3</v>
      </c>
      <c r="K339" s="3">
        <v>24.35</v>
      </c>
      <c r="L339" s="9">
        <v>74</v>
      </c>
      <c r="M339" s="10">
        <v>3.9660763888888896E-3</v>
      </c>
      <c r="N339" s="3">
        <v>22.08</v>
      </c>
      <c r="O339" s="9">
        <v>69</v>
      </c>
      <c r="P339" s="10">
        <v>4.58032407407407E-3</v>
      </c>
      <c r="Q339" s="3">
        <v>27.13</v>
      </c>
      <c r="R339" s="9">
        <v>67</v>
      </c>
      <c r="S339" s="10" t="s">
        <v>24</v>
      </c>
      <c r="T339" s="10">
        <v>5.3308912037036997E-3</v>
      </c>
      <c r="U339" s="10">
        <v>7.3472337962962996E-3</v>
      </c>
      <c r="V339" s="3">
        <v>24.8</v>
      </c>
      <c r="W339" s="9">
        <v>68</v>
      </c>
      <c r="X339" s="10">
        <v>8.0899652777777793E-3</v>
      </c>
      <c r="Y339" s="3">
        <v>22.44</v>
      </c>
      <c r="Z339" s="9">
        <v>63</v>
      </c>
      <c r="AA339" s="10">
        <v>8.6884375E-3</v>
      </c>
      <c r="AB339" s="3">
        <v>27.85</v>
      </c>
      <c r="AC339" s="9">
        <v>60</v>
      </c>
      <c r="AD339" s="10" t="s">
        <v>117</v>
      </c>
      <c r="AE339" s="10">
        <v>9.9086689814814801E-3</v>
      </c>
      <c r="AF339" s="10">
        <v>1.18598032407407E-2</v>
      </c>
      <c r="AG339" s="3">
        <v>25.63</v>
      </c>
      <c r="AH339" s="9">
        <v>58</v>
      </c>
      <c r="AI339" s="10">
        <v>1.2596053240740699E-2</v>
      </c>
      <c r="AJ339" s="3">
        <v>22.64</v>
      </c>
      <c r="AK339" s="9">
        <v>53</v>
      </c>
      <c r="AL339" s="10">
        <v>1.3198900462963001E-2</v>
      </c>
      <c r="AM339" s="3">
        <v>27.65</v>
      </c>
      <c r="AN339" s="9">
        <v>51</v>
      </c>
      <c r="AO339" s="10" t="s">
        <v>137</v>
      </c>
      <c r="AP339" s="10">
        <v>1.4772118055555601E-2</v>
      </c>
      <c r="AQ339" s="10">
        <v>1.67320138888889E-2</v>
      </c>
      <c r="AR339" s="3">
        <v>25.51</v>
      </c>
      <c r="AS339" s="9">
        <v>46</v>
      </c>
      <c r="AT339" s="10">
        <v>1.7466446759259301E-2</v>
      </c>
      <c r="AU339" s="3">
        <v>22.69</v>
      </c>
      <c r="AV339" s="9">
        <v>41</v>
      </c>
      <c r="AW339" s="10">
        <v>1.8058333333333301E-2</v>
      </c>
      <c r="AX339" s="3">
        <v>28.16</v>
      </c>
      <c r="AY339" s="9">
        <v>38</v>
      </c>
      <c r="AZ339" s="10" t="s">
        <v>356</v>
      </c>
      <c r="BA339" s="10">
        <v>1.94179513888889E-2</v>
      </c>
      <c r="BB339" s="10">
        <v>2.1346759259259301E-2</v>
      </c>
      <c r="BC339" s="3">
        <v>25.92</v>
      </c>
      <c r="BD339" s="9">
        <v>35</v>
      </c>
      <c r="BE339" s="10">
        <v>2.2071458333333301E-2</v>
      </c>
      <c r="BF339" s="3">
        <v>23</v>
      </c>
      <c r="BG339" s="9">
        <v>30</v>
      </c>
      <c r="BH339" s="10">
        <v>2.26668518518519E-2</v>
      </c>
      <c r="BI339" s="3">
        <v>27.99</v>
      </c>
      <c r="BJ339" s="9">
        <v>28</v>
      </c>
    </row>
    <row r="340" spans="1:62" x14ac:dyDescent="0.25">
      <c r="A340" s="15">
        <v>31</v>
      </c>
      <c r="B340" s="1">
        <v>31</v>
      </c>
      <c r="C340" s="1" t="s">
        <v>76</v>
      </c>
      <c r="D340" s="1" t="s">
        <v>992</v>
      </c>
      <c r="E340" s="12" t="s">
        <v>178</v>
      </c>
      <c r="F340" s="11" t="s">
        <v>993</v>
      </c>
      <c r="G340" s="11" t="s">
        <v>994</v>
      </c>
      <c r="H340" s="11" t="s">
        <v>995</v>
      </c>
      <c r="I340" s="10">
        <v>1.7280208333333299E-3</v>
      </c>
      <c r="J340" s="10">
        <v>3.8631597222222201E-3</v>
      </c>
      <c r="K340" s="3">
        <v>23.42</v>
      </c>
      <c r="L340" s="9">
        <v>45</v>
      </c>
      <c r="M340" s="10">
        <v>4.6790625000000001E-3</v>
      </c>
      <c r="N340" s="3">
        <v>20.43</v>
      </c>
      <c r="O340" s="9">
        <v>41</v>
      </c>
      <c r="P340" s="10">
        <v>5.3363194444444404E-3</v>
      </c>
      <c r="Q340" s="3">
        <v>25.36</v>
      </c>
      <c r="R340" s="9">
        <v>40</v>
      </c>
      <c r="S340" s="10" t="s">
        <v>72</v>
      </c>
      <c r="T340" s="10">
        <v>6.2686574074074103E-3</v>
      </c>
      <c r="U340" s="10">
        <v>8.3921180555555606E-3</v>
      </c>
      <c r="V340" s="3">
        <v>23.55</v>
      </c>
      <c r="W340" s="9">
        <v>40</v>
      </c>
      <c r="X340" s="10">
        <v>9.1795717592592606E-3</v>
      </c>
      <c r="Y340" s="3">
        <v>21.17</v>
      </c>
      <c r="Z340" s="9">
        <v>35</v>
      </c>
      <c r="AA340" s="10">
        <v>9.8106481481481499E-3</v>
      </c>
      <c r="AB340" s="3">
        <v>26.41</v>
      </c>
      <c r="AC340" s="9">
        <v>33</v>
      </c>
      <c r="AD340" s="10" t="s">
        <v>24</v>
      </c>
      <c r="AE340" s="10">
        <v>1.04838888888889E-2</v>
      </c>
      <c r="AF340" s="10">
        <v>1.25673263888889E-2</v>
      </c>
      <c r="AG340" s="3">
        <v>24</v>
      </c>
      <c r="AH340" s="9">
        <v>34</v>
      </c>
      <c r="AI340" s="10">
        <v>1.3334629629629601E-2</v>
      </c>
      <c r="AJ340" s="3">
        <v>21.72</v>
      </c>
      <c r="AK340" s="9">
        <v>29</v>
      </c>
      <c r="AL340" s="10">
        <v>1.3958969907407401E-2</v>
      </c>
      <c r="AM340" s="3">
        <v>26.69</v>
      </c>
      <c r="AN340" s="9">
        <v>27</v>
      </c>
      <c r="AO340" s="10" t="s">
        <v>238</v>
      </c>
      <c r="AP340" s="10">
        <v>1.5098182870370401E-2</v>
      </c>
      <c r="AQ340" s="10">
        <v>1.7137962962963001E-2</v>
      </c>
      <c r="AR340" s="3">
        <v>24.51</v>
      </c>
      <c r="AS340" s="9">
        <v>25</v>
      </c>
      <c r="AT340" s="10">
        <v>1.79028125E-2</v>
      </c>
      <c r="AU340" s="3">
        <v>21.79</v>
      </c>
      <c r="AV340" s="9">
        <v>20</v>
      </c>
      <c r="AW340" s="10">
        <v>1.8524004629629599E-2</v>
      </c>
      <c r="AX340" s="3">
        <v>26.83</v>
      </c>
      <c r="AY340" s="9">
        <v>18</v>
      </c>
      <c r="AZ340" s="10" t="s">
        <v>45</v>
      </c>
      <c r="BA340" s="10">
        <v>1.9397974537037E-2</v>
      </c>
      <c r="BB340" s="10">
        <v>2.1421724537037001E-2</v>
      </c>
      <c r="BC340" s="3">
        <v>24.71</v>
      </c>
      <c r="BD340" s="9">
        <v>19</v>
      </c>
      <c r="BE340" s="10">
        <v>2.2182731481481501E-2</v>
      </c>
      <c r="BF340" s="3">
        <v>21.9</v>
      </c>
      <c r="BG340" s="9">
        <v>14</v>
      </c>
      <c r="BH340" s="10">
        <v>2.28055555555556E-2</v>
      </c>
      <c r="BI340" s="3">
        <v>26.76</v>
      </c>
      <c r="BJ340" s="9">
        <v>12</v>
      </c>
    </row>
    <row r="341" spans="1:62" x14ac:dyDescent="0.25">
      <c r="A341" s="15">
        <v>32</v>
      </c>
      <c r="B341" s="1">
        <v>26</v>
      </c>
      <c r="C341" s="1" t="s">
        <v>69</v>
      </c>
      <c r="D341" s="1" t="s">
        <v>996</v>
      </c>
      <c r="E341" s="12" t="s">
        <v>997</v>
      </c>
      <c r="F341" s="11" t="s">
        <v>998</v>
      </c>
      <c r="G341" s="11" t="s">
        <v>999</v>
      </c>
      <c r="H341" s="11" t="s">
        <v>1000</v>
      </c>
      <c r="I341" s="10">
        <v>1.1648032407407399E-3</v>
      </c>
      <c r="J341" s="10">
        <v>3.2566087962963E-3</v>
      </c>
      <c r="K341" s="3">
        <v>23.9</v>
      </c>
      <c r="L341" s="9">
        <v>48</v>
      </c>
      <c r="M341" s="10">
        <v>4.0448379629629602E-3</v>
      </c>
      <c r="N341" s="3">
        <v>21.14</v>
      </c>
      <c r="O341" s="9">
        <v>44</v>
      </c>
      <c r="P341" s="10">
        <v>4.6820486111111099E-3</v>
      </c>
      <c r="Q341" s="3">
        <v>26.16</v>
      </c>
      <c r="R341" s="9">
        <v>43</v>
      </c>
      <c r="S341" s="10" t="s">
        <v>24</v>
      </c>
      <c r="T341" s="10">
        <v>5.3360995370370402E-3</v>
      </c>
      <c r="U341" s="10">
        <v>7.3960416666666697E-3</v>
      </c>
      <c r="V341" s="3">
        <v>24.27</v>
      </c>
      <c r="W341" s="9">
        <v>44</v>
      </c>
      <c r="X341" s="10">
        <v>8.1458564814814796E-3</v>
      </c>
      <c r="Y341" s="3">
        <v>22.23</v>
      </c>
      <c r="Z341" s="9">
        <v>39</v>
      </c>
      <c r="AA341" s="10">
        <v>8.7687152777777798E-3</v>
      </c>
      <c r="AB341" s="3">
        <v>26.76</v>
      </c>
      <c r="AC341" s="9">
        <v>37</v>
      </c>
      <c r="AD341" s="10" t="s">
        <v>45</v>
      </c>
      <c r="AE341" s="10">
        <v>9.6775347222222193E-3</v>
      </c>
      <c r="AF341" s="10">
        <v>1.16892013888889E-2</v>
      </c>
      <c r="AG341" s="3">
        <v>24.86</v>
      </c>
      <c r="AH341" s="9">
        <v>36</v>
      </c>
      <c r="AI341" s="10">
        <v>1.2434062500000001E-2</v>
      </c>
      <c r="AJ341" s="3">
        <v>22.38</v>
      </c>
      <c r="AK341" s="9">
        <v>31</v>
      </c>
      <c r="AL341" s="10">
        <v>1.3050474537036999E-2</v>
      </c>
      <c r="AM341" s="3">
        <v>27.04</v>
      </c>
      <c r="AN341" s="9">
        <v>29</v>
      </c>
      <c r="AO341" s="10" t="s">
        <v>280</v>
      </c>
      <c r="AP341" s="10">
        <v>1.48795486111111E-2</v>
      </c>
      <c r="AQ341" s="10">
        <v>1.6896886574074101E-2</v>
      </c>
      <c r="AR341" s="3">
        <v>24.79</v>
      </c>
      <c r="AS341" s="9">
        <v>25</v>
      </c>
      <c r="AT341" s="10">
        <v>1.7641331018518499E-2</v>
      </c>
      <c r="AU341" s="3">
        <v>22.39</v>
      </c>
      <c r="AV341" s="9">
        <v>20</v>
      </c>
      <c r="AW341" s="10">
        <v>1.82598958333333E-2</v>
      </c>
      <c r="AX341" s="3">
        <v>26.94</v>
      </c>
      <c r="AY341" s="9">
        <v>18</v>
      </c>
      <c r="AZ341" s="10" t="s">
        <v>127</v>
      </c>
      <c r="BA341" s="10">
        <v>1.96249537037037E-2</v>
      </c>
      <c r="BB341" s="10">
        <v>2.16147569444444E-2</v>
      </c>
      <c r="BC341" s="3">
        <v>25.13</v>
      </c>
      <c r="BD341" s="9">
        <v>16</v>
      </c>
      <c r="BE341" s="10">
        <v>2.23693981481481E-2</v>
      </c>
      <c r="BF341" s="3">
        <v>22.09</v>
      </c>
      <c r="BG341" s="9">
        <v>12</v>
      </c>
      <c r="BH341" s="10">
        <v>2.2974583333333298E-2</v>
      </c>
      <c r="BI341" s="3">
        <v>27.54</v>
      </c>
      <c r="BJ341" s="9">
        <v>11</v>
      </c>
    </row>
    <row r="342" spans="1:62" x14ac:dyDescent="0.25">
      <c r="A342" s="15">
        <v>33</v>
      </c>
      <c r="B342" s="1">
        <v>29</v>
      </c>
      <c r="C342" s="1" t="s">
        <v>132</v>
      </c>
      <c r="D342" s="1" t="s">
        <v>1001</v>
      </c>
      <c r="E342" s="12" t="s">
        <v>1002</v>
      </c>
      <c r="F342" s="11" t="s">
        <v>1003</v>
      </c>
      <c r="G342" s="11" t="s">
        <v>1004</v>
      </c>
      <c r="H342" s="11" t="s">
        <v>1005</v>
      </c>
      <c r="I342" s="10">
        <v>1.4332407407407399E-3</v>
      </c>
      <c r="J342" s="10">
        <v>3.5658564814814802E-3</v>
      </c>
      <c r="K342" s="3">
        <v>23.45</v>
      </c>
      <c r="L342" s="9">
        <v>57</v>
      </c>
      <c r="M342" s="10">
        <v>4.3665393518518497E-3</v>
      </c>
      <c r="N342" s="3">
        <v>20.82</v>
      </c>
      <c r="O342" s="9">
        <v>53</v>
      </c>
      <c r="P342" s="10">
        <v>5.0171643518518499E-3</v>
      </c>
      <c r="Q342" s="3">
        <v>25.62</v>
      </c>
      <c r="R342" s="9">
        <v>52</v>
      </c>
      <c r="S342" s="10" t="s">
        <v>286</v>
      </c>
      <c r="T342" s="10">
        <v>6.5761226851851796E-3</v>
      </c>
      <c r="U342" s="10">
        <v>8.6956365740740692E-3</v>
      </c>
      <c r="V342" s="3">
        <v>23.59</v>
      </c>
      <c r="W342" s="9">
        <v>49</v>
      </c>
      <c r="X342" s="10">
        <v>9.4913078703703704E-3</v>
      </c>
      <c r="Y342" s="3">
        <v>20.95</v>
      </c>
      <c r="Z342" s="9">
        <v>45</v>
      </c>
      <c r="AA342" s="10">
        <v>1.0151817129629599E-2</v>
      </c>
      <c r="AB342" s="3">
        <v>25.23</v>
      </c>
      <c r="AC342" s="9">
        <v>44</v>
      </c>
      <c r="AD342" s="10" t="s">
        <v>356</v>
      </c>
      <c r="AE342" s="10">
        <v>1.1532175925925901E-2</v>
      </c>
      <c r="AF342" s="10">
        <v>1.35691550925926E-2</v>
      </c>
      <c r="AG342" s="3">
        <v>24.55</v>
      </c>
      <c r="AH342" s="9">
        <v>42</v>
      </c>
      <c r="AI342" s="10">
        <v>1.43450347222222E-2</v>
      </c>
      <c r="AJ342" s="3">
        <v>21.48</v>
      </c>
      <c r="AK342" s="9">
        <v>37</v>
      </c>
      <c r="AL342" s="10">
        <v>1.49741203703704E-2</v>
      </c>
      <c r="AM342" s="3">
        <v>26.49</v>
      </c>
      <c r="AN342" s="9">
        <v>36</v>
      </c>
      <c r="AO342" s="10" t="s">
        <v>262</v>
      </c>
      <c r="AP342" s="10">
        <v>1.60467708333333E-2</v>
      </c>
      <c r="AQ342" s="10">
        <v>1.8059456018518501E-2</v>
      </c>
      <c r="AR342" s="3">
        <v>24.84</v>
      </c>
      <c r="AS342" s="9">
        <v>34</v>
      </c>
      <c r="AT342" s="10">
        <v>1.8823900462962999E-2</v>
      </c>
      <c r="AU342" s="3">
        <v>21.8</v>
      </c>
      <c r="AV342" s="9">
        <v>29</v>
      </c>
      <c r="AW342" s="10">
        <v>1.9445393518518501E-2</v>
      </c>
      <c r="AX342" s="3">
        <v>26.82</v>
      </c>
      <c r="AY342" s="9">
        <v>27</v>
      </c>
      <c r="AZ342" s="10" t="s">
        <v>24</v>
      </c>
      <c r="BA342" s="10">
        <v>2.0045763888888901E-2</v>
      </c>
      <c r="BB342" s="10">
        <v>2.20157407407407E-2</v>
      </c>
      <c r="BC342" s="3">
        <v>25.38</v>
      </c>
      <c r="BD342" s="9">
        <v>26</v>
      </c>
      <c r="BE342" s="10">
        <v>2.2772916666666702E-2</v>
      </c>
      <c r="BF342" s="3">
        <v>22.01</v>
      </c>
      <c r="BG342" s="9">
        <v>21</v>
      </c>
      <c r="BH342" s="10">
        <v>2.3366874999999999E-2</v>
      </c>
      <c r="BI342" s="3">
        <v>28.06</v>
      </c>
      <c r="BJ342" s="9">
        <v>18</v>
      </c>
    </row>
    <row r="343" spans="1:62" x14ac:dyDescent="0.25">
      <c r="E343" s="12"/>
    </row>
    <row r="344" spans="1:62" x14ac:dyDescent="0.25">
      <c r="E344" s="12"/>
    </row>
    <row r="345" spans="1:62" x14ac:dyDescent="0.25">
      <c r="C345" s="1" t="s">
        <v>818</v>
      </c>
      <c r="D345" s="1" t="s">
        <v>303</v>
      </c>
      <c r="E345" s="12" t="s">
        <v>304</v>
      </c>
      <c r="F345" s="11">
        <v>3.0701999999999998</v>
      </c>
    </row>
    <row r="346" spans="1:62" x14ac:dyDescent="0.25">
      <c r="B346" s="1" t="s">
        <v>3</v>
      </c>
      <c r="C346" s="1" t="s">
        <v>4</v>
      </c>
      <c r="D346" s="1" t="s">
        <v>5</v>
      </c>
      <c r="E346" s="12" t="s">
        <v>6</v>
      </c>
      <c r="F346" s="11" t="s">
        <v>7</v>
      </c>
      <c r="G346" s="11" t="s">
        <v>8</v>
      </c>
      <c r="I346" s="10" t="s">
        <v>9</v>
      </c>
      <c r="J346" s="10" t="s">
        <v>141</v>
      </c>
      <c r="M346" s="10" t="s">
        <v>143</v>
      </c>
      <c r="P346" s="10" t="s">
        <v>305</v>
      </c>
      <c r="T346" s="10" t="s">
        <v>13</v>
      </c>
      <c r="U346" s="10" t="s">
        <v>306</v>
      </c>
      <c r="X346" s="10" t="s">
        <v>16</v>
      </c>
      <c r="AA346" s="10" t="s">
        <v>148</v>
      </c>
      <c r="AE346" s="10" t="s">
        <v>17</v>
      </c>
      <c r="AF346" s="10" t="s">
        <v>150</v>
      </c>
      <c r="AI346" s="10" t="s">
        <v>152</v>
      </c>
      <c r="AL346" s="10" t="s">
        <v>307</v>
      </c>
      <c r="AP346" s="10" t="s">
        <v>149</v>
      </c>
      <c r="AQ346" s="10" t="s">
        <v>308</v>
      </c>
      <c r="AT346" s="10" t="s">
        <v>309</v>
      </c>
      <c r="AW346" s="10" t="s">
        <v>310</v>
      </c>
      <c r="BA346" s="10" t="s">
        <v>153</v>
      </c>
      <c r="BB346" s="10" t="s">
        <v>311</v>
      </c>
      <c r="BE346" s="10" t="s">
        <v>312</v>
      </c>
      <c r="BH346" s="10" t="s">
        <v>313</v>
      </c>
    </row>
    <row r="347" spans="1:62" x14ac:dyDescent="0.25">
      <c r="A347" s="15">
        <v>1</v>
      </c>
      <c r="B347" s="1">
        <v>11</v>
      </c>
      <c r="C347" s="1" t="s">
        <v>21</v>
      </c>
      <c r="D347" s="1" t="s">
        <v>1006</v>
      </c>
      <c r="E347" s="12" t="s">
        <v>564</v>
      </c>
      <c r="F347" s="11">
        <v>0</v>
      </c>
      <c r="G347" s="11">
        <v>4.87</v>
      </c>
      <c r="I347" s="10">
        <v>0</v>
      </c>
      <c r="J347" s="10">
        <v>2.1868402777777802E-3</v>
      </c>
      <c r="K347" s="3">
        <v>22.86</v>
      </c>
      <c r="L347" s="9">
        <v>78</v>
      </c>
      <c r="M347" s="10">
        <v>3.8538078703703699E-3</v>
      </c>
      <c r="N347" s="3">
        <v>20</v>
      </c>
      <c r="O347" s="9">
        <v>71</v>
      </c>
      <c r="P347" s="10">
        <v>5.7210763888888901E-3</v>
      </c>
      <c r="Q347" s="3">
        <v>22.31</v>
      </c>
      <c r="R347" s="9">
        <v>67</v>
      </c>
      <c r="S347" s="10" t="s">
        <v>72</v>
      </c>
      <c r="T347" s="10">
        <v>7.0457407407407396E-3</v>
      </c>
      <c r="U347" s="10">
        <v>9.2194907407407399E-3</v>
      </c>
      <c r="V347" s="3">
        <v>23</v>
      </c>
      <c r="W347" s="9">
        <v>68</v>
      </c>
      <c r="X347" s="10">
        <v>1.08602777777778E-2</v>
      </c>
      <c r="Y347" s="3">
        <v>20.32</v>
      </c>
      <c r="Z347" s="9">
        <v>59</v>
      </c>
      <c r="AA347" s="10">
        <v>1.27176157407407E-2</v>
      </c>
      <c r="AB347" s="3">
        <v>22.43</v>
      </c>
      <c r="AC347" s="9">
        <v>55</v>
      </c>
      <c r="AD347" s="10" t="s">
        <v>24</v>
      </c>
      <c r="AE347" s="10">
        <v>1.3355659722222199E-2</v>
      </c>
      <c r="AF347" s="10">
        <v>1.55331365740741E-2</v>
      </c>
      <c r="AG347" s="3">
        <v>22.96</v>
      </c>
      <c r="AH347" s="9">
        <v>56</v>
      </c>
      <c r="AI347" s="10">
        <v>1.71774189814815E-2</v>
      </c>
      <c r="AJ347" s="3">
        <v>20.27</v>
      </c>
      <c r="AK347" s="9">
        <v>48</v>
      </c>
      <c r="AL347" s="10">
        <v>1.9016041666666698E-2</v>
      </c>
      <c r="AM347" s="3">
        <v>22.66</v>
      </c>
      <c r="AN347" s="9">
        <v>42</v>
      </c>
      <c r="AO347" s="10" t="s">
        <v>24</v>
      </c>
      <c r="AP347" s="10">
        <v>1.9635162037037E-2</v>
      </c>
      <c r="AQ347" s="10">
        <v>2.18282175925926E-2</v>
      </c>
      <c r="AR347" s="3">
        <v>22.8</v>
      </c>
      <c r="AS347" s="9">
        <v>43</v>
      </c>
      <c r="AT347" s="10">
        <v>2.3479548611111099E-2</v>
      </c>
      <c r="AU347" s="3">
        <v>20.190000000000001</v>
      </c>
      <c r="AV347" s="9">
        <v>36</v>
      </c>
      <c r="AW347" s="10">
        <v>2.5339756944444399E-2</v>
      </c>
      <c r="AX347" s="3">
        <v>22.4</v>
      </c>
      <c r="AY347" s="9">
        <v>30</v>
      </c>
      <c r="AZ347" s="10" t="s">
        <v>24</v>
      </c>
      <c r="BA347" s="10">
        <v>2.6000138888888899E-2</v>
      </c>
      <c r="BB347" s="10">
        <v>2.8170127314814799E-2</v>
      </c>
      <c r="BC347" s="3">
        <v>23.04</v>
      </c>
      <c r="BD347" s="9">
        <v>30</v>
      </c>
      <c r="BE347" s="10">
        <v>2.9792719907407401E-2</v>
      </c>
      <c r="BF347" s="3">
        <v>20.54</v>
      </c>
      <c r="BG347" s="9">
        <v>20</v>
      </c>
      <c r="BH347" s="10">
        <v>3.1627025462962997E-2</v>
      </c>
      <c r="BI347" s="3">
        <v>22.72</v>
      </c>
      <c r="BJ347" s="9">
        <v>14</v>
      </c>
    </row>
    <row r="348" spans="1:62" x14ac:dyDescent="0.25">
      <c r="A348" s="15">
        <v>2</v>
      </c>
      <c r="B348" s="1">
        <v>8</v>
      </c>
      <c r="C348" s="1" t="s">
        <v>64</v>
      </c>
      <c r="D348" s="1" t="s">
        <v>1007</v>
      </c>
      <c r="E348" s="12" t="s">
        <v>448</v>
      </c>
      <c r="F348" s="11">
        <v>1.02</v>
      </c>
      <c r="G348" s="11" t="s">
        <v>1008</v>
      </c>
      <c r="I348" s="10">
        <v>0</v>
      </c>
      <c r="J348" s="10">
        <v>2.20491898148148E-3</v>
      </c>
      <c r="K348" s="3">
        <v>22.68</v>
      </c>
      <c r="L348" s="9">
        <v>80</v>
      </c>
      <c r="M348" s="10">
        <v>3.825625E-3</v>
      </c>
      <c r="N348" s="3">
        <v>20.57</v>
      </c>
      <c r="O348" s="9">
        <v>71</v>
      </c>
      <c r="P348" s="10">
        <v>5.6876851851851897E-3</v>
      </c>
      <c r="Q348" s="3">
        <v>22.38</v>
      </c>
      <c r="R348" s="9">
        <v>66</v>
      </c>
      <c r="S348" s="10" t="s">
        <v>24</v>
      </c>
      <c r="T348" s="10">
        <v>6.3392129629629597E-3</v>
      </c>
      <c r="U348" s="10">
        <v>8.51741898148148E-3</v>
      </c>
      <c r="V348" s="3">
        <v>22.95</v>
      </c>
      <c r="W348" s="9">
        <v>67</v>
      </c>
      <c r="X348" s="10">
        <v>1.01701388888889E-2</v>
      </c>
      <c r="Y348" s="3">
        <v>20.170000000000002</v>
      </c>
      <c r="Z348" s="9">
        <v>60</v>
      </c>
      <c r="AA348" s="10">
        <v>1.20382060185185E-2</v>
      </c>
      <c r="AB348" s="3">
        <v>22.3</v>
      </c>
      <c r="AC348" s="9">
        <v>56</v>
      </c>
      <c r="AD348" s="10" t="s">
        <v>24</v>
      </c>
      <c r="AE348" s="10">
        <v>1.2690162037037E-2</v>
      </c>
      <c r="AF348" s="10">
        <v>1.4865949074074101E-2</v>
      </c>
      <c r="AG348" s="3">
        <v>22.98</v>
      </c>
      <c r="AH348" s="9">
        <v>56</v>
      </c>
      <c r="AI348" s="10">
        <v>1.6478321759259298E-2</v>
      </c>
      <c r="AJ348" s="3">
        <v>20.67</v>
      </c>
      <c r="AK348" s="9">
        <v>48</v>
      </c>
      <c r="AL348" s="10">
        <v>1.8346504629629602E-2</v>
      </c>
      <c r="AM348" s="3">
        <v>22.3</v>
      </c>
      <c r="AN348" s="9">
        <v>44</v>
      </c>
      <c r="AO348" s="10" t="s">
        <v>45</v>
      </c>
      <c r="AP348" s="10">
        <v>1.9698750000000001E-2</v>
      </c>
      <c r="AQ348" s="10">
        <v>2.18729166666667E-2</v>
      </c>
      <c r="AR348" s="3">
        <v>23</v>
      </c>
      <c r="AS348" s="9">
        <v>45</v>
      </c>
      <c r="AT348" s="10">
        <v>2.3506793981481498E-2</v>
      </c>
      <c r="AU348" s="3">
        <v>20.399999999999999</v>
      </c>
      <c r="AV348" s="9">
        <v>38</v>
      </c>
      <c r="AW348" s="10">
        <v>2.53473726851852E-2</v>
      </c>
      <c r="AX348" s="3">
        <v>22.64</v>
      </c>
      <c r="AY348" s="9">
        <v>32</v>
      </c>
      <c r="AZ348" s="10" t="s">
        <v>24</v>
      </c>
      <c r="BA348" s="10">
        <v>2.6002187499999999E-2</v>
      </c>
      <c r="BB348" s="10">
        <v>2.8179826388888898E-2</v>
      </c>
      <c r="BC348" s="3">
        <v>22.96</v>
      </c>
      <c r="BD348" s="9">
        <v>33</v>
      </c>
      <c r="BE348" s="10">
        <v>2.9812546296296299E-2</v>
      </c>
      <c r="BF348" s="3">
        <v>20.420000000000002</v>
      </c>
      <c r="BG348" s="9">
        <v>24</v>
      </c>
      <c r="BH348" s="10">
        <v>3.1638888888888897E-2</v>
      </c>
      <c r="BI348" s="3">
        <v>22.81</v>
      </c>
      <c r="BJ348" s="9">
        <v>16</v>
      </c>
    </row>
    <row r="349" spans="1:62" x14ac:dyDescent="0.25">
      <c r="A349" s="15">
        <v>3</v>
      </c>
      <c r="B349" s="1">
        <v>27</v>
      </c>
      <c r="C349" s="1" t="s">
        <v>32</v>
      </c>
      <c r="D349" s="1" t="s">
        <v>1009</v>
      </c>
      <c r="E349" s="12" t="s">
        <v>195</v>
      </c>
      <c r="F349" s="11" t="s">
        <v>1010</v>
      </c>
      <c r="G349" s="11" t="s">
        <v>1011</v>
      </c>
      <c r="I349" s="10">
        <v>0</v>
      </c>
      <c r="J349" s="10">
        <v>2.2581250000000001E-3</v>
      </c>
      <c r="K349" s="3">
        <v>22.14</v>
      </c>
      <c r="L349" s="9">
        <v>82</v>
      </c>
      <c r="M349" s="10">
        <v>3.9794328703703702E-3</v>
      </c>
      <c r="N349" s="3">
        <v>19.37</v>
      </c>
      <c r="O349" s="9">
        <v>75</v>
      </c>
      <c r="P349" s="10">
        <v>5.8889351851851802E-3</v>
      </c>
      <c r="Q349" s="3">
        <v>21.82</v>
      </c>
      <c r="R349" s="9">
        <v>72</v>
      </c>
      <c r="S349" s="10" t="s">
        <v>24</v>
      </c>
      <c r="T349" s="10">
        <v>6.5474537037037003E-3</v>
      </c>
      <c r="U349" s="10">
        <v>8.7964583333333297E-3</v>
      </c>
      <c r="V349" s="3">
        <v>22.23</v>
      </c>
      <c r="W349" s="9">
        <v>73</v>
      </c>
      <c r="X349" s="10">
        <v>1.0506932870370401E-2</v>
      </c>
      <c r="Y349" s="3">
        <v>19.489999999999998</v>
      </c>
      <c r="Z349" s="9">
        <v>66</v>
      </c>
      <c r="AA349" s="10">
        <v>1.2408043981481501E-2</v>
      </c>
      <c r="AB349" s="3">
        <v>21.92</v>
      </c>
      <c r="AC349" s="9">
        <v>60</v>
      </c>
      <c r="AD349" s="10" t="s">
        <v>72</v>
      </c>
      <c r="AE349" s="10">
        <v>1.3725069444444399E-2</v>
      </c>
      <c r="AF349" s="10">
        <v>1.59512037037037E-2</v>
      </c>
      <c r="AG349" s="3">
        <v>22.46</v>
      </c>
      <c r="AH349" s="9">
        <v>60</v>
      </c>
      <c r="AI349" s="10">
        <v>1.7619502314814801E-2</v>
      </c>
      <c r="AJ349" s="3">
        <v>19.98</v>
      </c>
      <c r="AK349" s="9">
        <v>51</v>
      </c>
      <c r="AL349" s="10">
        <v>1.95084143518519E-2</v>
      </c>
      <c r="AM349" s="3">
        <v>22.06</v>
      </c>
      <c r="AN349" s="9">
        <v>44</v>
      </c>
      <c r="AO349" s="10" t="s">
        <v>24</v>
      </c>
      <c r="AP349" s="10">
        <v>2.0182453703703699E-2</v>
      </c>
      <c r="AQ349" s="10">
        <v>2.24363541666667E-2</v>
      </c>
      <c r="AR349" s="3">
        <v>22.18</v>
      </c>
      <c r="AS349" s="9">
        <v>44</v>
      </c>
      <c r="AT349" s="10">
        <v>2.41379398148148E-2</v>
      </c>
      <c r="AU349" s="3">
        <v>19.59</v>
      </c>
      <c r="AV349" s="9">
        <v>35</v>
      </c>
      <c r="AW349" s="10">
        <v>2.60386342592593E-2</v>
      </c>
      <c r="AX349" s="3">
        <v>21.92</v>
      </c>
      <c r="AY349" s="9">
        <v>28</v>
      </c>
      <c r="AZ349" s="10" t="s">
        <v>24</v>
      </c>
      <c r="BA349" s="10">
        <v>2.6642037037036999E-2</v>
      </c>
      <c r="BB349" s="10">
        <v>2.88599305555556E-2</v>
      </c>
      <c r="BC349" s="3">
        <v>22.54</v>
      </c>
      <c r="BD349" s="9">
        <v>29</v>
      </c>
      <c r="BE349" s="10">
        <v>3.05507986111111E-2</v>
      </c>
      <c r="BF349" s="3">
        <v>19.71</v>
      </c>
      <c r="BG349" s="9">
        <v>21</v>
      </c>
      <c r="BH349" s="10">
        <v>3.2478217592592597E-2</v>
      </c>
      <c r="BI349" s="3">
        <v>21.62</v>
      </c>
      <c r="BJ349" s="9">
        <v>16</v>
      </c>
    </row>
    <row r="350" spans="1:62" x14ac:dyDescent="0.25">
      <c r="A350" s="15">
        <v>4</v>
      </c>
      <c r="B350" s="1">
        <v>24</v>
      </c>
      <c r="C350" s="1" t="s">
        <v>94</v>
      </c>
      <c r="D350" s="1" t="s">
        <v>1012</v>
      </c>
      <c r="E350" s="12" t="s">
        <v>195</v>
      </c>
      <c r="F350" s="11" t="s">
        <v>1013</v>
      </c>
      <c r="G350" s="11" t="s">
        <v>1014</v>
      </c>
      <c r="I350" s="10">
        <v>0</v>
      </c>
      <c r="J350" s="10">
        <v>2.2873842592592598E-3</v>
      </c>
      <c r="K350" s="3">
        <v>21.86</v>
      </c>
      <c r="L350" s="9">
        <v>72</v>
      </c>
      <c r="M350" s="10">
        <v>4.0177777777777798E-3</v>
      </c>
      <c r="N350" s="3">
        <v>19.260000000000002</v>
      </c>
      <c r="O350" s="9">
        <v>63</v>
      </c>
      <c r="P350" s="10">
        <v>5.9929976851851802E-3</v>
      </c>
      <c r="Q350" s="3">
        <v>21.09</v>
      </c>
      <c r="R350" s="9">
        <v>59</v>
      </c>
      <c r="S350" s="10" t="s">
        <v>24</v>
      </c>
      <c r="T350" s="10">
        <v>6.6060185185185197E-3</v>
      </c>
      <c r="U350" s="10">
        <v>8.9100462962962996E-3</v>
      </c>
      <c r="V350" s="3">
        <v>21.7</v>
      </c>
      <c r="W350" s="9">
        <v>61</v>
      </c>
      <c r="X350" s="10">
        <v>1.0639085648148101E-2</v>
      </c>
      <c r="Y350" s="3">
        <v>19.28</v>
      </c>
      <c r="Z350" s="9">
        <v>53</v>
      </c>
      <c r="AA350" s="10">
        <v>1.25731018518519E-2</v>
      </c>
      <c r="AB350" s="3">
        <v>21.54</v>
      </c>
      <c r="AC350" s="9">
        <v>49</v>
      </c>
      <c r="AD350" s="10" t="s">
        <v>42</v>
      </c>
      <c r="AE350" s="10">
        <v>1.38798611111111E-2</v>
      </c>
      <c r="AF350" s="10">
        <v>1.6139652777777801E-2</v>
      </c>
      <c r="AG350" s="3">
        <v>22.13</v>
      </c>
      <c r="AH350" s="9">
        <v>48</v>
      </c>
      <c r="AI350" s="10">
        <v>1.7838738425925899E-2</v>
      </c>
      <c r="AJ350" s="3">
        <v>19.62</v>
      </c>
      <c r="AK350" s="9">
        <v>39</v>
      </c>
      <c r="AL350" s="10">
        <v>1.9771620370370401E-2</v>
      </c>
      <c r="AM350" s="3">
        <v>21.56</v>
      </c>
      <c r="AN350" s="9">
        <v>33</v>
      </c>
      <c r="AO350" s="10" t="s">
        <v>24</v>
      </c>
      <c r="AP350" s="10">
        <v>2.03814814814815E-2</v>
      </c>
      <c r="AQ350" s="10">
        <v>2.26587384259259E-2</v>
      </c>
      <c r="AR350" s="3">
        <v>21.96</v>
      </c>
      <c r="AS350" s="9">
        <v>33</v>
      </c>
      <c r="AT350" s="10">
        <v>2.4379027777777802E-2</v>
      </c>
      <c r="AU350" s="3">
        <v>19.38</v>
      </c>
      <c r="AV350" s="9">
        <v>24</v>
      </c>
      <c r="AW350" s="10">
        <v>2.6338136574074099E-2</v>
      </c>
      <c r="AX350" s="3">
        <v>21.27</v>
      </c>
      <c r="AY350" s="9">
        <v>18</v>
      </c>
      <c r="AZ350" s="10" t="s">
        <v>24</v>
      </c>
      <c r="BA350" s="10">
        <v>2.69427662037037E-2</v>
      </c>
      <c r="BB350" s="10">
        <v>2.92461226851852E-2</v>
      </c>
      <c r="BC350" s="3">
        <v>21.71</v>
      </c>
      <c r="BD350" s="9">
        <v>19</v>
      </c>
      <c r="BE350" s="10">
        <v>3.09553240740741E-2</v>
      </c>
      <c r="BF350" s="3">
        <v>19.5</v>
      </c>
      <c r="BG350" s="9">
        <v>10</v>
      </c>
      <c r="BH350" s="10">
        <v>3.2914918981481502E-2</v>
      </c>
      <c r="BI350" s="3">
        <v>21.26</v>
      </c>
      <c r="BJ350" s="9">
        <v>6</v>
      </c>
    </row>
    <row r="351" spans="1:62" x14ac:dyDescent="0.25">
      <c r="A351" s="15">
        <v>5</v>
      </c>
      <c r="B351" s="1">
        <v>25</v>
      </c>
      <c r="C351" s="1" t="s">
        <v>25</v>
      </c>
      <c r="D351" s="1" t="s">
        <v>1015</v>
      </c>
      <c r="E351" s="12" t="s">
        <v>358</v>
      </c>
      <c r="F351" s="11" t="s">
        <v>1016</v>
      </c>
      <c r="G351" s="11">
        <v>33.35</v>
      </c>
      <c r="I351" s="10">
        <v>0</v>
      </c>
      <c r="J351" s="10">
        <v>2.1951041666666699E-3</v>
      </c>
      <c r="K351" s="3">
        <v>22.78</v>
      </c>
      <c r="L351" s="9">
        <v>75</v>
      </c>
      <c r="M351" s="10">
        <v>3.8955208333333298E-3</v>
      </c>
      <c r="N351" s="3">
        <v>19.600000000000001</v>
      </c>
      <c r="O351" s="9">
        <v>68</v>
      </c>
      <c r="P351" s="10">
        <v>5.7739467592592599E-3</v>
      </c>
      <c r="Q351" s="3">
        <v>22.18</v>
      </c>
      <c r="R351" s="9">
        <v>63</v>
      </c>
      <c r="S351" s="10" t="s">
        <v>24</v>
      </c>
      <c r="T351" s="10">
        <v>6.5043518518518497E-3</v>
      </c>
      <c r="U351" s="10">
        <v>8.7068402777777804E-3</v>
      </c>
      <c r="V351" s="3">
        <v>22.7</v>
      </c>
      <c r="W351" s="9">
        <v>64</v>
      </c>
      <c r="X351" s="10">
        <v>1.0371527777777801E-2</v>
      </c>
      <c r="Y351" s="3">
        <v>20.02</v>
      </c>
      <c r="Z351" s="9">
        <v>56</v>
      </c>
      <c r="AA351" s="10">
        <v>1.22497916666667E-2</v>
      </c>
      <c r="AB351" s="3">
        <v>22.18</v>
      </c>
      <c r="AC351" s="9">
        <v>51</v>
      </c>
      <c r="AD351" s="10" t="s">
        <v>262</v>
      </c>
      <c r="AE351" s="10">
        <v>1.4227939814814799E-2</v>
      </c>
      <c r="AF351" s="10">
        <v>1.6438564814814802E-2</v>
      </c>
      <c r="AG351" s="3">
        <v>22.62</v>
      </c>
      <c r="AH351" s="9">
        <v>51</v>
      </c>
      <c r="AI351" s="10">
        <v>1.81277662037037E-2</v>
      </c>
      <c r="AJ351" s="3">
        <v>19.73</v>
      </c>
      <c r="AK351" s="9">
        <v>44</v>
      </c>
      <c r="AL351" s="10">
        <v>1.9987951388888901E-2</v>
      </c>
      <c r="AM351" s="3">
        <v>22.4</v>
      </c>
      <c r="AN351" s="9">
        <v>38</v>
      </c>
      <c r="AO351" s="10" t="s">
        <v>24</v>
      </c>
      <c r="AP351" s="10">
        <v>2.0723831018518501E-2</v>
      </c>
      <c r="AQ351" s="10">
        <v>2.29343981481481E-2</v>
      </c>
      <c r="AR351" s="3">
        <v>22.62</v>
      </c>
      <c r="AS351" s="9">
        <v>38</v>
      </c>
      <c r="AT351" s="10">
        <v>2.4580914351851901E-2</v>
      </c>
      <c r="AU351" s="3">
        <v>20.239999999999998</v>
      </c>
      <c r="AV351" s="9">
        <v>29</v>
      </c>
      <c r="AW351" s="10">
        <v>2.6435532407407401E-2</v>
      </c>
      <c r="AX351" s="3">
        <v>22.47</v>
      </c>
      <c r="AY351" s="9">
        <v>24</v>
      </c>
      <c r="AZ351" s="10" t="s">
        <v>29</v>
      </c>
      <c r="BA351" s="10">
        <v>2.7729467592592601E-2</v>
      </c>
      <c r="BB351" s="10">
        <v>2.9934837962963E-2</v>
      </c>
      <c r="BC351" s="3">
        <v>22.67</v>
      </c>
      <c r="BD351" s="9">
        <v>25</v>
      </c>
      <c r="BE351" s="10">
        <v>3.1604270833333302E-2</v>
      </c>
      <c r="BF351" s="3">
        <v>19.97</v>
      </c>
      <c r="BG351" s="9">
        <v>18</v>
      </c>
      <c r="BH351" s="10">
        <v>3.3452789351851898E-2</v>
      </c>
      <c r="BI351" s="3">
        <v>22.54</v>
      </c>
      <c r="BJ351" s="9">
        <v>12</v>
      </c>
    </row>
    <row r="352" spans="1:62" x14ac:dyDescent="0.25">
      <c r="A352" s="15">
        <v>6</v>
      </c>
      <c r="B352" s="1">
        <v>10</v>
      </c>
      <c r="C352" s="1" t="s">
        <v>80</v>
      </c>
      <c r="D352" s="1" t="s">
        <v>1017</v>
      </c>
      <c r="E352" s="12" t="s">
        <v>383</v>
      </c>
      <c r="F352" s="11" t="s">
        <v>1018</v>
      </c>
      <c r="G352" s="11" t="s">
        <v>1019</v>
      </c>
      <c r="I352" s="10">
        <v>0</v>
      </c>
      <c r="J352" s="10">
        <v>2.2854629629629601E-3</v>
      </c>
      <c r="K352" s="3">
        <v>21.88</v>
      </c>
      <c r="L352" s="9">
        <v>80</v>
      </c>
      <c r="M352" s="10">
        <v>3.9399074074074102E-3</v>
      </c>
      <c r="N352" s="3">
        <v>20.149999999999999</v>
      </c>
      <c r="O352" s="9">
        <v>71</v>
      </c>
      <c r="P352" s="10">
        <v>5.83059027777778E-3</v>
      </c>
      <c r="Q352" s="3">
        <v>22.04</v>
      </c>
      <c r="R352" s="9">
        <v>65</v>
      </c>
      <c r="S352" s="10" t="s">
        <v>24</v>
      </c>
      <c r="T352" s="10">
        <v>6.4612268518518499E-3</v>
      </c>
      <c r="U352" s="10">
        <v>8.7087847222222202E-3</v>
      </c>
      <c r="V352" s="3">
        <v>22.25</v>
      </c>
      <c r="W352" s="9">
        <v>67</v>
      </c>
      <c r="X352" s="10">
        <v>1.0427800925925899E-2</v>
      </c>
      <c r="Y352" s="3">
        <v>19.39</v>
      </c>
      <c r="Z352" s="9">
        <v>60</v>
      </c>
      <c r="AA352" s="10">
        <v>1.23590972222222E-2</v>
      </c>
      <c r="AB352" s="3">
        <v>21.57</v>
      </c>
      <c r="AC352" s="9">
        <v>56</v>
      </c>
      <c r="AD352" s="10" t="s">
        <v>185</v>
      </c>
      <c r="AE352" s="10">
        <v>1.43515972222222E-2</v>
      </c>
      <c r="AF352" s="10">
        <v>1.65627893518519E-2</v>
      </c>
      <c r="AG352" s="3">
        <v>22.61</v>
      </c>
      <c r="AH352" s="9">
        <v>57</v>
      </c>
      <c r="AI352" s="10">
        <v>1.82338194444444E-2</v>
      </c>
      <c r="AJ352" s="3">
        <v>19.95</v>
      </c>
      <c r="AK352" s="9">
        <v>48</v>
      </c>
      <c r="AL352" s="10">
        <v>2.0122048611111099E-2</v>
      </c>
      <c r="AM352" s="3">
        <v>22.07</v>
      </c>
      <c r="AN352" s="9">
        <v>42</v>
      </c>
      <c r="AO352" s="10" t="s">
        <v>72</v>
      </c>
      <c r="AP352" s="10">
        <v>2.1468680555555598E-2</v>
      </c>
      <c r="AQ352" s="10">
        <v>2.3675185185185198E-2</v>
      </c>
      <c r="AR352" s="3">
        <v>22.66</v>
      </c>
      <c r="AS352" s="9">
        <v>43</v>
      </c>
      <c r="AT352" s="10">
        <v>2.5329606481481502E-2</v>
      </c>
      <c r="AU352" s="3">
        <v>20.149999999999999</v>
      </c>
      <c r="AV352" s="9">
        <v>35</v>
      </c>
      <c r="AW352" s="10">
        <v>2.7231990740740699E-2</v>
      </c>
      <c r="AX352" s="3">
        <v>21.9</v>
      </c>
      <c r="AY352" s="9">
        <v>30</v>
      </c>
      <c r="AZ352" s="10" t="s">
        <v>24</v>
      </c>
      <c r="BA352" s="10">
        <v>2.7805902777777801E-2</v>
      </c>
      <c r="BB352" s="10">
        <v>3.00422916666667E-2</v>
      </c>
      <c r="BC352" s="3">
        <v>22.36</v>
      </c>
      <c r="BD352" s="9">
        <v>31</v>
      </c>
      <c r="BE352" s="10">
        <v>3.1701145833333298E-2</v>
      </c>
      <c r="BF352" s="3">
        <v>20.09</v>
      </c>
      <c r="BG352" s="9">
        <v>23</v>
      </c>
      <c r="BH352" s="10">
        <v>3.3593587962963002E-2</v>
      </c>
      <c r="BI352" s="3">
        <v>22.02</v>
      </c>
      <c r="BJ352" s="9">
        <v>17</v>
      </c>
    </row>
    <row r="353" spans="1:62" x14ac:dyDescent="0.25">
      <c r="A353" s="15">
        <v>7</v>
      </c>
      <c r="B353" s="1">
        <v>28</v>
      </c>
      <c r="C353" s="1" t="s">
        <v>36</v>
      </c>
      <c r="D353" s="1" t="s">
        <v>1020</v>
      </c>
      <c r="E353" s="12" t="s">
        <v>231</v>
      </c>
      <c r="F353" s="11" t="s">
        <v>1021</v>
      </c>
      <c r="G353" s="11">
        <v>53.88</v>
      </c>
      <c r="I353" s="10">
        <v>0</v>
      </c>
      <c r="J353" s="10">
        <v>2.2320601851851898E-3</v>
      </c>
      <c r="K353" s="3">
        <v>22.4</v>
      </c>
      <c r="L353" s="9">
        <v>78</v>
      </c>
      <c r="M353" s="10">
        <v>3.92287037037037E-3</v>
      </c>
      <c r="N353" s="3">
        <v>19.71</v>
      </c>
      <c r="O353" s="9">
        <v>70</v>
      </c>
      <c r="P353" s="10">
        <v>5.8266898148148097E-3</v>
      </c>
      <c r="Q353" s="3">
        <v>21.89</v>
      </c>
      <c r="R353" s="9">
        <v>66</v>
      </c>
      <c r="S353" s="10" t="s">
        <v>45</v>
      </c>
      <c r="T353" s="10">
        <v>7.1644791666666697E-3</v>
      </c>
      <c r="U353" s="10">
        <v>9.3872222222222204E-3</v>
      </c>
      <c r="V353" s="3">
        <v>22.49</v>
      </c>
      <c r="W353" s="9">
        <v>68</v>
      </c>
      <c r="X353" s="10">
        <v>1.1063796296296301E-2</v>
      </c>
      <c r="Y353" s="3">
        <v>19.88</v>
      </c>
      <c r="Z353" s="9">
        <v>58</v>
      </c>
      <c r="AA353" s="10">
        <v>1.2981053240740699E-2</v>
      </c>
      <c r="AB353" s="3">
        <v>21.73</v>
      </c>
      <c r="AC353" s="9">
        <v>54</v>
      </c>
      <c r="AD353" s="10" t="s">
        <v>24</v>
      </c>
      <c r="AE353" s="10">
        <v>1.36305324074074E-2</v>
      </c>
      <c r="AF353" s="10">
        <v>1.58124768518519E-2</v>
      </c>
      <c r="AG353" s="3">
        <v>22.92</v>
      </c>
      <c r="AH353" s="9">
        <v>55</v>
      </c>
      <c r="AI353" s="10">
        <v>1.74840277777778E-2</v>
      </c>
      <c r="AJ353" s="3">
        <v>19.940000000000001</v>
      </c>
      <c r="AK353" s="9">
        <v>47</v>
      </c>
      <c r="AL353" s="10">
        <v>1.93822685185185E-2</v>
      </c>
      <c r="AM353" s="3">
        <v>21.95</v>
      </c>
      <c r="AN353" s="9">
        <v>42</v>
      </c>
      <c r="AO353" s="10" t="s">
        <v>54</v>
      </c>
      <c r="AP353" s="10">
        <v>2.0734502314814801E-2</v>
      </c>
      <c r="AQ353" s="10">
        <v>2.2944444444444399E-2</v>
      </c>
      <c r="AR353" s="3">
        <v>22.63</v>
      </c>
      <c r="AS353" s="9">
        <v>43</v>
      </c>
      <c r="AT353" s="10">
        <v>2.4655763888888901E-2</v>
      </c>
      <c r="AU353" s="3">
        <v>19.48</v>
      </c>
      <c r="AV353" s="9">
        <v>35</v>
      </c>
      <c r="AW353" s="10">
        <v>2.6542071759259302E-2</v>
      </c>
      <c r="AX353" s="3">
        <v>22.09</v>
      </c>
      <c r="AY353" s="9">
        <v>30</v>
      </c>
      <c r="AZ353" s="10" t="s">
        <v>54</v>
      </c>
      <c r="BA353" s="10">
        <v>2.7865300925925901E-2</v>
      </c>
      <c r="BB353" s="10">
        <v>3.0068611111111102E-2</v>
      </c>
      <c r="BC353" s="3">
        <v>22.69</v>
      </c>
      <c r="BD353" s="9">
        <v>31</v>
      </c>
      <c r="BE353" s="10">
        <v>3.1720497685185201E-2</v>
      </c>
      <c r="BF353" s="3">
        <v>20.18</v>
      </c>
      <c r="BG353" s="9">
        <v>23</v>
      </c>
      <c r="BH353" s="10">
        <v>3.3614791666666699E-2</v>
      </c>
      <c r="BI353" s="3">
        <v>22</v>
      </c>
      <c r="BJ353" s="9">
        <v>17</v>
      </c>
    </row>
    <row r="354" spans="1:62" x14ac:dyDescent="0.25">
      <c r="A354" s="15">
        <v>8</v>
      </c>
      <c r="B354" s="1">
        <v>1</v>
      </c>
      <c r="C354" s="1" t="s">
        <v>90</v>
      </c>
      <c r="D354" s="1" t="s">
        <v>1022</v>
      </c>
      <c r="E354" s="12" t="s">
        <v>164</v>
      </c>
      <c r="F354" s="11" t="s">
        <v>1023</v>
      </c>
      <c r="G354" s="11" t="s">
        <v>1024</v>
      </c>
      <c r="I354" s="10">
        <v>0</v>
      </c>
      <c r="J354" s="10">
        <v>2.3849652777777801E-3</v>
      </c>
      <c r="K354" s="3">
        <v>20.96</v>
      </c>
      <c r="L354" s="9">
        <v>85</v>
      </c>
      <c r="M354" s="10">
        <v>4.1710416666666701E-3</v>
      </c>
      <c r="N354" s="3">
        <v>18.66</v>
      </c>
      <c r="O354" s="9">
        <v>77</v>
      </c>
      <c r="P354" s="10">
        <v>6.1995717592592597E-3</v>
      </c>
      <c r="Q354" s="3">
        <v>20.54</v>
      </c>
      <c r="R354" s="9">
        <v>73</v>
      </c>
      <c r="S354" s="10" t="s">
        <v>24</v>
      </c>
      <c r="T354" s="10">
        <v>6.8329050925925901E-3</v>
      </c>
      <c r="U354" s="10">
        <v>9.1592824074074094E-3</v>
      </c>
      <c r="V354" s="3">
        <v>21.49</v>
      </c>
      <c r="W354" s="9">
        <v>73</v>
      </c>
      <c r="X354" s="10">
        <v>1.0921400462963001E-2</v>
      </c>
      <c r="Y354" s="3">
        <v>18.920000000000002</v>
      </c>
      <c r="Z354" s="9">
        <v>65</v>
      </c>
      <c r="AA354" s="10">
        <v>1.29383217592593E-2</v>
      </c>
      <c r="AB354" s="3">
        <v>20.66</v>
      </c>
      <c r="AC354" s="9">
        <v>61</v>
      </c>
      <c r="AD354" s="10" t="s">
        <v>24</v>
      </c>
      <c r="AE354" s="10">
        <v>1.35595486111111E-2</v>
      </c>
      <c r="AF354" s="10">
        <v>1.58659837962963E-2</v>
      </c>
      <c r="AG354" s="3">
        <v>21.68</v>
      </c>
      <c r="AH354" s="9">
        <v>60</v>
      </c>
      <c r="AI354" s="10">
        <v>1.7641898148148101E-2</v>
      </c>
      <c r="AJ354" s="3">
        <v>18.77</v>
      </c>
      <c r="AK354" s="9">
        <v>51</v>
      </c>
      <c r="AL354" s="10">
        <v>1.9608159722222199E-2</v>
      </c>
      <c r="AM354" s="3">
        <v>21.19</v>
      </c>
      <c r="AN354" s="9">
        <v>45</v>
      </c>
      <c r="AO354" s="10" t="s">
        <v>24</v>
      </c>
      <c r="AP354" s="10">
        <v>2.02631481481481E-2</v>
      </c>
      <c r="AQ354" s="10">
        <v>2.2581053240740698E-2</v>
      </c>
      <c r="AR354" s="3">
        <v>21.57</v>
      </c>
      <c r="AS354" s="9">
        <v>46</v>
      </c>
      <c r="AT354" s="10">
        <v>2.4334328703703698E-2</v>
      </c>
      <c r="AU354" s="3">
        <v>19.010000000000002</v>
      </c>
      <c r="AV354" s="9">
        <v>37</v>
      </c>
      <c r="AW354" s="10">
        <v>2.6318888888888899E-2</v>
      </c>
      <c r="AX354" s="3">
        <v>21</v>
      </c>
      <c r="AY354" s="9">
        <v>30</v>
      </c>
      <c r="AZ354" s="10" t="s">
        <v>29</v>
      </c>
      <c r="BA354" s="10">
        <v>2.76455324074074E-2</v>
      </c>
      <c r="BB354" s="10">
        <v>2.99600694444444E-2</v>
      </c>
      <c r="BC354" s="3">
        <v>21.6</v>
      </c>
      <c r="BD354" s="9">
        <v>30</v>
      </c>
      <c r="BE354" s="10">
        <v>3.1719444444444397E-2</v>
      </c>
      <c r="BF354" s="3">
        <v>18.95</v>
      </c>
      <c r="BG354" s="9">
        <v>20</v>
      </c>
      <c r="BH354" s="10">
        <v>3.3711736111111099E-2</v>
      </c>
      <c r="BI354" s="3">
        <v>20.91</v>
      </c>
      <c r="BJ354" s="9">
        <v>14</v>
      </c>
    </row>
    <row r="355" spans="1:62" x14ac:dyDescent="0.25">
      <c r="A355" s="15">
        <v>9</v>
      </c>
      <c r="B355" s="1">
        <v>9</v>
      </c>
      <c r="C355" s="1" t="s">
        <v>118</v>
      </c>
      <c r="D355" s="1" t="s">
        <v>1025</v>
      </c>
      <c r="E355" s="12" t="s">
        <v>564</v>
      </c>
      <c r="F355" s="11" t="s">
        <v>1026</v>
      </c>
      <c r="G355" s="11" t="s">
        <v>1027</v>
      </c>
      <c r="I355" s="10">
        <v>0</v>
      </c>
      <c r="J355" s="10">
        <v>2.34471064814815E-3</v>
      </c>
      <c r="K355" s="3">
        <v>21.32</v>
      </c>
      <c r="L355" s="9">
        <v>56</v>
      </c>
      <c r="M355" s="10">
        <v>4.1126967592592604E-3</v>
      </c>
      <c r="N355" s="3">
        <v>18.850000000000001</v>
      </c>
      <c r="O355" s="9">
        <v>48</v>
      </c>
      <c r="P355" s="10">
        <v>6.1467245370370399E-3</v>
      </c>
      <c r="Q355" s="3">
        <v>20.48</v>
      </c>
      <c r="R355" s="9">
        <v>43</v>
      </c>
      <c r="S355" s="10" t="s">
        <v>54</v>
      </c>
      <c r="T355" s="10">
        <v>7.5112962962962998E-3</v>
      </c>
      <c r="U355" s="10">
        <v>9.8324074074074095E-3</v>
      </c>
      <c r="V355" s="3">
        <v>21.54</v>
      </c>
      <c r="W355" s="9">
        <v>44</v>
      </c>
      <c r="X355" s="10">
        <v>1.16251273148148E-2</v>
      </c>
      <c r="Y355" s="3">
        <v>18.59</v>
      </c>
      <c r="Z355" s="9">
        <v>38</v>
      </c>
      <c r="AA355" s="10">
        <v>1.3650057870370399E-2</v>
      </c>
      <c r="AB355" s="3">
        <v>20.58</v>
      </c>
      <c r="AC355" s="9">
        <v>35</v>
      </c>
      <c r="AD355" s="10" t="s">
        <v>24</v>
      </c>
      <c r="AE355" s="10">
        <v>1.4292106481481499E-2</v>
      </c>
      <c r="AF355" s="10">
        <v>1.6618472222222201E-2</v>
      </c>
      <c r="AG355" s="3">
        <v>21.49</v>
      </c>
      <c r="AH355" s="9">
        <v>37</v>
      </c>
      <c r="AI355" s="10">
        <v>1.8418645833333299E-2</v>
      </c>
      <c r="AJ355" s="3">
        <v>18.52</v>
      </c>
      <c r="AK355" s="9">
        <v>30</v>
      </c>
      <c r="AL355" s="10">
        <v>2.0433807870370399E-2</v>
      </c>
      <c r="AM355" s="3">
        <v>20.68</v>
      </c>
      <c r="AN355" s="9">
        <v>25</v>
      </c>
      <c r="AO355" s="10" t="s">
        <v>24</v>
      </c>
      <c r="AP355" s="10">
        <v>2.1120844907407399E-2</v>
      </c>
      <c r="AQ355" s="10">
        <v>2.3459097222222201E-2</v>
      </c>
      <c r="AR355" s="3">
        <v>21.38</v>
      </c>
      <c r="AS355" s="9">
        <v>27</v>
      </c>
      <c r="AT355" s="10">
        <v>2.5211458333333301E-2</v>
      </c>
      <c r="AU355" s="3">
        <v>19.02</v>
      </c>
      <c r="AV355" s="9">
        <v>19</v>
      </c>
      <c r="AW355" s="10">
        <v>2.7207557870370401E-2</v>
      </c>
      <c r="AX355" s="3">
        <v>20.87</v>
      </c>
      <c r="AY355" s="9">
        <v>16</v>
      </c>
      <c r="AZ355" s="10" t="s">
        <v>24</v>
      </c>
      <c r="BA355" s="10">
        <v>2.7814097222222198E-2</v>
      </c>
      <c r="BB355" s="10">
        <v>3.0138946759259301E-2</v>
      </c>
      <c r="BC355" s="3">
        <v>21.51</v>
      </c>
      <c r="BD355" s="9">
        <v>17</v>
      </c>
      <c r="BE355" s="10">
        <v>3.18789467592593E-2</v>
      </c>
      <c r="BF355" s="3">
        <v>19.16</v>
      </c>
      <c r="BG355" s="9">
        <v>9</v>
      </c>
      <c r="BH355" s="10">
        <v>3.3856412037037001E-2</v>
      </c>
      <c r="BI355" s="3">
        <v>21.07</v>
      </c>
      <c r="BJ355" s="9">
        <v>4</v>
      </c>
    </row>
    <row r="356" spans="1:62" x14ac:dyDescent="0.25">
      <c r="A356" s="15">
        <v>10</v>
      </c>
      <c r="B356" s="1">
        <v>2</v>
      </c>
      <c r="C356" s="1" t="s">
        <v>48</v>
      </c>
      <c r="D356" s="1" t="s">
        <v>1028</v>
      </c>
      <c r="E356" s="12" t="s">
        <v>733</v>
      </c>
      <c r="F356" s="11" t="s">
        <v>1029</v>
      </c>
      <c r="G356" s="11" t="s">
        <v>1030</v>
      </c>
      <c r="I356" s="10">
        <v>0</v>
      </c>
      <c r="J356" s="10">
        <v>2.2546759259259299E-3</v>
      </c>
      <c r="K356" s="3">
        <v>22.18</v>
      </c>
      <c r="L356" s="9">
        <v>69</v>
      </c>
      <c r="M356" s="10">
        <v>3.9615624999999998E-3</v>
      </c>
      <c r="N356" s="3">
        <v>19.53</v>
      </c>
      <c r="O356" s="9">
        <v>61</v>
      </c>
      <c r="P356" s="10">
        <v>5.8930324074074102E-3</v>
      </c>
      <c r="Q356" s="3">
        <v>21.57</v>
      </c>
      <c r="R356" s="9">
        <v>58</v>
      </c>
      <c r="S356" s="10" t="s">
        <v>24</v>
      </c>
      <c r="T356" s="10">
        <v>6.5405324074074098E-3</v>
      </c>
      <c r="U356" s="10">
        <v>8.7651736111111107E-3</v>
      </c>
      <c r="V356" s="3">
        <v>22.48</v>
      </c>
      <c r="W356" s="9">
        <v>59</v>
      </c>
      <c r="X356" s="10">
        <v>1.04711574074074E-2</v>
      </c>
      <c r="Y356" s="3">
        <v>19.54</v>
      </c>
      <c r="Z356" s="9">
        <v>51</v>
      </c>
      <c r="AA356" s="10">
        <v>1.23930902777778E-2</v>
      </c>
      <c r="AB356" s="3">
        <v>21.68</v>
      </c>
      <c r="AC356" s="9">
        <v>46</v>
      </c>
      <c r="AD356" s="10" t="s">
        <v>24</v>
      </c>
      <c r="AE356" s="10">
        <v>1.30150231481481E-2</v>
      </c>
      <c r="AF356" s="10">
        <v>1.5246296296296299E-2</v>
      </c>
      <c r="AG356" s="3">
        <v>22.41</v>
      </c>
      <c r="AH356" s="9">
        <v>47</v>
      </c>
      <c r="AI356" s="10">
        <v>1.6952858796296301E-2</v>
      </c>
      <c r="AJ356" s="3">
        <v>19.53</v>
      </c>
      <c r="AK356" s="9">
        <v>38</v>
      </c>
      <c r="AL356" s="10">
        <v>1.8885590277777801E-2</v>
      </c>
      <c r="AM356" s="3">
        <v>21.56</v>
      </c>
      <c r="AN356" s="9">
        <v>34</v>
      </c>
      <c r="AO356" s="10" t="s">
        <v>72</v>
      </c>
      <c r="AP356" s="10">
        <v>2.02195949074074E-2</v>
      </c>
      <c r="AQ356" s="10">
        <v>2.2441168981481501E-2</v>
      </c>
      <c r="AR356" s="3">
        <v>22.51</v>
      </c>
      <c r="AS356" s="9">
        <v>36</v>
      </c>
      <c r="AT356" s="10">
        <v>2.4142962962963001E-2</v>
      </c>
      <c r="AU356" s="3">
        <v>19.59</v>
      </c>
      <c r="AV356" s="9">
        <v>28</v>
      </c>
      <c r="AW356" s="10">
        <v>2.6056284722222201E-2</v>
      </c>
      <c r="AX356" s="3">
        <v>21.78</v>
      </c>
      <c r="AY356" s="9">
        <v>23</v>
      </c>
      <c r="AZ356" s="10" t="s">
        <v>169</v>
      </c>
      <c r="BA356" s="10">
        <v>2.8033113425925901E-2</v>
      </c>
      <c r="BB356" s="10">
        <v>3.0279675925925901E-2</v>
      </c>
      <c r="BC356" s="3">
        <v>22.26</v>
      </c>
      <c r="BD356" s="9">
        <v>24</v>
      </c>
      <c r="BE356" s="10">
        <v>3.1955069444444401E-2</v>
      </c>
      <c r="BF356" s="3">
        <v>19.899999999999999</v>
      </c>
      <c r="BG356" s="9">
        <v>15</v>
      </c>
      <c r="BH356" s="10">
        <v>3.3873263888888901E-2</v>
      </c>
      <c r="BI356" s="3">
        <v>21.72</v>
      </c>
      <c r="BJ356" s="9">
        <v>9</v>
      </c>
    </row>
    <row r="357" spans="1:62" x14ac:dyDescent="0.25">
      <c r="A357" s="15">
        <v>11</v>
      </c>
      <c r="B357" s="1">
        <v>33</v>
      </c>
      <c r="C357" s="1" t="s">
        <v>52</v>
      </c>
      <c r="D357" s="1" t="s">
        <v>1031</v>
      </c>
      <c r="E357" s="12" t="s">
        <v>383</v>
      </c>
      <c r="F357" s="11" t="s">
        <v>1032</v>
      </c>
      <c r="G357" s="11" t="s">
        <v>1033</v>
      </c>
      <c r="I357" s="10">
        <v>0</v>
      </c>
      <c r="J357" s="10">
        <v>2.3022222222222198E-3</v>
      </c>
      <c r="K357" s="3">
        <v>21.72</v>
      </c>
      <c r="L357" s="9">
        <v>89</v>
      </c>
      <c r="M357" s="10">
        <v>4.0381365740740699E-3</v>
      </c>
      <c r="N357" s="3">
        <v>19.2</v>
      </c>
      <c r="O357" s="9">
        <v>81</v>
      </c>
      <c r="P357" s="10">
        <v>5.9701504629629601E-3</v>
      </c>
      <c r="Q357" s="3">
        <v>21.57</v>
      </c>
      <c r="R357" s="9">
        <v>76</v>
      </c>
      <c r="S357" s="10" t="s">
        <v>24</v>
      </c>
      <c r="T357" s="10">
        <v>6.5416087962962997E-3</v>
      </c>
      <c r="U357" s="10">
        <v>8.7868981481481496E-3</v>
      </c>
      <c r="V357" s="3">
        <v>22.27</v>
      </c>
      <c r="W357" s="9">
        <v>77</v>
      </c>
      <c r="X357" s="10">
        <v>1.0458101851851901E-2</v>
      </c>
      <c r="Y357" s="3">
        <v>19.95</v>
      </c>
      <c r="Z357" s="9">
        <v>69</v>
      </c>
      <c r="AA357" s="10">
        <v>1.2391365740740699E-2</v>
      </c>
      <c r="AB357" s="3">
        <v>21.55</v>
      </c>
      <c r="AC357" s="9">
        <v>63</v>
      </c>
      <c r="AD357" s="10" t="s">
        <v>262</v>
      </c>
      <c r="AE357" s="10">
        <v>1.43830439814815E-2</v>
      </c>
      <c r="AF357" s="10">
        <v>1.66602893518519E-2</v>
      </c>
      <c r="AG357" s="3">
        <v>21.96</v>
      </c>
      <c r="AH357" s="9">
        <v>63</v>
      </c>
      <c r="AI357" s="10">
        <v>1.8382326388888901E-2</v>
      </c>
      <c r="AJ357" s="3">
        <v>19.36</v>
      </c>
      <c r="AK357" s="9">
        <v>55</v>
      </c>
      <c r="AL357" s="10">
        <v>2.0303749999999999E-2</v>
      </c>
      <c r="AM357" s="3">
        <v>21.69</v>
      </c>
      <c r="AN357" s="9">
        <v>51</v>
      </c>
      <c r="AO357" s="10" t="s">
        <v>72</v>
      </c>
      <c r="AP357" s="10">
        <v>2.16367824074074E-2</v>
      </c>
      <c r="AQ357" s="10">
        <v>2.38783796296296E-2</v>
      </c>
      <c r="AR357" s="3">
        <v>22.31</v>
      </c>
      <c r="AS357" s="9">
        <v>52</v>
      </c>
      <c r="AT357" s="10">
        <v>2.5547615740740701E-2</v>
      </c>
      <c r="AU357" s="3">
        <v>19.97</v>
      </c>
      <c r="AV357" s="9">
        <v>42</v>
      </c>
      <c r="AW357" s="10">
        <v>2.7507824074074101E-2</v>
      </c>
      <c r="AX357" s="3">
        <v>21.26</v>
      </c>
      <c r="AY357" s="9">
        <v>38</v>
      </c>
      <c r="AZ357" s="10" t="s">
        <v>24</v>
      </c>
      <c r="BA357" s="10">
        <v>2.80968287037037E-2</v>
      </c>
      <c r="BB357" s="10">
        <v>3.0317604166666699E-2</v>
      </c>
      <c r="BC357" s="3">
        <v>22.51</v>
      </c>
      <c r="BD357" s="9">
        <v>38</v>
      </c>
      <c r="BE357" s="10">
        <v>3.2012152777777803E-2</v>
      </c>
      <c r="BF357" s="3">
        <v>19.670000000000002</v>
      </c>
      <c r="BG357" s="9">
        <v>29</v>
      </c>
      <c r="BH357" s="10">
        <v>3.3906134259259299E-2</v>
      </c>
      <c r="BI357" s="3">
        <v>22</v>
      </c>
      <c r="BJ357" s="9">
        <v>22</v>
      </c>
    </row>
    <row r="358" spans="1:62" x14ac:dyDescent="0.25">
      <c r="A358" s="15">
        <v>12</v>
      </c>
      <c r="B358" s="1">
        <v>26</v>
      </c>
      <c r="C358" s="1" t="s">
        <v>104</v>
      </c>
      <c r="D358" s="1" t="s">
        <v>1034</v>
      </c>
      <c r="E358" s="12" t="s">
        <v>448</v>
      </c>
      <c r="F358" s="11" t="s">
        <v>1035</v>
      </c>
      <c r="G358" s="11" t="s">
        <v>1036</v>
      </c>
      <c r="I358" s="10">
        <v>0</v>
      </c>
      <c r="J358" s="10">
        <v>2.3715625E-3</v>
      </c>
      <c r="K358" s="3">
        <v>21.08</v>
      </c>
      <c r="L358" s="9">
        <v>79</v>
      </c>
      <c r="M358" s="10">
        <v>4.1365277777777798E-3</v>
      </c>
      <c r="N358" s="3">
        <v>18.89</v>
      </c>
      <c r="O358" s="9">
        <v>71</v>
      </c>
      <c r="P358" s="10">
        <v>6.1500347222222199E-3</v>
      </c>
      <c r="Q358" s="3">
        <v>20.69</v>
      </c>
      <c r="R358" s="9">
        <v>67</v>
      </c>
      <c r="S358" s="10" t="s">
        <v>24</v>
      </c>
      <c r="T358" s="10">
        <v>6.8085648148148098E-3</v>
      </c>
      <c r="U358" s="10">
        <v>9.1542824074074096E-3</v>
      </c>
      <c r="V358" s="3">
        <v>21.32</v>
      </c>
      <c r="W358" s="9">
        <v>68</v>
      </c>
      <c r="X358" s="10">
        <v>1.0935960648148099E-2</v>
      </c>
      <c r="Y358" s="3">
        <v>18.71</v>
      </c>
      <c r="Z358" s="9">
        <v>59</v>
      </c>
      <c r="AA358" s="10">
        <v>1.29504976851852E-2</v>
      </c>
      <c r="AB358" s="3">
        <v>20.68</v>
      </c>
      <c r="AC358" s="9">
        <v>54</v>
      </c>
      <c r="AD358" s="10" t="s">
        <v>24</v>
      </c>
      <c r="AE358" s="10">
        <v>1.3603576388888899E-2</v>
      </c>
      <c r="AF358" s="10">
        <v>1.5986562499999999E-2</v>
      </c>
      <c r="AG358" s="3">
        <v>20.98</v>
      </c>
      <c r="AH358" s="9">
        <v>56</v>
      </c>
      <c r="AI358" s="10">
        <v>1.7743240740740698E-2</v>
      </c>
      <c r="AJ358" s="3">
        <v>18.98</v>
      </c>
      <c r="AK358" s="9">
        <v>48</v>
      </c>
      <c r="AL358" s="10">
        <v>1.97353703703704E-2</v>
      </c>
      <c r="AM358" s="3">
        <v>20.92</v>
      </c>
      <c r="AN358" s="9">
        <v>44</v>
      </c>
      <c r="AO358" s="10" t="s">
        <v>54</v>
      </c>
      <c r="AP358" s="10">
        <v>2.1077673611111101E-2</v>
      </c>
      <c r="AQ358" s="10">
        <v>2.3414039351851899E-2</v>
      </c>
      <c r="AR358" s="3">
        <v>21.4</v>
      </c>
      <c r="AS358" s="9">
        <v>44</v>
      </c>
      <c r="AT358" s="10">
        <v>2.52066898148148E-2</v>
      </c>
      <c r="AU358" s="3">
        <v>18.59</v>
      </c>
      <c r="AV358" s="9">
        <v>36</v>
      </c>
      <c r="AW358" s="10">
        <v>2.71874074074074E-2</v>
      </c>
      <c r="AX358" s="3">
        <v>21.04</v>
      </c>
      <c r="AY358" s="9">
        <v>30</v>
      </c>
      <c r="AZ358" s="10" t="s">
        <v>24</v>
      </c>
      <c r="BA358" s="10">
        <v>2.7856655092592601E-2</v>
      </c>
      <c r="BB358" s="10">
        <v>3.01971875E-2</v>
      </c>
      <c r="BC358" s="3">
        <v>21.36</v>
      </c>
      <c r="BD358" s="9">
        <v>30</v>
      </c>
      <c r="BE358" s="10">
        <v>3.1958726851851901E-2</v>
      </c>
      <c r="BF358" s="3">
        <v>18.920000000000002</v>
      </c>
      <c r="BG358" s="9">
        <v>21</v>
      </c>
      <c r="BH358" s="10">
        <v>3.3947465277777797E-2</v>
      </c>
      <c r="BI358" s="3">
        <v>20.95</v>
      </c>
      <c r="BJ358" s="9">
        <v>16</v>
      </c>
    </row>
    <row r="359" spans="1:62" x14ac:dyDescent="0.25">
      <c r="A359" s="15">
        <v>13</v>
      </c>
      <c r="B359" s="1">
        <v>5</v>
      </c>
      <c r="C359" s="1" t="s">
        <v>124</v>
      </c>
      <c r="D359" s="1" t="s">
        <v>1037</v>
      </c>
      <c r="E359" s="12" t="s">
        <v>264</v>
      </c>
      <c r="F359" s="11" t="s">
        <v>1038</v>
      </c>
      <c r="G359" s="11" t="s">
        <v>1039</v>
      </c>
      <c r="I359" s="10">
        <v>0</v>
      </c>
      <c r="J359" s="10">
        <v>2.3196296296296298E-3</v>
      </c>
      <c r="K359" s="3">
        <v>21.56</v>
      </c>
      <c r="L359" s="9">
        <v>64</v>
      </c>
      <c r="M359" s="10">
        <v>4.0861458333333297E-3</v>
      </c>
      <c r="N359" s="3">
        <v>18.87</v>
      </c>
      <c r="O359" s="9">
        <v>57</v>
      </c>
      <c r="P359" s="10">
        <v>6.0301388888888896E-3</v>
      </c>
      <c r="Q359" s="3">
        <v>21.43</v>
      </c>
      <c r="R359" s="9">
        <v>52</v>
      </c>
      <c r="S359" s="10" t="s">
        <v>24</v>
      </c>
      <c r="T359" s="10">
        <v>6.7042592592592596E-3</v>
      </c>
      <c r="U359" s="10">
        <v>8.9821180555555592E-3</v>
      </c>
      <c r="V359" s="3">
        <v>21.95</v>
      </c>
      <c r="W359" s="9">
        <v>53</v>
      </c>
      <c r="X359" s="10">
        <v>1.07203819444444E-2</v>
      </c>
      <c r="Y359" s="3">
        <v>19.18</v>
      </c>
      <c r="Z359" s="9">
        <v>45</v>
      </c>
      <c r="AA359" s="10">
        <v>1.26931365740741E-2</v>
      </c>
      <c r="AB359" s="3">
        <v>21.12</v>
      </c>
      <c r="AC359" s="9">
        <v>40</v>
      </c>
      <c r="AD359" s="10" t="s">
        <v>29</v>
      </c>
      <c r="AE359" s="10">
        <v>1.40607638888889E-2</v>
      </c>
      <c r="AF359" s="10">
        <v>1.6337407407407401E-2</v>
      </c>
      <c r="AG359" s="3">
        <v>21.96</v>
      </c>
      <c r="AH359" s="9">
        <v>41</v>
      </c>
      <c r="AI359" s="10">
        <v>1.80743981481481E-2</v>
      </c>
      <c r="AJ359" s="3">
        <v>19.190000000000001</v>
      </c>
      <c r="AK359" s="9">
        <v>33</v>
      </c>
      <c r="AL359" s="10">
        <v>2.0044664351851899E-2</v>
      </c>
      <c r="AM359" s="3">
        <v>21.15</v>
      </c>
      <c r="AN359" s="9">
        <v>28</v>
      </c>
      <c r="AO359" s="10" t="s">
        <v>29</v>
      </c>
      <c r="AP359" s="10">
        <v>2.14225694444444E-2</v>
      </c>
      <c r="AQ359" s="10">
        <v>2.3715127314814798E-2</v>
      </c>
      <c r="AR359" s="3">
        <v>21.81</v>
      </c>
      <c r="AS359" s="9">
        <v>29</v>
      </c>
      <c r="AT359" s="10">
        <v>2.5449594907407402E-2</v>
      </c>
      <c r="AU359" s="3">
        <v>19.22</v>
      </c>
      <c r="AV359" s="9">
        <v>21</v>
      </c>
      <c r="AW359" s="10">
        <v>2.74176967592593E-2</v>
      </c>
      <c r="AX359" s="3">
        <v>21.17</v>
      </c>
      <c r="AY359" s="9">
        <v>17</v>
      </c>
      <c r="AZ359" s="10" t="s">
        <v>24</v>
      </c>
      <c r="BA359" s="10">
        <v>2.8067708333333299E-2</v>
      </c>
      <c r="BB359" s="10">
        <v>3.0355960648148099E-2</v>
      </c>
      <c r="BC359" s="3">
        <v>21.85</v>
      </c>
      <c r="BD359" s="9">
        <v>18</v>
      </c>
      <c r="BE359" s="10">
        <v>3.2083472222222201E-2</v>
      </c>
      <c r="BF359" s="3">
        <v>19.3</v>
      </c>
      <c r="BG359" s="9">
        <v>9</v>
      </c>
      <c r="BH359" s="10">
        <v>3.4050474537037002E-2</v>
      </c>
      <c r="BI359" s="3">
        <v>21.18</v>
      </c>
      <c r="BJ359" s="9">
        <v>5</v>
      </c>
    </row>
    <row r="360" spans="1:62" x14ac:dyDescent="0.25">
      <c r="A360" s="15">
        <v>14</v>
      </c>
      <c r="B360" s="1">
        <v>32</v>
      </c>
      <c r="C360" s="1" t="s">
        <v>55</v>
      </c>
      <c r="D360" s="1" t="s">
        <v>1040</v>
      </c>
      <c r="E360" s="12" t="s">
        <v>209</v>
      </c>
      <c r="F360" s="11" t="s">
        <v>1041</v>
      </c>
      <c r="G360" s="11" t="s">
        <v>1042</v>
      </c>
      <c r="I360" s="10">
        <v>0</v>
      </c>
      <c r="J360" s="10">
        <v>2.3352546296296298E-3</v>
      </c>
      <c r="K360" s="3">
        <v>21.41</v>
      </c>
      <c r="L360" s="9">
        <v>78</v>
      </c>
      <c r="M360" s="10">
        <v>4.0850925925925898E-3</v>
      </c>
      <c r="N360" s="3">
        <v>19.05</v>
      </c>
      <c r="O360" s="9">
        <v>69</v>
      </c>
      <c r="P360" s="10">
        <v>6.0925810185185197E-3</v>
      </c>
      <c r="Q360" s="3">
        <v>20.76</v>
      </c>
      <c r="R360" s="9">
        <v>64</v>
      </c>
      <c r="S360" s="10" t="s">
        <v>24</v>
      </c>
      <c r="T360" s="10">
        <v>6.7366898148148099E-3</v>
      </c>
      <c r="U360" s="10">
        <v>9.0852083333333306E-3</v>
      </c>
      <c r="V360" s="3">
        <v>21.29</v>
      </c>
      <c r="W360" s="9">
        <v>67</v>
      </c>
      <c r="X360" s="10">
        <v>1.08498148148148E-2</v>
      </c>
      <c r="Y360" s="3">
        <v>18.89</v>
      </c>
      <c r="Z360" s="9">
        <v>59</v>
      </c>
      <c r="AA360" s="10">
        <v>1.2820810185185201E-2</v>
      </c>
      <c r="AB360" s="3">
        <v>21.14</v>
      </c>
      <c r="AC360" s="9">
        <v>54</v>
      </c>
      <c r="AD360" s="10" t="s">
        <v>45</v>
      </c>
      <c r="AE360" s="10">
        <v>1.4103217592592599E-2</v>
      </c>
      <c r="AF360" s="10">
        <v>1.6387442129629601E-2</v>
      </c>
      <c r="AG360" s="3">
        <v>21.89</v>
      </c>
      <c r="AH360" s="9">
        <v>53</v>
      </c>
      <c r="AI360" s="10">
        <v>1.8149872685185201E-2</v>
      </c>
      <c r="AJ360" s="3">
        <v>18.91</v>
      </c>
      <c r="AK360" s="9">
        <v>45</v>
      </c>
      <c r="AL360" s="10">
        <v>2.0118819444444401E-2</v>
      </c>
      <c r="AM360" s="3">
        <v>21.16</v>
      </c>
      <c r="AN360" s="9">
        <v>40</v>
      </c>
      <c r="AO360" s="10" t="s">
        <v>24</v>
      </c>
      <c r="AP360" s="10">
        <v>2.07699305555556E-2</v>
      </c>
      <c r="AQ360" s="10">
        <v>2.30589351851852E-2</v>
      </c>
      <c r="AR360" s="3">
        <v>21.84</v>
      </c>
      <c r="AS360" s="9">
        <v>41</v>
      </c>
      <c r="AT360" s="10">
        <v>2.4798645833333299E-2</v>
      </c>
      <c r="AU360" s="3">
        <v>19.16</v>
      </c>
      <c r="AV360" s="9">
        <v>32</v>
      </c>
      <c r="AW360" s="10">
        <v>2.6761932870370399E-2</v>
      </c>
      <c r="AX360" s="3">
        <v>21.22</v>
      </c>
      <c r="AY360" s="9">
        <v>26</v>
      </c>
      <c r="AZ360" s="10" t="s">
        <v>45</v>
      </c>
      <c r="BA360" s="10">
        <v>2.8036388888888899E-2</v>
      </c>
      <c r="BB360" s="10">
        <v>3.0364247685185201E-2</v>
      </c>
      <c r="BC360" s="3">
        <v>21.48</v>
      </c>
      <c r="BD360" s="9">
        <v>28</v>
      </c>
      <c r="BE360" s="10">
        <v>3.2090960648148099E-2</v>
      </c>
      <c r="BF360" s="3">
        <v>19.3</v>
      </c>
      <c r="BG360" s="9">
        <v>19</v>
      </c>
      <c r="BH360" s="10">
        <v>3.4058460648148103E-2</v>
      </c>
      <c r="BI360" s="3">
        <v>21.18</v>
      </c>
      <c r="BJ360" s="9">
        <v>14</v>
      </c>
    </row>
    <row r="361" spans="1:62" x14ac:dyDescent="0.25">
      <c r="A361" s="15">
        <v>15</v>
      </c>
      <c r="B361" s="1">
        <v>29</v>
      </c>
      <c r="C361" s="1" t="s">
        <v>85</v>
      </c>
      <c r="D361" s="1" t="s">
        <v>1043</v>
      </c>
      <c r="E361" s="12" t="s">
        <v>231</v>
      </c>
      <c r="F361" s="11" t="s">
        <v>1044</v>
      </c>
      <c r="G361" s="11" t="s">
        <v>1045</v>
      </c>
      <c r="I361" s="10">
        <v>0</v>
      </c>
      <c r="J361" s="10">
        <v>2.2563888888888898E-3</v>
      </c>
      <c r="K361" s="3">
        <v>22.16</v>
      </c>
      <c r="L361" s="9">
        <v>81</v>
      </c>
      <c r="M361" s="10">
        <v>3.93516203703704E-3</v>
      </c>
      <c r="N361" s="3">
        <v>19.86</v>
      </c>
      <c r="O361" s="9">
        <v>71</v>
      </c>
      <c r="P361" s="10">
        <v>5.8764814814814799E-3</v>
      </c>
      <c r="Q361" s="3">
        <v>21.46</v>
      </c>
      <c r="R361" s="9">
        <v>67</v>
      </c>
      <c r="S361" s="10" t="s">
        <v>54</v>
      </c>
      <c r="T361" s="10">
        <v>7.2096759259259301E-3</v>
      </c>
      <c r="U361" s="10">
        <v>9.5021990740740692E-3</v>
      </c>
      <c r="V361" s="3">
        <v>21.81</v>
      </c>
      <c r="W361" s="9">
        <v>68</v>
      </c>
      <c r="X361" s="10">
        <v>1.1184097222222199E-2</v>
      </c>
      <c r="Y361" s="3">
        <v>19.82</v>
      </c>
      <c r="Z361" s="9">
        <v>59</v>
      </c>
      <c r="AA361" s="10">
        <v>1.31025810185185E-2</v>
      </c>
      <c r="AB361" s="3">
        <v>21.72</v>
      </c>
      <c r="AC361" s="9">
        <v>55</v>
      </c>
      <c r="AD361" s="10" t="s">
        <v>24</v>
      </c>
      <c r="AE361" s="10">
        <v>1.3774664351851901E-2</v>
      </c>
      <c r="AF361" s="10">
        <v>1.6025324074074102E-2</v>
      </c>
      <c r="AG361" s="3">
        <v>22.22</v>
      </c>
      <c r="AH361" s="9">
        <v>56</v>
      </c>
      <c r="AI361" s="10">
        <v>1.7707222222222201E-2</v>
      </c>
      <c r="AJ361" s="3">
        <v>19.82</v>
      </c>
      <c r="AK361" s="9">
        <v>47</v>
      </c>
      <c r="AL361" s="10">
        <v>1.9618344907407399E-2</v>
      </c>
      <c r="AM361" s="3">
        <v>21.8</v>
      </c>
      <c r="AN361" s="9">
        <v>42</v>
      </c>
      <c r="AO361" s="10" t="s">
        <v>72</v>
      </c>
      <c r="AP361" s="10">
        <v>2.0987476851851899E-2</v>
      </c>
      <c r="AQ361" s="10">
        <v>2.3221932870370401E-2</v>
      </c>
      <c r="AR361" s="3">
        <v>22.38</v>
      </c>
      <c r="AS361" s="9">
        <v>42</v>
      </c>
      <c r="AT361" s="10">
        <v>2.4923506944444399E-2</v>
      </c>
      <c r="AU361" s="3">
        <v>19.59</v>
      </c>
      <c r="AV361" s="9">
        <v>34</v>
      </c>
      <c r="AW361" s="10">
        <v>2.6849259259259298E-2</v>
      </c>
      <c r="AX361" s="3">
        <v>21.64</v>
      </c>
      <c r="AY361" s="9">
        <v>30</v>
      </c>
      <c r="AZ361" s="10" t="s">
        <v>45</v>
      </c>
      <c r="BA361" s="10">
        <v>2.8251249999999999E-2</v>
      </c>
      <c r="BB361" s="10">
        <v>3.0512349537036999E-2</v>
      </c>
      <c r="BC361" s="3">
        <v>22.11</v>
      </c>
      <c r="BD361" s="9">
        <v>31</v>
      </c>
      <c r="BE361" s="10">
        <v>3.2203784722222198E-2</v>
      </c>
      <c r="BF361" s="3">
        <v>19.71</v>
      </c>
      <c r="BG361" s="9">
        <v>23</v>
      </c>
      <c r="BH361" s="10">
        <v>3.4090844907407401E-2</v>
      </c>
      <c r="BI361" s="3">
        <v>22.08</v>
      </c>
      <c r="BJ361" s="9">
        <v>17</v>
      </c>
    </row>
    <row r="362" spans="1:62" x14ac:dyDescent="0.25">
      <c r="A362" s="15">
        <v>16</v>
      </c>
      <c r="B362" s="1">
        <v>14</v>
      </c>
      <c r="C362" s="1" t="s">
        <v>97</v>
      </c>
      <c r="D362" s="1" t="s">
        <v>1046</v>
      </c>
      <c r="E362" s="12" t="s">
        <v>1047</v>
      </c>
      <c r="F362" s="11" t="s">
        <v>1048</v>
      </c>
      <c r="G362" s="11" t="s">
        <v>1049</v>
      </c>
      <c r="I362" s="10">
        <v>0</v>
      </c>
      <c r="J362" s="10">
        <v>2.2894444444444399E-3</v>
      </c>
      <c r="K362" s="3">
        <v>21.84</v>
      </c>
      <c r="L362" s="9">
        <v>80</v>
      </c>
      <c r="M362" s="10">
        <v>4.0281134259259298E-3</v>
      </c>
      <c r="N362" s="3">
        <v>19.170000000000002</v>
      </c>
      <c r="O362" s="9">
        <v>72</v>
      </c>
      <c r="P362" s="10">
        <v>5.9786226851851797E-3</v>
      </c>
      <c r="Q362" s="3">
        <v>21.36</v>
      </c>
      <c r="R362" s="9">
        <v>67</v>
      </c>
      <c r="S362" s="10" t="s">
        <v>116</v>
      </c>
      <c r="T362" s="10">
        <v>8.01413194444444E-3</v>
      </c>
      <c r="U362" s="10">
        <v>1.03052199074074E-2</v>
      </c>
      <c r="V362" s="3">
        <v>21.82</v>
      </c>
      <c r="W362" s="9">
        <v>68</v>
      </c>
      <c r="X362" s="10">
        <v>1.2035370370370399E-2</v>
      </c>
      <c r="Y362" s="3">
        <v>19.27</v>
      </c>
      <c r="Z362" s="9">
        <v>60</v>
      </c>
      <c r="AA362" s="10">
        <v>1.3991400462963001E-2</v>
      </c>
      <c r="AB362" s="3">
        <v>21.3</v>
      </c>
      <c r="AC362" s="9">
        <v>55</v>
      </c>
      <c r="AD362" s="10" t="s">
        <v>24</v>
      </c>
      <c r="AE362" s="10">
        <v>1.45394675925926E-2</v>
      </c>
      <c r="AF362" s="10">
        <v>1.6825937499999999E-2</v>
      </c>
      <c r="AG362" s="3">
        <v>21.87</v>
      </c>
      <c r="AH362" s="9">
        <v>55</v>
      </c>
      <c r="AI362" s="10">
        <v>1.8560312499999999E-2</v>
      </c>
      <c r="AJ362" s="3">
        <v>19.22</v>
      </c>
      <c r="AK362" s="9">
        <v>46</v>
      </c>
      <c r="AL362" s="10">
        <v>2.04936689814815E-2</v>
      </c>
      <c r="AM362" s="3">
        <v>21.55</v>
      </c>
      <c r="AN362" s="9">
        <v>42</v>
      </c>
      <c r="AO362" s="10" t="s">
        <v>24</v>
      </c>
      <c r="AP362" s="10">
        <v>2.1151805555555601E-2</v>
      </c>
      <c r="AQ362" s="10">
        <v>2.34042939814815E-2</v>
      </c>
      <c r="AR362" s="3">
        <v>22.2</v>
      </c>
      <c r="AS362" s="9">
        <v>42</v>
      </c>
      <c r="AT362" s="10">
        <v>2.5120682870370399E-2</v>
      </c>
      <c r="AU362" s="3">
        <v>19.420000000000002</v>
      </c>
      <c r="AV362" s="9">
        <v>34</v>
      </c>
      <c r="AW362" s="10">
        <v>2.7053680555555602E-2</v>
      </c>
      <c r="AX362" s="3">
        <v>21.56</v>
      </c>
      <c r="AY362" s="9">
        <v>28</v>
      </c>
      <c r="AZ362" s="10" t="s">
        <v>45</v>
      </c>
      <c r="BA362" s="10">
        <v>2.8317627314814801E-2</v>
      </c>
      <c r="BB362" s="10">
        <v>3.0577777777777801E-2</v>
      </c>
      <c r="BC362" s="3">
        <v>22.12</v>
      </c>
      <c r="BD362" s="9">
        <v>29</v>
      </c>
      <c r="BE362" s="10">
        <v>3.2286099537036997E-2</v>
      </c>
      <c r="BF362" s="3">
        <v>19.510000000000002</v>
      </c>
      <c r="BG362" s="9">
        <v>21</v>
      </c>
      <c r="BH362" s="10">
        <v>3.42076736111111E-2</v>
      </c>
      <c r="BI362" s="3">
        <v>21.68</v>
      </c>
      <c r="BJ362" s="9">
        <v>15</v>
      </c>
    </row>
    <row r="363" spans="1:62" x14ac:dyDescent="0.25">
      <c r="A363" s="15">
        <v>17</v>
      </c>
      <c r="B363" s="1">
        <v>19</v>
      </c>
      <c r="C363" s="1" t="s">
        <v>30</v>
      </c>
      <c r="D363" s="1" t="s">
        <v>1050</v>
      </c>
      <c r="E363" s="12" t="s">
        <v>351</v>
      </c>
      <c r="F363" s="11" t="s">
        <v>1051</v>
      </c>
      <c r="G363" s="11" t="s">
        <v>1052</v>
      </c>
      <c r="I363" s="10">
        <v>0</v>
      </c>
      <c r="J363" s="10">
        <v>2.29590277777778E-3</v>
      </c>
      <c r="K363" s="3">
        <v>21.78</v>
      </c>
      <c r="L363" s="9">
        <v>100</v>
      </c>
      <c r="M363" s="10">
        <v>3.9560069444444399E-3</v>
      </c>
      <c r="N363" s="3">
        <v>20.079999999999998</v>
      </c>
      <c r="O363" s="9">
        <v>91</v>
      </c>
      <c r="P363" s="10">
        <v>5.8753125000000003E-3</v>
      </c>
      <c r="Q363" s="3">
        <v>21.71</v>
      </c>
      <c r="R363" s="9">
        <v>85</v>
      </c>
      <c r="S363" s="10" t="s">
        <v>24</v>
      </c>
      <c r="T363" s="10">
        <v>6.5272453703703699E-3</v>
      </c>
      <c r="U363" s="10">
        <v>8.7758333333333299E-3</v>
      </c>
      <c r="V363" s="3">
        <v>22.24</v>
      </c>
      <c r="W363" s="9">
        <v>85</v>
      </c>
      <c r="X363" s="10">
        <v>1.0489212962963E-2</v>
      </c>
      <c r="Y363" s="3">
        <v>19.45</v>
      </c>
      <c r="Z363" s="9">
        <v>77</v>
      </c>
      <c r="AA363" s="10">
        <v>1.24017592592593E-2</v>
      </c>
      <c r="AB363" s="3">
        <v>21.79</v>
      </c>
      <c r="AC363" s="9">
        <v>72</v>
      </c>
      <c r="AD363" s="10" t="s">
        <v>45</v>
      </c>
      <c r="AE363" s="10">
        <v>1.36857523148148E-2</v>
      </c>
      <c r="AF363" s="10">
        <v>1.59335185185185E-2</v>
      </c>
      <c r="AG363" s="3">
        <v>22.24</v>
      </c>
      <c r="AH363" s="9">
        <v>73</v>
      </c>
      <c r="AI363" s="10">
        <v>1.7619976851851901E-2</v>
      </c>
      <c r="AJ363" s="3">
        <v>19.77</v>
      </c>
      <c r="AK363" s="9">
        <v>64</v>
      </c>
      <c r="AL363" s="10">
        <v>1.9530092592592599E-2</v>
      </c>
      <c r="AM363" s="3">
        <v>21.81</v>
      </c>
      <c r="AN363" s="9">
        <v>59</v>
      </c>
      <c r="AO363" s="10" t="s">
        <v>169</v>
      </c>
      <c r="AP363" s="10">
        <v>2.1562986111111099E-2</v>
      </c>
      <c r="AQ363" s="10">
        <v>2.3789421296296302E-2</v>
      </c>
      <c r="AR363" s="3">
        <v>22.46</v>
      </c>
      <c r="AS363" s="9">
        <v>59</v>
      </c>
      <c r="AT363" s="10">
        <v>2.5470659722222198E-2</v>
      </c>
      <c r="AU363" s="3">
        <v>19.829999999999998</v>
      </c>
      <c r="AV363" s="9">
        <v>51</v>
      </c>
      <c r="AW363" s="10">
        <v>2.73474074074074E-2</v>
      </c>
      <c r="AX363" s="3">
        <v>22.2</v>
      </c>
      <c r="AY363" s="9">
        <v>45</v>
      </c>
      <c r="AZ363" s="10" t="s">
        <v>72</v>
      </c>
      <c r="BA363" s="10">
        <v>2.86102546296296E-2</v>
      </c>
      <c r="BB363" s="10">
        <v>3.08108680555556E-2</v>
      </c>
      <c r="BC363" s="3">
        <v>22.72</v>
      </c>
      <c r="BD363" s="9">
        <v>45</v>
      </c>
      <c r="BE363" s="10">
        <v>3.2488263888888903E-2</v>
      </c>
      <c r="BF363" s="3">
        <v>19.87</v>
      </c>
      <c r="BG363" s="9">
        <v>36</v>
      </c>
      <c r="BH363" s="10">
        <v>3.4349525462963E-2</v>
      </c>
      <c r="BI363" s="3">
        <v>22.39</v>
      </c>
      <c r="BJ363" s="9">
        <v>28</v>
      </c>
    </row>
    <row r="364" spans="1:62" x14ac:dyDescent="0.25">
      <c r="A364" s="15">
        <v>18</v>
      </c>
      <c r="B364" s="1">
        <v>12</v>
      </c>
      <c r="C364" s="1" t="s">
        <v>112</v>
      </c>
      <c r="D364" s="1" t="s">
        <v>1053</v>
      </c>
      <c r="E364" s="12" t="s">
        <v>788</v>
      </c>
      <c r="F364" s="11" t="s">
        <v>1054</v>
      </c>
      <c r="G364" s="11" t="s">
        <v>843</v>
      </c>
      <c r="I364" s="10">
        <v>0</v>
      </c>
      <c r="J364" s="10">
        <v>2.2573842592592602E-3</v>
      </c>
      <c r="K364" s="3">
        <v>22.15</v>
      </c>
      <c r="L364" s="9">
        <v>67</v>
      </c>
      <c r="M364" s="10">
        <v>3.9657638888888902E-3</v>
      </c>
      <c r="N364" s="3">
        <v>19.510000000000002</v>
      </c>
      <c r="O364" s="9">
        <v>60</v>
      </c>
      <c r="P364" s="10">
        <v>5.8940046296296301E-3</v>
      </c>
      <c r="Q364" s="3">
        <v>21.61</v>
      </c>
      <c r="R364" s="9">
        <v>56</v>
      </c>
      <c r="S364" s="10" t="s">
        <v>45</v>
      </c>
      <c r="T364" s="10">
        <v>7.2607986111111102E-3</v>
      </c>
      <c r="U364" s="10">
        <v>9.5066435185185202E-3</v>
      </c>
      <c r="V364" s="3">
        <v>22.26</v>
      </c>
      <c r="W364" s="9">
        <v>58</v>
      </c>
      <c r="X364" s="10">
        <v>1.11605787037037E-2</v>
      </c>
      <c r="Y364" s="3">
        <v>20.149999999999999</v>
      </c>
      <c r="Z364" s="9">
        <v>48</v>
      </c>
      <c r="AA364" s="10">
        <v>1.3057233796296299E-2</v>
      </c>
      <c r="AB364" s="3">
        <v>21.97</v>
      </c>
      <c r="AC364" s="9">
        <v>43</v>
      </c>
      <c r="AD364" s="10" t="s">
        <v>238</v>
      </c>
      <c r="AE364" s="10">
        <v>1.50389814814815E-2</v>
      </c>
      <c r="AF364" s="10">
        <v>1.7274120370370401E-2</v>
      </c>
      <c r="AG364" s="3">
        <v>22.37</v>
      </c>
      <c r="AH364" s="9">
        <v>44</v>
      </c>
      <c r="AI364" s="10">
        <v>1.8964097222222202E-2</v>
      </c>
      <c r="AJ364" s="3">
        <v>19.72</v>
      </c>
      <c r="AK364" s="9">
        <v>36</v>
      </c>
      <c r="AL364" s="10">
        <v>2.0848969907407401E-2</v>
      </c>
      <c r="AM364" s="3">
        <v>22.11</v>
      </c>
      <c r="AN364" s="9">
        <v>31</v>
      </c>
      <c r="AO364" s="10" t="s">
        <v>24</v>
      </c>
      <c r="AP364" s="10">
        <v>2.15180208333333E-2</v>
      </c>
      <c r="AQ364" s="10">
        <v>2.3750428240740699E-2</v>
      </c>
      <c r="AR364" s="3">
        <v>22.4</v>
      </c>
      <c r="AS364" s="9">
        <v>32</v>
      </c>
      <c r="AT364" s="10">
        <v>2.54640509259259E-2</v>
      </c>
      <c r="AU364" s="3">
        <v>19.45</v>
      </c>
      <c r="AV364" s="9">
        <v>25</v>
      </c>
      <c r="AW364" s="10">
        <v>2.7368506944444398E-2</v>
      </c>
      <c r="AX364" s="3">
        <v>21.88</v>
      </c>
      <c r="AY364" s="9">
        <v>19</v>
      </c>
      <c r="AZ364" s="10" t="s">
        <v>54</v>
      </c>
      <c r="BA364" s="10">
        <v>2.8659976851851902E-2</v>
      </c>
      <c r="BB364" s="10">
        <v>3.0886481481481501E-2</v>
      </c>
      <c r="BC364" s="3">
        <v>22.46</v>
      </c>
      <c r="BD364" s="9">
        <v>21</v>
      </c>
      <c r="BE364" s="10">
        <v>3.2584918981481498E-2</v>
      </c>
      <c r="BF364" s="3">
        <v>19.63</v>
      </c>
      <c r="BG364" s="9">
        <v>13</v>
      </c>
      <c r="BH364" s="10">
        <v>3.4490868055555603E-2</v>
      </c>
      <c r="BI364" s="3">
        <v>21.86</v>
      </c>
      <c r="BJ364" s="9">
        <v>7</v>
      </c>
    </row>
    <row r="365" spans="1:62" x14ac:dyDescent="0.25">
      <c r="A365" s="15">
        <v>19</v>
      </c>
      <c r="B365" s="1">
        <v>17</v>
      </c>
      <c r="C365" s="1" t="s">
        <v>108</v>
      </c>
      <c r="D365" s="1" t="s">
        <v>1055</v>
      </c>
      <c r="E365" s="12" t="s">
        <v>452</v>
      </c>
      <c r="F365" s="11" t="s">
        <v>1056</v>
      </c>
      <c r="G365" s="11" t="s">
        <v>1057</v>
      </c>
      <c r="I365" s="10">
        <v>0</v>
      </c>
      <c r="J365" s="10">
        <v>2.3180092592592601E-3</v>
      </c>
      <c r="K365" s="3">
        <v>21.57</v>
      </c>
      <c r="L365" s="9">
        <v>91</v>
      </c>
      <c r="M365" s="10">
        <v>4.0663310185185203E-3</v>
      </c>
      <c r="N365" s="3">
        <v>19.07</v>
      </c>
      <c r="O365" s="9">
        <v>82</v>
      </c>
      <c r="P365" s="10">
        <v>6.0529398148148096E-3</v>
      </c>
      <c r="Q365" s="3">
        <v>20.97</v>
      </c>
      <c r="R365" s="9">
        <v>77</v>
      </c>
      <c r="S365" s="10" t="s">
        <v>72</v>
      </c>
      <c r="T365" s="10">
        <v>7.40159722222222E-3</v>
      </c>
      <c r="U365" s="10">
        <v>9.6986226851851903E-3</v>
      </c>
      <c r="V365" s="3">
        <v>21.77</v>
      </c>
      <c r="W365" s="9">
        <v>79</v>
      </c>
      <c r="X365" s="10">
        <v>1.1426712962963E-2</v>
      </c>
      <c r="Y365" s="3">
        <v>19.29</v>
      </c>
      <c r="Z365" s="9">
        <v>70</v>
      </c>
      <c r="AA365" s="10">
        <v>1.34016319444444E-2</v>
      </c>
      <c r="AB365" s="3">
        <v>21.1</v>
      </c>
      <c r="AC365" s="9">
        <v>66</v>
      </c>
      <c r="AD365" s="10" t="s">
        <v>24</v>
      </c>
      <c r="AE365" s="10">
        <v>1.4031412037037E-2</v>
      </c>
      <c r="AF365" s="10">
        <v>1.6331527777777799E-2</v>
      </c>
      <c r="AG365" s="3">
        <v>21.74</v>
      </c>
      <c r="AH365" s="9">
        <v>67</v>
      </c>
      <c r="AI365" s="10">
        <v>1.8049363425925901E-2</v>
      </c>
      <c r="AJ365" s="3">
        <v>19.399999999999999</v>
      </c>
      <c r="AK365" s="9">
        <v>57</v>
      </c>
      <c r="AL365" s="10">
        <v>1.9976736111111101E-2</v>
      </c>
      <c r="AM365" s="3">
        <v>21.62</v>
      </c>
      <c r="AN365" s="9">
        <v>52</v>
      </c>
      <c r="AO365" s="10" t="s">
        <v>262</v>
      </c>
      <c r="AP365" s="10">
        <v>2.2028993055555599E-2</v>
      </c>
      <c r="AQ365" s="10">
        <v>2.4278090277777799E-2</v>
      </c>
      <c r="AR365" s="3">
        <v>22.23</v>
      </c>
      <c r="AS365" s="9">
        <v>53</v>
      </c>
      <c r="AT365" s="10">
        <v>2.6003078703703698E-2</v>
      </c>
      <c r="AU365" s="3">
        <v>19.32</v>
      </c>
      <c r="AV365" s="9">
        <v>44</v>
      </c>
      <c r="AW365" s="10">
        <v>2.7941562499999999E-2</v>
      </c>
      <c r="AX365" s="3">
        <v>21.49</v>
      </c>
      <c r="AY365" s="9">
        <v>39</v>
      </c>
      <c r="AZ365" s="10" t="s">
        <v>24</v>
      </c>
      <c r="BA365" s="10">
        <v>2.8566412037037001E-2</v>
      </c>
      <c r="BB365" s="10">
        <v>3.0824027777777801E-2</v>
      </c>
      <c r="BC365" s="3">
        <v>22.15</v>
      </c>
      <c r="BD365" s="9">
        <v>39</v>
      </c>
      <c r="BE365" s="10">
        <v>3.25755787037037E-2</v>
      </c>
      <c r="BF365" s="3">
        <v>19.03</v>
      </c>
      <c r="BG365" s="9">
        <v>31</v>
      </c>
      <c r="BH365" s="10">
        <v>3.4533090277777803E-2</v>
      </c>
      <c r="BI365" s="3">
        <v>21.29</v>
      </c>
      <c r="BJ365" s="9">
        <v>27</v>
      </c>
    </row>
    <row r="366" spans="1:62" x14ac:dyDescent="0.25">
      <c r="A366" s="15">
        <v>20</v>
      </c>
      <c r="B366" s="1">
        <v>6</v>
      </c>
      <c r="C366" s="1" t="s">
        <v>57</v>
      </c>
      <c r="D366" s="1" t="s">
        <v>1058</v>
      </c>
      <c r="E366" s="12" t="s">
        <v>187</v>
      </c>
      <c r="F366" s="11" t="s">
        <v>1059</v>
      </c>
      <c r="G366" s="11" t="s">
        <v>1060</v>
      </c>
      <c r="I366" s="10">
        <v>0</v>
      </c>
      <c r="J366" s="10">
        <v>2.2922685185185199E-3</v>
      </c>
      <c r="K366" s="3">
        <v>21.81</v>
      </c>
      <c r="L366" s="9">
        <v>77</v>
      </c>
      <c r="M366" s="10">
        <v>4.03568287037037E-3</v>
      </c>
      <c r="N366" s="3">
        <v>19.12</v>
      </c>
      <c r="O366" s="9">
        <v>70</v>
      </c>
      <c r="P366" s="10">
        <v>5.9747800925925897E-3</v>
      </c>
      <c r="Q366" s="3">
        <v>21.49</v>
      </c>
      <c r="R366" s="9">
        <v>66</v>
      </c>
      <c r="S366" s="10" t="s">
        <v>24</v>
      </c>
      <c r="T366" s="10">
        <v>6.5621296296296304E-3</v>
      </c>
      <c r="U366" s="10">
        <v>8.8471412037037008E-3</v>
      </c>
      <c r="V366" s="3">
        <v>21.88</v>
      </c>
      <c r="W366" s="9">
        <v>66</v>
      </c>
      <c r="X366" s="10">
        <v>1.05604513888889E-2</v>
      </c>
      <c r="Y366" s="3">
        <v>19.46</v>
      </c>
      <c r="Z366" s="9">
        <v>58</v>
      </c>
      <c r="AA366" s="10">
        <v>1.25292824074074E-2</v>
      </c>
      <c r="AB366" s="3">
        <v>21.16</v>
      </c>
      <c r="AC366" s="9">
        <v>54</v>
      </c>
      <c r="AD366" s="10" t="s">
        <v>68</v>
      </c>
      <c r="AE366" s="10">
        <v>1.44578240740741E-2</v>
      </c>
      <c r="AF366" s="10">
        <v>1.6699039351851901E-2</v>
      </c>
      <c r="AG366" s="3">
        <v>22.31</v>
      </c>
      <c r="AH366" s="9">
        <v>53</v>
      </c>
      <c r="AI366" s="10">
        <v>1.8409571759259301E-2</v>
      </c>
      <c r="AJ366" s="3">
        <v>19.489999999999998</v>
      </c>
      <c r="AK366" s="9">
        <v>44</v>
      </c>
      <c r="AL366" s="10">
        <v>2.0365023148148101E-2</v>
      </c>
      <c r="AM366" s="3">
        <v>21.31</v>
      </c>
      <c r="AN366" s="9">
        <v>40</v>
      </c>
      <c r="AO366" s="10" t="s">
        <v>54</v>
      </c>
      <c r="AP366" s="10">
        <v>2.1668229166666698E-2</v>
      </c>
      <c r="AQ366" s="10">
        <v>2.39555439814815E-2</v>
      </c>
      <c r="AR366" s="3">
        <v>21.86</v>
      </c>
      <c r="AS366" s="9">
        <v>41</v>
      </c>
      <c r="AT366" s="10">
        <v>2.56955324074074E-2</v>
      </c>
      <c r="AU366" s="3">
        <v>19.16</v>
      </c>
      <c r="AV366" s="9">
        <v>32</v>
      </c>
      <c r="AW366" s="10">
        <v>2.7639548611111099E-2</v>
      </c>
      <c r="AX366" s="3">
        <v>21.43</v>
      </c>
      <c r="AY366" s="9">
        <v>26</v>
      </c>
      <c r="AZ366" s="10" t="s">
        <v>45</v>
      </c>
      <c r="BA366" s="10">
        <v>2.88950694444444E-2</v>
      </c>
      <c r="BB366" s="10">
        <v>3.1187511574074098E-2</v>
      </c>
      <c r="BC366" s="3">
        <v>21.81</v>
      </c>
      <c r="BD366" s="9">
        <v>28</v>
      </c>
      <c r="BE366" s="10">
        <v>3.2913148148148198E-2</v>
      </c>
      <c r="BF366" s="3">
        <v>19.32</v>
      </c>
      <c r="BG366" s="9">
        <v>20</v>
      </c>
      <c r="BH366" s="10">
        <v>3.4798576388888898E-2</v>
      </c>
      <c r="BI366" s="3">
        <v>22.1</v>
      </c>
      <c r="BJ366" s="9">
        <v>12</v>
      </c>
    </row>
    <row r="367" spans="1:62" x14ac:dyDescent="0.25">
      <c r="A367" s="15">
        <v>21</v>
      </c>
      <c r="B367" s="1">
        <v>20</v>
      </c>
      <c r="C367" s="1" t="s">
        <v>128</v>
      </c>
      <c r="D367" s="1" t="s">
        <v>1061</v>
      </c>
      <c r="E367" s="12" t="s">
        <v>733</v>
      </c>
      <c r="F367" s="11" t="s">
        <v>1062</v>
      </c>
      <c r="G367" s="11" t="s">
        <v>1063</v>
      </c>
      <c r="I367" s="10">
        <v>0</v>
      </c>
      <c r="J367" s="10">
        <v>2.3450231481481499E-3</v>
      </c>
      <c r="K367" s="3">
        <v>21.32</v>
      </c>
      <c r="L367" s="9">
        <v>81</v>
      </c>
      <c r="M367" s="10">
        <v>4.1022685185185198E-3</v>
      </c>
      <c r="N367" s="3">
        <v>18.97</v>
      </c>
      <c r="O367" s="9">
        <v>73</v>
      </c>
      <c r="P367" s="10">
        <v>6.0931249999999996E-3</v>
      </c>
      <c r="Q367" s="3">
        <v>20.93</v>
      </c>
      <c r="R367" s="9">
        <v>69</v>
      </c>
      <c r="S367" s="10" t="s">
        <v>24</v>
      </c>
      <c r="T367" s="10">
        <v>6.7368749999999998E-3</v>
      </c>
      <c r="U367" s="10">
        <v>9.0482754629629594E-3</v>
      </c>
      <c r="V367" s="3">
        <v>21.63</v>
      </c>
      <c r="W367" s="9">
        <v>70</v>
      </c>
      <c r="X367" s="10">
        <v>1.0802210648148101E-2</v>
      </c>
      <c r="Y367" s="3">
        <v>19</v>
      </c>
      <c r="Z367" s="9">
        <v>61</v>
      </c>
      <c r="AA367" s="10">
        <v>1.2773935185185201E-2</v>
      </c>
      <c r="AB367" s="3">
        <v>21.13</v>
      </c>
      <c r="AC367" s="9">
        <v>55</v>
      </c>
      <c r="AD367" s="10" t="s">
        <v>24</v>
      </c>
      <c r="AE367" s="10">
        <v>1.33806944444444E-2</v>
      </c>
      <c r="AF367" s="10">
        <v>1.57014351851852E-2</v>
      </c>
      <c r="AG367" s="3">
        <v>21.54</v>
      </c>
      <c r="AH367" s="9">
        <v>56</v>
      </c>
      <c r="AI367" s="10">
        <v>1.7457986111111101E-2</v>
      </c>
      <c r="AJ367" s="3">
        <v>18.98</v>
      </c>
      <c r="AK367" s="9">
        <v>48</v>
      </c>
      <c r="AL367" s="10">
        <v>1.9440567129629601E-2</v>
      </c>
      <c r="AM367" s="3">
        <v>21.02</v>
      </c>
      <c r="AN367" s="9">
        <v>44</v>
      </c>
      <c r="AO367" s="10" t="s">
        <v>42</v>
      </c>
      <c r="AP367" s="10">
        <v>2.0770335648148099E-2</v>
      </c>
      <c r="AQ367" s="10">
        <v>2.30633796296296E-2</v>
      </c>
      <c r="AR367" s="3">
        <v>21.81</v>
      </c>
      <c r="AS367" s="9">
        <v>44</v>
      </c>
      <c r="AT367" s="10">
        <v>2.4825821759259299E-2</v>
      </c>
      <c r="AU367" s="3">
        <v>18.91</v>
      </c>
      <c r="AV367" s="9">
        <v>36</v>
      </c>
      <c r="AW367" s="10">
        <v>2.6809363425925901E-2</v>
      </c>
      <c r="AX367" s="3">
        <v>21.01</v>
      </c>
      <c r="AY367" s="9">
        <v>31</v>
      </c>
      <c r="AZ367" s="10" t="s">
        <v>123</v>
      </c>
      <c r="BA367" s="10">
        <v>2.8803124999999999E-2</v>
      </c>
      <c r="BB367" s="10">
        <v>3.1114664351851899E-2</v>
      </c>
      <c r="BC367" s="3">
        <v>21.63</v>
      </c>
      <c r="BD367" s="9">
        <v>32</v>
      </c>
      <c r="BE367" s="10">
        <v>3.2862465277777801E-2</v>
      </c>
      <c r="BF367" s="3">
        <v>19.07</v>
      </c>
      <c r="BG367" s="9">
        <v>23</v>
      </c>
      <c r="BH367" s="10">
        <v>3.4833541666666697E-2</v>
      </c>
      <c r="BI367" s="3">
        <v>21.14</v>
      </c>
      <c r="BJ367" s="9">
        <v>17</v>
      </c>
    </row>
    <row r="368" spans="1:62" x14ac:dyDescent="0.25">
      <c r="A368" s="15">
        <v>22</v>
      </c>
      <c r="B368" s="1">
        <v>7</v>
      </c>
      <c r="C368" s="1" t="s">
        <v>38</v>
      </c>
      <c r="D368" s="1" t="s">
        <v>1064</v>
      </c>
      <c r="E368" s="12" t="s">
        <v>455</v>
      </c>
      <c r="F368" s="11" t="s">
        <v>1065</v>
      </c>
      <c r="G368" s="11" t="s">
        <v>1066</v>
      </c>
      <c r="I368" s="10">
        <v>0</v>
      </c>
      <c r="J368" s="10">
        <v>2.2635416666666702E-3</v>
      </c>
      <c r="K368" s="3">
        <v>22.09</v>
      </c>
      <c r="L368" s="9">
        <v>92</v>
      </c>
      <c r="M368" s="10">
        <v>3.9876851851851896E-3</v>
      </c>
      <c r="N368" s="3">
        <v>19.329999999999998</v>
      </c>
      <c r="O368" s="9">
        <v>84</v>
      </c>
      <c r="P368" s="10">
        <v>5.9002083333333302E-3</v>
      </c>
      <c r="Q368" s="3">
        <v>21.79</v>
      </c>
      <c r="R368" s="9">
        <v>79</v>
      </c>
      <c r="S368" s="10" t="s">
        <v>72</v>
      </c>
      <c r="T368" s="10">
        <v>7.3130555555555596E-3</v>
      </c>
      <c r="U368" s="10">
        <v>9.5797800925925894E-3</v>
      </c>
      <c r="V368" s="3">
        <v>22.06</v>
      </c>
      <c r="W368" s="9">
        <v>79</v>
      </c>
      <c r="X368" s="10">
        <v>1.1325543981481501E-2</v>
      </c>
      <c r="Y368" s="3">
        <v>19.09</v>
      </c>
      <c r="Z368" s="9">
        <v>72</v>
      </c>
      <c r="AA368" s="10">
        <v>1.3261168981481501E-2</v>
      </c>
      <c r="AB368" s="3">
        <v>21.53</v>
      </c>
      <c r="AC368" s="9">
        <v>67</v>
      </c>
      <c r="AD368" s="10" t="s">
        <v>238</v>
      </c>
      <c r="AE368" s="10">
        <v>1.5297812500000001E-2</v>
      </c>
      <c r="AF368" s="10">
        <v>1.75543981481481E-2</v>
      </c>
      <c r="AG368" s="3">
        <v>22.16</v>
      </c>
      <c r="AH368" s="9">
        <v>67</v>
      </c>
      <c r="AI368" s="10">
        <v>1.92731134259259E-2</v>
      </c>
      <c r="AJ368" s="3">
        <v>19.39</v>
      </c>
      <c r="AK368" s="9">
        <v>59</v>
      </c>
      <c r="AL368" s="10">
        <v>2.1210428240740702E-2</v>
      </c>
      <c r="AM368" s="3">
        <v>21.51</v>
      </c>
      <c r="AN368" s="9">
        <v>55</v>
      </c>
      <c r="AO368" s="10" t="s">
        <v>54</v>
      </c>
      <c r="AP368" s="10">
        <v>2.2612974537036999E-2</v>
      </c>
      <c r="AQ368" s="10">
        <v>2.4855439814814799E-2</v>
      </c>
      <c r="AR368" s="3">
        <v>22.3</v>
      </c>
      <c r="AS368" s="9">
        <v>55</v>
      </c>
      <c r="AT368" s="10">
        <v>2.6570810185185201E-2</v>
      </c>
      <c r="AU368" s="3">
        <v>19.43</v>
      </c>
      <c r="AV368" s="9">
        <v>47</v>
      </c>
      <c r="AW368" s="10">
        <v>2.84837847222222E-2</v>
      </c>
      <c r="AX368" s="3">
        <v>21.78</v>
      </c>
      <c r="AY368" s="9">
        <v>42</v>
      </c>
      <c r="AZ368" s="10" t="s">
        <v>24</v>
      </c>
      <c r="BA368" s="10">
        <v>2.9181990740740699E-2</v>
      </c>
      <c r="BB368" s="10">
        <v>3.1425393518518502E-2</v>
      </c>
      <c r="BC368" s="3">
        <v>22.29</v>
      </c>
      <c r="BD368" s="9">
        <v>41</v>
      </c>
      <c r="BE368" s="10">
        <v>3.3132638888888899E-2</v>
      </c>
      <c r="BF368" s="3">
        <v>19.52</v>
      </c>
      <c r="BG368" s="9">
        <v>32</v>
      </c>
      <c r="BH368" s="10">
        <v>3.5011365740740701E-2</v>
      </c>
      <c r="BI368" s="3">
        <v>22.18</v>
      </c>
      <c r="BJ368" s="9">
        <v>25</v>
      </c>
    </row>
    <row r="369" spans="1:62" x14ac:dyDescent="0.25">
      <c r="A369" s="15">
        <v>23</v>
      </c>
      <c r="B369" s="1">
        <v>22</v>
      </c>
      <c r="C369" s="1" t="s">
        <v>73</v>
      </c>
      <c r="D369" s="1" t="s">
        <v>1067</v>
      </c>
      <c r="E369" s="12" t="s">
        <v>1068</v>
      </c>
      <c r="F369" s="11" t="s">
        <v>1069</v>
      </c>
      <c r="G369" s="11" t="s">
        <v>1070</v>
      </c>
      <c r="I369" s="10">
        <v>0</v>
      </c>
      <c r="J369" s="10">
        <v>2.28783564814815E-3</v>
      </c>
      <c r="K369" s="3">
        <v>21.85</v>
      </c>
      <c r="L369" s="9">
        <v>69</v>
      </c>
      <c r="M369" s="10">
        <v>4.0136111111111102E-3</v>
      </c>
      <c r="N369" s="3">
        <v>19.309999999999999</v>
      </c>
      <c r="O369" s="9">
        <v>60</v>
      </c>
      <c r="P369" s="10">
        <v>6.0130671296296304E-3</v>
      </c>
      <c r="Q369" s="3">
        <v>20.84</v>
      </c>
      <c r="R369" s="9">
        <v>56</v>
      </c>
      <c r="S369" s="10" t="s">
        <v>24</v>
      </c>
      <c r="T369" s="10">
        <v>6.64596064814815E-3</v>
      </c>
      <c r="U369" s="10">
        <v>8.9416550925925896E-3</v>
      </c>
      <c r="V369" s="3">
        <v>21.78</v>
      </c>
      <c r="W369" s="9">
        <v>57</v>
      </c>
      <c r="X369" s="10">
        <v>1.0680324074074101E-2</v>
      </c>
      <c r="Y369" s="3">
        <v>19.170000000000002</v>
      </c>
      <c r="Z369" s="9">
        <v>49</v>
      </c>
      <c r="AA369" s="10">
        <v>1.2653067129629599E-2</v>
      </c>
      <c r="AB369" s="3">
        <v>21.12</v>
      </c>
      <c r="AC369" s="9">
        <v>45</v>
      </c>
      <c r="AD369" s="10" t="s">
        <v>127</v>
      </c>
      <c r="AE369" s="10">
        <v>1.5303055555555599E-2</v>
      </c>
      <c r="AF369" s="10">
        <v>1.7591041666666699E-2</v>
      </c>
      <c r="AG369" s="3">
        <v>21.85</v>
      </c>
      <c r="AH369" s="9">
        <v>47</v>
      </c>
      <c r="AI369" s="10">
        <v>1.9334502314814799E-2</v>
      </c>
      <c r="AJ369" s="3">
        <v>19.12</v>
      </c>
      <c r="AK369" s="9">
        <v>40</v>
      </c>
      <c r="AL369" s="10">
        <v>2.13159375E-2</v>
      </c>
      <c r="AM369" s="3">
        <v>21.03</v>
      </c>
      <c r="AN369" s="9">
        <v>36</v>
      </c>
      <c r="AO369" s="10" t="s">
        <v>42</v>
      </c>
      <c r="AP369" s="10">
        <v>2.2659490740740699E-2</v>
      </c>
      <c r="AQ369" s="10">
        <v>2.49274189814815E-2</v>
      </c>
      <c r="AR369" s="3">
        <v>22.05</v>
      </c>
      <c r="AS369" s="9">
        <v>36</v>
      </c>
      <c r="AT369" s="10">
        <v>2.66830671296296E-2</v>
      </c>
      <c r="AU369" s="3">
        <v>18.989999999999998</v>
      </c>
      <c r="AV369" s="9">
        <v>29</v>
      </c>
      <c r="AW369" s="10">
        <v>2.8647280092592601E-2</v>
      </c>
      <c r="AX369" s="3">
        <v>21.21</v>
      </c>
      <c r="AY369" s="9">
        <v>24</v>
      </c>
      <c r="AZ369" s="10" t="s">
        <v>24</v>
      </c>
      <c r="BA369" s="10">
        <v>2.9208796296296299E-2</v>
      </c>
      <c r="BB369" s="10">
        <v>3.1485127314814801E-2</v>
      </c>
      <c r="BC369" s="3">
        <v>21.97</v>
      </c>
      <c r="BD369" s="9">
        <v>23</v>
      </c>
      <c r="BE369" s="10">
        <v>3.3232800925925898E-2</v>
      </c>
      <c r="BF369" s="3">
        <v>19.07</v>
      </c>
      <c r="BG369" s="9">
        <v>15</v>
      </c>
      <c r="BH369" s="10">
        <v>3.5177083333333303E-2</v>
      </c>
      <c r="BI369" s="3">
        <v>21.43</v>
      </c>
      <c r="BJ369" s="9">
        <v>9</v>
      </c>
    </row>
    <row r="370" spans="1:62" x14ac:dyDescent="0.25">
      <c r="A370" s="15">
        <v>24</v>
      </c>
      <c r="B370" s="1">
        <v>16</v>
      </c>
      <c r="C370" s="1" t="s">
        <v>43</v>
      </c>
      <c r="D370" s="1" t="s">
        <v>1071</v>
      </c>
      <c r="E370" s="12" t="s">
        <v>1072</v>
      </c>
      <c r="F370" s="11" t="s">
        <v>1073</v>
      </c>
      <c r="G370" s="11" t="s">
        <v>1074</v>
      </c>
      <c r="I370" s="10">
        <v>0</v>
      </c>
      <c r="J370" s="10">
        <v>2.2641550925925902E-3</v>
      </c>
      <c r="K370" s="3">
        <v>22.08</v>
      </c>
      <c r="L370" s="9">
        <v>78</v>
      </c>
      <c r="M370" s="10">
        <v>3.9677199074074103E-3</v>
      </c>
      <c r="N370" s="3">
        <v>19.57</v>
      </c>
      <c r="O370" s="9">
        <v>70</v>
      </c>
      <c r="P370" s="10">
        <v>5.8845138888888896E-3</v>
      </c>
      <c r="Q370" s="3">
        <v>21.74</v>
      </c>
      <c r="R370" s="9">
        <v>65</v>
      </c>
      <c r="S370" s="10" t="s">
        <v>29</v>
      </c>
      <c r="T370" s="10">
        <v>7.2002083333333302E-3</v>
      </c>
      <c r="U370" s="10">
        <v>9.4551041666666707E-3</v>
      </c>
      <c r="V370" s="3">
        <v>22.17</v>
      </c>
      <c r="W370" s="9">
        <v>68</v>
      </c>
      <c r="X370" s="10">
        <v>1.11481944444444E-2</v>
      </c>
      <c r="Y370" s="3">
        <v>19.690000000000001</v>
      </c>
      <c r="Z370" s="9">
        <v>59</v>
      </c>
      <c r="AA370" s="10">
        <v>1.3058541666666699E-2</v>
      </c>
      <c r="AB370" s="3">
        <v>21.81</v>
      </c>
      <c r="AC370" s="9">
        <v>54</v>
      </c>
      <c r="AD370" s="10" t="s">
        <v>287</v>
      </c>
      <c r="AE370" s="10">
        <v>1.5788750000000001E-2</v>
      </c>
      <c r="AF370" s="10">
        <v>1.7992106481481501E-2</v>
      </c>
      <c r="AG370" s="3">
        <v>22.69</v>
      </c>
      <c r="AH370" s="9">
        <v>54</v>
      </c>
      <c r="AI370" s="10">
        <v>1.9682847222222199E-2</v>
      </c>
      <c r="AJ370" s="3">
        <v>19.72</v>
      </c>
      <c r="AK370" s="9">
        <v>44</v>
      </c>
      <c r="AL370" s="10">
        <v>2.1576932870370401E-2</v>
      </c>
      <c r="AM370" s="3">
        <v>22</v>
      </c>
      <c r="AN370" s="9">
        <v>39</v>
      </c>
      <c r="AO370" s="10" t="s">
        <v>24</v>
      </c>
      <c r="AP370" s="10">
        <v>2.2235624999999998E-2</v>
      </c>
      <c r="AQ370" s="10">
        <v>2.4456319444444399E-2</v>
      </c>
      <c r="AR370" s="3">
        <v>22.52</v>
      </c>
      <c r="AS370" s="9">
        <v>40</v>
      </c>
      <c r="AT370" s="10">
        <v>2.6158553240740699E-2</v>
      </c>
      <c r="AU370" s="3">
        <v>19.579999999999998</v>
      </c>
      <c r="AV370" s="9">
        <v>31</v>
      </c>
      <c r="AW370" s="10">
        <v>2.8069201388888899E-2</v>
      </c>
      <c r="AX370" s="3">
        <v>21.81</v>
      </c>
      <c r="AY370" s="9">
        <v>26</v>
      </c>
      <c r="AZ370" s="10" t="s">
        <v>42</v>
      </c>
      <c r="BA370" s="10">
        <v>2.9381851851851899E-2</v>
      </c>
      <c r="BB370" s="10">
        <v>3.1594664351851799E-2</v>
      </c>
      <c r="BC370" s="3">
        <v>22.6</v>
      </c>
      <c r="BD370" s="9">
        <v>26</v>
      </c>
      <c r="BE370" s="10">
        <v>3.3308865740740698E-2</v>
      </c>
      <c r="BF370" s="3">
        <v>19.45</v>
      </c>
      <c r="BG370" s="9">
        <v>18</v>
      </c>
      <c r="BH370" s="10">
        <v>3.5217488425925897E-2</v>
      </c>
      <c r="BI370" s="3">
        <v>21.83</v>
      </c>
      <c r="BJ370" s="9">
        <v>14</v>
      </c>
    </row>
    <row r="371" spans="1:62" x14ac:dyDescent="0.25">
      <c r="A371" s="15">
        <v>25</v>
      </c>
      <c r="B371" s="1">
        <v>3</v>
      </c>
      <c r="C371" s="1" t="s">
        <v>100</v>
      </c>
      <c r="D371" s="1" t="s">
        <v>1075</v>
      </c>
      <c r="E371" s="12" t="s">
        <v>788</v>
      </c>
      <c r="F371" s="11" t="s">
        <v>1076</v>
      </c>
      <c r="G371" s="11" t="s">
        <v>1077</v>
      </c>
      <c r="I371" s="10">
        <v>0</v>
      </c>
      <c r="J371" s="10">
        <v>2.33959490740741E-3</v>
      </c>
      <c r="K371" s="3">
        <v>21.37</v>
      </c>
      <c r="L371" s="9">
        <v>57</v>
      </c>
      <c r="M371" s="10">
        <v>4.0932291666666704E-3</v>
      </c>
      <c r="N371" s="3">
        <v>19.010000000000002</v>
      </c>
      <c r="O371" s="9">
        <v>49</v>
      </c>
      <c r="P371" s="10">
        <v>6.1291087962963E-3</v>
      </c>
      <c r="Q371" s="3">
        <v>20.47</v>
      </c>
      <c r="R371" s="9">
        <v>46</v>
      </c>
      <c r="S371" s="10" t="s">
        <v>54</v>
      </c>
      <c r="T371" s="10">
        <v>7.3773148148148096E-3</v>
      </c>
      <c r="U371" s="10">
        <v>9.7071296296296298E-3</v>
      </c>
      <c r="V371" s="3">
        <v>21.46</v>
      </c>
      <c r="W371" s="9">
        <v>47</v>
      </c>
      <c r="X371" s="10">
        <v>1.14861805555556E-2</v>
      </c>
      <c r="Y371" s="3">
        <v>18.739999999999998</v>
      </c>
      <c r="Z371" s="9">
        <v>39</v>
      </c>
      <c r="AA371" s="10">
        <v>1.34689351851852E-2</v>
      </c>
      <c r="AB371" s="3">
        <v>21.01</v>
      </c>
      <c r="AC371" s="9">
        <v>35</v>
      </c>
      <c r="AD371" s="10" t="s">
        <v>123</v>
      </c>
      <c r="AE371" s="10">
        <v>1.53733912037037E-2</v>
      </c>
      <c r="AF371" s="10">
        <v>1.7679317129629599E-2</v>
      </c>
      <c r="AG371" s="3">
        <v>21.68</v>
      </c>
      <c r="AH371" s="9">
        <v>37</v>
      </c>
      <c r="AI371" s="10">
        <v>1.9455104166666699E-2</v>
      </c>
      <c r="AJ371" s="3">
        <v>18.77</v>
      </c>
      <c r="AK371" s="9">
        <v>30</v>
      </c>
      <c r="AL371" s="10">
        <v>2.1447453703703701E-2</v>
      </c>
      <c r="AM371" s="3">
        <v>20.91</v>
      </c>
      <c r="AN371" s="9">
        <v>26</v>
      </c>
      <c r="AO371" s="10" t="s">
        <v>24</v>
      </c>
      <c r="AP371" s="10">
        <v>2.2019953703703701E-2</v>
      </c>
      <c r="AQ371" s="10">
        <v>2.43193981481481E-2</v>
      </c>
      <c r="AR371" s="3">
        <v>21.74</v>
      </c>
      <c r="AS371" s="9">
        <v>27</v>
      </c>
      <c r="AT371" s="10">
        <v>2.6047800925925901E-2</v>
      </c>
      <c r="AU371" s="3">
        <v>19.29</v>
      </c>
      <c r="AV371" s="9">
        <v>18</v>
      </c>
      <c r="AW371" s="10">
        <v>2.80358680555556E-2</v>
      </c>
      <c r="AX371" s="3">
        <v>20.96</v>
      </c>
      <c r="AY371" s="9">
        <v>14</v>
      </c>
      <c r="AZ371" s="10" t="s">
        <v>72</v>
      </c>
      <c r="BA371" s="10">
        <v>2.9244594907407401E-2</v>
      </c>
      <c r="BB371" s="10">
        <v>3.1560266203703703E-2</v>
      </c>
      <c r="BC371" s="3">
        <v>21.59</v>
      </c>
      <c r="BD371" s="9">
        <v>15</v>
      </c>
      <c r="BE371" s="10">
        <v>3.3326956018518497E-2</v>
      </c>
      <c r="BF371" s="3">
        <v>18.87</v>
      </c>
      <c r="BG371" s="9">
        <v>8</v>
      </c>
      <c r="BH371" s="10">
        <v>3.5362337962963002E-2</v>
      </c>
      <c r="BI371" s="3">
        <v>20.47</v>
      </c>
      <c r="BJ371" s="9">
        <v>3</v>
      </c>
    </row>
    <row r="372" spans="1:62" x14ac:dyDescent="0.25">
      <c r="A372" s="15">
        <v>26</v>
      </c>
      <c r="B372" s="1">
        <v>31</v>
      </c>
      <c r="C372" s="1" t="s">
        <v>40</v>
      </c>
      <c r="D372" s="1" t="s">
        <v>1078</v>
      </c>
      <c r="E372" s="12" t="s">
        <v>1079</v>
      </c>
      <c r="F372" s="11" t="s">
        <v>1080</v>
      </c>
      <c r="G372" s="11" t="s">
        <v>1081</v>
      </c>
      <c r="I372" s="10">
        <v>0</v>
      </c>
      <c r="J372" s="10">
        <v>2.2410532407407401E-3</v>
      </c>
      <c r="K372" s="3">
        <v>22.31</v>
      </c>
      <c r="L372" s="9">
        <v>76</v>
      </c>
      <c r="M372" s="10">
        <v>3.9515972222222201E-3</v>
      </c>
      <c r="N372" s="3">
        <v>19.489999999999998</v>
      </c>
      <c r="O372" s="9">
        <v>69</v>
      </c>
      <c r="P372" s="10">
        <v>5.8740162037036999E-3</v>
      </c>
      <c r="Q372" s="3">
        <v>21.67</v>
      </c>
      <c r="R372" s="9">
        <v>66</v>
      </c>
      <c r="S372" s="10" t="s">
        <v>24</v>
      </c>
      <c r="T372" s="10">
        <v>6.5164814814814799E-3</v>
      </c>
      <c r="U372" s="10">
        <v>8.7398726851851908E-3</v>
      </c>
      <c r="V372" s="3">
        <v>22.49</v>
      </c>
      <c r="W372" s="9">
        <v>67</v>
      </c>
      <c r="X372" s="10">
        <v>1.04246875E-2</v>
      </c>
      <c r="Y372" s="3">
        <v>19.78</v>
      </c>
      <c r="Z372" s="9">
        <v>58</v>
      </c>
      <c r="AA372" s="10">
        <v>1.23252777777778E-2</v>
      </c>
      <c r="AB372" s="3">
        <v>21.92</v>
      </c>
      <c r="AC372" s="9">
        <v>53</v>
      </c>
      <c r="AD372" s="10" t="s">
        <v>72</v>
      </c>
      <c r="AE372" s="10">
        <v>1.36441898148148E-2</v>
      </c>
      <c r="AF372" s="10">
        <v>1.58872337962963E-2</v>
      </c>
      <c r="AG372" s="3">
        <v>22.29</v>
      </c>
      <c r="AH372" s="9">
        <v>54</v>
      </c>
      <c r="AI372" s="10">
        <v>1.7574212962963E-2</v>
      </c>
      <c r="AJ372" s="3">
        <v>19.760000000000002</v>
      </c>
      <c r="AK372" s="9">
        <v>46</v>
      </c>
      <c r="AL372" s="10">
        <v>1.9456527777777798E-2</v>
      </c>
      <c r="AM372" s="3">
        <v>22.14</v>
      </c>
      <c r="AN372" s="9">
        <v>40</v>
      </c>
      <c r="AO372" s="10" t="s">
        <v>539</v>
      </c>
      <c r="AP372" s="10">
        <v>2.2904305555555601E-2</v>
      </c>
      <c r="AQ372" s="10">
        <v>2.5129652777777799E-2</v>
      </c>
      <c r="AR372" s="3">
        <v>22.47</v>
      </c>
      <c r="AS372" s="9">
        <v>41</v>
      </c>
      <c r="AT372" s="10">
        <v>2.6817893518518501E-2</v>
      </c>
      <c r="AU372" s="3">
        <v>19.739999999999998</v>
      </c>
      <c r="AV372" s="9">
        <v>32</v>
      </c>
      <c r="AW372" s="10">
        <v>2.8728252314814798E-2</v>
      </c>
      <c r="AX372" s="3">
        <v>21.81</v>
      </c>
      <c r="AY372" s="9">
        <v>26</v>
      </c>
      <c r="AZ372" s="10" t="s">
        <v>45</v>
      </c>
      <c r="BA372" s="10">
        <v>3.00308912037037E-2</v>
      </c>
      <c r="BB372" s="10">
        <v>3.22771064814815E-2</v>
      </c>
      <c r="BC372" s="3">
        <v>22.26</v>
      </c>
      <c r="BD372" s="9">
        <v>27</v>
      </c>
      <c r="BE372" s="10">
        <v>3.3949895833333299E-2</v>
      </c>
      <c r="BF372" s="3">
        <v>19.93</v>
      </c>
      <c r="BG372" s="9">
        <v>18</v>
      </c>
      <c r="BH372" s="10">
        <v>3.5857719907407402E-2</v>
      </c>
      <c r="BI372" s="3">
        <v>21.84</v>
      </c>
      <c r="BJ372" s="9">
        <v>12</v>
      </c>
    </row>
    <row r="373" spans="1:62" x14ac:dyDescent="0.25">
      <c r="A373" s="15">
        <v>27</v>
      </c>
      <c r="B373" s="1">
        <v>18</v>
      </c>
      <c r="C373" s="1" t="s">
        <v>46</v>
      </c>
      <c r="D373" s="1" t="s">
        <v>1082</v>
      </c>
      <c r="E373" s="12" t="s">
        <v>362</v>
      </c>
      <c r="F373" s="11" t="s">
        <v>1083</v>
      </c>
      <c r="G373" s="11" t="s">
        <v>1084</v>
      </c>
      <c r="I373" s="10">
        <v>0</v>
      </c>
      <c r="J373" s="10">
        <v>2.2901620370370402E-3</v>
      </c>
      <c r="K373" s="3">
        <v>21.83</v>
      </c>
      <c r="L373" s="9">
        <v>66</v>
      </c>
      <c r="M373" s="10">
        <v>4.0555902777777804E-3</v>
      </c>
      <c r="N373" s="3">
        <v>18.88</v>
      </c>
      <c r="O373" s="9">
        <v>59</v>
      </c>
      <c r="P373" s="10">
        <v>6.0332291666666702E-3</v>
      </c>
      <c r="Q373" s="3">
        <v>21.07</v>
      </c>
      <c r="R373" s="9">
        <v>55</v>
      </c>
      <c r="S373" s="10" t="s">
        <v>54</v>
      </c>
      <c r="T373" s="10">
        <v>7.3786342592592601E-3</v>
      </c>
      <c r="U373" s="10">
        <v>9.6506481481481495E-3</v>
      </c>
      <c r="V373" s="3">
        <v>22.01</v>
      </c>
      <c r="W373" s="9">
        <v>55</v>
      </c>
      <c r="X373" s="10">
        <v>1.13803703703704E-2</v>
      </c>
      <c r="Y373" s="3">
        <v>19.27</v>
      </c>
      <c r="Z373" s="9">
        <v>47</v>
      </c>
      <c r="AA373" s="10">
        <v>1.3353391203703701E-2</v>
      </c>
      <c r="AB373" s="3">
        <v>21.12</v>
      </c>
      <c r="AC373" s="9">
        <v>43</v>
      </c>
      <c r="AD373" s="10" t="s">
        <v>117</v>
      </c>
      <c r="AE373" s="10">
        <v>1.53682291666667E-2</v>
      </c>
      <c r="AF373" s="10">
        <v>1.76616435185185E-2</v>
      </c>
      <c r="AG373" s="3">
        <v>21.8</v>
      </c>
      <c r="AH373" s="9">
        <v>44</v>
      </c>
      <c r="AI373" s="10">
        <v>1.9402650462963002E-2</v>
      </c>
      <c r="AJ373" s="3">
        <v>19.149999999999999</v>
      </c>
      <c r="AK373" s="9">
        <v>36</v>
      </c>
      <c r="AL373" s="10">
        <v>2.1351643518518499E-2</v>
      </c>
      <c r="AM373" s="3">
        <v>21.38</v>
      </c>
      <c r="AN373" s="9">
        <v>31</v>
      </c>
      <c r="AO373" s="10" t="s">
        <v>72</v>
      </c>
      <c r="AP373" s="10">
        <v>2.27091203703704E-2</v>
      </c>
      <c r="AQ373" s="10">
        <v>2.49958333333333E-2</v>
      </c>
      <c r="AR373" s="3">
        <v>21.87</v>
      </c>
      <c r="AS373" s="9">
        <v>33</v>
      </c>
      <c r="AT373" s="10">
        <v>2.66997800925926E-2</v>
      </c>
      <c r="AU373" s="3">
        <v>19.559999999999999</v>
      </c>
      <c r="AV373" s="9">
        <v>25</v>
      </c>
      <c r="AW373" s="10">
        <v>2.8644525462962998E-2</v>
      </c>
      <c r="AX373" s="3">
        <v>21.43</v>
      </c>
      <c r="AY373" s="9">
        <v>19</v>
      </c>
      <c r="AZ373" s="10" t="s">
        <v>45</v>
      </c>
      <c r="BA373" s="10">
        <v>2.99800694444444E-2</v>
      </c>
      <c r="BB373" s="10">
        <v>3.2274814814814798E-2</v>
      </c>
      <c r="BC373" s="3">
        <v>21.79</v>
      </c>
      <c r="BD373" s="9">
        <v>21</v>
      </c>
      <c r="BE373" s="10">
        <v>3.4010208333333299E-2</v>
      </c>
      <c r="BF373" s="3">
        <v>19.21</v>
      </c>
      <c r="BG373" s="9">
        <v>13</v>
      </c>
      <c r="BH373" s="10">
        <v>3.5967083333333302E-2</v>
      </c>
      <c r="BI373" s="3">
        <v>21.29</v>
      </c>
      <c r="BJ373" s="9">
        <v>8</v>
      </c>
    </row>
    <row r="374" spans="1:62" x14ac:dyDescent="0.25">
      <c r="A374" s="15">
        <v>28</v>
      </c>
      <c r="B374" s="1">
        <v>13</v>
      </c>
      <c r="C374" s="1" t="s">
        <v>50</v>
      </c>
      <c r="D374" s="1" t="s">
        <v>1085</v>
      </c>
      <c r="E374" s="12" t="s">
        <v>756</v>
      </c>
      <c r="F374" s="11" t="s">
        <v>1086</v>
      </c>
      <c r="G374" s="11" t="s">
        <v>1087</v>
      </c>
      <c r="I374" s="10">
        <v>0</v>
      </c>
      <c r="J374" s="10">
        <v>2.3470717592592601E-3</v>
      </c>
      <c r="K374" s="3">
        <v>21.3</v>
      </c>
      <c r="L374" s="9">
        <v>76</v>
      </c>
      <c r="M374" s="10">
        <v>4.0858449074074104E-3</v>
      </c>
      <c r="N374" s="3">
        <v>19.170000000000002</v>
      </c>
      <c r="O374" s="9">
        <v>68</v>
      </c>
      <c r="P374" s="10">
        <v>6.06805555555556E-3</v>
      </c>
      <c r="Q374" s="3">
        <v>21.02</v>
      </c>
      <c r="R374" s="9">
        <v>63</v>
      </c>
      <c r="S374" s="10" t="s">
        <v>42</v>
      </c>
      <c r="T374" s="10">
        <v>7.3535069444444403E-3</v>
      </c>
      <c r="U374" s="10">
        <v>9.71291666666667E-3</v>
      </c>
      <c r="V374" s="3">
        <v>21.19</v>
      </c>
      <c r="W374" s="9">
        <v>65</v>
      </c>
      <c r="X374" s="10">
        <v>1.14450115740741E-2</v>
      </c>
      <c r="Y374" s="3">
        <v>19.239999999999998</v>
      </c>
      <c r="Z374" s="9">
        <v>56</v>
      </c>
      <c r="AA374" s="10">
        <v>1.34186574074074E-2</v>
      </c>
      <c r="AB374" s="3">
        <v>21.11</v>
      </c>
      <c r="AC374" s="9">
        <v>50</v>
      </c>
      <c r="AD374" s="10" t="s">
        <v>89</v>
      </c>
      <c r="AE374" s="10">
        <v>1.53529513888889E-2</v>
      </c>
      <c r="AF374" s="10">
        <v>1.7690428240740699E-2</v>
      </c>
      <c r="AG374" s="3">
        <v>21.39</v>
      </c>
      <c r="AH374" s="9">
        <v>53</v>
      </c>
      <c r="AI374" s="10">
        <v>1.9467557870370401E-2</v>
      </c>
      <c r="AJ374" s="3">
        <v>18.760000000000002</v>
      </c>
      <c r="AK374" s="9">
        <v>45</v>
      </c>
      <c r="AL374" s="10">
        <v>2.14354166666667E-2</v>
      </c>
      <c r="AM374" s="3">
        <v>21.17</v>
      </c>
      <c r="AN374" s="9">
        <v>40</v>
      </c>
      <c r="AO374" s="10" t="s">
        <v>24</v>
      </c>
      <c r="AP374" s="10">
        <v>2.2038148148148098E-2</v>
      </c>
      <c r="AQ374" s="10">
        <v>2.4362962962962999E-2</v>
      </c>
      <c r="AR374" s="3">
        <v>21.51</v>
      </c>
      <c r="AS374" s="9">
        <v>40</v>
      </c>
      <c r="AT374" s="10">
        <v>2.6113495370370401E-2</v>
      </c>
      <c r="AU374" s="3">
        <v>19.04</v>
      </c>
      <c r="AV374" s="9">
        <v>31</v>
      </c>
      <c r="AW374" s="10">
        <v>2.80534837962963E-2</v>
      </c>
      <c r="AX374" s="3">
        <v>21.48</v>
      </c>
      <c r="AY374" s="9">
        <v>25</v>
      </c>
      <c r="AZ374" s="10" t="s">
        <v>89</v>
      </c>
      <c r="BA374" s="10">
        <v>3.0003726851851899E-2</v>
      </c>
      <c r="BB374" s="10">
        <v>3.2339872685185199E-2</v>
      </c>
      <c r="BC374" s="3">
        <v>21.4</v>
      </c>
      <c r="BD374" s="9">
        <v>26</v>
      </c>
      <c r="BE374" s="10">
        <v>3.4101712962963E-2</v>
      </c>
      <c r="BF374" s="3">
        <v>18.920000000000002</v>
      </c>
      <c r="BG374" s="9">
        <v>18</v>
      </c>
      <c r="BH374" s="10">
        <v>3.6072361111111097E-2</v>
      </c>
      <c r="BI374" s="3">
        <v>21.14</v>
      </c>
      <c r="BJ374" s="9">
        <v>13</v>
      </c>
    </row>
    <row r="375" spans="1:62" x14ac:dyDescent="0.25">
      <c r="A375" s="15">
        <v>29</v>
      </c>
      <c r="B375" s="1">
        <v>23</v>
      </c>
      <c r="C375" s="1" t="s">
        <v>76</v>
      </c>
      <c r="D375" s="1" t="s">
        <v>1088</v>
      </c>
      <c r="E375" s="12" t="s">
        <v>178</v>
      </c>
      <c r="F375" s="11" t="s">
        <v>1089</v>
      </c>
      <c r="G375" s="11" t="s">
        <v>1090</v>
      </c>
      <c r="I375" s="10">
        <v>0</v>
      </c>
      <c r="J375" s="10">
        <v>2.30244212962963E-3</v>
      </c>
      <c r="K375" s="3">
        <v>21.72</v>
      </c>
      <c r="L375" s="9">
        <v>61</v>
      </c>
      <c r="M375" s="10">
        <v>4.0883564814814801E-3</v>
      </c>
      <c r="N375" s="3">
        <v>18.66</v>
      </c>
      <c r="O375" s="9">
        <v>54</v>
      </c>
      <c r="P375" s="10">
        <v>6.0987962962963001E-3</v>
      </c>
      <c r="Q375" s="3">
        <v>20.73</v>
      </c>
      <c r="R375" s="9">
        <v>48</v>
      </c>
      <c r="S375" s="10" t="s">
        <v>72</v>
      </c>
      <c r="T375" s="10">
        <v>7.4703356481481504E-3</v>
      </c>
      <c r="U375" s="10">
        <v>9.8105902777777792E-3</v>
      </c>
      <c r="V375" s="3">
        <v>21.37</v>
      </c>
      <c r="W375" s="9">
        <v>48</v>
      </c>
      <c r="X375" s="10">
        <v>1.16149884259259E-2</v>
      </c>
      <c r="Y375" s="3">
        <v>18.47</v>
      </c>
      <c r="Z375" s="9">
        <v>42</v>
      </c>
      <c r="AA375" s="10">
        <v>1.3641828703703699E-2</v>
      </c>
      <c r="AB375" s="3">
        <v>20.56</v>
      </c>
      <c r="AC375" s="9">
        <v>38</v>
      </c>
      <c r="AD375" s="10" t="s">
        <v>24</v>
      </c>
      <c r="AE375" s="10">
        <v>1.43104976851852E-2</v>
      </c>
      <c r="AF375" s="10">
        <v>1.66733333333333E-2</v>
      </c>
      <c r="AG375" s="3">
        <v>21.16</v>
      </c>
      <c r="AH375" s="9">
        <v>39</v>
      </c>
      <c r="AI375" s="10">
        <v>1.8422430555555602E-2</v>
      </c>
      <c r="AJ375" s="3">
        <v>19.059999999999999</v>
      </c>
      <c r="AK375" s="9">
        <v>31</v>
      </c>
      <c r="AL375" s="10">
        <v>2.0391273148148099E-2</v>
      </c>
      <c r="AM375" s="3">
        <v>21.16</v>
      </c>
      <c r="AN375" s="9">
        <v>25</v>
      </c>
      <c r="AO375" s="10" t="s">
        <v>169</v>
      </c>
      <c r="AP375" s="10">
        <v>2.2480914351851899E-2</v>
      </c>
      <c r="AQ375" s="10">
        <v>2.4834965277777801E-2</v>
      </c>
      <c r="AR375" s="3">
        <v>21.24</v>
      </c>
      <c r="AS375" s="9">
        <v>26</v>
      </c>
      <c r="AT375" s="10">
        <v>2.6626828703703701E-2</v>
      </c>
      <c r="AU375" s="3">
        <v>18.600000000000001</v>
      </c>
      <c r="AV375" s="9">
        <v>18</v>
      </c>
      <c r="AW375" s="10">
        <v>2.8631435185185201E-2</v>
      </c>
      <c r="AX375" s="3">
        <v>20.79</v>
      </c>
      <c r="AY375" s="9">
        <v>14</v>
      </c>
      <c r="AZ375" s="10" t="s">
        <v>45</v>
      </c>
      <c r="BA375" s="10">
        <v>2.99608680555556E-2</v>
      </c>
      <c r="BB375" s="10">
        <v>3.2265960648148198E-2</v>
      </c>
      <c r="BC375" s="3">
        <v>21.69</v>
      </c>
      <c r="BD375" s="9">
        <v>14</v>
      </c>
      <c r="BE375" s="10">
        <v>3.4051099537037E-2</v>
      </c>
      <c r="BF375" s="3">
        <v>18.670000000000002</v>
      </c>
      <c r="BG375" s="9">
        <v>6</v>
      </c>
      <c r="BH375" s="10">
        <v>3.6262511574074098E-2</v>
      </c>
      <c r="BI375" s="3">
        <v>18.84</v>
      </c>
      <c r="BJ375" s="9">
        <v>2</v>
      </c>
    </row>
    <row r="376" spans="1:62" x14ac:dyDescent="0.25">
      <c r="A376" s="15">
        <v>30</v>
      </c>
      <c r="B376" s="1">
        <v>30</v>
      </c>
      <c r="C376" s="1" t="s">
        <v>34</v>
      </c>
      <c r="D376" s="1" t="s">
        <v>1091</v>
      </c>
      <c r="E376" s="12" t="s">
        <v>1092</v>
      </c>
      <c r="F376" s="11" t="s">
        <v>1093</v>
      </c>
      <c r="G376" s="11" t="s">
        <v>1094</v>
      </c>
      <c r="I376" s="10">
        <v>0</v>
      </c>
      <c r="J376" s="10">
        <v>2.3051273148148102E-3</v>
      </c>
      <c r="K376" s="3">
        <v>21.69</v>
      </c>
      <c r="L376" s="9">
        <v>92</v>
      </c>
      <c r="M376" s="10">
        <v>4.0185185185185202E-3</v>
      </c>
      <c r="N376" s="3">
        <v>19.45</v>
      </c>
      <c r="O376" s="9">
        <v>84</v>
      </c>
      <c r="P376" s="10">
        <v>5.9967361111111098E-3</v>
      </c>
      <c r="Q376" s="3">
        <v>21.06</v>
      </c>
      <c r="R376" s="9">
        <v>79</v>
      </c>
      <c r="S376" s="10" t="s">
        <v>45</v>
      </c>
      <c r="T376" s="10">
        <v>7.3246527777777798E-3</v>
      </c>
      <c r="U376" s="10">
        <v>9.6004745370370393E-3</v>
      </c>
      <c r="V376" s="3">
        <v>21.97</v>
      </c>
      <c r="W376" s="9">
        <v>80</v>
      </c>
      <c r="X376" s="10">
        <v>1.13216319444444E-2</v>
      </c>
      <c r="Y376" s="3">
        <v>19.37</v>
      </c>
      <c r="Z376" s="9">
        <v>71</v>
      </c>
      <c r="AA376" s="10">
        <v>1.32589930555556E-2</v>
      </c>
      <c r="AB376" s="3">
        <v>21.51</v>
      </c>
      <c r="AC376" s="9">
        <v>66</v>
      </c>
      <c r="AD376" s="10" t="s">
        <v>68</v>
      </c>
      <c r="AE376" s="10">
        <v>1.5298171296296299E-2</v>
      </c>
      <c r="AF376" s="10">
        <v>1.7558182870370399E-2</v>
      </c>
      <c r="AG376" s="3">
        <v>22.12</v>
      </c>
      <c r="AH376" s="9">
        <v>66</v>
      </c>
      <c r="AI376" s="10">
        <v>1.9270173611111101E-2</v>
      </c>
      <c r="AJ376" s="3">
        <v>19.47</v>
      </c>
      <c r="AK376" s="9">
        <v>58</v>
      </c>
      <c r="AL376" s="10">
        <v>2.1228587962963001E-2</v>
      </c>
      <c r="AM376" s="3">
        <v>21.28</v>
      </c>
      <c r="AN376" s="9">
        <v>53</v>
      </c>
      <c r="AO376" s="10" t="s">
        <v>369</v>
      </c>
      <c r="AP376" s="10">
        <v>2.39202083333333E-2</v>
      </c>
      <c r="AQ376" s="10">
        <v>2.6177094907407401E-2</v>
      </c>
      <c r="AR376" s="3">
        <v>22.15</v>
      </c>
      <c r="AS376" s="9">
        <v>54</v>
      </c>
      <c r="AT376" s="10">
        <v>2.7894965277777801E-2</v>
      </c>
      <c r="AU376" s="3">
        <v>19.399999999999999</v>
      </c>
      <c r="AV376" s="9">
        <v>45</v>
      </c>
      <c r="AW376" s="10">
        <v>2.9835625000000001E-2</v>
      </c>
      <c r="AX376" s="3">
        <v>21.47</v>
      </c>
      <c r="AY376" s="9">
        <v>38</v>
      </c>
      <c r="AZ376" s="10" t="s">
        <v>24</v>
      </c>
      <c r="BA376" s="10">
        <v>3.0489629629629599E-2</v>
      </c>
      <c r="BB376" s="10">
        <v>3.2771412037036998E-2</v>
      </c>
      <c r="BC376" s="3">
        <v>21.91</v>
      </c>
      <c r="BD376" s="9">
        <v>39</v>
      </c>
      <c r="BE376" s="10">
        <v>3.4463645833333299E-2</v>
      </c>
      <c r="BF376" s="3">
        <v>19.7</v>
      </c>
      <c r="BG376" s="9">
        <v>29</v>
      </c>
      <c r="BH376" s="10">
        <v>3.63996643518519E-2</v>
      </c>
      <c r="BI376" s="3">
        <v>21.52</v>
      </c>
      <c r="BJ376" s="9">
        <v>24</v>
      </c>
    </row>
    <row r="377" spans="1:62" x14ac:dyDescent="0.25">
      <c r="A377" s="15">
        <v>31</v>
      </c>
      <c r="B377" s="1">
        <v>15</v>
      </c>
      <c r="C377" s="1" t="s">
        <v>69</v>
      </c>
      <c r="D377" s="1" t="s">
        <v>1095</v>
      </c>
      <c r="E377" s="12" t="s">
        <v>1096</v>
      </c>
      <c r="F377" s="11" t="s">
        <v>1097</v>
      </c>
      <c r="G377" s="11" t="s">
        <v>1098</v>
      </c>
      <c r="I377" s="10">
        <v>0</v>
      </c>
      <c r="J377" s="10">
        <v>2.2858333333333298E-3</v>
      </c>
      <c r="K377" s="3">
        <v>21.87</v>
      </c>
      <c r="L377" s="9">
        <v>62</v>
      </c>
      <c r="M377" s="10">
        <v>3.9997453703703697E-3</v>
      </c>
      <c r="N377" s="3">
        <v>19.45</v>
      </c>
      <c r="O377" s="9">
        <v>55</v>
      </c>
      <c r="P377" s="10">
        <v>5.94333333333333E-3</v>
      </c>
      <c r="Q377" s="3">
        <v>21.44</v>
      </c>
      <c r="R377" s="9">
        <v>50</v>
      </c>
      <c r="S377" s="10" t="s">
        <v>72</v>
      </c>
      <c r="T377" s="10">
        <v>7.2855555555555599E-3</v>
      </c>
      <c r="U377" s="10">
        <v>9.5725694444444408E-3</v>
      </c>
      <c r="V377" s="3">
        <v>21.86</v>
      </c>
      <c r="W377" s="9">
        <v>51</v>
      </c>
      <c r="X377" s="10">
        <v>1.12853703703704E-2</v>
      </c>
      <c r="Y377" s="3">
        <v>19.46</v>
      </c>
      <c r="Z377" s="9">
        <v>43</v>
      </c>
      <c r="AA377" s="10">
        <v>1.32231597222222E-2</v>
      </c>
      <c r="AB377" s="3">
        <v>21.5</v>
      </c>
      <c r="AC377" s="9">
        <v>39</v>
      </c>
      <c r="AD377" s="10" t="s">
        <v>244</v>
      </c>
      <c r="AE377" s="10">
        <v>1.5252847222222201E-2</v>
      </c>
      <c r="AF377" s="10">
        <v>1.75309143518519E-2</v>
      </c>
      <c r="AG377" s="3">
        <v>21.95</v>
      </c>
      <c r="AH377" s="9">
        <v>40</v>
      </c>
      <c r="AI377" s="10">
        <v>1.92486921296296E-2</v>
      </c>
      <c r="AJ377" s="3">
        <v>19.399999999999999</v>
      </c>
      <c r="AK377" s="9">
        <v>32</v>
      </c>
      <c r="AL377" s="10">
        <v>2.1196956018518499E-2</v>
      </c>
      <c r="AM377" s="3">
        <v>21.39</v>
      </c>
      <c r="AN377" s="9">
        <v>29</v>
      </c>
      <c r="AO377" s="10" t="s">
        <v>24</v>
      </c>
      <c r="AP377" s="10">
        <v>2.18367013888889E-2</v>
      </c>
      <c r="AQ377" s="10">
        <v>2.4100405092592599E-2</v>
      </c>
      <c r="AR377" s="3">
        <v>22.09</v>
      </c>
      <c r="AS377" s="9">
        <v>30</v>
      </c>
      <c r="AT377" s="10">
        <v>2.58327199074074E-2</v>
      </c>
      <c r="AU377" s="3">
        <v>19.239999999999998</v>
      </c>
      <c r="AV377" s="9">
        <v>23</v>
      </c>
      <c r="AW377" s="10">
        <v>2.7761782407407402E-2</v>
      </c>
      <c r="AX377" s="3">
        <v>21.6</v>
      </c>
      <c r="AY377" s="9">
        <v>17</v>
      </c>
      <c r="AZ377" s="10" t="s">
        <v>356</v>
      </c>
      <c r="BA377" s="10">
        <v>3.0493622685185202E-2</v>
      </c>
      <c r="BB377" s="10">
        <v>3.2759375E-2</v>
      </c>
      <c r="BC377" s="3">
        <v>22.07</v>
      </c>
      <c r="BD377" s="9">
        <v>18</v>
      </c>
      <c r="BE377" s="10">
        <v>3.44684143518518E-2</v>
      </c>
      <c r="BF377" s="3">
        <v>19.5</v>
      </c>
      <c r="BG377" s="9">
        <v>8</v>
      </c>
      <c r="BH377" s="10">
        <v>3.6409942129629599E-2</v>
      </c>
      <c r="BI377" s="3">
        <v>21.46</v>
      </c>
      <c r="BJ377" s="9">
        <v>4</v>
      </c>
    </row>
    <row r="378" spans="1:62" x14ac:dyDescent="0.25">
      <c r="A378" s="15">
        <v>32</v>
      </c>
      <c r="B378" s="1">
        <v>4</v>
      </c>
      <c r="C378" s="1" t="s">
        <v>60</v>
      </c>
      <c r="D378" s="1" t="s">
        <v>1099</v>
      </c>
      <c r="E378" s="12" t="s">
        <v>1100</v>
      </c>
      <c r="F378" s="11" t="s">
        <v>1101</v>
      </c>
      <c r="G378" s="11">
        <v>57.88</v>
      </c>
      <c r="I378" s="10">
        <v>0</v>
      </c>
      <c r="J378" s="10">
        <v>2.2634490740740701E-3</v>
      </c>
      <c r="K378" s="3">
        <v>22.09</v>
      </c>
      <c r="L378" s="9">
        <v>89</v>
      </c>
      <c r="M378" s="10">
        <v>3.9610532407407398E-3</v>
      </c>
      <c r="N378" s="3">
        <v>19.64</v>
      </c>
      <c r="O378" s="9">
        <v>81</v>
      </c>
      <c r="P378" s="10">
        <v>5.8696643518518499E-3</v>
      </c>
      <c r="Q378" s="3">
        <v>21.83</v>
      </c>
      <c r="R378" s="9">
        <v>76</v>
      </c>
      <c r="S378" s="10" t="s">
        <v>42</v>
      </c>
      <c r="T378" s="10">
        <v>7.2929050925925904E-3</v>
      </c>
      <c r="U378" s="10">
        <v>9.5184143518518508E-3</v>
      </c>
      <c r="V378" s="3">
        <v>22.47</v>
      </c>
      <c r="W378" s="9">
        <v>76</v>
      </c>
      <c r="X378" s="10">
        <v>1.1193587962963001E-2</v>
      </c>
      <c r="Y378" s="3">
        <v>19.899999999999999</v>
      </c>
      <c r="Z378" s="9">
        <v>68</v>
      </c>
      <c r="AA378" s="10">
        <v>1.31010763888889E-2</v>
      </c>
      <c r="AB378" s="3">
        <v>21.84</v>
      </c>
      <c r="AC378" s="9">
        <v>63</v>
      </c>
      <c r="AD378" s="10" t="s">
        <v>369</v>
      </c>
      <c r="AE378" s="10">
        <v>1.5797418981481501E-2</v>
      </c>
      <c r="AF378" s="10">
        <v>1.80173263888889E-2</v>
      </c>
      <c r="AG378" s="3">
        <v>22.52</v>
      </c>
      <c r="AH378" s="9">
        <v>64</v>
      </c>
      <c r="AI378" s="10">
        <v>1.9693460648148101E-2</v>
      </c>
      <c r="AJ378" s="3">
        <v>19.89</v>
      </c>
      <c r="AK378" s="9">
        <v>56</v>
      </c>
      <c r="AL378" s="10">
        <v>2.1587337962962999E-2</v>
      </c>
      <c r="AM378" s="3">
        <v>22</v>
      </c>
      <c r="AN378" s="9">
        <v>51</v>
      </c>
      <c r="AO378" s="10" t="s">
        <v>24</v>
      </c>
      <c r="AP378" s="10">
        <v>2.2311180555555601E-2</v>
      </c>
      <c r="AQ378" s="10">
        <v>2.45263425925926E-2</v>
      </c>
      <c r="AR378" s="3">
        <v>22.57</v>
      </c>
      <c r="AS378" s="9">
        <v>52</v>
      </c>
      <c r="AT378" s="10">
        <v>2.62019675925926E-2</v>
      </c>
      <c r="AU378" s="3">
        <v>19.89</v>
      </c>
      <c r="AV378" s="9">
        <v>42</v>
      </c>
      <c r="AW378" s="10">
        <v>2.8076770833333299E-2</v>
      </c>
      <c r="AX378" s="3">
        <v>22.22</v>
      </c>
      <c r="AY378" s="9">
        <v>34</v>
      </c>
      <c r="AZ378" s="10" t="s">
        <v>487</v>
      </c>
      <c r="BA378" s="10">
        <v>3.0809432870370398E-2</v>
      </c>
      <c r="BB378" s="10">
        <v>3.3040520833333302E-2</v>
      </c>
      <c r="BC378" s="3">
        <v>22.41</v>
      </c>
      <c r="BD378" s="9">
        <v>35</v>
      </c>
      <c r="BE378" s="10">
        <v>3.4687604166666698E-2</v>
      </c>
      <c r="BF378" s="3">
        <v>20.239999999999998</v>
      </c>
      <c r="BG378" s="9">
        <v>26</v>
      </c>
      <c r="BH378" s="10">
        <v>3.6574340277777798E-2</v>
      </c>
      <c r="BI378" s="3">
        <v>22.08</v>
      </c>
      <c r="BJ378" s="9">
        <v>20</v>
      </c>
    </row>
    <row r="379" spans="1:62" x14ac:dyDescent="0.25">
      <c r="A379" s="15">
        <v>33</v>
      </c>
      <c r="B379" s="1">
        <v>21</v>
      </c>
      <c r="C379" s="1" t="s">
        <v>132</v>
      </c>
      <c r="D379" s="1" t="s">
        <v>1102</v>
      </c>
      <c r="E379" s="12" t="s">
        <v>1103</v>
      </c>
      <c r="F379" s="11" t="s">
        <v>1104</v>
      </c>
      <c r="G379" s="11" t="s">
        <v>1105</v>
      </c>
      <c r="I379" s="10">
        <v>0</v>
      </c>
      <c r="J379" s="10">
        <v>2.3333564814814801E-3</v>
      </c>
      <c r="K379" s="3">
        <v>21.43</v>
      </c>
      <c r="L379" s="9">
        <v>71</v>
      </c>
      <c r="M379" s="10">
        <v>4.1111111111111097E-3</v>
      </c>
      <c r="N379" s="3">
        <v>18.75</v>
      </c>
      <c r="O379" s="9">
        <v>63</v>
      </c>
      <c r="P379" s="10">
        <v>6.1078935185185203E-3</v>
      </c>
      <c r="Q379" s="3">
        <v>20.87</v>
      </c>
      <c r="R379" s="9">
        <v>57</v>
      </c>
      <c r="S379" s="10" t="s">
        <v>127</v>
      </c>
      <c r="T379" s="10">
        <v>8.8079166666666705E-3</v>
      </c>
      <c r="U379" s="10">
        <v>1.1138356481481501E-2</v>
      </c>
      <c r="V379" s="3">
        <v>21.46</v>
      </c>
      <c r="W379" s="9">
        <v>58</v>
      </c>
      <c r="X379" s="10">
        <v>1.29224652777778E-2</v>
      </c>
      <c r="Y379" s="3">
        <v>18.68</v>
      </c>
      <c r="Z379" s="9">
        <v>50</v>
      </c>
      <c r="AA379" s="10">
        <v>1.492625E-2</v>
      </c>
      <c r="AB379" s="3">
        <v>20.79</v>
      </c>
      <c r="AC379" s="9">
        <v>46</v>
      </c>
      <c r="AD379" s="10" t="s">
        <v>42</v>
      </c>
      <c r="AE379" s="10">
        <v>1.6237638888888899E-2</v>
      </c>
      <c r="AF379" s="10">
        <v>1.8546886574074099E-2</v>
      </c>
      <c r="AG379" s="3">
        <v>21.65</v>
      </c>
      <c r="AH379" s="9">
        <v>47</v>
      </c>
      <c r="AI379" s="10">
        <v>2.0286921296296299E-2</v>
      </c>
      <c r="AJ379" s="3">
        <v>19.16</v>
      </c>
      <c r="AK379" s="9">
        <v>38</v>
      </c>
      <c r="AL379" s="10">
        <v>2.2283240740740701E-2</v>
      </c>
      <c r="AM379" s="3">
        <v>20.87</v>
      </c>
      <c r="AN379" s="9">
        <v>33</v>
      </c>
      <c r="AO379" s="10" t="s">
        <v>185</v>
      </c>
      <c r="AP379" s="10">
        <v>2.4288981481481502E-2</v>
      </c>
      <c r="AQ379" s="10">
        <v>2.6619432870370399E-2</v>
      </c>
      <c r="AR379" s="3">
        <v>21.46</v>
      </c>
      <c r="AS379" s="9">
        <v>34</v>
      </c>
      <c r="AT379" s="10">
        <v>2.8397314814814799E-2</v>
      </c>
      <c r="AU379" s="3">
        <v>18.75</v>
      </c>
      <c r="AV379" s="9">
        <v>25</v>
      </c>
      <c r="AW379" s="10">
        <v>3.04107175925926E-2</v>
      </c>
      <c r="AX379" s="3">
        <v>20.69</v>
      </c>
      <c r="AY379" s="9">
        <v>21</v>
      </c>
      <c r="AZ379" s="10" t="s">
        <v>369</v>
      </c>
      <c r="BA379" s="10">
        <v>3.3098865740740703E-2</v>
      </c>
      <c r="BB379" s="10">
        <v>3.5407361111111098E-2</v>
      </c>
      <c r="BC379" s="3">
        <v>21.66</v>
      </c>
      <c r="BD379" s="9">
        <v>23</v>
      </c>
      <c r="BE379" s="10">
        <v>3.71498032407407E-2</v>
      </c>
      <c r="BF379" s="3">
        <v>19.13</v>
      </c>
      <c r="BG379" s="9">
        <v>14</v>
      </c>
      <c r="BH379" s="10">
        <v>3.9141446759259298E-2</v>
      </c>
      <c r="BI379" s="3">
        <v>20.92</v>
      </c>
      <c r="BJ379" s="9">
        <v>9</v>
      </c>
    </row>
    <row r="380" spans="1:62" x14ac:dyDescent="0.25">
      <c r="E380" s="12"/>
    </row>
    <row r="381" spans="1:62" x14ac:dyDescent="0.25">
      <c r="E381" s="12"/>
    </row>
    <row r="382" spans="1:62" x14ac:dyDescent="0.25">
      <c r="C382" s="1" t="s">
        <v>818</v>
      </c>
      <c r="D382" s="1" t="s">
        <v>428</v>
      </c>
      <c r="E382" s="12" t="s">
        <v>550</v>
      </c>
      <c r="F382" s="11">
        <v>4.6227999999999998</v>
      </c>
    </row>
    <row r="383" spans="1:62" x14ac:dyDescent="0.25">
      <c r="B383" s="1" t="s">
        <v>3</v>
      </c>
      <c r="C383" s="1" t="s">
        <v>4</v>
      </c>
      <c r="D383" s="1" t="s">
        <v>5</v>
      </c>
      <c r="E383" s="12" t="s">
        <v>6</v>
      </c>
      <c r="F383" s="11" t="s">
        <v>7</v>
      </c>
      <c r="G383" s="11" t="s">
        <v>8</v>
      </c>
      <c r="I383" s="10" t="s">
        <v>9</v>
      </c>
      <c r="J383" s="10" t="s">
        <v>10</v>
      </c>
      <c r="M383" s="10" t="s">
        <v>11</v>
      </c>
      <c r="P383" s="10" t="s">
        <v>12</v>
      </c>
      <c r="T383" s="10" t="s">
        <v>13</v>
      </c>
      <c r="U383" s="10" t="s">
        <v>14</v>
      </c>
      <c r="X383" s="10" t="s">
        <v>15</v>
      </c>
      <c r="AA383" s="10" t="s">
        <v>16</v>
      </c>
      <c r="AE383" s="10" t="s">
        <v>17</v>
      </c>
      <c r="AF383" s="10" t="s">
        <v>18</v>
      </c>
      <c r="AI383" s="10" t="s">
        <v>19</v>
      </c>
      <c r="AL383" s="10" t="s">
        <v>20</v>
      </c>
      <c r="AP383" s="10" t="s">
        <v>149</v>
      </c>
      <c r="AQ383" s="10" t="s">
        <v>429</v>
      </c>
      <c r="AT383" s="10" t="s">
        <v>430</v>
      </c>
      <c r="AW383" s="10" t="s">
        <v>156</v>
      </c>
      <c r="BA383" s="10" t="s">
        <v>153</v>
      </c>
      <c r="BB383" s="10" t="s">
        <v>431</v>
      </c>
      <c r="BE383" s="10" t="s">
        <v>432</v>
      </c>
      <c r="BH383" s="10" t="s">
        <v>433</v>
      </c>
    </row>
    <row r="384" spans="1:62" x14ac:dyDescent="0.25">
      <c r="A384" s="15">
        <v>1</v>
      </c>
      <c r="B384" s="1">
        <v>1</v>
      </c>
      <c r="C384" s="1" t="s">
        <v>21</v>
      </c>
      <c r="D384" s="1" t="s">
        <v>1106</v>
      </c>
      <c r="E384" s="12" t="s">
        <v>448</v>
      </c>
      <c r="F384" s="11">
        <v>0</v>
      </c>
      <c r="G384" s="11">
        <v>1.24</v>
      </c>
      <c r="I384" s="10">
        <v>0</v>
      </c>
      <c r="J384" s="10">
        <v>1.87466435185185E-3</v>
      </c>
      <c r="K384" s="3">
        <v>24.45</v>
      </c>
      <c r="L384" s="9">
        <v>79</v>
      </c>
      <c r="M384" s="10">
        <v>3.2251388888888898E-3</v>
      </c>
      <c r="N384" s="3">
        <v>21.6</v>
      </c>
      <c r="O384" s="9">
        <v>72</v>
      </c>
      <c r="P384" s="10">
        <v>4.3651736111111096E-3</v>
      </c>
      <c r="Q384" s="3">
        <v>25.58</v>
      </c>
      <c r="R384" s="9">
        <v>67</v>
      </c>
      <c r="S384" s="10" t="s">
        <v>24</v>
      </c>
      <c r="T384" s="10">
        <v>4.98394675925926E-3</v>
      </c>
      <c r="U384" s="10">
        <v>6.86675925925926E-3</v>
      </c>
      <c r="V384" s="3">
        <v>24.34</v>
      </c>
      <c r="W384" s="9">
        <v>67</v>
      </c>
      <c r="X384" s="10">
        <v>8.1978240740740692E-3</v>
      </c>
      <c r="Y384" s="3">
        <v>21.91</v>
      </c>
      <c r="Z384" s="9">
        <v>60</v>
      </c>
      <c r="AA384" s="10">
        <v>9.3710648148148095E-3</v>
      </c>
      <c r="AB384" s="3">
        <v>24.86</v>
      </c>
      <c r="AC384" s="9">
        <v>57</v>
      </c>
      <c r="AD384" s="10" t="s">
        <v>24</v>
      </c>
      <c r="AE384" s="10">
        <v>1.0021365740740701E-2</v>
      </c>
      <c r="AF384" s="10">
        <v>1.18973148148148E-2</v>
      </c>
      <c r="AG384" s="3">
        <v>24.43</v>
      </c>
      <c r="AH384" s="9">
        <v>59</v>
      </c>
      <c r="AI384" s="10">
        <v>1.32178819444444E-2</v>
      </c>
      <c r="AJ384" s="3">
        <v>22.09</v>
      </c>
      <c r="AK384" s="9">
        <v>50</v>
      </c>
      <c r="AL384" s="10">
        <v>1.43730787037037E-2</v>
      </c>
      <c r="AM384" s="3">
        <v>25.25</v>
      </c>
      <c r="AN384" s="9">
        <v>45</v>
      </c>
      <c r="AO384" s="10" t="s">
        <v>54</v>
      </c>
      <c r="AP384" s="10">
        <v>1.5267303240740699E-2</v>
      </c>
      <c r="AQ384" s="10">
        <v>1.7159062499999999E-2</v>
      </c>
      <c r="AR384" s="3">
        <v>24.23</v>
      </c>
      <c r="AS384" s="9">
        <v>45</v>
      </c>
      <c r="AT384" s="10">
        <v>1.8513171296296298E-2</v>
      </c>
      <c r="AU384" s="3">
        <v>21.54</v>
      </c>
      <c r="AV384" s="9">
        <v>38</v>
      </c>
      <c r="AW384" s="10">
        <v>1.9674606481481501E-2</v>
      </c>
      <c r="AX384" s="3">
        <v>25.11</v>
      </c>
      <c r="AY384" s="9">
        <v>34</v>
      </c>
      <c r="AZ384" s="10" t="s">
        <v>24</v>
      </c>
      <c r="BA384" s="10">
        <v>2.0293773148148099E-2</v>
      </c>
      <c r="BB384" s="10">
        <v>2.2171030092592602E-2</v>
      </c>
      <c r="BC384" s="3">
        <v>24.42</v>
      </c>
      <c r="BD384" s="9">
        <v>33</v>
      </c>
      <c r="BE384" s="10">
        <v>2.3541562500000002E-2</v>
      </c>
      <c r="BF384" s="3">
        <v>21.28</v>
      </c>
      <c r="BG384" s="9">
        <v>25</v>
      </c>
      <c r="BH384" s="10">
        <v>2.4711631944444399E-2</v>
      </c>
      <c r="BI384" s="3">
        <v>24.93</v>
      </c>
      <c r="BJ384" s="9">
        <v>21</v>
      </c>
    </row>
    <row r="385" spans="1:62" x14ac:dyDescent="0.25">
      <c r="A385" s="15">
        <v>2</v>
      </c>
      <c r="B385" s="1">
        <v>5</v>
      </c>
      <c r="C385" s="1" t="s">
        <v>25</v>
      </c>
      <c r="D385" s="1" t="s">
        <v>1107</v>
      </c>
      <c r="E385" s="12" t="s">
        <v>564</v>
      </c>
      <c r="F385" s="11">
        <v>10.64</v>
      </c>
      <c r="G385" s="11">
        <v>4.5999999999999996</v>
      </c>
      <c r="I385" s="10">
        <v>0</v>
      </c>
      <c r="J385" s="10">
        <v>1.8938194444444399E-3</v>
      </c>
      <c r="K385" s="3">
        <v>24.2</v>
      </c>
      <c r="L385" s="9">
        <v>76</v>
      </c>
      <c r="M385" s="10">
        <v>3.2568055555555601E-3</v>
      </c>
      <c r="N385" s="3">
        <v>21.4</v>
      </c>
      <c r="O385" s="9">
        <v>69</v>
      </c>
      <c r="P385" s="10">
        <v>4.4177893518518498E-3</v>
      </c>
      <c r="Q385" s="3">
        <v>25.12</v>
      </c>
      <c r="R385" s="9">
        <v>66</v>
      </c>
      <c r="S385" s="10" t="s">
        <v>72</v>
      </c>
      <c r="T385" s="10">
        <v>5.3549421296296296E-3</v>
      </c>
      <c r="U385" s="10">
        <v>7.2255439814814804E-3</v>
      </c>
      <c r="V385" s="3">
        <v>24.5</v>
      </c>
      <c r="W385" s="9">
        <v>66</v>
      </c>
      <c r="X385" s="10">
        <v>8.5730555555555595E-3</v>
      </c>
      <c r="Y385" s="3">
        <v>21.64</v>
      </c>
      <c r="Z385" s="9">
        <v>59</v>
      </c>
      <c r="AA385" s="10">
        <v>9.71429398148148E-3</v>
      </c>
      <c r="AB385" s="3">
        <v>25.56</v>
      </c>
      <c r="AC385" s="9">
        <v>55</v>
      </c>
      <c r="AD385" s="10" t="s">
        <v>24</v>
      </c>
      <c r="AE385" s="10">
        <v>1.0437997685185199E-2</v>
      </c>
      <c r="AF385" s="10">
        <v>1.23236689814815E-2</v>
      </c>
      <c r="AG385" s="3">
        <v>24.31</v>
      </c>
      <c r="AH385" s="9">
        <v>56</v>
      </c>
      <c r="AI385" s="10">
        <v>1.3676458333333299E-2</v>
      </c>
      <c r="AJ385" s="3">
        <v>21.56</v>
      </c>
      <c r="AK385" s="9">
        <v>48</v>
      </c>
      <c r="AL385" s="10">
        <v>1.4821041666666699E-2</v>
      </c>
      <c r="AM385" s="3">
        <v>25.48</v>
      </c>
      <c r="AN385" s="9">
        <v>43</v>
      </c>
      <c r="AO385" s="10" t="s">
        <v>24</v>
      </c>
      <c r="AP385" s="10">
        <v>1.54198842592593E-2</v>
      </c>
      <c r="AQ385" s="10">
        <v>1.7322731481481501E-2</v>
      </c>
      <c r="AR385" s="3">
        <v>24.09</v>
      </c>
      <c r="AS385" s="9">
        <v>43</v>
      </c>
      <c r="AT385" s="10">
        <v>1.8686574074074098E-2</v>
      </c>
      <c r="AU385" s="3">
        <v>21.39</v>
      </c>
      <c r="AV385" s="9">
        <v>36</v>
      </c>
      <c r="AW385" s="10">
        <v>1.98226388888889E-2</v>
      </c>
      <c r="AX385" s="3">
        <v>25.67</v>
      </c>
      <c r="AY385" s="9">
        <v>31</v>
      </c>
      <c r="AZ385" s="10" t="s">
        <v>24</v>
      </c>
      <c r="BA385" s="10">
        <v>2.0429618055555598E-2</v>
      </c>
      <c r="BB385" s="10">
        <v>2.2312569444444399E-2</v>
      </c>
      <c r="BC385" s="3">
        <v>24.34</v>
      </c>
      <c r="BD385" s="9">
        <v>30</v>
      </c>
      <c r="BE385" s="10">
        <v>2.3681400462963E-2</v>
      </c>
      <c r="BF385" s="3">
        <v>21.31</v>
      </c>
      <c r="BG385" s="9">
        <v>22</v>
      </c>
      <c r="BH385" s="10">
        <v>2.4834803240740701E-2</v>
      </c>
      <c r="BI385" s="3">
        <v>25.29</v>
      </c>
      <c r="BJ385" s="9">
        <v>18</v>
      </c>
    </row>
    <row r="386" spans="1:62" x14ac:dyDescent="0.25">
      <c r="A386" s="15">
        <v>3</v>
      </c>
      <c r="B386" s="1">
        <v>6</v>
      </c>
      <c r="C386" s="1" t="s">
        <v>52</v>
      </c>
      <c r="D386" s="1" t="s">
        <v>1108</v>
      </c>
      <c r="E386" s="12" t="s">
        <v>160</v>
      </c>
      <c r="F386" s="11" t="s">
        <v>1109</v>
      </c>
      <c r="G386" s="11" t="s">
        <v>1110</v>
      </c>
      <c r="I386" s="10">
        <v>0</v>
      </c>
      <c r="J386" s="10">
        <v>1.9741550925925899E-3</v>
      </c>
      <c r="K386" s="3">
        <v>23.22</v>
      </c>
      <c r="L386" s="9">
        <v>90</v>
      </c>
      <c r="M386" s="10">
        <v>3.37453703703704E-3</v>
      </c>
      <c r="N386" s="3">
        <v>20.83</v>
      </c>
      <c r="O386" s="9">
        <v>83</v>
      </c>
      <c r="P386" s="10">
        <v>4.5635763888888896E-3</v>
      </c>
      <c r="Q386" s="3">
        <v>24.53</v>
      </c>
      <c r="R386" s="9">
        <v>79</v>
      </c>
      <c r="S386" s="10" t="s">
        <v>24</v>
      </c>
      <c r="T386" s="10">
        <v>5.1462731481481498E-3</v>
      </c>
      <c r="U386" s="10">
        <v>7.1094097222222201E-3</v>
      </c>
      <c r="V386" s="3">
        <v>23.35</v>
      </c>
      <c r="W386" s="9">
        <v>82</v>
      </c>
      <c r="X386" s="10">
        <v>8.4924305555555604E-3</v>
      </c>
      <c r="Y386" s="3">
        <v>21.09</v>
      </c>
      <c r="Z386" s="9">
        <v>73</v>
      </c>
      <c r="AA386" s="10">
        <v>9.6776388888888901E-3</v>
      </c>
      <c r="AB386" s="3">
        <v>24.61</v>
      </c>
      <c r="AC386" s="9">
        <v>68</v>
      </c>
      <c r="AD386" s="10" t="s">
        <v>24</v>
      </c>
      <c r="AE386" s="10">
        <v>1.02671527777778E-2</v>
      </c>
      <c r="AF386" s="10">
        <v>1.21990393518519E-2</v>
      </c>
      <c r="AG386" s="3">
        <v>23.72</v>
      </c>
      <c r="AH386" s="9">
        <v>69</v>
      </c>
      <c r="AI386" s="10">
        <v>1.35820486111111E-2</v>
      </c>
      <c r="AJ386" s="3">
        <v>21.09</v>
      </c>
      <c r="AK386" s="9">
        <v>61</v>
      </c>
      <c r="AL386" s="10">
        <v>1.4777743055555599E-2</v>
      </c>
      <c r="AM386" s="3">
        <v>24.39</v>
      </c>
      <c r="AN386" s="9">
        <v>57</v>
      </c>
      <c r="AO386" s="10" t="s">
        <v>45</v>
      </c>
      <c r="AP386" s="10">
        <v>1.5584270833333301E-2</v>
      </c>
      <c r="AQ386" s="10">
        <v>1.7511956018518501E-2</v>
      </c>
      <c r="AR386" s="3">
        <v>23.78</v>
      </c>
      <c r="AS386" s="9">
        <v>57</v>
      </c>
      <c r="AT386" s="10">
        <v>1.8908125000000001E-2</v>
      </c>
      <c r="AU386" s="3">
        <v>20.89</v>
      </c>
      <c r="AV386" s="9">
        <v>49</v>
      </c>
      <c r="AW386" s="10">
        <v>2.00948726851852E-2</v>
      </c>
      <c r="AX386" s="3">
        <v>24.58</v>
      </c>
      <c r="AY386" s="9">
        <v>44</v>
      </c>
      <c r="AZ386" s="10" t="s">
        <v>72</v>
      </c>
      <c r="BA386" s="10">
        <v>2.0944699074074102E-2</v>
      </c>
      <c r="BB386" s="10">
        <v>2.28943171296296E-2</v>
      </c>
      <c r="BC386" s="3">
        <v>23.51</v>
      </c>
      <c r="BD386" s="9">
        <v>44</v>
      </c>
      <c r="BE386" s="10">
        <v>2.4299768518518498E-2</v>
      </c>
      <c r="BF386" s="3">
        <v>20.75</v>
      </c>
      <c r="BG386" s="9">
        <v>35</v>
      </c>
      <c r="BH386" s="10">
        <v>2.5501585648148101E-2</v>
      </c>
      <c r="BI386" s="3">
        <v>24.27</v>
      </c>
      <c r="BJ386" s="9">
        <v>31</v>
      </c>
    </row>
    <row r="387" spans="1:62" x14ac:dyDescent="0.25">
      <c r="A387" s="15">
        <v>4</v>
      </c>
      <c r="B387" s="1">
        <v>16</v>
      </c>
      <c r="C387" s="1" t="s">
        <v>112</v>
      </c>
      <c r="D387" s="1" t="s">
        <v>1111</v>
      </c>
      <c r="E387" s="12" t="s">
        <v>160</v>
      </c>
      <c r="F387" s="11" t="s">
        <v>1112</v>
      </c>
      <c r="G387" s="11">
        <v>55.56</v>
      </c>
      <c r="I387" s="10">
        <v>0</v>
      </c>
      <c r="J387" s="10">
        <v>1.9200347222222199E-3</v>
      </c>
      <c r="K387" s="3">
        <v>23.87</v>
      </c>
      <c r="L387" s="9">
        <v>66</v>
      </c>
      <c r="M387" s="10">
        <v>3.30282407407407E-3</v>
      </c>
      <c r="N387" s="3">
        <v>21.09</v>
      </c>
      <c r="O387" s="9">
        <v>58</v>
      </c>
      <c r="P387" s="10">
        <v>4.4901851851851804E-3</v>
      </c>
      <c r="Q387" s="3">
        <v>24.56</v>
      </c>
      <c r="R387" s="9">
        <v>54</v>
      </c>
      <c r="S387" s="10" t="s">
        <v>24</v>
      </c>
      <c r="T387" s="10">
        <v>5.1451967592592599E-3</v>
      </c>
      <c r="U387" s="10">
        <v>7.0717939814814801E-3</v>
      </c>
      <c r="V387" s="3">
        <v>23.79</v>
      </c>
      <c r="W387" s="9">
        <v>56</v>
      </c>
      <c r="X387" s="10">
        <v>8.44420138888889E-3</v>
      </c>
      <c r="Y387" s="3">
        <v>21.25</v>
      </c>
      <c r="Z387" s="9">
        <v>48</v>
      </c>
      <c r="AA387" s="10">
        <v>9.6301967592592602E-3</v>
      </c>
      <c r="AB387" s="3">
        <v>24.59</v>
      </c>
      <c r="AC387" s="9">
        <v>44</v>
      </c>
      <c r="AD387" s="10" t="s">
        <v>24</v>
      </c>
      <c r="AE387" s="10">
        <v>1.02930902777778E-2</v>
      </c>
      <c r="AF387" s="10">
        <v>1.22394444444444E-2</v>
      </c>
      <c r="AG387" s="3">
        <v>23.55</v>
      </c>
      <c r="AH387" s="9">
        <v>46</v>
      </c>
      <c r="AI387" s="10">
        <v>1.3603275462962999E-2</v>
      </c>
      <c r="AJ387" s="3">
        <v>21.39</v>
      </c>
      <c r="AK387" s="9">
        <v>37</v>
      </c>
      <c r="AL387" s="10">
        <v>1.4786689814814799E-2</v>
      </c>
      <c r="AM387" s="3">
        <v>24.65</v>
      </c>
      <c r="AN387" s="9">
        <v>33</v>
      </c>
      <c r="AO387" s="10" t="s">
        <v>45</v>
      </c>
      <c r="AP387" s="10">
        <v>1.5608182870370401E-2</v>
      </c>
      <c r="AQ387" s="10">
        <v>1.75526273148148E-2</v>
      </c>
      <c r="AR387" s="3">
        <v>23.57</v>
      </c>
      <c r="AS387" s="9">
        <v>34</v>
      </c>
      <c r="AT387" s="10">
        <v>1.8944074074074099E-2</v>
      </c>
      <c r="AU387" s="3">
        <v>20.96</v>
      </c>
      <c r="AV387" s="9">
        <v>27</v>
      </c>
      <c r="AW387" s="10">
        <v>2.01298032407407E-2</v>
      </c>
      <c r="AX387" s="3">
        <v>24.6</v>
      </c>
      <c r="AY387" s="9">
        <v>23</v>
      </c>
      <c r="AZ387" s="10" t="s">
        <v>29</v>
      </c>
      <c r="BA387" s="10">
        <v>2.0965381944444399E-2</v>
      </c>
      <c r="BB387" s="10">
        <v>2.2910682870370399E-2</v>
      </c>
      <c r="BC387" s="3">
        <v>23.56</v>
      </c>
      <c r="BD387" s="9">
        <v>24</v>
      </c>
      <c r="BE387" s="10">
        <v>2.4322847222222201E-2</v>
      </c>
      <c r="BF387" s="3">
        <v>20.65</v>
      </c>
      <c r="BG387" s="9">
        <v>15</v>
      </c>
      <c r="BH387" s="10">
        <v>2.55328703703704E-2</v>
      </c>
      <c r="BI387" s="3">
        <v>24.1</v>
      </c>
      <c r="BJ387" s="9">
        <v>12</v>
      </c>
    </row>
    <row r="388" spans="1:62" x14ac:dyDescent="0.25">
      <c r="A388" s="15">
        <v>5</v>
      </c>
      <c r="B388" s="1">
        <v>18</v>
      </c>
      <c r="C388" s="1" t="s">
        <v>85</v>
      </c>
      <c r="D388" s="1" t="s">
        <v>1113</v>
      </c>
      <c r="E388" s="12" t="s">
        <v>160</v>
      </c>
      <c r="F388" s="11" t="s">
        <v>1114</v>
      </c>
      <c r="G388" s="11">
        <v>47.82</v>
      </c>
      <c r="I388" s="10">
        <v>0</v>
      </c>
      <c r="J388" s="10">
        <v>1.95096064814815E-3</v>
      </c>
      <c r="K388" s="3">
        <v>23.49</v>
      </c>
      <c r="L388" s="9">
        <v>83</v>
      </c>
      <c r="M388" s="10">
        <v>3.3152314814814802E-3</v>
      </c>
      <c r="N388" s="3">
        <v>21.38</v>
      </c>
      <c r="O388" s="9">
        <v>75</v>
      </c>
      <c r="P388" s="10">
        <v>4.4866087962963002E-3</v>
      </c>
      <c r="Q388" s="3">
        <v>24.9</v>
      </c>
      <c r="R388" s="9">
        <v>70</v>
      </c>
      <c r="S388" s="10" t="s">
        <v>24</v>
      </c>
      <c r="T388" s="10">
        <v>5.1447800925925897E-3</v>
      </c>
      <c r="U388" s="10">
        <v>7.04805555555556E-3</v>
      </c>
      <c r="V388" s="3">
        <v>24.08</v>
      </c>
      <c r="W388" s="9">
        <v>70</v>
      </c>
      <c r="X388" s="10">
        <v>8.4573495370370393E-3</v>
      </c>
      <c r="Y388" s="3">
        <v>20.7</v>
      </c>
      <c r="Z388" s="9">
        <v>63</v>
      </c>
      <c r="AA388" s="10">
        <v>9.6552083333333299E-3</v>
      </c>
      <c r="AB388" s="3">
        <v>24.35</v>
      </c>
      <c r="AC388" s="9">
        <v>58</v>
      </c>
      <c r="AD388" s="10" t="s">
        <v>24</v>
      </c>
      <c r="AE388" s="10">
        <v>1.0305729166666701E-2</v>
      </c>
      <c r="AF388" s="10">
        <v>1.22596759259259E-2</v>
      </c>
      <c r="AG388" s="3">
        <v>23.46</v>
      </c>
      <c r="AH388" s="9">
        <v>61</v>
      </c>
      <c r="AI388" s="10">
        <v>1.3611932870370399E-2</v>
      </c>
      <c r="AJ388" s="3">
        <v>21.57</v>
      </c>
      <c r="AK388" s="9">
        <v>53</v>
      </c>
      <c r="AL388" s="10">
        <v>1.4782650462962999E-2</v>
      </c>
      <c r="AM388" s="3">
        <v>24.91</v>
      </c>
      <c r="AN388" s="9">
        <v>48</v>
      </c>
      <c r="AO388" s="10" t="s">
        <v>72</v>
      </c>
      <c r="AP388" s="10">
        <v>1.56912962962963E-2</v>
      </c>
      <c r="AQ388" s="10">
        <v>1.76209837962963E-2</v>
      </c>
      <c r="AR388" s="3">
        <v>23.75</v>
      </c>
      <c r="AS388" s="9">
        <v>49</v>
      </c>
      <c r="AT388" s="10">
        <v>1.9008495370370401E-2</v>
      </c>
      <c r="AU388" s="3">
        <v>21.02</v>
      </c>
      <c r="AV388" s="9">
        <v>41</v>
      </c>
      <c r="AW388" s="10">
        <v>2.01831712962963E-2</v>
      </c>
      <c r="AX388" s="3">
        <v>24.83</v>
      </c>
      <c r="AY388" s="9">
        <v>36</v>
      </c>
      <c r="AZ388" s="10" t="s">
        <v>72</v>
      </c>
      <c r="BA388" s="10">
        <v>2.10890972222222E-2</v>
      </c>
      <c r="BB388" s="10">
        <v>2.3018750000000001E-2</v>
      </c>
      <c r="BC388" s="3">
        <v>23.75</v>
      </c>
      <c r="BD388" s="9">
        <v>35</v>
      </c>
      <c r="BE388" s="10">
        <v>2.4390787037036999E-2</v>
      </c>
      <c r="BF388" s="3">
        <v>21.26</v>
      </c>
      <c r="BG388" s="9">
        <v>26</v>
      </c>
      <c r="BH388" s="10">
        <v>2.55915740740741E-2</v>
      </c>
      <c r="BI388" s="3">
        <v>24.29</v>
      </c>
      <c r="BJ388" s="9">
        <v>22</v>
      </c>
    </row>
    <row r="389" spans="1:62" x14ac:dyDescent="0.25">
      <c r="A389" s="15">
        <v>6</v>
      </c>
      <c r="B389" s="1">
        <v>3</v>
      </c>
      <c r="C389" s="1" t="s">
        <v>64</v>
      </c>
      <c r="D389" s="1" t="s">
        <v>1115</v>
      </c>
      <c r="E389" s="12" t="s">
        <v>744</v>
      </c>
      <c r="F389" s="11" t="s">
        <v>1116</v>
      </c>
      <c r="G389" s="11" t="s">
        <v>1117</v>
      </c>
      <c r="I389" s="10">
        <v>0</v>
      </c>
      <c r="J389" s="10">
        <v>1.8965162037037E-3</v>
      </c>
      <c r="K389" s="3">
        <v>24.17</v>
      </c>
      <c r="L389" s="9">
        <v>80</v>
      </c>
      <c r="M389" s="10">
        <v>3.2532291666666699E-3</v>
      </c>
      <c r="N389" s="3">
        <v>21.5</v>
      </c>
      <c r="O389" s="9">
        <v>73</v>
      </c>
      <c r="P389" s="10">
        <v>4.4161226851851896E-3</v>
      </c>
      <c r="Q389" s="3">
        <v>25.08</v>
      </c>
      <c r="R389" s="9">
        <v>70</v>
      </c>
      <c r="S389" s="10" t="s">
        <v>89</v>
      </c>
      <c r="T389" s="10">
        <v>5.5240740740740701E-3</v>
      </c>
      <c r="U389" s="10">
        <v>7.4058680555555596E-3</v>
      </c>
      <c r="V389" s="3">
        <v>24.36</v>
      </c>
      <c r="W389" s="9">
        <v>70</v>
      </c>
      <c r="X389" s="10">
        <v>8.7475462962963001E-3</v>
      </c>
      <c r="Y389" s="3">
        <v>21.74</v>
      </c>
      <c r="Z389" s="9">
        <v>63</v>
      </c>
      <c r="AA389" s="10">
        <v>9.8971527777777808E-3</v>
      </c>
      <c r="AB389" s="3">
        <v>25.37</v>
      </c>
      <c r="AC389" s="9">
        <v>59</v>
      </c>
      <c r="AD389" s="10" t="s">
        <v>68</v>
      </c>
      <c r="AE389" s="10">
        <v>1.0990162037037E-2</v>
      </c>
      <c r="AF389" s="10">
        <v>1.28689930555556E-2</v>
      </c>
      <c r="AG389" s="3">
        <v>24.39</v>
      </c>
      <c r="AH389" s="9">
        <v>57</v>
      </c>
      <c r="AI389" s="10">
        <v>1.4204131944444399E-2</v>
      </c>
      <c r="AJ389" s="3">
        <v>21.85</v>
      </c>
      <c r="AK389" s="9">
        <v>50</v>
      </c>
      <c r="AL389" s="10">
        <v>1.53634259259259E-2</v>
      </c>
      <c r="AM389" s="3">
        <v>25.16</v>
      </c>
      <c r="AN389" s="9">
        <v>45</v>
      </c>
      <c r="AO389" s="10" t="s">
        <v>24</v>
      </c>
      <c r="AP389" s="10">
        <v>1.6016655092592601E-2</v>
      </c>
      <c r="AQ389" s="10">
        <v>1.79149074074074E-2</v>
      </c>
      <c r="AR389" s="3">
        <v>24.15</v>
      </c>
      <c r="AS389" s="9">
        <v>46</v>
      </c>
      <c r="AT389" s="10">
        <v>1.9270486111111099E-2</v>
      </c>
      <c r="AU389" s="3">
        <v>21.52</v>
      </c>
      <c r="AV389" s="9">
        <v>38</v>
      </c>
      <c r="AW389" s="10">
        <v>2.0421828703703699E-2</v>
      </c>
      <c r="AX389" s="3">
        <v>25.33</v>
      </c>
      <c r="AY389" s="9">
        <v>33</v>
      </c>
      <c r="AZ389" s="10" t="s">
        <v>29</v>
      </c>
      <c r="BA389" s="10">
        <v>2.1293807870370399E-2</v>
      </c>
      <c r="BB389" s="10">
        <v>2.3151365740740702E-2</v>
      </c>
      <c r="BC389" s="3">
        <v>24.67</v>
      </c>
      <c r="BD389" s="9">
        <v>32</v>
      </c>
      <c r="BE389" s="10">
        <v>2.4488275462963002E-2</v>
      </c>
      <c r="BF389" s="3">
        <v>21.82</v>
      </c>
      <c r="BG389" s="9">
        <v>23</v>
      </c>
      <c r="BH389" s="10">
        <v>2.5640949074074101E-2</v>
      </c>
      <c r="BI389" s="3">
        <v>25.3</v>
      </c>
      <c r="BJ389" s="9">
        <v>18</v>
      </c>
    </row>
    <row r="390" spans="1:62" x14ac:dyDescent="0.25">
      <c r="A390" s="15">
        <v>7</v>
      </c>
      <c r="B390" s="1">
        <v>7</v>
      </c>
      <c r="C390" s="1" t="s">
        <v>48</v>
      </c>
      <c r="D390" s="1" t="s">
        <v>1118</v>
      </c>
      <c r="E390" s="12" t="s">
        <v>383</v>
      </c>
      <c r="F390" s="11" t="s">
        <v>1119</v>
      </c>
      <c r="G390" s="11">
        <v>47.81</v>
      </c>
      <c r="I390" s="10">
        <v>0</v>
      </c>
      <c r="J390" s="10">
        <v>1.92288194444444E-3</v>
      </c>
      <c r="K390" s="3">
        <v>23.84</v>
      </c>
      <c r="L390" s="9">
        <v>69</v>
      </c>
      <c r="M390" s="10">
        <v>3.2973148148148102E-3</v>
      </c>
      <c r="N390" s="3">
        <v>21.22</v>
      </c>
      <c r="O390" s="9">
        <v>62</v>
      </c>
      <c r="P390" s="10">
        <v>4.4675462962963002E-3</v>
      </c>
      <c r="Q390" s="3">
        <v>24.92</v>
      </c>
      <c r="R390" s="9">
        <v>59</v>
      </c>
      <c r="S390" s="10" t="s">
        <v>24</v>
      </c>
      <c r="T390" s="10">
        <v>5.1052893518518496E-3</v>
      </c>
      <c r="U390" s="10">
        <v>7.0225925925925898E-3</v>
      </c>
      <c r="V390" s="3">
        <v>23.91</v>
      </c>
      <c r="W390" s="9">
        <v>61</v>
      </c>
      <c r="X390" s="10">
        <v>8.4239236111111095E-3</v>
      </c>
      <c r="Y390" s="3">
        <v>20.81</v>
      </c>
      <c r="Z390" s="9">
        <v>53</v>
      </c>
      <c r="AA390" s="10">
        <v>9.5884490740740704E-3</v>
      </c>
      <c r="AB390" s="3">
        <v>25.05</v>
      </c>
      <c r="AC390" s="9">
        <v>48</v>
      </c>
      <c r="AD390" s="10" t="s">
        <v>68</v>
      </c>
      <c r="AE390" s="10">
        <v>1.0716793981481501E-2</v>
      </c>
      <c r="AF390" s="10">
        <v>1.2651064814814801E-2</v>
      </c>
      <c r="AG390" s="3">
        <v>23.7</v>
      </c>
      <c r="AH390" s="9">
        <v>48</v>
      </c>
      <c r="AI390" s="10">
        <v>1.40676273148148E-2</v>
      </c>
      <c r="AJ390" s="3">
        <v>20.59</v>
      </c>
      <c r="AK390" s="9">
        <v>41</v>
      </c>
      <c r="AL390" s="10">
        <v>1.5234097222222199E-2</v>
      </c>
      <c r="AM390" s="3">
        <v>25</v>
      </c>
      <c r="AN390" s="9">
        <v>36</v>
      </c>
      <c r="AO390" s="10" t="s">
        <v>54</v>
      </c>
      <c r="AP390" s="10">
        <v>1.6055729166666699E-2</v>
      </c>
      <c r="AQ390" s="10">
        <v>1.7978634259259298E-2</v>
      </c>
      <c r="AR390" s="3">
        <v>23.84</v>
      </c>
      <c r="AS390" s="9">
        <v>37</v>
      </c>
      <c r="AT390" s="10">
        <v>1.93875578703704E-2</v>
      </c>
      <c r="AU390" s="3">
        <v>20.7</v>
      </c>
      <c r="AV390" s="9">
        <v>29</v>
      </c>
      <c r="AW390" s="10">
        <v>2.05481712962963E-2</v>
      </c>
      <c r="AX390" s="3">
        <v>25.13</v>
      </c>
      <c r="AY390" s="9">
        <v>24</v>
      </c>
      <c r="AZ390" s="10" t="s">
        <v>24</v>
      </c>
      <c r="BA390" s="10">
        <v>2.1174699074074099E-2</v>
      </c>
      <c r="BB390" s="10">
        <v>2.31048148148148E-2</v>
      </c>
      <c r="BC390" s="3">
        <v>23.75</v>
      </c>
      <c r="BD390" s="9">
        <v>25</v>
      </c>
      <c r="BE390" s="10">
        <v>2.4503125000000001E-2</v>
      </c>
      <c r="BF390" s="3">
        <v>20.86</v>
      </c>
      <c r="BG390" s="9">
        <v>17</v>
      </c>
      <c r="BH390" s="10">
        <v>2.56824537037037E-2</v>
      </c>
      <c r="BI390" s="3">
        <v>24.73</v>
      </c>
      <c r="BJ390" s="9">
        <v>12</v>
      </c>
    </row>
    <row r="391" spans="1:62" x14ac:dyDescent="0.25">
      <c r="A391" s="15">
        <v>8</v>
      </c>
      <c r="B391" s="1">
        <v>8</v>
      </c>
      <c r="C391" s="1" t="s">
        <v>32</v>
      </c>
      <c r="D391" s="1" t="s">
        <v>1120</v>
      </c>
      <c r="E391" s="12" t="s">
        <v>737</v>
      </c>
      <c r="F391" s="11" t="s">
        <v>1121</v>
      </c>
      <c r="G391" s="11">
        <v>45.21</v>
      </c>
      <c r="I391" s="10">
        <v>0</v>
      </c>
      <c r="J391" s="10">
        <v>1.9269560185185199E-3</v>
      </c>
      <c r="K391" s="3">
        <v>23.79</v>
      </c>
      <c r="L391" s="9">
        <v>82</v>
      </c>
      <c r="M391" s="10">
        <v>3.32982638888889E-3</v>
      </c>
      <c r="N391" s="3">
        <v>20.79</v>
      </c>
      <c r="O391" s="9">
        <v>75</v>
      </c>
      <c r="P391" s="10">
        <v>4.4926967592592596E-3</v>
      </c>
      <c r="Q391" s="3">
        <v>25.08</v>
      </c>
      <c r="R391" s="9">
        <v>71</v>
      </c>
      <c r="S391" s="10" t="s">
        <v>24</v>
      </c>
      <c r="T391" s="10">
        <v>5.17400462962963E-3</v>
      </c>
      <c r="U391" s="10">
        <v>7.0876157407407398E-3</v>
      </c>
      <c r="V391" s="3">
        <v>23.95</v>
      </c>
      <c r="W391" s="9">
        <v>72</v>
      </c>
      <c r="X391" s="10">
        <v>8.4890972222222208E-3</v>
      </c>
      <c r="Y391" s="3">
        <v>20.81</v>
      </c>
      <c r="Z391" s="9">
        <v>65</v>
      </c>
      <c r="AA391" s="10">
        <v>9.6360300925925901E-3</v>
      </c>
      <c r="AB391" s="3">
        <v>25.43</v>
      </c>
      <c r="AC391" s="9">
        <v>60</v>
      </c>
      <c r="AD391" s="10" t="s">
        <v>72</v>
      </c>
      <c r="AE391" s="10">
        <v>1.0540625E-2</v>
      </c>
      <c r="AF391" s="10">
        <v>1.24785069444444E-2</v>
      </c>
      <c r="AG391" s="3">
        <v>23.65</v>
      </c>
      <c r="AH391" s="9">
        <v>60</v>
      </c>
      <c r="AI391" s="10">
        <v>1.3882071759259301E-2</v>
      </c>
      <c r="AJ391" s="3">
        <v>20.78</v>
      </c>
      <c r="AK391" s="9">
        <v>53</v>
      </c>
      <c r="AL391" s="10">
        <v>1.50474884259259E-2</v>
      </c>
      <c r="AM391" s="3">
        <v>25.03</v>
      </c>
      <c r="AN391" s="9">
        <v>48</v>
      </c>
      <c r="AO391" s="10" t="s">
        <v>262</v>
      </c>
      <c r="AP391" s="10">
        <v>1.6155729166666698E-2</v>
      </c>
      <c r="AQ391" s="10">
        <v>1.80897569444444E-2</v>
      </c>
      <c r="AR391" s="3">
        <v>23.7</v>
      </c>
      <c r="AS391" s="9">
        <v>48</v>
      </c>
      <c r="AT391" s="10">
        <v>1.95053356481481E-2</v>
      </c>
      <c r="AU391" s="3">
        <v>20.6</v>
      </c>
      <c r="AV391" s="9">
        <v>41</v>
      </c>
      <c r="AW391" s="10">
        <v>2.0669756944444399E-2</v>
      </c>
      <c r="AX391" s="3">
        <v>25.05</v>
      </c>
      <c r="AY391" s="9">
        <v>36</v>
      </c>
      <c r="AZ391" s="10" t="s">
        <v>24</v>
      </c>
      <c r="BA391" s="10">
        <v>2.12745717592593E-2</v>
      </c>
      <c r="BB391" s="10">
        <v>2.32013425925926E-2</v>
      </c>
      <c r="BC391" s="3">
        <v>23.79</v>
      </c>
      <c r="BD391" s="9">
        <v>36</v>
      </c>
      <c r="BE391" s="10">
        <v>2.45634606481481E-2</v>
      </c>
      <c r="BF391" s="3">
        <v>21.41</v>
      </c>
      <c r="BG391" s="9">
        <v>26</v>
      </c>
      <c r="BH391" s="10">
        <v>2.5737083333333299E-2</v>
      </c>
      <c r="BI391" s="3">
        <v>24.85</v>
      </c>
      <c r="BJ391" s="9">
        <v>22</v>
      </c>
    </row>
    <row r="392" spans="1:62" x14ac:dyDescent="0.25">
      <c r="A392" s="15">
        <v>9</v>
      </c>
      <c r="B392" s="1">
        <v>2</v>
      </c>
      <c r="C392" s="1" t="s">
        <v>80</v>
      </c>
      <c r="D392" s="1" t="s">
        <v>1122</v>
      </c>
      <c r="E392" s="12" t="s">
        <v>182</v>
      </c>
      <c r="F392" s="11" t="s">
        <v>1123</v>
      </c>
      <c r="G392" s="11">
        <v>50.64</v>
      </c>
      <c r="I392" s="10">
        <v>0</v>
      </c>
      <c r="J392" s="10">
        <v>1.93148148148148E-3</v>
      </c>
      <c r="K392" s="3">
        <v>23.73</v>
      </c>
      <c r="L392" s="9">
        <v>81</v>
      </c>
      <c r="M392" s="10">
        <v>3.3440046296296299E-3</v>
      </c>
      <c r="N392" s="3">
        <v>20.65</v>
      </c>
      <c r="O392" s="9">
        <v>74</v>
      </c>
      <c r="P392" s="10">
        <v>4.5326736111111097E-3</v>
      </c>
      <c r="Q392" s="3">
        <v>24.54</v>
      </c>
      <c r="R392" s="9">
        <v>70</v>
      </c>
      <c r="S392" s="10" t="s">
        <v>29</v>
      </c>
      <c r="T392" s="10">
        <v>5.4116087962962998E-3</v>
      </c>
      <c r="U392" s="10">
        <v>7.33710648148148E-3</v>
      </c>
      <c r="V392" s="3">
        <v>23.8</v>
      </c>
      <c r="W392" s="9">
        <v>70</v>
      </c>
      <c r="X392" s="10">
        <v>8.7188194444444405E-3</v>
      </c>
      <c r="Y392" s="3">
        <v>21.11</v>
      </c>
      <c r="Z392" s="9">
        <v>62</v>
      </c>
      <c r="AA392" s="10">
        <v>9.9001041666666699E-3</v>
      </c>
      <c r="AB392" s="3">
        <v>24.69</v>
      </c>
      <c r="AC392" s="9">
        <v>57</v>
      </c>
      <c r="AD392" s="10" t="s">
        <v>45</v>
      </c>
      <c r="AE392" s="10">
        <v>1.07528009259259E-2</v>
      </c>
      <c r="AF392" s="10">
        <v>1.26951388888889E-2</v>
      </c>
      <c r="AG392" s="3">
        <v>23.6</v>
      </c>
      <c r="AH392" s="9">
        <v>59</v>
      </c>
      <c r="AI392" s="10">
        <v>1.40638541666667E-2</v>
      </c>
      <c r="AJ392" s="3">
        <v>21.31</v>
      </c>
      <c r="AK392" s="9">
        <v>51</v>
      </c>
      <c r="AL392" s="10">
        <v>1.5244155092592601E-2</v>
      </c>
      <c r="AM392" s="3">
        <v>24.71</v>
      </c>
      <c r="AN392" s="9">
        <v>47</v>
      </c>
      <c r="AO392" s="10" t="s">
        <v>185</v>
      </c>
      <c r="AP392" s="10">
        <v>1.63322453703704E-2</v>
      </c>
      <c r="AQ392" s="10">
        <v>1.8262534722222199E-2</v>
      </c>
      <c r="AR392" s="3">
        <v>23.74</v>
      </c>
      <c r="AS392" s="9">
        <v>45</v>
      </c>
      <c r="AT392" s="10">
        <v>1.9636006944444399E-2</v>
      </c>
      <c r="AU392" s="3">
        <v>21.24</v>
      </c>
      <c r="AV392" s="9">
        <v>37</v>
      </c>
      <c r="AW392" s="10">
        <v>2.08177777777778E-2</v>
      </c>
      <c r="AX392" s="3">
        <v>24.68</v>
      </c>
      <c r="AY392" s="9">
        <v>32</v>
      </c>
      <c r="AZ392" s="10" t="s">
        <v>24</v>
      </c>
      <c r="BA392" s="10">
        <v>2.1388113425925899E-2</v>
      </c>
      <c r="BB392" s="10">
        <v>2.3341307870370399E-2</v>
      </c>
      <c r="BC392" s="3">
        <v>23.47</v>
      </c>
      <c r="BD392" s="9">
        <v>34</v>
      </c>
      <c r="BE392" s="10">
        <v>2.47093171296296E-2</v>
      </c>
      <c r="BF392" s="3">
        <v>21.32</v>
      </c>
      <c r="BG392" s="9">
        <v>26</v>
      </c>
      <c r="BH392" s="10">
        <v>2.5890983796296299E-2</v>
      </c>
      <c r="BI392" s="3">
        <v>24.68</v>
      </c>
      <c r="BJ392" s="9">
        <v>21</v>
      </c>
    </row>
    <row r="393" spans="1:62" x14ac:dyDescent="0.25">
      <c r="A393" s="15">
        <v>10</v>
      </c>
      <c r="B393" s="1">
        <v>12</v>
      </c>
      <c r="C393" s="1" t="s">
        <v>36</v>
      </c>
      <c r="D393" s="1" t="s">
        <v>1124</v>
      </c>
      <c r="E393" s="12" t="s">
        <v>1125</v>
      </c>
      <c r="F393" s="11" t="s">
        <v>1126</v>
      </c>
      <c r="G393" s="11">
        <v>23.86</v>
      </c>
      <c r="I393" s="10">
        <v>0</v>
      </c>
      <c r="J393" s="10">
        <v>1.9191666666666699E-3</v>
      </c>
      <c r="K393" s="3">
        <v>23.88</v>
      </c>
      <c r="L393" s="9">
        <v>81</v>
      </c>
      <c r="M393" s="10">
        <v>3.27991898148148E-3</v>
      </c>
      <c r="N393" s="3">
        <v>21.43</v>
      </c>
      <c r="O393" s="9">
        <v>74</v>
      </c>
      <c r="P393" s="10">
        <v>4.4261689814814797E-3</v>
      </c>
      <c r="Q393" s="3">
        <v>25.45</v>
      </c>
      <c r="R393" s="9">
        <v>69</v>
      </c>
      <c r="S393" s="10" t="s">
        <v>238</v>
      </c>
      <c r="T393" s="10">
        <v>5.5639236111111098E-3</v>
      </c>
      <c r="U393" s="10">
        <v>7.4809143518518497E-3</v>
      </c>
      <c r="V393" s="3">
        <v>23.91</v>
      </c>
      <c r="W393" s="9">
        <v>70</v>
      </c>
      <c r="X393" s="10">
        <v>8.8455902777777803E-3</v>
      </c>
      <c r="Y393" s="3">
        <v>21.37</v>
      </c>
      <c r="Z393" s="9">
        <v>62</v>
      </c>
      <c r="AA393" s="10">
        <v>1.00137962962963E-2</v>
      </c>
      <c r="AB393" s="3">
        <v>24.97</v>
      </c>
      <c r="AC393" s="9">
        <v>58</v>
      </c>
      <c r="AD393" s="10" t="s">
        <v>29</v>
      </c>
      <c r="AE393" s="10">
        <v>1.0888449074074101E-2</v>
      </c>
      <c r="AF393" s="10">
        <v>1.27952893518519E-2</v>
      </c>
      <c r="AG393" s="3">
        <v>24.04</v>
      </c>
      <c r="AH393" s="9">
        <v>59</v>
      </c>
      <c r="AI393" s="10">
        <v>1.4159872685185201E-2</v>
      </c>
      <c r="AJ393" s="3">
        <v>21.37</v>
      </c>
      <c r="AK393" s="9">
        <v>50</v>
      </c>
      <c r="AL393" s="10">
        <v>1.53072222222222E-2</v>
      </c>
      <c r="AM393" s="3">
        <v>25.42</v>
      </c>
      <c r="AN393" s="9">
        <v>45</v>
      </c>
      <c r="AO393" s="10" t="s">
        <v>24</v>
      </c>
      <c r="AP393" s="10">
        <v>1.5980081018518499E-2</v>
      </c>
      <c r="AQ393" s="10">
        <v>1.7906620370370399E-2</v>
      </c>
      <c r="AR393" s="3">
        <v>23.79</v>
      </c>
      <c r="AS393" s="9">
        <v>46</v>
      </c>
      <c r="AT393" s="10">
        <v>1.92677546296296E-2</v>
      </c>
      <c r="AU393" s="3">
        <v>21.43</v>
      </c>
      <c r="AV393" s="9">
        <v>38</v>
      </c>
      <c r="AW393" s="10">
        <v>2.0420231481481501E-2</v>
      </c>
      <c r="AX393" s="3">
        <v>25.31</v>
      </c>
      <c r="AY393" s="9">
        <v>33</v>
      </c>
      <c r="AZ393" s="10" t="s">
        <v>238</v>
      </c>
      <c r="BA393" s="10">
        <v>2.1541967592592599E-2</v>
      </c>
      <c r="BB393" s="10">
        <v>2.3441875000000001E-2</v>
      </c>
      <c r="BC393" s="3">
        <v>24.12</v>
      </c>
      <c r="BD393" s="9">
        <v>31</v>
      </c>
      <c r="BE393" s="10">
        <v>2.4823599537037E-2</v>
      </c>
      <c r="BF393" s="3">
        <v>21.11</v>
      </c>
      <c r="BG393" s="9">
        <v>22</v>
      </c>
      <c r="BH393" s="10">
        <v>2.5997997685185199E-2</v>
      </c>
      <c r="BI393" s="3">
        <v>24.84</v>
      </c>
      <c r="BJ393" s="9">
        <v>17</v>
      </c>
    </row>
    <row r="394" spans="1:62" x14ac:dyDescent="0.25">
      <c r="A394" s="15">
        <v>11</v>
      </c>
      <c r="B394" s="1">
        <v>11</v>
      </c>
      <c r="C394" s="1" t="s">
        <v>34</v>
      </c>
      <c r="D394" s="1" t="s">
        <v>1127</v>
      </c>
      <c r="E394" s="12" t="s">
        <v>347</v>
      </c>
      <c r="F394" s="11" t="s">
        <v>1128</v>
      </c>
      <c r="G394" s="11" t="s">
        <v>1129</v>
      </c>
      <c r="I394" s="10">
        <v>0</v>
      </c>
      <c r="J394" s="10">
        <v>1.9626388888888901E-3</v>
      </c>
      <c r="K394" s="3">
        <v>23.35</v>
      </c>
      <c r="L394" s="9">
        <v>91</v>
      </c>
      <c r="M394" s="10">
        <v>3.37631944444444E-3</v>
      </c>
      <c r="N394" s="3">
        <v>20.63</v>
      </c>
      <c r="O394" s="9">
        <v>84</v>
      </c>
      <c r="P394" s="10">
        <v>4.5592129629629602E-3</v>
      </c>
      <c r="Q394" s="3">
        <v>24.66</v>
      </c>
      <c r="R394" s="9">
        <v>79</v>
      </c>
      <c r="S394" s="10" t="s">
        <v>24</v>
      </c>
      <c r="T394" s="10">
        <v>5.1634722222222203E-3</v>
      </c>
      <c r="U394" s="10">
        <v>7.1428472222222197E-3</v>
      </c>
      <c r="V394" s="3">
        <v>23.16</v>
      </c>
      <c r="W394" s="9">
        <v>79</v>
      </c>
      <c r="X394" s="10">
        <v>8.5447569444444399E-3</v>
      </c>
      <c r="Y394" s="3">
        <v>20.8</v>
      </c>
      <c r="Z394" s="9">
        <v>72</v>
      </c>
      <c r="AA394" s="10">
        <v>9.7381481481481503E-3</v>
      </c>
      <c r="AB394" s="3">
        <v>24.44</v>
      </c>
      <c r="AC394" s="9">
        <v>68</v>
      </c>
      <c r="AD394" s="10" t="s">
        <v>29</v>
      </c>
      <c r="AE394" s="10">
        <v>1.0626782407407401E-2</v>
      </c>
      <c r="AF394" s="10">
        <v>1.25861689814815E-2</v>
      </c>
      <c r="AG394" s="3">
        <v>23.39</v>
      </c>
      <c r="AH394" s="9">
        <v>68</v>
      </c>
      <c r="AI394" s="10">
        <v>1.4004097222222201E-2</v>
      </c>
      <c r="AJ394" s="3">
        <v>20.57</v>
      </c>
      <c r="AK394" s="9">
        <v>61</v>
      </c>
      <c r="AL394" s="10">
        <v>1.51997453703704E-2</v>
      </c>
      <c r="AM394" s="3">
        <v>24.39</v>
      </c>
      <c r="AN394" s="9">
        <v>57</v>
      </c>
      <c r="AO394" s="10" t="s">
        <v>29</v>
      </c>
      <c r="AP394" s="10">
        <v>1.6083020833333302E-2</v>
      </c>
      <c r="AQ394" s="10">
        <v>1.80514467592593E-2</v>
      </c>
      <c r="AR394" s="3">
        <v>23.28</v>
      </c>
      <c r="AS394" s="9">
        <v>57</v>
      </c>
      <c r="AT394" s="10">
        <v>1.9464432870370401E-2</v>
      </c>
      <c r="AU394" s="3">
        <v>20.64</v>
      </c>
      <c r="AV394" s="9">
        <v>49</v>
      </c>
      <c r="AW394" s="10">
        <v>2.06217476851852E-2</v>
      </c>
      <c r="AX394" s="3">
        <v>25.2</v>
      </c>
      <c r="AY394" s="9">
        <v>44</v>
      </c>
      <c r="AZ394" s="10" t="s">
        <v>29</v>
      </c>
      <c r="BA394" s="10">
        <v>2.1510671296296299E-2</v>
      </c>
      <c r="BB394" s="10">
        <v>2.3478969907407402E-2</v>
      </c>
      <c r="BC394" s="3">
        <v>23.29</v>
      </c>
      <c r="BD394" s="9">
        <v>43</v>
      </c>
      <c r="BE394" s="10">
        <v>2.48600925925926E-2</v>
      </c>
      <c r="BF394" s="3">
        <v>21.12</v>
      </c>
      <c r="BG394" s="9">
        <v>33</v>
      </c>
      <c r="BH394" s="10">
        <v>2.6040243055555599E-2</v>
      </c>
      <c r="BI394" s="3">
        <v>24.71</v>
      </c>
      <c r="BJ394" s="9">
        <v>28</v>
      </c>
    </row>
    <row r="395" spans="1:62" x14ac:dyDescent="0.25">
      <c r="A395" s="15">
        <v>12</v>
      </c>
      <c r="B395" s="1">
        <v>19</v>
      </c>
      <c r="C395" s="1" t="s">
        <v>97</v>
      </c>
      <c r="D395" s="1" t="s">
        <v>1130</v>
      </c>
      <c r="E395" s="12" t="s">
        <v>289</v>
      </c>
      <c r="F395" s="11" t="s">
        <v>1131</v>
      </c>
      <c r="G395" s="11" t="s">
        <v>1132</v>
      </c>
      <c r="I395" s="10">
        <v>0</v>
      </c>
      <c r="J395" s="10">
        <v>1.9694444444444399E-3</v>
      </c>
      <c r="K395" s="3">
        <v>23.27</v>
      </c>
      <c r="L395" s="9">
        <v>80</v>
      </c>
      <c r="M395" s="10">
        <v>3.3913657407407399E-3</v>
      </c>
      <c r="N395" s="3">
        <v>20.51</v>
      </c>
      <c r="O395" s="9">
        <v>72</v>
      </c>
      <c r="P395" s="10">
        <v>4.5892476851851797E-3</v>
      </c>
      <c r="Q395" s="3">
        <v>24.35</v>
      </c>
      <c r="R395" s="9">
        <v>68</v>
      </c>
      <c r="S395" s="10" t="s">
        <v>72</v>
      </c>
      <c r="T395" s="10">
        <v>5.4553009259259303E-3</v>
      </c>
      <c r="U395" s="10">
        <v>7.4347222222222202E-3</v>
      </c>
      <c r="V395" s="3">
        <v>23.15</v>
      </c>
      <c r="W395" s="9">
        <v>69</v>
      </c>
      <c r="X395" s="10">
        <v>8.8461458333333309E-3</v>
      </c>
      <c r="Y395" s="3">
        <v>20.66</v>
      </c>
      <c r="Z395" s="9">
        <v>61</v>
      </c>
      <c r="AA395" s="10">
        <v>1.0048634259259301E-2</v>
      </c>
      <c r="AB395" s="3">
        <v>24.26</v>
      </c>
      <c r="AC395" s="9">
        <v>57</v>
      </c>
      <c r="AD395" s="10" t="s">
        <v>169</v>
      </c>
      <c r="AE395" s="10">
        <v>1.12071875E-2</v>
      </c>
      <c r="AF395" s="10">
        <v>1.31945486111111E-2</v>
      </c>
      <c r="AG395" s="3">
        <v>23.06</v>
      </c>
      <c r="AH395" s="9">
        <v>56</v>
      </c>
      <c r="AI395" s="10">
        <v>1.4632175925925899E-2</v>
      </c>
      <c r="AJ395" s="3">
        <v>20.29</v>
      </c>
      <c r="AK395" s="9">
        <v>49</v>
      </c>
      <c r="AL395" s="10">
        <v>1.5830162037037E-2</v>
      </c>
      <c r="AM395" s="3">
        <v>24.35</v>
      </c>
      <c r="AN395" s="9">
        <v>44</v>
      </c>
      <c r="AO395" s="10" t="s">
        <v>24</v>
      </c>
      <c r="AP395" s="10">
        <v>1.63938310185185E-2</v>
      </c>
      <c r="AQ395" s="10">
        <v>1.83684490740741E-2</v>
      </c>
      <c r="AR395" s="3">
        <v>23.21</v>
      </c>
      <c r="AS395" s="9">
        <v>45</v>
      </c>
      <c r="AT395" s="10">
        <v>1.9822557870370398E-2</v>
      </c>
      <c r="AU395" s="3">
        <v>20.059999999999999</v>
      </c>
      <c r="AV395" s="9">
        <v>39</v>
      </c>
      <c r="AW395" s="10">
        <v>2.1019930555555601E-2</v>
      </c>
      <c r="AX395" s="3">
        <v>24.36</v>
      </c>
      <c r="AY395" s="9">
        <v>34</v>
      </c>
      <c r="AZ395" s="10" t="s">
        <v>24</v>
      </c>
      <c r="BA395" s="10">
        <v>2.15743518518519E-2</v>
      </c>
      <c r="BB395" s="10">
        <v>2.3572060185185199E-2</v>
      </c>
      <c r="BC395" s="3">
        <v>22.94</v>
      </c>
      <c r="BD395" s="9">
        <v>35</v>
      </c>
      <c r="BE395" s="10">
        <v>2.49779398148148E-2</v>
      </c>
      <c r="BF395" s="3">
        <v>20.75</v>
      </c>
      <c r="BG395" s="9">
        <v>26</v>
      </c>
      <c r="BH395" s="10">
        <v>2.6168657407407401E-2</v>
      </c>
      <c r="BI395" s="3">
        <v>24.5</v>
      </c>
      <c r="BJ395" s="9">
        <v>21</v>
      </c>
    </row>
    <row r="396" spans="1:62" x14ac:dyDescent="0.25">
      <c r="A396" s="15">
        <v>13</v>
      </c>
      <c r="B396" s="1">
        <v>10</v>
      </c>
      <c r="C396" s="1" t="s">
        <v>43</v>
      </c>
      <c r="D396" s="1" t="s">
        <v>1133</v>
      </c>
      <c r="E396" s="12" t="s">
        <v>1134</v>
      </c>
      <c r="F396" s="11" t="s">
        <v>1135</v>
      </c>
      <c r="G396" s="11">
        <v>41.78</v>
      </c>
      <c r="I396" s="10">
        <v>0</v>
      </c>
      <c r="J396" s="10">
        <v>1.9195601851851899E-3</v>
      </c>
      <c r="K396" s="3">
        <v>23.88</v>
      </c>
      <c r="L396" s="9">
        <v>77</v>
      </c>
      <c r="M396" s="10">
        <v>3.2975000000000001E-3</v>
      </c>
      <c r="N396" s="3">
        <v>21.17</v>
      </c>
      <c r="O396" s="9">
        <v>70</v>
      </c>
      <c r="P396" s="10">
        <v>4.4659722222222201E-3</v>
      </c>
      <c r="Q396" s="3">
        <v>24.96</v>
      </c>
      <c r="R396" s="9">
        <v>66</v>
      </c>
      <c r="S396" s="10" t="s">
        <v>72</v>
      </c>
      <c r="T396" s="10">
        <v>5.3200694444444398E-3</v>
      </c>
      <c r="U396" s="10">
        <v>7.23454861111111E-3</v>
      </c>
      <c r="V396" s="3">
        <v>23.94</v>
      </c>
      <c r="W396" s="9">
        <v>66</v>
      </c>
      <c r="X396" s="10">
        <v>8.6342129629629599E-3</v>
      </c>
      <c r="Y396" s="3">
        <v>20.84</v>
      </c>
      <c r="Z396" s="9">
        <v>58</v>
      </c>
      <c r="AA396" s="10">
        <v>9.7960185185185199E-3</v>
      </c>
      <c r="AB396" s="3">
        <v>25.1</v>
      </c>
      <c r="AC396" s="9">
        <v>53</v>
      </c>
      <c r="AD396" s="10" t="s">
        <v>72</v>
      </c>
      <c r="AE396" s="10">
        <v>1.06797916666667E-2</v>
      </c>
      <c r="AF396" s="10">
        <v>1.2591875000000001E-2</v>
      </c>
      <c r="AG396" s="3">
        <v>23.97</v>
      </c>
      <c r="AH396" s="9">
        <v>54</v>
      </c>
      <c r="AI396" s="10">
        <v>1.39843865740741E-2</v>
      </c>
      <c r="AJ396" s="3">
        <v>20.95</v>
      </c>
      <c r="AK396" s="9">
        <v>47</v>
      </c>
      <c r="AL396" s="10">
        <v>1.5138518518518501E-2</v>
      </c>
      <c r="AM396" s="3">
        <v>25.27</v>
      </c>
      <c r="AN396" s="9">
        <v>42</v>
      </c>
      <c r="AO396" s="10" t="s">
        <v>29</v>
      </c>
      <c r="AP396" s="10">
        <v>1.6003391203703698E-2</v>
      </c>
      <c r="AQ396" s="10">
        <v>1.7934837962963E-2</v>
      </c>
      <c r="AR396" s="3">
        <v>23.73</v>
      </c>
      <c r="AS396" s="9">
        <v>42</v>
      </c>
      <c r="AT396" s="10">
        <v>1.93338657407407E-2</v>
      </c>
      <c r="AU396" s="3">
        <v>20.85</v>
      </c>
      <c r="AV396" s="9">
        <v>35</v>
      </c>
      <c r="AW396" s="10">
        <v>2.0490787037036998E-2</v>
      </c>
      <c r="AX396" s="3">
        <v>25.21</v>
      </c>
      <c r="AY396" s="9">
        <v>30</v>
      </c>
      <c r="AZ396" s="10" t="s">
        <v>356</v>
      </c>
      <c r="BA396" s="10">
        <v>2.18087615740741E-2</v>
      </c>
      <c r="BB396" s="10">
        <v>2.3741747685185201E-2</v>
      </c>
      <c r="BC396" s="3">
        <v>23.71</v>
      </c>
      <c r="BD396" s="9">
        <v>28</v>
      </c>
      <c r="BE396" s="10">
        <v>2.51431134259259E-2</v>
      </c>
      <c r="BF396" s="3">
        <v>20.81</v>
      </c>
      <c r="BG396" s="9">
        <v>20</v>
      </c>
      <c r="BH396" s="10">
        <v>2.6319108796296301E-2</v>
      </c>
      <c r="BI396" s="3">
        <v>24.8</v>
      </c>
      <c r="BJ396" s="9">
        <v>15</v>
      </c>
    </row>
    <row r="397" spans="1:62" x14ac:dyDescent="0.25">
      <c r="A397" s="15">
        <v>14</v>
      </c>
      <c r="B397" s="1">
        <v>9</v>
      </c>
      <c r="C397" s="1" t="s">
        <v>57</v>
      </c>
      <c r="D397" s="1" t="s">
        <v>1136</v>
      </c>
      <c r="E397" s="12" t="s">
        <v>1137</v>
      </c>
      <c r="F397" s="11" t="s">
        <v>1138</v>
      </c>
      <c r="G397" s="11" t="s">
        <v>1139</v>
      </c>
      <c r="I397" s="10">
        <v>0</v>
      </c>
      <c r="J397" s="10">
        <v>1.97849537037037E-3</v>
      </c>
      <c r="K397" s="3">
        <v>23.17</v>
      </c>
      <c r="L397" s="9">
        <v>81</v>
      </c>
      <c r="M397" s="10">
        <v>3.3986689814814799E-3</v>
      </c>
      <c r="N397" s="3">
        <v>20.54</v>
      </c>
      <c r="O397" s="9">
        <v>74</v>
      </c>
      <c r="P397" s="10">
        <v>4.5941550925925898E-3</v>
      </c>
      <c r="Q397" s="3">
        <v>24.4</v>
      </c>
      <c r="R397" s="9">
        <v>71</v>
      </c>
      <c r="S397" s="10" t="s">
        <v>72</v>
      </c>
      <c r="T397" s="10">
        <v>5.4148611111111099E-3</v>
      </c>
      <c r="U397" s="10">
        <v>7.3885879629629597E-3</v>
      </c>
      <c r="V397" s="3">
        <v>23.22</v>
      </c>
      <c r="W397" s="9">
        <v>72</v>
      </c>
      <c r="X397" s="10">
        <v>8.7792939814814799E-3</v>
      </c>
      <c r="Y397" s="3">
        <v>20.97</v>
      </c>
      <c r="Z397" s="9">
        <v>65</v>
      </c>
      <c r="AA397" s="10">
        <v>9.9678240740740699E-3</v>
      </c>
      <c r="AB397" s="3">
        <v>24.54</v>
      </c>
      <c r="AC397" s="9">
        <v>61</v>
      </c>
      <c r="AD397" s="10" t="s">
        <v>24</v>
      </c>
      <c r="AE397" s="10">
        <v>1.0546712962963001E-2</v>
      </c>
      <c r="AF397" s="10">
        <v>1.2521145833333301E-2</v>
      </c>
      <c r="AG397" s="3">
        <v>23.21</v>
      </c>
      <c r="AH397" s="9">
        <v>63</v>
      </c>
      <c r="AI397" s="10">
        <v>1.38958449074074E-2</v>
      </c>
      <c r="AJ397" s="3">
        <v>21.22</v>
      </c>
      <c r="AK397" s="9">
        <v>55</v>
      </c>
      <c r="AL397" s="10">
        <v>1.5101793981481501E-2</v>
      </c>
      <c r="AM397" s="3">
        <v>24.19</v>
      </c>
      <c r="AN397" s="9">
        <v>51</v>
      </c>
      <c r="AO397" s="10" t="s">
        <v>54</v>
      </c>
      <c r="AP397" s="10">
        <v>1.5910462962963001E-2</v>
      </c>
      <c r="AQ397" s="10">
        <v>1.7865590277777801E-2</v>
      </c>
      <c r="AR397" s="3">
        <v>23.44</v>
      </c>
      <c r="AS397" s="9">
        <v>51</v>
      </c>
      <c r="AT397" s="10">
        <v>1.9262847222222199E-2</v>
      </c>
      <c r="AU397" s="3">
        <v>20.87</v>
      </c>
      <c r="AV397" s="9">
        <v>42</v>
      </c>
      <c r="AW397" s="10">
        <v>2.0454826388888899E-2</v>
      </c>
      <c r="AX397" s="3">
        <v>24.47</v>
      </c>
      <c r="AY397" s="9">
        <v>37</v>
      </c>
      <c r="AZ397" s="10" t="s">
        <v>84</v>
      </c>
      <c r="BA397" s="10">
        <v>2.1727534722222198E-2</v>
      </c>
      <c r="BB397" s="10">
        <v>2.37185185185185E-2</v>
      </c>
      <c r="BC397" s="3">
        <v>23.02</v>
      </c>
      <c r="BD397" s="9">
        <v>35</v>
      </c>
      <c r="BE397" s="10">
        <v>2.5127037037037E-2</v>
      </c>
      <c r="BF397" s="3">
        <v>20.71</v>
      </c>
      <c r="BG397" s="9">
        <v>27</v>
      </c>
      <c r="BH397" s="10">
        <v>2.63261458333333E-2</v>
      </c>
      <c r="BI397" s="3">
        <v>24.32</v>
      </c>
      <c r="BJ397" s="9">
        <v>22</v>
      </c>
    </row>
    <row r="398" spans="1:62" x14ac:dyDescent="0.25">
      <c r="A398" s="15">
        <v>15</v>
      </c>
      <c r="B398" s="1">
        <v>4</v>
      </c>
      <c r="C398" s="1" t="s">
        <v>30</v>
      </c>
      <c r="D398" s="1" t="s">
        <v>1140</v>
      </c>
      <c r="E398" s="12" t="s">
        <v>299</v>
      </c>
      <c r="F398" s="11" t="s">
        <v>1141</v>
      </c>
      <c r="G398" s="11">
        <v>56.32</v>
      </c>
      <c r="I398" s="10">
        <v>0</v>
      </c>
      <c r="J398" s="10">
        <v>1.9488078703703701E-3</v>
      </c>
      <c r="K398" s="3">
        <v>23.52</v>
      </c>
      <c r="L398" s="9">
        <v>101</v>
      </c>
      <c r="M398" s="10">
        <v>3.3463310185185202E-3</v>
      </c>
      <c r="N398" s="3">
        <v>20.87</v>
      </c>
      <c r="O398" s="9">
        <v>94</v>
      </c>
      <c r="P398" s="10">
        <v>4.5332060185185197E-3</v>
      </c>
      <c r="Q398" s="3">
        <v>24.57</v>
      </c>
      <c r="R398" s="9">
        <v>90</v>
      </c>
      <c r="S398" s="10" t="s">
        <v>54</v>
      </c>
      <c r="T398" s="10">
        <v>5.4002546296296298E-3</v>
      </c>
      <c r="U398" s="10">
        <v>7.3480555555555599E-3</v>
      </c>
      <c r="V398" s="3">
        <v>23.53</v>
      </c>
      <c r="W398" s="9">
        <v>91</v>
      </c>
      <c r="X398" s="10">
        <v>8.7287384259259297E-3</v>
      </c>
      <c r="Y398" s="3">
        <v>21.12</v>
      </c>
      <c r="Z398" s="9">
        <v>83</v>
      </c>
      <c r="AA398" s="10">
        <v>9.9016087962963007E-3</v>
      </c>
      <c r="AB398" s="3">
        <v>24.87</v>
      </c>
      <c r="AC398" s="9">
        <v>78</v>
      </c>
      <c r="AD398" s="10" t="s">
        <v>185</v>
      </c>
      <c r="AE398" s="10">
        <v>1.1024212962963E-2</v>
      </c>
      <c r="AF398" s="10">
        <v>1.2953912037037E-2</v>
      </c>
      <c r="AG398" s="3">
        <v>23.75</v>
      </c>
      <c r="AH398" s="9">
        <v>77</v>
      </c>
      <c r="AI398" s="10">
        <v>1.4366446759259299E-2</v>
      </c>
      <c r="AJ398" s="3">
        <v>20.65</v>
      </c>
      <c r="AK398" s="9">
        <v>69</v>
      </c>
      <c r="AL398" s="10">
        <v>1.5561469907407401E-2</v>
      </c>
      <c r="AM398" s="3">
        <v>24.41</v>
      </c>
      <c r="AN398" s="9">
        <v>64</v>
      </c>
      <c r="AO398" s="10" t="s">
        <v>45</v>
      </c>
      <c r="AP398" s="10">
        <v>1.6368009259259301E-2</v>
      </c>
      <c r="AQ398" s="10">
        <v>1.8301365740740701E-2</v>
      </c>
      <c r="AR398" s="3">
        <v>23.71</v>
      </c>
      <c r="AS398" s="9">
        <v>62</v>
      </c>
      <c r="AT398" s="10">
        <v>1.9684710648148099E-2</v>
      </c>
      <c r="AU398" s="3">
        <v>21.08</v>
      </c>
      <c r="AV398" s="9">
        <v>53</v>
      </c>
      <c r="AW398" s="10">
        <v>2.08562268518519E-2</v>
      </c>
      <c r="AX398" s="3">
        <v>24.9</v>
      </c>
      <c r="AY398" s="9">
        <v>48</v>
      </c>
      <c r="AZ398" s="10" t="s">
        <v>68</v>
      </c>
      <c r="BA398" s="10">
        <v>2.1941469907407401E-2</v>
      </c>
      <c r="BB398" s="10">
        <v>2.3863854166666702E-2</v>
      </c>
      <c r="BC398" s="3">
        <v>23.84</v>
      </c>
      <c r="BD398" s="9">
        <v>45</v>
      </c>
      <c r="BE398" s="10">
        <v>2.5245625000000001E-2</v>
      </c>
      <c r="BF398" s="3">
        <v>21.11</v>
      </c>
      <c r="BG398" s="9">
        <v>36</v>
      </c>
      <c r="BH398" s="10">
        <v>2.6448078703703699E-2</v>
      </c>
      <c r="BI398" s="3">
        <v>24.26</v>
      </c>
      <c r="BJ398" s="9">
        <v>32</v>
      </c>
    </row>
    <row r="399" spans="1:62" x14ac:dyDescent="0.25">
      <c r="A399" s="15">
        <v>16</v>
      </c>
      <c r="B399" s="1">
        <v>20</v>
      </c>
      <c r="C399" s="1" t="s">
        <v>124</v>
      </c>
      <c r="D399" s="1" t="s">
        <v>1142</v>
      </c>
      <c r="E399" s="12" t="s">
        <v>733</v>
      </c>
      <c r="F399" s="11" t="s">
        <v>1143</v>
      </c>
      <c r="G399" s="11" t="s">
        <v>1144</v>
      </c>
      <c r="I399" s="10">
        <v>0</v>
      </c>
      <c r="J399" s="10">
        <v>1.9895370370370401E-3</v>
      </c>
      <c r="K399" s="3">
        <v>23.04</v>
      </c>
      <c r="L399" s="9">
        <v>64</v>
      </c>
      <c r="M399" s="10">
        <v>3.4173148148148101E-3</v>
      </c>
      <c r="N399" s="3">
        <v>20.43</v>
      </c>
      <c r="O399" s="9">
        <v>57</v>
      </c>
      <c r="P399" s="10">
        <v>4.6062268518518501E-3</v>
      </c>
      <c r="Q399" s="3">
        <v>24.53</v>
      </c>
      <c r="R399" s="9">
        <v>53</v>
      </c>
      <c r="S399" s="10" t="s">
        <v>24</v>
      </c>
      <c r="T399" s="10">
        <v>5.2689467592592597E-3</v>
      </c>
      <c r="U399" s="10">
        <v>7.2538888888888896E-3</v>
      </c>
      <c r="V399" s="3">
        <v>23.09</v>
      </c>
      <c r="W399" s="9">
        <v>55</v>
      </c>
      <c r="X399" s="10">
        <v>8.6598958333333302E-3</v>
      </c>
      <c r="Y399" s="3">
        <v>20.74</v>
      </c>
      <c r="Z399" s="9">
        <v>47</v>
      </c>
      <c r="AA399" s="10">
        <v>9.8668865740740696E-3</v>
      </c>
      <c r="AB399" s="3">
        <v>24.16</v>
      </c>
      <c r="AC399" s="9">
        <v>43</v>
      </c>
      <c r="AD399" s="10" t="s">
        <v>24</v>
      </c>
      <c r="AE399" s="10">
        <v>1.05741666666667E-2</v>
      </c>
      <c r="AF399" s="10">
        <v>1.25668865740741E-2</v>
      </c>
      <c r="AG399" s="3">
        <v>23</v>
      </c>
      <c r="AH399" s="9">
        <v>45</v>
      </c>
      <c r="AI399" s="10">
        <v>1.39774189814815E-2</v>
      </c>
      <c r="AJ399" s="3">
        <v>20.68</v>
      </c>
      <c r="AK399" s="9">
        <v>37</v>
      </c>
      <c r="AL399" s="10">
        <v>1.5189375E-2</v>
      </c>
      <c r="AM399" s="3">
        <v>24.07</v>
      </c>
      <c r="AN399" s="9">
        <v>33</v>
      </c>
      <c r="AO399" s="10" t="s">
        <v>42</v>
      </c>
      <c r="AP399" s="10">
        <v>1.6050532407407399E-2</v>
      </c>
      <c r="AQ399" s="10">
        <v>1.8030439814814801E-2</v>
      </c>
      <c r="AR399" s="3">
        <v>23.15</v>
      </c>
      <c r="AS399" s="9">
        <v>34</v>
      </c>
      <c r="AT399" s="10">
        <v>1.9464340277777801E-2</v>
      </c>
      <c r="AU399" s="3">
        <v>20.34</v>
      </c>
      <c r="AV399" s="9">
        <v>27</v>
      </c>
      <c r="AW399" s="10">
        <v>2.06670486111111E-2</v>
      </c>
      <c r="AX399" s="3">
        <v>24.25</v>
      </c>
      <c r="AY399" s="9">
        <v>22</v>
      </c>
      <c r="AZ399" s="10" t="s">
        <v>262</v>
      </c>
      <c r="BA399" s="10">
        <v>2.1805462962962999E-2</v>
      </c>
      <c r="BB399" s="10">
        <v>2.3797175925925899E-2</v>
      </c>
      <c r="BC399" s="3">
        <v>23.01</v>
      </c>
      <c r="BD399" s="9">
        <v>21</v>
      </c>
      <c r="BE399" s="10">
        <v>2.52534143518519E-2</v>
      </c>
      <c r="BF399" s="3">
        <v>20.03</v>
      </c>
      <c r="BG399" s="9">
        <v>14</v>
      </c>
      <c r="BH399" s="10">
        <v>2.6476192129629601E-2</v>
      </c>
      <c r="BI399" s="3">
        <v>23.85</v>
      </c>
      <c r="BJ399" s="9">
        <v>10</v>
      </c>
    </row>
    <row r="400" spans="1:62" x14ac:dyDescent="0.25">
      <c r="A400" s="15">
        <v>17</v>
      </c>
      <c r="B400" s="1">
        <v>13</v>
      </c>
      <c r="C400" s="1" t="s">
        <v>90</v>
      </c>
      <c r="D400" s="1" t="s">
        <v>1145</v>
      </c>
      <c r="E400" s="12" t="s">
        <v>347</v>
      </c>
      <c r="F400" s="11" t="s">
        <v>1146</v>
      </c>
      <c r="G400" s="11" t="s">
        <v>1147</v>
      </c>
      <c r="I400" s="10">
        <v>0</v>
      </c>
      <c r="J400" s="10">
        <v>2.0153703703703701E-3</v>
      </c>
      <c r="K400" s="3">
        <v>22.74</v>
      </c>
      <c r="L400" s="9">
        <v>85</v>
      </c>
      <c r="M400" s="10">
        <v>3.4882523148148099E-3</v>
      </c>
      <c r="N400" s="3">
        <v>19.8</v>
      </c>
      <c r="O400" s="9">
        <v>79</v>
      </c>
      <c r="P400" s="10">
        <v>4.7091203703703696E-3</v>
      </c>
      <c r="Q400" s="3">
        <v>23.89</v>
      </c>
      <c r="R400" s="9">
        <v>75</v>
      </c>
      <c r="S400" s="10" t="s">
        <v>24</v>
      </c>
      <c r="T400" s="10">
        <v>5.3698495370370402E-3</v>
      </c>
      <c r="U400" s="10">
        <v>7.3549074074074098E-3</v>
      </c>
      <c r="V400" s="3">
        <v>23.09</v>
      </c>
      <c r="W400" s="9">
        <v>77</v>
      </c>
      <c r="X400" s="10">
        <v>8.7882754629629595E-3</v>
      </c>
      <c r="Y400" s="3">
        <v>20.350000000000001</v>
      </c>
      <c r="Z400" s="9">
        <v>70</v>
      </c>
      <c r="AA400" s="10">
        <v>9.9917013888888902E-3</v>
      </c>
      <c r="AB400" s="3">
        <v>24.24</v>
      </c>
      <c r="AC400" s="9">
        <v>65</v>
      </c>
      <c r="AD400" s="10" t="s">
        <v>72</v>
      </c>
      <c r="AE400" s="10">
        <v>1.0902407407407401E-2</v>
      </c>
      <c r="AF400" s="10">
        <v>1.28652430555556E-2</v>
      </c>
      <c r="AG400" s="3">
        <v>23.35</v>
      </c>
      <c r="AH400" s="9">
        <v>64</v>
      </c>
      <c r="AI400" s="10">
        <v>1.43019097222222E-2</v>
      </c>
      <c r="AJ400" s="3">
        <v>20.3</v>
      </c>
      <c r="AK400" s="9">
        <v>56</v>
      </c>
      <c r="AL400" s="10">
        <v>1.5516504629629601E-2</v>
      </c>
      <c r="AM400" s="3">
        <v>24.01</v>
      </c>
      <c r="AN400" s="9">
        <v>52</v>
      </c>
      <c r="AO400" s="10" t="s">
        <v>29</v>
      </c>
      <c r="AP400" s="10">
        <v>1.6368356481481501E-2</v>
      </c>
      <c r="AQ400" s="10">
        <v>1.83746875E-2</v>
      </c>
      <c r="AR400" s="3">
        <v>22.84</v>
      </c>
      <c r="AS400" s="9">
        <v>52</v>
      </c>
      <c r="AT400" s="10">
        <v>1.9818553240740701E-2</v>
      </c>
      <c r="AU400" s="3">
        <v>20.2</v>
      </c>
      <c r="AV400" s="9">
        <v>45</v>
      </c>
      <c r="AW400" s="10">
        <v>2.1040868055555599E-2</v>
      </c>
      <c r="AX400" s="3">
        <v>23.86</v>
      </c>
      <c r="AY400" s="9">
        <v>40</v>
      </c>
      <c r="AZ400" s="10" t="s">
        <v>54</v>
      </c>
      <c r="BA400" s="10">
        <v>2.1915393518518501E-2</v>
      </c>
      <c r="BB400" s="10">
        <v>2.3933969907407399E-2</v>
      </c>
      <c r="BC400" s="3">
        <v>22.71</v>
      </c>
      <c r="BD400" s="9">
        <v>40</v>
      </c>
      <c r="BE400" s="10">
        <v>2.53682291666667E-2</v>
      </c>
      <c r="BF400" s="3">
        <v>20.34</v>
      </c>
      <c r="BG400" s="9">
        <v>31</v>
      </c>
      <c r="BH400" s="10">
        <v>2.6601979166666699E-2</v>
      </c>
      <c r="BI400" s="3">
        <v>23.64</v>
      </c>
      <c r="BJ400" s="9">
        <v>26</v>
      </c>
    </row>
    <row r="401" spans="1:62" x14ac:dyDescent="0.25">
      <c r="A401" s="15">
        <v>18</v>
      </c>
      <c r="B401" s="1">
        <v>14</v>
      </c>
      <c r="C401" s="1" t="s">
        <v>40</v>
      </c>
      <c r="D401" s="1" t="s">
        <v>1148</v>
      </c>
      <c r="E401" s="12" t="s">
        <v>1149</v>
      </c>
      <c r="F401" s="11" t="s">
        <v>1150</v>
      </c>
      <c r="G401" s="11">
        <v>47.67</v>
      </c>
      <c r="I401" s="10">
        <v>0</v>
      </c>
      <c r="J401" s="10">
        <v>1.9311458333333301E-3</v>
      </c>
      <c r="K401" s="3">
        <v>23.73</v>
      </c>
      <c r="L401" s="9">
        <v>79</v>
      </c>
      <c r="M401" s="10">
        <v>3.3009375000000001E-3</v>
      </c>
      <c r="N401" s="3">
        <v>21.29</v>
      </c>
      <c r="O401" s="9">
        <v>72</v>
      </c>
      <c r="P401" s="10">
        <v>4.4575578703703704E-3</v>
      </c>
      <c r="Q401" s="3">
        <v>25.22</v>
      </c>
      <c r="R401" s="9">
        <v>67</v>
      </c>
      <c r="S401" s="10" t="s">
        <v>169</v>
      </c>
      <c r="T401" s="10">
        <v>5.5697800925925897E-3</v>
      </c>
      <c r="U401" s="10">
        <v>7.5013773148148097E-3</v>
      </c>
      <c r="V401" s="3">
        <v>23.73</v>
      </c>
      <c r="W401" s="9">
        <v>67</v>
      </c>
      <c r="X401" s="10">
        <v>8.9153587962962997E-3</v>
      </c>
      <c r="Y401" s="3">
        <v>20.63</v>
      </c>
      <c r="Z401" s="9">
        <v>61</v>
      </c>
      <c r="AA401" s="10">
        <v>1.01093865740741E-2</v>
      </c>
      <c r="AB401" s="3">
        <v>24.43</v>
      </c>
      <c r="AC401" s="9">
        <v>57</v>
      </c>
      <c r="AD401" s="10" t="s">
        <v>123</v>
      </c>
      <c r="AE401" s="10">
        <v>1.12227430555556E-2</v>
      </c>
      <c r="AF401" s="10">
        <v>1.31564930555556E-2</v>
      </c>
      <c r="AG401" s="3">
        <v>23.7</v>
      </c>
      <c r="AH401" s="9">
        <v>57</v>
      </c>
      <c r="AI401" s="10">
        <v>1.4518275462963E-2</v>
      </c>
      <c r="AJ401" s="3">
        <v>21.42</v>
      </c>
      <c r="AK401" s="9">
        <v>49</v>
      </c>
      <c r="AL401" s="10">
        <v>1.5678842592592598E-2</v>
      </c>
      <c r="AM401" s="3">
        <v>25.13</v>
      </c>
      <c r="AN401" s="9">
        <v>44</v>
      </c>
      <c r="AO401" s="10" t="s">
        <v>89</v>
      </c>
      <c r="AP401" s="10">
        <v>1.6757152777777801E-2</v>
      </c>
      <c r="AQ401" s="10">
        <v>1.8691909722222198E-2</v>
      </c>
      <c r="AR401" s="3">
        <v>23.69</v>
      </c>
      <c r="AS401" s="9">
        <v>43</v>
      </c>
      <c r="AT401" s="10">
        <v>2.0066388888888901E-2</v>
      </c>
      <c r="AU401" s="3">
        <v>21.22</v>
      </c>
      <c r="AV401" s="9">
        <v>35</v>
      </c>
      <c r="AW401" s="10">
        <v>2.12518055555556E-2</v>
      </c>
      <c r="AX401" s="3">
        <v>24.6</v>
      </c>
      <c r="AY401" s="9">
        <v>30</v>
      </c>
      <c r="AZ401" s="10" t="s">
        <v>54</v>
      </c>
      <c r="BA401" s="10">
        <v>2.2138865740740699E-2</v>
      </c>
      <c r="BB401" s="10">
        <v>2.4091481481481498E-2</v>
      </c>
      <c r="BC401" s="3">
        <v>23.47</v>
      </c>
      <c r="BD401" s="9">
        <v>30</v>
      </c>
      <c r="BE401" s="10">
        <v>2.5497708333333299E-2</v>
      </c>
      <c r="BF401" s="3">
        <v>20.74</v>
      </c>
      <c r="BG401" s="9">
        <v>23</v>
      </c>
      <c r="BH401" s="10">
        <v>2.66575231481481E-2</v>
      </c>
      <c r="BI401" s="3">
        <v>25.15</v>
      </c>
      <c r="BJ401" s="9">
        <v>18</v>
      </c>
    </row>
    <row r="402" spans="1:62" x14ac:dyDescent="0.25">
      <c r="A402" s="15">
        <v>19</v>
      </c>
      <c r="B402" s="1">
        <v>15</v>
      </c>
      <c r="C402" s="1" t="s">
        <v>73</v>
      </c>
      <c r="D402" s="1" t="s">
        <v>1151</v>
      </c>
      <c r="E402" s="12" t="s">
        <v>1149</v>
      </c>
      <c r="F402" s="11" t="s">
        <v>1152</v>
      </c>
      <c r="G402" s="11" t="s">
        <v>1153</v>
      </c>
      <c r="I402" s="10">
        <v>0</v>
      </c>
      <c r="J402" s="10">
        <v>1.99116898148148E-3</v>
      </c>
      <c r="K402" s="3">
        <v>23.02</v>
      </c>
      <c r="L402" s="9">
        <v>72</v>
      </c>
      <c r="M402" s="10">
        <v>3.4073495370370399E-3</v>
      </c>
      <c r="N402" s="3">
        <v>20.6</v>
      </c>
      <c r="O402" s="9">
        <v>65</v>
      </c>
      <c r="P402" s="10">
        <v>4.6014351851851902E-3</v>
      </c>
      <c r="Q402" s="3">
        <v>24.43</v>
      </c>
      <c r="R402" s="9">
        <v>61</v>
      </c>
      <c r="S402" s="10" t="s">
        <v>169</v>
      </c>
      <c r="T402" s="10">
        <v>5.7123842592592599E-3</v>
      </c>
      <c r="U402" s="10">
        <v>7.6784490740740702E-3</v>
      </c>
      <c r="V402" s="3">
        <v>23.31</v>
      </c>
      <c r="W402" s="9">
        <v>60</v>
      </c>
      <c r="X402" s="10">
        <v>9.1093981481481495E-3</v>
      </c>
      <c r="Y402" s="3">
        <v>20.38</v>
      </c>
      <c r="Z402" s="9">
        <v>53</v>
      </c>
      <c r="AA402" s="10">
        <v>1.0292118055555599E-2</v>
      </c>
      <c r="AB402" s="3">
        <v>24.66</v>
      </c>
      <c r="AC402" s="9">
        <v>49</v>
      </c>
      <c r="AD402" s="10" t="s">
        <v>117</v>
      </c>
      <c r="AE402" s="10">
        <v>1.14255671296296E-2</v>
      </c>
      <c r="AF402" s="10">
        <v>1.33961342592593E-2</v>
      </c>
      <c r="AG402" s="3">
        <v>23.26</v>
      </c>
      <c r="AH402" s="9">
        <v>50</v>
      </c>
      <c r="AI402" s="10">
        <v>1.4835069444444401E-2</v>
      </c>
      <c r="AJ402" s="3">
        <v>20.27</v>
      </c>
      <c r="AK402" s="9">
        <v>44</v>
      </c>
      <c r="AL402" s="10">
        <v>1.6011712962962998E-2</v>
      </c>
      <c r="AM402" s="3">
        <v>24.79</v>
      </c>
      <c r="AN402" s="9">
        <v>39</v>
      </c>
      <c r="AO402" s="10" t="s">
        <v>238</v>
      </c>
      <c r="AP402" s="10">
        <v>1.7034884259259302E-2</v>
      </c>
      <c r="AQ402" s="10">
        <v>1.90037037037037E-2</v>
      </c>
      <c r="AR402" s="3">
        <v>23.28</v>
      </c>
      <c r="AS402" s="9">
        <v>39</v>
      </c>
      <c r="AT402" s="10">
        <v>2.0457210648148101E-2</v>
      </c>
      <c r="AU402" s="3">
        <v>20.07</v>
      </c>
      <c r="AV402" s="9">
        <v>32</v>
      </c>
      <c r="AW402" s="10">
        <v>2.16494328703704E-2</v>
      </c>
      <c r="AX402" s="3">
        <v>24.46</v>
      </c>
      <c r="AY402" s="9">
        <v>27</v>
      </c>
      <c r="AZ402" s="10" t="s">
        <v>29</v>
      </c>
      <c r="BA402" s="10">
        <v>2.2470775462963E-2</v>
      </c>
      <c r="BB402" s="10">
        <v>2.4461990740740701E-2</v>
      </c>
      <c r="BC402" s="3">
        <v>23.02</v>
      </c>
      <c r="BD402" s="9">
        <v>27</v>
      </c>
      <c r="BE402" s="10">
        <v>2.58796990740741E-2</v>
      </c>
      <c r="BF402" s="3">
        <v>20.57</v>
      </c>
      <c r="BG402" s="9">
        <v>18</v>
      </c>
      <c r="BH402" s="10">
        <v>2.7112037037037E-2</v>
      </c>
      <c r="BI402" s="3">
        <v>23.67</v>
      </c>
      <c r="BJ402" s="9">
        <v>15</v>
      </c>
    </row>
    <row r="403" spans="1:62" x14ac:dyDescent="0.25">
      <c r="A403" s="15">
        <v>20</v>
      </c>
      <c r="B403" s="1">
        <v>17</v>
      </c>
      <c r="C403" s="1" t="s">
        <v>94</v>
      </c>
      <c r="D403" s="1" t="s">
        <v>1154</v>
      </c>
      <c r="E403" s="12" t="s">
        <v>1155</v>
      </c>
      <c r="F403" s="11" t="s">
        <v>1156</v>
      </c>
      <c r="G403" s="11" t="s">
        <v>1157</v>
      </c>
      <c r="I403" s="10">
        <v>0</v>
      </c>
      <c r="J403" s="10">
        <v>1.9824305555555602E-3</v>
      </c>
      <c r="K403" s="3">
        <v>23.12</v>
      </c>
      <c r="L403" s="9">
        <v>70</v>
      </c>
      <c r="M403" s="10">
        <v>3.4009143518518498E-3</v>
      </c>
      <c r="N403" s="3">
        <v>20.56</v>
      </c>
      <c r="O403" s="9">
        <v>63</v>
      </c>
      <c r="P403" s="10">
        <v>4.6075347222222203E-3</v>
      </c>
      <c r="Q403" s="3">
        <v>24.17</v>
      </c>
      <c r="R403" s="9">
        <v>59</v>
      </c>
      <c r="S403" s="10" t="s">
        <v>169</v>
      </c>
      <c r="T403" s="10">
        <v>5.7215162037037E-3</v>
      </c>
      <c r="U403" s="10">
        <v>7.7065162037036998E-3</v>
      </c>
      <c r="V403" s="3">
        <v>23.09</v>
      </c>
      <c r="W403" s="9">
        <v>59</v>
      </c>
      <c r="X403" s="10">
        <v>9.1222222222222208E-3</v>
      </c>
      <c r="Y403" s="3">
        <v>20.6</v>
      </c>
      <c r="Z403" s="9">
        <v>52</v>
      </c>
      <c r="AA403" s="10">
        <v>1.03369444444444E-2</v>
      </c>
      <c r="AB403" s="3">
        <v>24.01</v>
      </c>
      <c r="AC403" s="9">
        <v>48</v>
      </c>
      <c r="AD403" s="10" t="s">
        <v>24</v>
      </c>
      <c r="AE403" s="10">
        <v>1.0950914351851899E-2</v>
      </c>
      <c r="AF403" s="10">
        <v>1.29321643518519E-2</v>
      </c>
      <c r="AG403" s="3">
        <v>23.13</v>
      </c>
      <c r="AH403" s="9">
        <v>50</v>
      </c>
      <c r="AI403" s="10">
        <v>1.4324988425925901E-2</v>
      </c>
      <c r="AJ403" s="3">
        <v>20.94</v>
      </c>
      <c r="AK403" s="9">
        <v>42</v>
      </c>
      <c r="AL403" s="10">
        <v>1.55361226851852E-2</v>
      </c>
      <c r="AM403" s="3">
        <v>24.08</v>
      </c>
      <c r="AN403" s="9">
        <v>38</v>
      </c>
      <c r="AO403" s="10" t="s">
        <v>220</v>
      </c>
      <c r="AP403" s="10">
        <v>1.68666898148148E-2</v>
      </c>
      <c r="AQ403" s="10">
        <v>1.88664467592593E-2</v>
      </c>
      <c r="AR403" s="3">
        <v>22.92</v>
      </c>
      <c r="AS403" s="9">
        <v>37</v>
      </c>
      <c r="AT403" s="10">
        <v>2.0284641203703699E-2</v>
      </c>
      <c r="AU403" s="3">
        <v>20.57</v>
      </c>
      <c r="AV403" s="9">
        <v>29</v>
      </c>
      <c r="AW403" s="10">
        <v>2.1504039351851901E-2</v>
      </c>
      <c r="AX403" s="3">
        <v>23.92</v>
      </c>
      <c r="AY403" s="9">
        <v>24</v>
      </c>
      <c r="AZ403" s="10" t="s">
        <v>68</v>
      </c>
      <c r="BA403" s="10">
        <v>2.26138078703704E-2</v>
      </c>
      <c r="BB403" s="10">
        <v>2.4615891203703701E-2</v>
      </c>
      <c r="BC403" s="3">
        <v>22.89</v>
      </c>
      <c r="BD403" s="9">
        <v>23</v>
      </c>
      <c r="BE403" s="10">
        <v>2.6025659722222198E-2</v>
      </c>
      <c r="BF403" s="3">
        <v>20.69</v>
      </c>
      <c r="BG403" s="9">
        <v>16</v>
      </c>
      <c r="BH403" s="10">
        <v>2.7249525462963001E-2</v>
      </c>
      <c r="BI403" s="3">
        <v>23.83</v>
      </c>
      <c r="BJ403" s="9">
        <v>12</v>
      </c>
    </row>
    <row r="404" spans="1:62" x14ac:dyDescent="0.25">
      <c r="E404" s="12"/>
    </row>
    <row r="405" spans="1:62" x14ac:dyDescent="0.25">
      <c r="E405" s="12"/>
    </row>
    <row r="406" spans="1:62" x14ac:dyDescent="0.25">
      <c r="C406" s="1" t="s">
        <v>1158</v>
      </c>
      <c r="D406" s="1" t="s">
        <v>1</v>
      </c>
      <c r="E406" s="12" t="s">
        <v>304</v>
      </c>
      <c r="F406" s="11">
        <v>2.3763000000000001</v>
      </c>
    </row>
    <row r="407" spans="1:62" x14ac:dyDescent="0.25">
      <c r="B407" s="1" t="s">
        <v>3</v>
      </c>
      <c r="C407" s="1" t="s">
        <v>4</v>
      </c>
      <c r="D407" s="1" t="s">
        <v>5</v>
      </c>
      <c r="E407" s="12" t="s">
        <v>6</v>
      </c>
      <c r="F407" s="11" t="s">
        <v>7</v>
      </c>
      <c r="G407" s="11" t="s">
        <v>8</v>
      </c>
      <c r="I407" s="10" t="s">
        <v>9</v>
      </c>
      <c r="J407" s="10" t="s">
        <v>10</v>
      </c>
      <c r="M407" s="10" t="s">
        <v>11</v>
      </c>
      <c r="P407" s="10" t="s">
        <v>12</v>
      </c>
      <c r="T407" s="10" t="s">
        <v>13</v>
      </c>
      <c r="U407" s="10" t="s">
        <v>14</v>
      </c>
      <c r="X407" s="10" t="s">
        <v>15</v>
      </c>
      <c r="AA407" s="10" t="s">
        <v>16</v>
      </c>
      <c r="AE407" s="10" t="s">
        <v>17</v>
      </c>
      <c r="AF407" s="10" t="s">
        <v>18</v>
      </c>
      <c r="AI407" s="10" t="s">
        <v>19</v>
      </c>
      <c r="AL407" s="10" t="s">
        <v>20</v>
      </c>
    </row>
    <row r="408" spans="1:62" x14ac:dyDescent="0.25">
      <c r="A408" s="15">
        <v>1</v>
      </c>
      <c r="B408" s="1">
        <v>14</v>
      </c>
      <c r="C408" s="1" t="s">
        <v>80</v>
      </c>
      <c r="D408" s="1" t="s">
        <v>1159</v>
      </c>
      <c r="E408" s="12" t="s">
        <v>23</v>
      </c>
      <c r="F408" s="11">
        <v>0</v>
      </c>
      <c r="G408" s="11">
        <v>29.31</v>
      </c>
      <c r="I408" s="10">
        <v>0</v>
      </c>
      <c r="J408" s="10">
        <v>1.9970138888888902E-3</v>
      </c>
      <c r="K408" s="3">
        <v>22.95</v>
      </c>
      <c r="L408" s="9">
        <v>78</v>
      </c>
      <c r="M408" s="10">
        <v>3.2201967592592599E-3</v>
      </c>
      <c r="N408" s="3">
        <v>23.84</v>
      </c>
      <c r="O408" s="9">
        <v>72</v>
      </c>
      <c r="P408" s="10">
        <v>4.52771990740741E-3</v>
      </c>
      <c r="Q408" s="3">
        <v>22.31</v>
      </c>
      <c r="R408" s="9">
        <v>66</v>
      </c>
      <c r="S408" s="10" t="s">
        <v>24</v>
      </c>
      <c r="T408" s="10">
        <v>5.1559259259259301E-3</v>
      </c>
      <c r="U408" s="10">
        <v>7.1455092592592603E-3</v>
      </c>
      <c r="V408" s="3">
        <v>23.04</v>
      </c>
      <c r="W408" s="9">
        <v>65</v>
      </c>
      <c r="X408" s="10">
        <v>8.3691319444444395E-3</v>
      </c>
      <c r="Y408" s="3">
        <v>23.84</v>
      </c>
      <c r="Z408" s="9">
        <v>59</v>
      </c>
      <c r="AA408" s="10">
        <v>9.6764467592592596E-3</v>
      </c>
      <c r="AB408" s="3">
        <v>22.31</v>
      </c>
      <c r="AC408" s="9">
        <v>54</v>
      </c>
      <c r="AD408" s="10" t="s">
        <v>24</v>
      </c>
      <c r="AE408" s="10">
        <v>1.0262453703703701E-2</v>
      </c>
      <c r="AF408" s="10">
        <v>1.22461458333333E-2</v>
      </c>
      <c r="AG408" s="3">
        <v>23.11</v>
      </c>
      <c r="AH408" s="9">
        <v>52</v>
      </c>
      <c r="AI408" s="10">
        <v>1.3462789351851899E-2</v>
      </c>
      <c r="AJ408" s="3">
        <v>23.97</v>
      </c>
      <c r="AK408" s="9">
        <v>46</v>
      </c>
      <c r="AL408" s="10">
        <v>1.47632638888889E-2</v>
      </c>
      <c r="AM408" s="3">
        <v>22.43</v>
      </c>
      <c r="AN408" s="9">
        <v>41</v>
      </c>
    </row>
    <row r="409" spans="1:62" x14ac:dyDescent="0.25">
      <c r="A409" s="15">
        <v>2</v>
      </c>
      <c r="B409" s="1">
        <v>31</v>
      </c>
      <c r="C409" s="1" t="s">
        <v>112</v>
      </c>
      <c r="D409" s="1" t="s">
        <v>1160</v>
      </c>
      <c r="E409" s="12" t="s">
        <v>23</v>
      </c>
      <c r="F409" s="11">
        <v>0.05</v>
      </c>
      <c r="G409" s="11">
        <v>28.17</v>
      </c>
      <c r="I409" s="10">
        <v>0</v>
      </c>
      <c r="J409" s="10">
        <v>1.9789930555555598E-3</v>
      </c>
      <c r="K409" s="3">
        <v>23.16</v>
      </c>
      <c r="L409" s="9">
        <v>64</v>
      </c>
      <c r="M409" s="10">
        <v>3.2218865740740702E-3</v>
      </c>
      <c r="N409" s="3">
        <v>23.47</v>
      </c>
      <c r="O409" s="9">
        <v>59</v>
      </c>
      <c r="P409" s="10">
        <v>4.5214351851851804E-3</v>
      </c>
      <c r="Q409" s="3">
        <v>22.44</v>
      </c>
      <c r="R409" s="9">
        <v>53</v>
      </c>
      <c r="S409" s="10" t="s">
        <v>24</v>
      </c>
      <c r="T409" s="10">
        <v>5.1690046296296302E-3</v>
      </c>
      <c r="U409" s="10">
        <v>7.1550231481481499E-3</v>
      </c>
      <c r="V409" s="3">
        <v>23.08</v>
      </c>
      <c r="W409" s="9">
        <v>51</v>
      </c>
      <c r="X409" s="10">
        <v>8.3756712962962995E-3</v>
      </c>
      <c r="Y409" s="3">
        <v>23.89</v>
      </c>
      <c r="Z409" s="9">
        <v>46</v>
      </c>
      <c r="AA409" s="10">
        <v>9.6797569444444405E-3</v>
      </c>
      <c r="AB409" s="3">
        <v>22.37</v>
      </c>
      <c r="AC409" s="9">
        <v>41</v>
      </c>
      <c r="AD409" s="10" t="s">
        <v>24</v>
      </c>
      <c r="AE409" s="10">
        <v>1.02601851851852E-2</v>
      </c>
      <c r="AF409" s="10">
        <v>1.22550115740741E-2</v>
      </c>
      <c r="AG409" s="3">
        <v>22.98</v>
      </c>
      <c r="AH409" s="9">
        <v>40</v>
      </c>
      <c r="AI409" s="10">
        <v>1.3448796296296301E-2</v>
      </c>
      <c r="AJ409" s="3">
        <v>24.43</v>
      </c>
      <c r="AK409" s="9">
        <v>34</v>
      </c>
      <c r="AL409" s="10">
        <v>1.4763888888888899E-2</v>
      </c>
      <c r="AM409" s="3">
        <v>22.18</v>
      </c>
      <c r="AN409" s="9">
        <v>31</v>
      </c>
    </row>
    <row r="410" spans="1:62" x14ac:dyDescent="0.25">
      <c r="A410" s="15">
        <v>3</v>
      </c>
      <c r="B410" s="1">
        <v>3</v>
      </c>
      <c r="C410" s="1" t="s">
        <v>21</v>
      </c>
      <c r="D410" s="1" t="s">
        <v>1161</v>
      </c>
      <c r="E410" s="12" t="s">
        <v>27</v>
      </c>
      <c r="F410" s="11">
        <v>0.19</v>
      </c>
      <c r="G410" s="11" t="s">
        <v>1162</v>
      </c>
      <c r="I410" s="10">
        <v>0</v>
      </c>
      <c r="J410" s="10">
        <v>1.9520138888888901E-3</v>
      </c>
      <c r="K410" s="3">
        <v>23.48</v>
      </c>
      <c r="L410" s="9">
        <v>76</v>
      </c>
      <c r="M410" s="10">
        <v>3.1576504629629602E-3</v>
      </c>
      <c r="N410" s="3">
        <v>24.19</v>
      </c>
      <c r="O410" s="9">
        <v>71</v>
      </c>
      <c r="P410" s="10">
        <v>4.4353125E-3</v>
      </c>
      <c r="Q410" s="3">
        <v>22.83</v>
      </c>
      <c r="R410" s="9">
        <v>67</v>
      </c>
      <c r="S410" s="10" t="s">
        <v>24</v>
      </c>
      <c r="T410" s="10">
        <v>5.11140046296296E-3</v>
      </c>
      <c r="U410" s="10">
        <v>7.0434259259259304E-3</v>
      </c>
      <c r="V410" s="3">
        <v>23.72</v>
      </c>
      <c r="W410" s="9">
        <v>66</v>
      </c>
      <c r="X410" s="10">
        <v>8.2564004629629602E-3</v>
      </c>
      <c r="Y410" s="3">
        <v>24.05</v>
      </c>
      <c r="Z410" s="9">
        <v>61</v>
      </c>
      <c r="AA410" s="10">
        <v>9.5129398148148091E-3</v>
      </c>
      <c r="AB410" s="3">
        <v>23.21</v>
      </c>
      <c r="AC410" s="9">
        <v>56</v>
      </c>
      <c r="AD410" s="10" t="s">
        <v>45</v>
      </c>
      <c r="AE410" s="10">
        <v>1.0392638888888899E-2</v>
      </c>
      <c r="AF410" s="10">
        <v>1.23228009259259E-2</v>
      </c>
      <c r="AG410" s="3">
        <v>23.75</v>
      </c>
      <c r="AH410" s="9">
        <v>53</v>
      </c>
      <c r="AI410" s="10">
        <v>1.3513078703703701E-2</v>
      </c>
      <c r="AJ410" s="3">
        <v>24.5</v>
      </c>
      <c r="AK410" s="9">
        <v>48</v>
      </c>
      <c r="AL410" s="10">
        <v>1.4765543981481499E-2</v>
      </c>
      <c r="AM410" s="3">
        <v>23.29</v>
      </c>
      <c r="AN410" s="9">
        <v>42</v>
      </c>
    </row>
    <row r="411" spans="1:62" x14ac:dyDescent="0.25">
      <c r="A411" s="15">
        <v>4</v>
      </c>
      <c r="B411" s="1">
        <v>17</v>
      </c>
      <c r="C411" s="1" t="s">
        <v>25</v>
      </c>
      <c r="D411" s="1" t="s">
        <v>1163</v>
      </c>
      <c r="E411" s="12" t="s">
        <v>59</v>
      </c>
      <c r="F411" s="11">
        <v>2.54</v>
      </c>
      <c r="G411" s="11">
        <v>5.25</v>
      </c>
      <c r="I411" s="10">
        <v>0</v>
      </c>
      <c r="J411" s="10">
        <v>1.9462847222222199E-3</v>
      </c>
      <c r="K411" s="3">
        <v>23.55</v>
      </c>
      <c r="L411" s="9">
        <v>73</v>
      </c>
      <c r="M411" s="10">
        <v>3.1447453703703698E-3</v>
      </c>
      <c r="N411" s="3">
        <v>24.34</v>
      </c>
      <c r="O411" s="9">
        <v>69</v>
      </c>
      <c r="P411" s="10">
        <v>4.4275115740740698E-3</v>
      </c>
      <c r="Q411" s="3">
        <v>22.74</v>
      </c>
      <c r="R411" s="9">
        <v>64</v>
      </c>
      <c r="S411" s="10" t="s">
        <v>54</v>
      </c>
      <c r="T411" s="10">
        <v>5.3550000000000004E-3</v>
      </c>
      <c r="U411" s="10">
        <v>7.2741087962963002E-3</v>
      </c>
      <c r="V411" s="3">
        <v>23.88</v>
      </c>
      <c r="W411" s="9">
        <v>61</v>
      </c>
      <c r="X411" s="10">
        <v>8.4714120370370394E-3</v>
      </c>
      <c r="Y411" s="3">
        <v>24.36</v>
      </c>
      <c r="Z411" s="9">
        <v>55</v>
      </c>
      <c r="AA411" s="10">
        <v>9.7689004629629601E-3</v>
      </c>
      <c r="AB411" s="3">
        <v>22.48</v>
      </c>
      <c r="AC411" s="9">
        <v>51</v>
      </c>
      <c r="AD411" s="10" t="s">
        <v>24</v>
      </c>
      <c r="AE411" s="10">
        <v>1.0363564814814799E-2</v>
      </c>
      <c r="AF411" s="10">
        <v>1.2312604166666701E-2</v>
      </c>
      <c r="AG411" s="3">
        <v>23.52</v>
      </c>
      <c r="AH411" s="9">
        <v>50</v>
      </c>
      <c r="AI411" s="10">
        <v>1.35127083333333E-2</v>
      </c>
      <c r="AJ411" s="3">
        <v>24.3</v>
      </c>
      <c r="AK411" s="9">
        <v>44</v>
      </c>
      <c r="AL411" s="10">
        <v>1.47927083333333E-2</v>
      </c>
      <c r="AM411" s="3">
        <v>22.79</v>
      </c>
      <c r="AN411" s="9">
        <v>39</v>
      </c>
    </row>
    <row r="412" spans="1:62" x14ac:dyDescent="0.25">
      <c r="A412" s="15">
        <v>5</v>
      </c>
      <c r="B412" s="1">
        <v>15</v>
      </c>
      <c r="C412" s="1" t="s">
        <v>36</v>
      </c>
      <c r="D412" s="1" t="s">
        <v>1164</v>
      </c>
      <c r="E412" s="12" t="s">
        <v>27</v>
      </c>
      <c r="F412" s="11">
        <v>6.34</v>
      </c>
      <c r="G412" s="11">
        <v>11.19</v>
      </c>
      <c r="I412" s="10">
        <v>0</v>
      </c>
      <c r="J412" s="10">
        <v>1.9910069444444402E-3</v>
      </c>
      <c r="K412" s="3">
        <v>23.02</v>
      </c>
      <c r="L412" s="9">
        <v>79</v>
      </c>
      <c r="M412" s="10">
        <v>3.1941666666666698E-3</v>
      </c>
      <c r="N412" s="3">
        <v>24.24</v>
      </c>
      <c r="O412" s="9">
        <v>74</v>
      </c>
      <c r="P412" s="10">
        <v>4.4747800925925901E-3</v>
      </c>
      <c r="Q412" s="3">
        <v>22.78</v>
      </c>
      <c r="R412" s="9">
        <v>69</v>
      </c>
      <c r="S412" s="10" t="s">
        <v>24</v>
      </c>
      <c r="T412" s="10">
        <v>5.1051504629629598E-3</v>
      </c>
      <c r="U412" s="10">
        <v>7.0474421296296301E-3</v>
      </c>
      <c r="V412" s="3">
        <v>23.6</v>
      </c>
      <c r="W412" s="9">
        <v>66</v>
      </c>
      <c r="X412" s="10">
        <v>8.2571990740740696E-3</v>
      </c>
      <c r="Y412" s="3">
        <v>24.11</v>
      </c>
      <c r="Z412" s="9">
        <v>61</v>
      </c>
      <c r="AA412" s="10">
        <v>9.5415509259259308E-3</v>
      </c>
      <c r="AB412" s="3">
        <v>22.71</v>
      </c>
      <c r="AC412" s="9">
        <v>55</v>
      </c>
      <c r="AD412" s="10" t="s">
        <v>29</v>
      </c>
      <c r="AE412" s="10">
        <v>1.0408599537036999E-2</v>
      </c>
      <c r="AF412" s="10">
        <v>1.23447569444444E-2</v>
      </c>
      <c r="AG412" s="3">
        <v>23.67</v>
      </c>
      <c r="AH412" s="9">
        <v>51</v>
      </c>
      <c r="AI412" s="10">
        <v>1.3546261574074099E-2</v>
      </c>
      <c r="AJ412" s="3">
        <v>24.28</v>
      </c>
      <c r="AK412" s="9">
        <v>45</v>
      </c>
      <c r="AL412" s="10">
        <v>1.4836701388888899E-2</v>
      </c>
      <c r="AM412" s="3">
        <v>22.6</v>
      </c>
      <c r="AN412" s="9">
        <v>40</v>
      </c>
    </row>
    <row r="413" spans="1:62" x14ac:dyDescent="0.25">
      <c r="A413" s="15">
        <v>6</v>
      </c>
      <c r="B413" s="1">
        <v>26</v>
      </c>
      <c r="C413" s="1" t="s">
        <v>57</v>
      </c>
      <c r="D413" s="1" t="s">
        <v>1165</v>
      </c>
      <c r="E413" s="12" t="s">
        <v>23</v>
      </c>
      <c r="F413" s="11">
        <v>12.96</v>
      </c>
      <c r="G413" s="11">
        <v>51.15</v>
      </c>
      <c r="I413" s="10">
        <v>0</v>
      </c>
      <c r="J413" s="10">
        <v>2.0243518518518501E-3</v>
      </c>
      <c r="K413" s="3">
        <v>22.64</v>
      </c>
      <c r="L413" s="9">
        <v>75</v>
      </c>
      <c r="M413" s="10">
        <v>3.2773032407407399E-3</v>
      </c>
      <c r="N413" s="3">
        <v>23.28</v>
      </c>
      <c r="O413" s="9">
        <v>69</v>
      </c>
      <c r="P413" s="10">
        <v>4.6103124999999998E-3</v>
      </c>
      <c r="Q413" s="3">
        <v>21.88</v>
      </c>
      <c r="R413" s="9">
        <v>64</v>
      </c>
      <c r="S413" s="10" t="s">
        <v>24</v>
      </c>
      <c r="T413" s="10">
        <v>5.1738657407407402E-3</v>
      </c>
      <c r="U413" s="10">
        <v>7.2086805555555602E-3</v>
      </c>
      <c r="V413" s="3">
        <v>22.52</v>
      </c>
      <c r="W413" s="9">
        <v>64</v>
      </c>
      <c r="X413" s="10">
        <v>8.4596990740740691E-3</v>
      </c>
      <c r="Y413" s="3">
        <v>23.31</v>
      </c>
      <c r="Z413" s="9">
        <v>59</v>
      </c>
      <c r="AA413" s="10">
        <v>9.7814814814814795E-3</v>
      </c>
      <c r="AB413" s="3">
        <v>22.07</v>
      </c>
      <c r="AC413" s="9">
        <v>54</v>
      </c>
      <c r="AD413" s="10" t="s">
        <v>24</v>
      </c>
      <c r="AE413" s="10">
        <v>1.03294328703704E-2</v>
      </c>
      <c r="AF413" s="10">
        <v>1.2351331018518499E-2</v>
      </c>
      <c r="AG413" s="3">
        <v>22.67</v>
      </c>
      <c r="AH413" s="9">
        <v>52</v>
      </c>
      <c r="AI413" s="10">
        <v>1.3594247685185201E-2</v>
      </c>
      <c r="AJ413" s="3">
        <v>23.47</v>
      </c>
      <c r="AK413" s="9">
        <v>47</v>
      </c>
      <c r="AL413" s="10">
        <v>1.4913344907407399E-2</v>
      </c>
      <c r="AM413" s="3">
        <v>22.11</v>
      </c>
      <c r="AN413" s="9">
        <v>42</v>
      </c>
    </row>
    <row r="414" spans="1:62" x14ac:dyDescent="0.25">
      <c r="A414" s="15">
        <v>7</v>
      </c>
      <c r="B414" s="1">
        <v>30</v>
      </c>
      <c r="C414" s="1" t="s">
        <v>64</v>
      </c>
      <c r="D414" s="1" t="s">
        <v>1166</v>
      </c>
      <c r="E414" s="12" t="s">
        <v>120</v>
      </c>
      <c r="F414" s="11">
        <v>24.1</v>
      </c>
      <c r="G414" s="11">
        <v>6.95</v>
      </c>
      <c r="I414" s="10">
        <v>0</v>
      </c>
      <c r="J414" s="10">
        <v>1.9651736111111098E-3</v>
      </c>
      <c r="K414" s="3">
        <v>23.32</v>
      </c>
      <c r="L414" s="9">
        <v>77</v>
      </c>
      <c r="M414" s="10">
        <v>3.1629976851851802E-3</v>
      </c>
      <c r="N414" s="3">
        <v>24.35</v>
      </c>
      <c r="O414" s="9">
        <v>72</v>
      </c>
      <c r="P414" s="10">
        <v>4.4446874999999999E-3</v>
      </c>
      <c r="Q414" s="3">
        <v>22.76</v>
      </c>
      <c r="R414" s="9">
        <v>68</v>
      </c>
      <c r="S414" s="10" t="s">
        <v>89</v>
      </c>
      <c r="T414" s="10">
        <v>5.5597800925925901E-3</v>
      </c>
      <c r="U414" s="10">
        <v>7.5042129629629599E-3</v>
      </c>
      <c r="V414" s="3">
        <v>23.57</v>
      </c>
      <c r="W414" s="9">
        <v>65</v>
      </c>
      <c r="X414" s="10">
        <v>8.7258796296296303E-3</v>
      </c>
      <c r="Y414" s="3">
        <v>23.87</v>
      </c>
      <c r="Z414" s="9">
        <v>60</v>
      </c>
      <c r="AA414" s="10">
        <v>1.0000960648148099E-2</v>
      </c>
      <c r="AB414" s="3">
        <v>22.87</v>
      </c>
      <c r="AC414" s="9">
        <v>55</v>
      </c>
      <c r="AD414" s="10" t="s">
        <v>24</v>
      </c>
      <c r="AE414" s="10">
        <v>1.06379050925926E-2</v>
      </c>
      <c r="AF414" s="10">
        <v>1.2587222222222199E-2</v>
      </c>
      <c r="AG414" s="3">
        <v>23.51</v>
      </c>
      <c r="AH414" s="9">
        <v>55</v>
      </c>
      <c r="AI414" s="10">
        <v>1.37728125E-2</v>
      </c>
      <c r="AJ414" s="3">
        <v>24.6</v>
      </c>
      <c r="AK414" s="9">
        <v>49</v>
      </c>
      <c r="AL414" s="10">
        <v>1.50423032407407E-2</v>
      </c>
      <c r="AM414" s="3">
        <v>22.98</v>
      </c>
      <c r="AN414" s="9">
        <v>44</v>
      </c>
    </row>
    <row r="415" spans="1:62" x14ac:dyDescent="0.25">
      <c r="A415" s="15">
        <v>8</v>
      </c>
      <c r="B415" s="1">
        <v>1</v>
      </c>
      <c r="C415" s="1" t="s">
        <v>52</v>
      </c>
      <c r="D415" s="1" t="s">
        <v>1167</v>
      </c>
      <c r="E415" s="12" t="s">
        <v>27</v>
      </c>
      <c r="F415" s="11">
        <v>33.29</v>
      </c>
      <c r="G415" s="11">
        <v>41.01</v>
      </c>
      <c r="I415" s="10">
        <v>0</v>
      </c>
      <c r="J415" s="10">
        <v>2.0161921296296299E-3</v>
      </c>
      <c r="K415" s="3">
        <v>22.73</v>
      </c>
      <c r="L415" s="9">
        <v>86</v>
      </c>
      <c r="M415" s="10">
        <v>3.2688888888888902E-3</v>
      </c>
      <c r="N415" s="3">
        <v>23.28</v>
      </c>
      <c r="O415" s="9">
        <v>81</v>
      </c>
      <c r="P415" s="10">
        <v>4.58289351851852E-3</v>
      </c>
      <c r="Q415" s="3">
        <v>22.2</v>
      </c>
      <c r="R415" s="9">
        <v>76</v>
      </c>
      <c r="S415" s="10" t="s">
        <v>24</v>
      </c>
      <c r="T415" s="10">
        <v>5.2039351851851804E-3</v>
      </c>
      <c r="U415" s="10">
        <v>7.22096064814815E-3</v>
      </c>
      <c r="V415" s="3">
        <v>22.72</v>
      </c>
      <c r="W415" s="9">
        <v>75</v>
      </c>
      <c r="X415" s="10">
        <v>8.4580555555555607E-3</v>
      </c>
      <c r="Y415" s="3">
        <v>23.58</v>
      </c>
      <c r="Z415" s="9">
        <v>70</v>
      </c>
      <c r="AA415" s="10">
        <v>9.7701620370370407E-3</v>
      </c>
      <c r="AB415" s="3">
        <v>22.23</v>
      </c>
      <c r="AC415" s="9">
        <v>65</v>
      </c>
      <c r="AD415" s="10" t="s">
        <v>45</v>
      </c>
      <c r="AE415" s="10">
        <v>1.06132291666667E-2</v>
      </c>
      <c r="AF415" s="10">
        <v>1.2588587962962999E-2</v>
      </c>
      <c r="AG415" s="3">
        <v>23.2</v>
      </c>
      <c r="AH415" s="9">
        <v>61</v>
      </c>
      <c r="AI415" s="10">
        <v>1.3821574074074101E-2</v>
      </c>
      <c r="AJ415" s="3">
        <v>23.66</v>
      </c>
      <c r="AK415" s="9">
        <v>55</v>
      </c>
      <c r="AL415" s="10">
        <v>1.5148576388888901E-2</v>
      </c>
      <c r="AM415" s="3">
        <v>21.98</v>
      </c>
      <c r="AN415" s="9">
        <v>50</v>
      </c>
    </row>
    <row r="416" spans="1:62" x14ac:dyDescent="0.25">
      <c r="A416" s="15">
        <v>9</v>
      </c>
      <c r="B416" s="1">
        <v>22</v>
      </c>
      <c r="C416" s="1" t="s">
        <v>100</v>
      </c>
      <c r="D416" s="1" t="s">
        <v>1168</v>
      </c>
      <c r="E416" s="12" t="s">
        <v>23</v>
      </c>
      <c r="F416" s="11">
        <v>39.299999999999997</v>
      </c>
      <c r="G416" s="11" t="s">
        <v>1169</v>
      </c>
      <c r="I416" s="10">
        <v>0</v>
      </c>
      <c r="J416" s="10">
        <v>2.0544097222222201E-3</v>
      </c>
      <c r="K416" s="3">
        <v>22.31</v>
      </c>
      <c r="L416" s="9">
        <v>54</v>
      </c>
      <c r="M416" s="10">
        <v>3.3401967592592602E-3</v>
      </c>
      <c r="N416" s="3">
        <v>22.68</v>
      </c>
      <c r="O416" s="9">
        <v>49</v>
      </c>
      <c r="P416" s="10">
        <v>4.7050347222222198E-3</v>
      </c>
      <c r="Q416" s="3">
        <v>21.37</v>
      </c>
      <c r="R416" s="9">
        <v>45</v>
      </c>
      <c r="S416" s="10" t="s">
        <v>24</v>
      </c>
      <c r="T416" s="10">
        <v>5.2712731481481499E-3</v>
      </c>
      <c r="U416" s="10">
        <v>7.3412268518518497E-3</v>
      </c>
      <c r="V416" s="3">
        <v>22.14</v>
      </c>
      <c r="W416" s="9">
        <v>44</v>
      </c>
      <c r="X416" s="10">
        <v>8.6256944444444393E-3</v>
      </c>
      <c r="Y416" s="3">
        <v>22.71</v>
      </c>
      <c r="Z416" s="9">
        <v>39</v>
      </c>
      <c r="AA416" s="10">
        <v>9.9878240740740708E-3</v>
      </c>
      <c r="AB416" s="3">
        <v>21.41</v>
      </c>
      <c r="AC416" s="9">
        <v>34</v>
      </c>
      <c r="AD416" s="10" t="s">
        <v>24</v>
      </c>
      <c r="AE416" s="10">
        <v>1.0510763888888899E-2</v>
      </c>
      <c r="AF416" s="10">
        <v>1.2586956018518501E-2</v>
      </c>
      <c r="AG416" s="3">
        <v>22.08</v>
      </c>
      <c r="AH416" s="9">
        <v>34</v>
      </c>
      <c r="AI416" s="10">
        <v>1.38603703703704E-2</v>
      </c>
      <c r="AJ416" s="3">
        <v>22.9</v>
      </c>
      <c r="AK416" s="9">
        <v>29</v>
      </c>
      <c r="AL416" s="10">
        <v>1.5218217592592599E-2</v>
      </c>
      <c r="AM416" s="3">
        <v>21.48</v>
      </c>
      <c r="AN416" s="9">
        <v>25</v>
      </c>
    </row>
    <row r="417" spans="1:40" x14ac:dyDescent="0.25">
      <c r="A417" s="15">
        <v>10</v>
      </c>
      <c r="B417" s="1">
        <v>27</v>
      </c>
      <c r="C417" s="1" t="s">
        <v>43</v>
      </c>
      <c r="D417" s="1" t="s">
        <v>1170</v>
      </c>
      <c r="E417" s="12" t="s">
        <v>87</v>
      </c>
      <c r="F417" s="11">
        <v>40.86</v>
      </c>
      <c r="G417" s="11">
        <v>23.89</v>
      </c>
      <c r="I417" s="10">
        <v>0</v>
      </c>
      <c r="J417" s="10">
        <v>1.9835416666666699E-3</v>
      </c>
      <c r="K417" s="3">
        <v>23.11</v>
      </c>
      <c r="L417" s="9">
        <v>74</v>
      </c>
      <c r="M417" s="10">
        <v>3.2079398148148102E-3</v>
      </c>
      <c r="N417" s="3">
        <v>23.82</v>
      </c>
      <c r="O417" s="9">
        <v>69</v>
      </c>
      <c r="P417" s="10">
        <v>4.5052430555555601E-3</v>
      </c>
      <c r="Q417" s="3">
        <v>22.48</v>
      </c>
      <c r="R417" s="9">
        <v>65</v>
      </c>
      <c r="S417" s="10" t="s">
        <v>24</v>
      </c>
      <c r="T417" s="10">
        <v>5.1440625000000002E-3</v>
      </c>
      <c r="U417" s="10">
        <v>7.1162500000000002E-3</v>
      </c>
      <c r="V417" s="3">
        <v>23.24</v>
      </c>
      <c r="W417" s="9">
        <v>63</v>
      </c>
      <c r="X417" s="10">
        <v>8.3482523148148205E-3</v>
      </c>
      <c r="Y417" s="3">
        <v>23.67</v>
      </c>
      <c r="Z417" s="9">
        <v>58</v>
      </c>
      <c r="AA417" s="10">
        <v>9.6482407407407402E-3</v>
      </c>
      <c r="AB417" s="3">
        <v>22.44</v>
      </c>
      <c r="AC417" s="9">
        <v>53</v>
      </c>
      <c r="AD417" s="10" t="s">
        <v>116</v>
      </c>
      <c r="AE417" s="10">
        <v>1.07592939814815E-2</v>
      </c>
      <c r="AF417" s="10">
        <v>1.2736111111111101E-2</v>
      </c>
      <c r="AG417" s="3">
        <v>23.19</v>
      </c>
      <c r="AH417" s="9">
        <v>50</v>
      </c>
      <c r="AI417" s="10">
        <v>1.39473148148148E-2</v>
      </c>
      <c r="AJ417" s="3">
        <v>24.08</v>
      </c>
      <c r="AK417" s="9">
        <v>44</v>
      </c>
      <c r="AL417" s="10">
        <v>1.52361921296296E-2</v>
      </c>
      <c r="AM417" s="3">
        <v>22.63</v>
      </c>
      <c r="AN417" s="9">
        <v>39</v>
      </c>
    </row>
    <row r="418" spans="1:40" x14ac:dyDescent="0.25">
      <c r="A418" s="15">
        <v>11</v>
      </c>
      <c r="B418" s="1">
        <v>21</v>
      </c>
      <c r="C418" s="1" t="s">
        <v>108</v>
      </c>
      <c r="D418" s="1" t="s">
        <v>1171</v>
      </c>
      <c r="E418" s="12" t="s">
        <v>59</v>
      </c>
      <c r="F418" s="11">
        <v>45.66</v>
      </c>
      <c r="G418" s="11">
        <v>51.43</v>
      </c>
      <c r="I418" s="10">
        <v>0</v>
      </c>
      <c r="J418" s="10">
        <v>2.0116435185185198E-3</v>
      </c>
      <c r="K418" s="3">
        <v>22.78</v>
      </c>
      <c r="L418" s="9">
        <v>87</v>
      </c>
      <c r="M418" s="10">
        <v>3.2649189814814802E-3</v>
      </c>
      <c r="N418" s="3">
        <v>23.27</v>
      </c>
      <c r="O418" s="9">
        <v>81</v>
      </c>
      <c r="P418" s="10">
        <v>4.5993518518518501E-3</v>
      </c>
      <c r="Q418" s="3">
        <v>21.86</v>
      </c>
      <c r="R418" s="9">
        <v>76</v>
      </c>
      <c r="S418" s="10" t="s">
        <v>72</v>
      </c>
      <c r="T418" s="10">
        <v>5.4939120370370402E-3</v>
      </c>
      <c r="U418" s="10">
        <v>7.52729166666667E-3</v>
      </c>
      <c r="V418" s="3">
        <v>22.54</v>
      </c>
      <c r="W418" s="9">
        <v>73</v>
      </c>
      <c r="X418" s="10">
        <v>8.7660185185185202E-3</v>
      </c>
      <c r="Y418" s="3">
        <v>23.55</v>
      </c>
      <c r="Z418" s="9">
        <v>68</v>
      </c>
      <c r="AA418" s="10">
        <v>1.00928240740741E-2</v>
      </c>
      <c r="AB418" s="3">
        <v>21.98</v>
      </c>
      <c r="AC418" s="9">
        <v>62</v>
      </c>
      <c r="AD418" s="10" t="s">
        <v>24</v>
      </c>
      <c r="AE418" s="10">
        <v>1.06849884259259E-2</v>
      </c>
      <c r="AF418" s="10">
        <v>1.2711898148148101E-2</v>
      </c>
      <c r="AG418" s="3">
        <v>22.61</v>
      </c>
      <c r="AH418" s="9">
        <v>62</v>
      </c>
      <c r="AI418" s="10">
        <v>1.3956840277777801E-2</v>
      </c>
      <c r="AJ418" s="3">
        <v>23.43</v>
      </c>
      <c r="AK418" s="9">
        <v>56</v>
      </c>
      <c r="AL418" s="10">
        <v>1.52918171296296E-2</v>
      </c>
      <c r="AM418" s="3">
        <v>21.85</v>
      </c>
      <c r="AN418" s="9">
        <v>51</v>
      </c>
    </row>
    <row r="419" spans="1:40" x14ac:dyDescent="0.25">
      <c r="A419" s="15">
        <v>12</v>
      </c>
      <c r="B419" s="1">
        <v>4</v>
      </c>
      <c r="C419" s="1" t="s">
        <v>73</v>
      </c>
      <c r="D419" s="1" t="s">
        <v>1172</v>
      </c>
      <c r="E419" s="12" t="s">
        <v>59</v>
      </c>
      <c r="F419" s="11">
        <v>47.08</v>
      </c>
      <c r="G419" s="11">
        <v>56.86</v>
      </c>
      <c r="I419" s="10">
        <v>0</v>
      </c>
      <c r="J419" s="10">
        <v>2.0370601851851899E-3</v>
      </c>
      <c r="K419" s="3">
        <v>22.5</v>
      </c>
      <c r="L419" s="9">
        <v>67</v>
      </c>
      <c r="M419" s="10">
        <v>3.2999421296296301E-3</v>
      </c>
      <c r="N419" s="3">
        <v>23.1</v>
      </c>
      <c r="O419" s="9">
        <v>62</v>
      </c>
      <c r="P419" s="10">
        <v>4.6525000000000004E-3</v>
      </c>
      <c r="Q419" s="3">
        <v>21.56</v>
      </c>
      <c r="R419" s="9">
        <v>57</v>
      </c>
      <c r="S419" s="10" t="s">
        <v>54</v>
      </c>
      <c r="T419" s="10">
        <v>5.53695601851852E-3</v>
      </c>
      <c r="U419" s="10">
        <v>7.5536342592592599E-3</v>
      </c>
      <c r="V419" s="3">
        <v>22.73</v>
      </c>
      <c r="W419" s="9">
        <v>53</v>
      </c>
      <c r="X419" s="10">
        <v>8.8110416666666701E-3</v>
      </c>
      <c r="Y419" s="3">
        <v>23.2</v>
      </c>
      <c r="Z419" s="9">
        <v>47</v>
      </c>
      <c r="AA419" s="10">
        <v>1.0144803240740701E-2</v>
      </c>
      <c r="AB419" s="3">
        <v>21.87</v>
      </c>
      <c r="AC419" s="9">
        <v>42</v>
      </c>
      <c r="AD419" s="10" t="s">
        <v>24</v>
      </c>
      <c r="AE419" s="10">
        <v>1.07006828703704E-2</v>
      </c>
      <c r="AF419" s="10">
        <v>1.2737951388888899E-2</v>
      </c>
      <c r="AG419" s="3">
        <v>22.5</v>
      </c>
      <c r="AH419" s="9">
        <v>41</v>
      </c>
      <c r="AI419" s="10">
        <v>1.39932175925926E-2</v>
      </c>
      <c r="AJ419" s="3">
        <v>23.24</v>
      </c>
      <c r="AK419" s="9">
        <v>36</v>
      </c>
      <c r="AL419" s="10">
        <v>1.5308275462962999E-2</v>
      </c>
      <c r="AM419" s="3">
        <v>22.18</v>
      </c>
      <c r="AN419" s="9">
        <v>31</v>
      </c>
    </row>
    <row r="420" spans="1:40" x14ac:dyDescent="0.25">
      <c r="A420" s="15">
        <v>13</v>
      </c>
      <c r="B420" s="1">
        <v>32</v>
      </c>
      <c r="C420" s="1" t="s">
        <v>94</v>
      </c>
      <c r="D420" s="1" t="s">
        <v>1173</v>
      </c>
      <c r="E420" s="12" t="s">
        <v>27</v>
      </c>
      <c r="F420" s="11">
        <v>50.43</v>
      </c>
      <c r="G420" s="11" t="s">
        <v>1174</v>
      </c>
      <c r="I420" s="10">
        <v>0</v>
      </c>
      <c r="J420" s="10">
        <v>2.0570138888888899E-3</v>
      </c>
      <c r="K420" s="3">
        <v>22.28</v>
      </c>
      <c r="L420" s="9">
        <v>69</v>
      </c>
      <c r="M420" s="10">
        <v>3.30753472222222E-3</v>
      </c>
      <c r="N420" s="3">
        <v>23.32</v>
      </c>
      <c r="O420" s="9">
        <v>64</v>
      </c>
      <c r="P420" s="10">
        <v>4.6579745370370403E-3</v>
      </c>
      <c r="Q420" s="3">
        <v>21.6</v>
      </c>
      <c r="R420" s="9">
        <v>60</v>
      </c>
      <c r="S420" s="10" t="s">
        <v>24</v>
      </c>
      <c r="T420" s="10">
        <v>5.2399074074074101E-3</v>
      </c>
      <c r="U420" s="10">
        <v>7.2681597222222201E-3</v>
      </c>
      <c r="V420" s="3">
        <v>22.6</v>
      </c>
      <c r="W420" s="9">
        <v>58</v>
      </c>
      <c r="X420" s="10">
        <v>8.5186342592592605E-3</v>
      </c>
      <c r="Y420" s="3">
        <v>23.32</v>
      </c>
      <c r="Z420" s="9">
        <v>52</v>
      </c>
      <c r="AA420" s="10">
        <v>9.8567939814814803E-3</v>
      </c>
      <c r="AB420" s="3">
        <v>21.8</v>
      </c>
      <c r="AC420" s="9">
        <v>47</v>
      </c>
      <c r="AD420" s="10" t="s">
        <v>54</v>
      </c>
      <c r="AE420" s="10">
        <v>1.0707037037036999E-2</v>
      </c>
      <c r="AF420" s="10">
        <v>1.2755046296296301E-2</v>
      </c>
      <c r="AG420" s="3">
        <v>22.38</v>
      </c>
      <c r="AH420" s="9">
        <v>45</v>
      </c>
      <c r="AI420" s="10">
        <v>1.40133912037037E-2</v>
      </c>
      <c r="AJ420" s="3">
        <v>23.18</v>
      </c>
      <c r="AK420" s="9">
        <v>40</v>
      </c>
      <c r="AL420" s="10">
        <v>1.53469791666667E-2</v>
      </c>
      <c r="AM420" s="3">
        <v>21.87</v>
      </c>
      <c r="AN420" s="9">
        <v>35</v>
      </c>
    </row>
    <row r="421" spans="1:40" x14ac:dyDescent="0.25">
      <c r="A421" s="15">
        <v>14</v>
      </c>
      <c r="B421" s="1">
        <v>29</v>
      </c>
      <c r="C421" s="1" t="s">
        <v>32</v>
      </c>
      <c r="D421" s="1" t="s">
        <v>1175</v>
      </c>
      <c r="E421" s="12" t="s">
        <v>62</v>
      </c>
      <c r="F421" s="11">
        <v>50.87</v>
      </c>
      <c r="G421" s="11">
        <v>34.35</v>
      </c>
      <c r="I421" s="10">
        <v>0</v>
      </c>
      <c r="J421" s="10">
        <v>1.97895833333333E-3</v>
      </c>
      <c r="K421" s="3">
        <v>23.16</v>
      </c>
      <c r="L421" s="9">
        <v>78</v>
      </c>
      <c r="M421" s="10">
        <v>3.2258564814814802E-3</v>
      </c>
      <c r="N421" s="3">
        <v>23.39</v>
      </c>
      <c r="O421" s="9">
        <v>73</v>
      </c>
      <c r="P421" s="10">
        <v>4.5220023148148103E-3</v>
      </c>
      <c r="Q421" s="3">
        <v>22.5</v>
      </c>
      <c r="R421" s="9">
        <v>67</v>
      </c>
      <c r="S421" s="10" t="s">
        <v>54</v>
      </c>
      <c r="T421" s="10">
        <v>5.4064236111111101E-3</v>
      </c>
      <c r="U421" s="10">
        <v>7.4109722222222198E-3</v>
      </c>
      <c r="V421" s="3">
        <v>22.86</v>
      </c>
      <c r="W421" s="9">
        <v>64</v>
      </c>
      <c r="X421" s="10">
        <v>8.6570949074074102E-3</v>
      </c>
      <c r="Y421" s="3">
        <v>23.41</v>
      </c>
      <c r="Z421" s="9">
        <v>60</v>
      </c>
      <c r="AA421" s="10">
        <v>9.9779166666666697E-3</v>
      </c>
      <c r="AB421" s="3">
        <v>22.08</v>
      </c>
      <c r="AC421" s="9">
        <v>56</v>
      </c>
      <c r="AD421" s="10" t="s">
        <v>54</v>
      </c>
      <c r="AE421" s="10">
        <v>1.0838275462962999E-2</v>
      </c>
      <c r="AF421" s="10">
        <v>1.28147685185185E-2</v>
      </c>
      <c r="AG421" s="3">
        <v>23.19</v>
      </c>
      <c r="AH421" s="9">
        <v>53</v>
      </c>
      <c r="AI421" s="10">
        <v>1.40400347222222E-2</v>
      </c>
      <c r="AJ421" s="3">
        <v>23.8</v>
      </c>
      <c r="AK421" s="9">
        <v>48</v>
      </c>
      <c r="AL421" s="10">
        <v>1.5352129629629599E-2</v>
      </c>
      <c r="AM421" s="3">
        <v>22.23</v>
      </c>
      <c r="AN421" s="9">
        <v>45</v>
      </c>
    </row>
    <row r="422" spans="1:40" x14ac:dyDescent="0.25">
      <c r="A422" s="15">
        <v>15</v>
      </c>
      <c r="B422" s="1">
        <v>18</v>
      </c>
      <c r="C422" s="1" t="s">
        <v>128</v>
      </c>
      <c r="D422" s="1" t="s">
        <v>1176</v>
      </c>
      <c r="E422" s="12" t="s">
        <v>59</v>
      </c>
      <c r="F422" s="11" t="s">
        <v>1177</v>
      </c>
      <c r="G422" s="11" t="s">
        <v>1178</v>
      </c>
      <c r="I422" s="10">
        <v>0</v>
      </c>
      <c r="J422" s="10">
        <v>2.0372685185185199E-3</v>
      </c>
      <c r="K422" s="3">
        <v>22.5</v>
      </c>
      <c r="L422" s="9">
        <v>77</v>
      </c>
      <c r="M422" s="10">
        <v>3.3000925925925901E-3</v>
      </c>
      <c r="N422" s="3">
        <v>23.1</v>
      </c>
      <c r="O422" s="9">
        <v>72</v>
      </c>
      <c r="P422" s="10">
        <v>4.6500462962962997E-3</v>
      </c>
      <c r="Q422" s="3">
        <v>21.61</v>
      </c>
      <c r="R422" s="9">
        <v>66</v>
      </c>
      <c r="S422" s="10" t="s">
        <v>54</v>
      </c>
      <c r="T422" s="10">
        <v>5.5382291666666696E-3</v>
      </c>
      <c r="U422" s="10">
        <v>7.59615740740741E-3</v>
      </c>
      <c r="V422" s="3">
        <v>22.27</v>
      </c>
      <c r="W422" s="9">
        <v>63</v>
      </c>
      <c r="X422" s="10">
        <v>8.8564699074074101E-3</v>
      </c>
      <c r="Y422" s="3">
        <v>23.14</v>
      </c>
      <c r="Z422" s="9">
        <v>58</v>
      </c>
      <c r="AA422" s="10">
        <v>1.0217025462963001E-2</v>
      </c>
      <c r="AB422" s="3">
        <v>21.44</v>
      </c>
      <c r="AC422" s="9">
        <v>53</v>
      </c>
      <c r="AD422" s="10" t="s">
        <v>24</v>
      </c>
      <c r="AE422" s="10">
        <v>1.08341666666667E-2</v>
      </c>
      <c r="AF422" s="10">
        <v>1.28736574074074E-2</v>
      </c>
      <c r="AG422" s="3">
        <v>22.47</v>
      </c>
      <c r="AH422" s="9">
        <v>52</v>
      </c>
      <c r="AI422" s="10">
        <v>1.4141342592592599E-2</v>
      </c>
      <c r="AJ422" s="3">
        <v>23.01</v>
      </c>
      <c r="AK422" s="9">
        <v>47</v>
      </c>
      <c r="AL422" s="10">
        <v>1.54912037037037E-2</v>
      </c>
      <c r="AM422" s="3">
        <v>21.61</v>
      </c>
      <c r="AN422" s="9">
        <v>43</v>
      </c>
    </row>
    <row r="423" spans="1:40" x14ac:dyDescent="0.25">
      <c r="A423" s="15">
        <v>16</v>
      </c>
      <c r="B423" s="1">
        <v>20</v>
      </c>
      <c r="C423" s="1" t="s">
        <v>69</v>
      </c>
      <c r="D423" s="1" t="s">
        <v>1179</v>
      </c>
      <c r="E423" s="12" t="s">
        <v>87</v>
      </c>
      <c r="F423" s="11" t="s">
        <v>1180</v>
      </c>
      <c r="G423" s="11">
        <v>44.58</v>
      </c>
      <c r="I423" s="10">
        <v>0</v>
      </c>
      <c r="J423" s="10">
        <v>2.0079861111111101E-3</v>
      </c>
      <c r="K423" s="3">
        <v>22.83</v>
      </c>
      <c r="L423" s="9">
        <v>60</v>
      </c>
      <c r="M423" s="10">
        <v>3.2509953703703698E-3</v>
      </c>
      <c r="N423" s="3">
        <v>23.46</v>
      </c>
      <c r="O423" s="9">
        <v>55</v>
      </c>
      <c r="P423" s="10">
        <v>4.59263888888889E-3</v>
      </c>
      <c r="Q423" s="3">
        <v>21.74</v>
      </c>
      <c r="R423" s="9">
        <v>51</v>
      </c>
      <c r="S423" s="10" t="s">
        <v>24</v>
      </c>
      <c r="T423" s="10">
        <v>5.2634374999999999E-3</v>
      </c>
      <c r="U423" s="10">
        <v>7.28150462962963E-3</v>
      </c>
      <c r="V423" s="3">
        <v>22.71</v>
      </c>
      <c r="W423" s="9">
        <v>50</v>
      </c>
      <c r="X423" s="10">
        <v>8.50871527777778E-3</v>
      </c>
      <c r="Y423" s="3">
        <v>23.77</v>
      </c>
      <c r="Z423" s="9">
        <v>44</v>
      </c>
      <c r="AA423" s="10">
        <v>9.8305671296296301E-3</v>
      </c>
      <c r="AB423" s="3">
        <v>22.07</v>
      </c>
      <c r="AC423" s="9">
        <v>39</v>
      </c>
      <c r="AD423" s="10" t="s">
        <v>238</v>
      </c>
      <c r="AE423" s="10">
        <v>1.0975486111111101E-2</v>
      </c>
      <c r="AF423" s="10">
        <v>1.2963518518518499E-2</v>
      </c>
      <c r="AG423" s="3">
        <v>23.05</v>
      </c>
      <c r="AH423" s="9">
        <v>36</v>
      </c>
      <c r="AI423" s="10">
        <v>1.42095949074074E-2</v>
      </c>
      <c r="AJ423" s="3">
        <v>23.41</v>
      </c>
      <c r="AK423" s="9">
        <v>31</v>
      </c>
      <c r="AL423" s="10">
        <v>1.55414699074074E-2</v>
      </c>
      <c r="AM423" s="3">
        <v>21.9</v>
      </c>
      <c r="AN423" s="9">
        <v>26</v>
      </c>
    </row>
    <row r="424" spans="1:40" x14ac:dyDescent="0.25">
      <c r="A424" s="15">
        <v>17</v>
      </c>
      <c r="B424" s="1">
        <v>7</v>
      </c>
      <c r="C424" s="1" t="s">
        <v>60</v>
      </c>
      <c r="D424" s="1" t="s">
        <v>1181</v>
      </c>
      <c r="E424" s="12" t="s">
        <v>110</v>
      </c>
      <c r="F424" s="11" t="s">
        <v>1182</v>
      </c>
      <c r="G424" s="11">
        <v>24.87</v>
      </c>
      <c r="I424" s="10">
        <v>0</v>
      </c>
      <c r="J424" s="10">
        <v>2.0072685185185202E-3</v>
      </c>
      <c r="K424" s="3">
        <v>22.83</v>
      </c>
      <c r="L424" s="9">
        <v>88</v>
      </c>
      <c r="M424" s="10">
        <v>3.2378124999999998E-3</v>
      </c>
      <c r="N424" s="3">
        <v>23.7</v>
      </c>
      <c r="O424" s="9">
        <v>82</v>
      </c>
      <c r="P424" s="10">
        <v>4.5283101851851804E-3</v>
      </c>
      <c r="Q424" s="3">
        <v>22.6</v>
      </c>
      <c r="R424" s="9">
        <v>77</v>
      </c>
      <c r="S424" s="10" t="s">
        <v>54</v>
      </c>
      <c r="T424" s="10">
        <v>5.4933680555555604E-3</v>
      </c>
      <c r="U424" s="10">
        <v>7.4637152777777801E-3</v>
      </c>
      <c r="V424" s="3">
        <v>23.26</v>
      </c>
      <c r="W424" s="9">
        <v>74</v>
      </c>
      <c r="X424" s="10">
        <v>8.6912037037036993E-3</v>
      </c>
      <c r="Y424" s="3">
        <v>23.76</v>
      </c>
      <c r="Z424" s="9">
        <v>69</v>
      </c>
      <c r="AA424" s="10">
        <v>9.9825694444444397E-3</v>
      </c>
      <c r="AB424" s="3">
        <v>22.59</v>
      </c>
      <c r="AC424" s="9">
        <v>63</v>
      </c>
      <c r="AD424" s="10" t="s">
        <v>262</v>
      </c>
      <c r="AE424" s="10">
        <v>1.1092175925925899E-2</v>
      </c>
      <c r="AF424" s="10">
        <v>1.30764351851852E-2</v>
      </c>
      <c r="AG424" s="3">
        <v>23.1</v>
      </c>
      <c r="AH424" s="9">
        <v>61</v>
      </c>
      <c r="AI424" s="10">
        <v>1.42951273148148E-2</v>
      </c>
      <c r="AJ424" s="3">
        <v>23.93</v>
      </c>
      <c r="AK424" s="9">
        <v>56</v>
      </c>
      <c r="AL424" s="10">
        <v>1.55723726851852E-2</v>
      </c>
      <c r="AM424" s="3">
        <v>22.84</v>
      </c>
      <c r="AN424" s="9">
        <v>50</v>
      </c>
    </row>
    <row r="425" spans="1:40" x14ac:dyDescent="0.25">
      <c r="A425" s="15">
        <v>18</v>
      </c>
      <c r="B425" s="1">
        <v>23</v>
      </c>
      <c r="C425" s="1" t="s">
        <v>76</v>
      </c>
      <c r="D425" s="1" t="s">
        <v>1183</v>
      </c>
      <c r="E425" s="12" t="s">
        <v>27</v>
      </c>
      <c r="F425" s="11" t="s">
        <v>1184</v>
      </c>
      <c r="G425" s="11" t="s">
        <v>1185</v>
      </c>
      <c r="I425" s="10">
        <v>0</v>
      </c>
      <c r="J425" s="10">
        <v>2.0590162037037001E-3</v>
      </c>
      <c r="K425" s="3">
        <v>22.26</v>
      </c>
      <c r="L425" s="9">
        <v>58</v>
      </c>
      <c r="M425" s="10">
        <v>3.3483333333333299E-3</v>
      </c>
      <c r="N425" s="3">
        <v>22.62</v>
      </c>
      <c r="O425" s="9">
        <v>53</v>
      </c>
      <c r="P425" s="10">
        <v>4.6934722222222204E-3</v>
      </c>
      <c r="Q425" s="3">
        <v>21.68</v>
      </c>
      <c r="R425" s="9">
        <v>47</v>
      </c>
      <c r="S425" s="10" t="s">
        <v>24</v>
      </c>
      <c r="T425" s="10">
        <v>5.3646412037036996E-3</v>
      </c>
      <c r="U425" s="10">
        <v>7.4298263888888903E-3</v>
      </c>
      <c r="V425" s="3">
        <v>22.19</v>
      </c>
      <c r="W425" s="9">
        <v>46</v>
      </c>
      <c r="X425" s="10">
        <v>8.7140277777777806E-3</v>
      </c>
      <c r="Y425" s="3">
        <v>22.71</v>
      </c>
      <c r="Z425" s="9">
        <v>41</v>
      </c>
      <c r="AA425" s="10">
        <v>1.00781944444444E-2</v>
      </c>
      <c r="AB425" s="3">
        <v>21.38</v>
      </c>
      <c r="AC425" s="9">
        <v>37</v>
      </c>
      <c r="AD425" s="10" t="s">
        <v>42</v>
      </c>
      <c r="AE425" s="10">
        <v>1.0956400462962999E-2</v>
      </c>
      <c r="AF425" s="10">
        <v>1.3004618055555601E-2</v>
      </c>
      <c r="AG425" s="3">
        <v>22.38</v>
      </c>
      <c r="AH425" s="9">
        <v>35</v>
      </c>
      <c r="AI425" s="10">
        <v>1.4293530092592601E-2</v>
      </c>
      <c r="AJ425" s="3">
        <v>22.63</v>
      </c>
      <c r="AK425" s="9">
        <v>30</v>
      </c>
      <c r="AL425" s="10">
        <v>1.5634826388888901E-2</v>
      </c>
      <c r="AM425" s="3">
        <v>21.75</v>
      </c>
      <c r="AN425" s="9">
        <v>25</v>
      </c>
    </row>
    <row r="426" spans="1:40" x14ac:dyDescent="0.25">
      <c r="A426" s="15">
        <v>19</v>
      </c>
      <c r="B426" s="1">
        <v>19</v>
      </c>
      <c r="C426" s="1" t="s">
        <v>48</v>
      </c>
      <c r="D426" s="1" t="s">
        <v>1186</v>
      </c>
      <c r="E426" s="12" t="s">
        <v>114</v>
      </c>
      <c r="F426" s="11" t="s">
        <v>1187</v>
      </c>
      <c r="G426" s="11">
        <v>22.97</v>
      </c>
      <c r="I426" s="10">
        <v>0</v>
      </c>
      <c r="J426" s="10">
        <v>1.98165509259259E-3</v>
      </c>
      <c r="K426" s="3">
        <v>23.13</v>
      </c>
      <c r="L426" s="9">
        <v>67</v>
      </c>
      <c r="M426" s="10">
        <v>3.1952314814814799E-3</v>
      </c>
      <c r="N426" s="3">
        <v>24.03</v>
      </c>
      <c r="O426" s="9">
        <v>62</v>
      </c>
      <c r="P426" s="10">
        <v>4.49969907407407E-3</v>
      </c>
      <c r="Q426" s="3">
        <v>22.36</v>
      </c>
      <c r="R426" s="9">
        <v>57</v>
      </c>
      <c r="S426" s="10" t="s">
        <v>68</v>
      </c>
      <c r="T426" s="10">
        <v>5.6141782407407399E-3</v>
      </c>
      <c r="U426" s="10">
        <v>7.5990624999999999E-3</v>
      </c>
      <c r="V426" s="3">
        <v>23.09</v>
      </c>
      <c r="W426" s="9">
        <v>54</v>
      </c>
      <c r="X426" s="10">
        <v>8.8172337962963004E-3</v>
      </c>
      <c r="Y426" s="3">
        <v>23.94</v>
      </c>
      <c r="Z426" s="9">
        <v>49</v>
      </c>
      <c r="AA426" s="10">
        <v>1.01039930555556E-2</v>
      </c>
      <c r="AB426" s="3">
        <v>22.67</v>
      </c>
      <c r="AC426" s="9">
        <v>45</v>
      </c>
      <c r="AD426" s="10" t="s">
        <v>68</v>
      </c>
      <c r="AE426" s="10">
        <v>1.1171990740740699E-2</v>
      </c>
      <c r="AF426" s="10">
        <v>1.3140358796296299E-2</v>
      </c>
      <c r="AG426" s="3">
        <v>23.28</v>
      </c>
      <c r="AH426" s="9">
        <v>41</v>
      </c>
      <c r="AI426" s="10">
        <v>1.4357638888888901E-2</v>
      </c>
      <c r="AJ426" s="3">
        <v>23.96</v>
      </c>
      <c r="AK426" s="9">
        <v>35</v>
      </c>
      <c r="AL426" s="10">
        <v>1.5658124999999998E-2</v>
      </c>
      <c r="AM426" s="3">
        <v>22.43</v>
      </c>
      <c r="AN426" s="9">
        <v>30</v>
      </c>
    </row>
    <row r="427" spans="1:40" x14ac:dyDescent="0.25">
      <c r="A427" s="15">
        <v>20</v>
      </c>
      <c r="B427" s="1">
        <v>24</v>
      </c>
      <c r="C427" s="1" t="s">
        <v>132</v>
      </c>
      <c r="D427" s="1" t="s">
        <v>1188</v>
      </c>
      <c r="E427" s="12" t="s">
        <v>62</v>
      </c>
      <c r="F427" s="11" t="s">
        <v>1189</v>
      </c>
      <c r="G427" s="11" t="s">
        <v>1190</v>
      </c>
      <c r="I427" s="10">
        <v>0</v>
      </c>
      <c r="J427" s="10">
        <v>2.03173611111111E-3</v>
      </c>
      <c r="K427" s="3">
        <v>22.56</v>
      </c>
      <c r="L427" s="9">
        <v>69</v>
      </c>
      <c r="M427" s="10">
        <v>3.30030092592593E-3</v>
      </c>
      <c r="N427" s="3">
        <v>22.99</v>
      </c>
      <c r="O427" s="9">
        <v>64</v>
      </c>
      <c r="P427" s="10">
        <v>4.67763888888889E-3</v>
      </c>
      <c r="Q427" s="3">
        <v>21.18</v>
      </c>
      <c r="R427" s="9">
        <v>61</v>
      </c>
      <c r="S427" s="10" t="s">
        <v>29</v>
      </c>
      <c r="T427" s="10">
        <v>5.5198726851851902E-3</v>
      </c>
      <c r="U427" s="10">
        <v>7.5771412037036997E-3</v>
      </c>
      <c r="V427" s="3">
        <v>22.28</v>
      </c>
      <c r="W427" s="9">
        <v>58</v>
      </c>
      <c r="X427" s="10">
        <v>8.8402083333333301E-3</v>
      </c>
      <c r="Y427" s="3">
        <v>23.09</v>
      </c>
      <c r="Z427" s="9">
        <v>53</v>
      </c>
      <c r="AA427" s="10">
        <v>1.01855092592593E-2</v>
      </c>
      <c r="AB427" s="3">
        <v>21.68</v>
      </c>
      <c r="AC427" s="9">
        <v>48</v>
      </c>
      <c r="AD427" s="10" t="s">
        <v>54</v>
      </c>
      <c r="AE427" s="10">
        <v>1.1013622685185199E-2</v>
      </c>
      <c r="AF427" s="10">
        <v>1.3049849537037E-2</v>
      </c>
      <c r="AG427" s="3">
        <v>22.51</v>
      </c>
      <c r="AH427" s="9">
        <v>45</v>
      </c>
      <c r="AI427" s="10">
        <v>1.4307280092592601E-2</v>
      </c>
      <c r="AJ427" s="3">
        <v>23.2</v>
      </c>
      <c r="AK427" s="9">
        <v>40</v>
      </c>
      <c r="AL427" s="10">
        <v>1.56653819444444E-2</v>
      </c>
      <c r="AM427" s="3">
        <v>21.48</v>
      </c>
      <c r="AN427" s="9">
        <v>36</v>
      </c>
    </row>
    <row r="428" spans="1:40" x14ac:dyDescent="0.25">
      <c r="A428" s="15">
        <v>21</v>
      </c>
      <c r="B428" s="1">
        <v>28</v>
      </c>
      <c r="C428" s="1" t="s">
        <v>118</v>
      </c>
      <c r="D428" s="1" t="s">
        <v>1191</v>
      </c>
      <c r="E428" s="12" t="s">
        <v>59</v>
      </c>
      <c r="F428" s="11" t="s">
        <v>1192</v>
      </c>
      <c r="G428" s="11" t="s">
        <v>1193</v>
      </c>
      <c r="I428" s="10">
        <v>0</v>
      </c>
      <c r="J428" s="10">
        <v>2.0870486111111098E-3</v>
      </c>
      <c r="K428" s="3">
        <v>21.96</v>
      </c>
      <c r="L428" s="9">
        <v>55</v>
      </c>
      <c r="M428" s="10">
        <v>3.3743287037037001E-3</v>
      </c>
      <c r="N428" s="3">
        <v>22.66</v>
      </c>
      <c r="O428" s="9">
        <v>50</v>
      </c>
      <c r="P428" s="10">
        <v>4.74851851851852E-3</v>
      </c>
      <c r="Q428" s="3">
        <v>21.22</v>
      </c>
      <c r="R428" s="9">
        <v>46</v>
      </c>
      <c r="S428" s="10" t="s">
        <v>29</v>
      </c>
      <c r="T428" s="10">
        <v>5.6466666666666696E-3</v>
      </c>
      <c r="U428" s="10">
        <v>7.7420138888888903E-3</v>
      </c>
      <c r="V428" s="3">
        <v>21.87</v>
      </c>
      <c r="W428" s="9">
        <v>45</v>
      </c>
      <c r="X428" s="10">
        <v>9.0246643518518497E-3</v>
      </c>
      <c r="Y428" s="3">
        <v>22.74</v>
      </c>
      <c r="Z428" s="9">
        <v>40</v>
      </c>
      <c r="AA428" s="10">
        <v>1.03715046296296E-2</v>
      </c>
      <c r="AB428" s="3">
        <v>21.66</v>
      </c>
      <c r="AC428" s="9">
        <v>35</v>
      </c>
      <c r="AD428" s="10" t="s">
        <v>24</v>
      </c>
      <c r="AE428" s="10">
        <v>1.0994907407407399E-2</v>
      </c>
      <c r="AF428" s="10">
        <v>1.3062349537037001E-2</v>
      </c>
      <c r="AG428" s="3">
        <v>22.17</v>
      </c>
      <c r="AH428" s="9">
        <v>34</v>
      </c>
      <c r="AI428" s="10">
        <v>1.4326435185185201E-2</v>
      </c>
      <c r="AJ428" s="3">
        <v>23.07</v>
      </c>
      <c r="AK428" s="9">
        <v>29</v>
      </c>
      <c r="AL428" s="10">
        <v>1.5676550925925899E-2</v>
      </c>
      <c r="AM428" s="3">
        <v>21.6</v>
      </c>
      <c r="AN428" s="9">
        <v>24</v>
      </c>
    </row>
    <row r="429" spans="1:40" x14ac:dyDescent="0.25">
      <c r="A429" s="15">
        <v>22</v>
      </c>
      <c r="B429" s="1">
        <v>10</v>
      </c>
      <c r="C429" s="1" t="s">
        <v>55</v>
      </c>
      <c r="D429" s="1" t="s">
        <v>1194</v>
      </c>
      <c r="E429" s="12" t="s">
        <v>120</v>
      </c>
      <c r="F429" s="11" t="s">
        <v>1195</v>
      </c>
      <c r="G429" s="11" t="s">
        <v>1196</v>
      </c>
      <c r="I429" s="10">
        <v>0</v>
      </c>
      <c r="J429" s="10">
        <v>2.0455208333333302E-3</v>
      </c>
      <c r="K429" s="3">
        <v>22.41</v>
      </c>
      <c r="L429" s="9">
        <v>76</v>
      </c>
      <c r="M429" s="10">
        <v>3.3019907407407399E-3</v>
      </c>
      <c r="N429" s="3">
        <v>23.21</v>
      </c>
      <c r="O429" s="9">
        <v>71</v>
      </c>
      <c r="P429" s="10">
        <v>4.6576967592592599E-3</v>
      </c>
      <c r="Q429" s="3">
        <v>21.51</v>
      </c>
      <c r="R429" s="9">
        <v>66</v>
      </c>
      <c r="S429" s="10" t="s">
        <v>262</v>
      </c>
      <c r="T429" s="10">
        <v>5.7717361111111103E-3</v>
      </c>
      <c r="U429" s="10">
        <v>7.82428240740741E-3</v>
      </c>
      <c r="V429" s="3">
        <v>22.33</v>
      </c>
      <c r="W429" s="9">
        <v>64</v>
      </c>
      <c r="X429" s="10">
        <v>9.0845949074074093E-3</v>
      </c>
      <c r="Y429" s="3">
        <v>23.14</v>
      </c>
      <c r="Z429" s="9">
        <v>59</v>
      </c>
      <c r="AA429" s="10">
        <v>1.0446261574074101E-2</v>
      </c>
      <c r="AB429" s="3">
        <v>21.42</v>
      </c>
      <c r="AC429" s="9">
        <v>55</v>
      </c>
      <c r="AD429" s="10" t="s">
        <v>24</v>
      </c>
      <c r="AE429" s="10">
        <v>1.10541782407407E-2</v>
      </c>
      <c r="AF429" s="10">
        <v>1.30856481481481E-2</v>
      </c>
      <c r="AG429" s="3">
        <v>22.56</v>
      </c>
      <c r="AH429" s="9">
        <v>53</v>
      </c>
      <c r="AI429" s="10">
        <v>1.4355972222222201E-2</v>
      </c>
      <c r="AJ429" s="3">
        <v>22.96</v>
      </c>
      <c r="AK429" s="9">
        <v>48</v>
      </c>
      <c r="AL429" s="10">
        <v>1.5686064814814799E-2</v>
      </c>
      <c r="AM429" s="3">
        <v>21.93</v>
      </c>
      <c r="AN429" s="9">
        <v>43</v>
      </c>
    </row>
    <row r="430" spans="1:40" x14ac:dyDescent="0.25">
      <c r="A430" s="15">
        <v>23</v>
      </c>
      <c r="B430" s="1">
        <v>9</v>
      </c>
      <c r="C430" s="1" t="s">
        <v>104</v>
      </c>
      <c r="D430" s="1" t="s">
        <v>1197</v>
      </c>
      <c r="E430" s="12" t="s">
        <v>27</v>
      </c>
      <c r="F430" s="11" t="s">
        <v>1198</v>
      </c>
      <c r="G430" s="11" t="s">
        <v>1199</v>
      </c>
      <c r="I430" s="10">
        <v>0</v>
      </c>
      <c r="J430" s="10">
        <v>2.0716550925925902E-3</v>
      </c>
      <c r="K430" s="3">
        <v>22.12</v>
      </c>
      <c r="L430" s="9">
        <v>76</v>
      </c>
      <c r="M430" s="10">
        <v>3.3464236111111099E-3</v>
      </c>
      <c r="N430" s="3">
        <v>22.88</v>
      </c>
      <c r="O430" s="9">
        <v>70</v>
      </c>
      <c r="P430" s="10">
        <v>4.7211458333333298E-3</v>
      </c>
      <c r="Q430" s="3">
        <v>21.22</v>
      </c>
      <c r="R430" s="9">
        <v>66</v>
      </c>
      <c r="S430" s="10" t="s">
        <v>24</v>
      </c>
      <c r="T430" s="10">
        <v>5.3400231481481502E-3</v>
      </c>
      <c r="U430" s="10">
        <v>7.4276967592592598E-3</v>
      </c>
      <c r="V430" s="3">
        <v>21.95</v>
      </c>
      <c r="W430" s="9">
        <v>66</v>
      </c>
      <c r="X430" s="10">
        <v>8.7050231481481492E-3</v>
      </c>
      <c r="Y430" s="3">
        <v>22.83</v>
      </c>
      <c r="Z430" s="9">
        <v>60</v>
      </c>
      <c r="AA430" s="10">
        <v>1.0059247685185201E-2</v>
      </c>
      <c r="AB430" s="3">
        <v>21.54</v>
      </c>
      <c r="AC430" s="9">
        <v>54</v>
      </c>
      <c r="AD430" s="10" t="s">
        <v>45</v>
      </c>
      <c r="AE430" s="10">
        <v>1.09538194444444E-2</v>
      </c>
      <c r="AF430" s="10">
        <v>1.3036226851851899E-2</v>
      </c>
      <c r="AG430" s="3">
        <v>22.01</v>
      </c>
      <c r="AH430" s="9">
        <v>52</v>
      </c>
      <c r="AI430" s="10">
        <v>1.4328541666666699E-2</v>
      </c>
      <c r="AJ430" s="3">
        <v>22.57</v>
      </c>
      <c r="AK430" s="9">
        <v>47</v>
      </c>
      <c r="AL430" s="10">
        <v>1.5690798611111102E-2</v>
      </c>
      <c r="AM430" s="3">
        <v>21.41</v>
      </c>
      <c r="AN430" s="9">
        <v>42</v>
      </c>
    </row>
    <row r="431" spans="1:40" x14ac:dyDescent="0.25">
      <c r="A431" s="15">
        <v>24</v>
      </c>
      <c r="B431" s="1">
        <v>6</v>
      </c>
      <c r="C431" s="1" t="s">
        <v>46</v>
      </c>
      <c r="D431" s="1" t="s">
        <v>1200</v>
      </c>
      <c r="E431" s="12" t="s">
        <v>62</v>
      </c>
      <c r="F431" s="11" t="s">
        <v>1201</v>
      </c>
      <c r="G431" s="11">
        <v>57.95</v>
      </c>
      <c r="I431" s="10">
        <v>0</v>
      </c>
      <c r="J431" s="10">
        <v>2.0370138888888899E-3</v>
      </c>
      <c r="K431" s="3">
        <v>22.5</v>
      </c>
      <c r="L431" s="9">
        <v>65</v>
      </c>
      <c r="M431" s="10">
        <v>3.2947916666666698E-3</v>
      </c>
      <c r="N431" s="3">
        <v>23.19</v>
      </c>
      <c r="O431" s="9">
        <v>60</v>
      </c>
      <c r="P431" s="10">
        <v>4.6203587962963004E-3</v>
      </c>
      <c r="Q431" s="3">
        <v>22</v>
      </c>
      <c r="R431" s="9">
        <v>55</v>
      </c>
      <c r="S431" s="10" t="s">
        <v>54</v>
      </c>
      <c r="T431" s="10">
        <v>5.5474537037037003E-3</v>
      </c>
      <c r="U431" s="10">
        <v>7.5737615740740704E-3</v>
      </c>
      <c r="V431" s="3">
        <v>22.62</v>
      </c>
      <c r="W431" s="9">
        <v>54</v>
      </c>
      <c r="X431" s="10">
        <v>8.8437847222222199E-3</v>
      </c>
      <c r="Y431" s="3">
        <v>22.97</v>
      </c>
      <c r="Z431" s="9">
        <v>48</v>
      </c>
      <c r="AA431" s="10">
        <v>1.0201851851851899E-2</v>
      </c>
      <c r="AB431" s="3">
        <v>21.48</v>
      </c>
      <c r="AC431" s="9">
        <v>44</v>
      </c>
      <c r="AD431" s="10" t="s">
        <v>42</v>
      </c>
      <c r="AE431" s="10">
        <v>1.1109155092592599E-2</v>
      </c>
      <c r="AF431" s="10">
        <v>1.3126319444444401E-2</v>
      </c>
      <c r="AG431" s="3">
        <v>22.72</v>
      </c>
      <c r="AH431" s="9">
        <v>42</v>
      </c>
      <c r="AI431" s="10">
        <v>1.43768981481481E-2</v>
      </c>
      <c r="AJ431" s="3">
        <v>23.32</v>
      </c>
      <c r="AK431" s="9">
        <v>37</v>
      </c>
      <c r="AL431" s="10">
        <v>1.5714872685185202E-2</v>
      </c>
      <c r="AM431" s="3">
        <v>21.8</v>
      </c>
      <c r="AN431" s="9">
        <v>33</v>
      </c>
    </row>
    <row r="432" spans="1:40" x14ac:dyDescent="0.25">
      <c r="A432" s="15">
        <v>25</v>
      </c>
      <c r="B432" s="1">
        <v>33</v>
      </c>
      <c r="C432" s="1" t="s">
        <v>40</v>
      </c>
      <c r="D432" s="1" t="s">
        <v>1202</v>
      </c>
      <c r="E432" s="12" t="s">
        <v>114</v>
      </c>
      <c r="F432" s="11" t="s">
        <v>1203</v>
      </c>
      <c r="G432" s="11">
        <v>30.54</v>
      </c>
      <c r="I432" s="10">
        <v>0</v>
      </c>
      <c r="J432" s="10">
        <v>2.00521990740741E-3</v>
      </c>
      <c r="K432" s="3">
        <v>22.86</v>
      </c>
      <c r="L432" s="9">
        <v>77</v>
      </c>
      <c r="M432" s="10">
        <v>3.2355902777777799E-3</v>
      </c>
      <c r="N432" s="3">
        <v>23.71</v>
      </c>
      <c r="O432" s="9">
        <v>72</v>
      </c>
      <c r="P432" s="10">
        <v>4.5454976851851897E-3</v>
      </c>
      <c r="Q432" s="3">
        <v>22.27</v>
      </c>
      <c r="R432" s="9">
        <v>67</v>
      </c>
      <c r="S432" s="10" t="s">
        <v>123</v>
      </c>
      <c r="T432" s="10">
        <v>5.6264236111111098E-3</v>
      </c>
      <c r="U432" s="10">
        <v>7.6161921296296299E-3</v>
      </c>
      <c r="V432" s="3">
        <v>23.03</v>
      </c>
      <c r="W432" s="9">
        <v>63</v>
      </c>
      <c r="X432" s="10">
        <v>8.8298263888888905E-3</v>
      </c>
      <c r="Y432" s="3">
        <v>24.03</v>
      </c>
      <c r="Z432" s="9">
        <v>57</v>
      </c>
      <c r="AA432" s="10">
        <v>1.0129166666666699E-2</v>
      </c>
      <c r="AB432" s="3">
        <v>22.45</v>
      </c>
      <c r="AC432" s="9">
        <v>52</v>
      </c>
      <c r="AD432" s="10" t="s">
        <v>116</v>
      </c>
      <c r="AE432" s="10">
        <v>1.1211817129629599E-2</v>
      </c>
      <c r="AF432" s="10">
        <v>1.32108912037037E-2</v>
      </c>
      <c r="AG432" s="3">
        <v>22.93</v>
      </c>
      <c r="AH432" s="9">
        <v>50</v>
      </c>
      <c r="AI432" s="10">
        <v>1.4426724537037E-2</v>
      </c>
      <c r="AJ432" s="3">
        <v>23.99</v>
      </c>
      <c r="AK432" s="9">
        <v>45</v>
      </c>
      <c r="AL432" s="10">
        <v>1.5726805555555601E-2</v>
      </c>
      <c r="AM432" s="3">
        <v>22.43</v>
      </c>
      <c r="AN432" s="9">
        <v>39</v>
      </c>
    </row>
    <row r="433" spans="1:62" x14ac:dyDescent="0.25">
      <c r="A433" s="15">
        <v>26</v>
      </c>
      <c r="B433" s="1">
        <v>11</v>
      </c>
      <c r="C433" s="1" t="s">
        <v>85</v>
      </c>
      <c r="D433" s="1" t="s">
        <v>1204</v>
      </c>
      <c r="E433" s="12" t="s">
        <v>110</v>
      </c>
      <c r="F433" s="11" t="s">
        <v>450</v>
      </c>
      <c r="G433" s="11">
        <v>41.61</v>
      </c>
      <c r="I433" s="10">
        <v>0</v>
      </c>
      <c r="J433" s="10">
        <v>2.0231481481481498E-3</v>
      </c>
      <c r="K433" s="3">
        <v>22.65</v>
      </c>
      <c r="L433" s="9">
        <v>79</v>
      </c>
      <c r="M433" s="10">
        <v>3.26594907407407E-3</v>
      </c>
      <c r="N433" s="3">
        <v>23.47</v>
      </c>
      <c r="O433" s="9">
        <v>73</v>
      </c>
      <c r="P433" s="10">
        <v>4.5770023148148202E-3</v>
      </c>
      <c r="Q433" s="3">
        <v>22.25</v>
      </c>
      <c r="R433" s="9">
        <v>68</v>
      </c>
      <c r="S433" s="10" t="s">
        <v>72</v>
      </c>
      <c r="T433" s="10">
        <v>5.4760300925925896E-3</v>
      </c>
      <c r="U433" s="10">
        <v>7.47840277777778E-3</v>
      </c>
      <c r="V433" s="3">
        <v>22.89</v>
      </c>
      <c r="W433" s="9">
        <v>66</v>
      </c>
      <c r="X433" s="10">
        <v>8.7169560185185197E-3</v>
      </c>
      <c r="Y433" s="3">
        <v>23.55</v>
      </c>
      <c r="Z433" s="9">
        <v>61</v>
      </c>
      <c r="AA433" s="10">
        <v>1.0046053240740699E-2</v>
      </c>
      <c r="AB433" s="3">
        <v>21.94</v>
      </c>
      <c r="AC433" s="9">
        <v>56</v>
      </c>
      <c r="AD433" s="10" t="s">
        <v>116</v>
      </c>
      <c r="AE433" s="10">
        <v>1.12103009259259E-2</v>
      </c>
      <c r="AF433" s="10">
        <v>1.3204722222222199E-2</v>
      </c>
      <c r="AG433" s="3">
        <v>22.98</v>
      </c>
      <c r="AH433" s="9">
        <v>51</v>
      </c>
      <c r="AI433" s="10">
        <v>1.4436249999999999E-2</v>
      </c>
      <c r="AJ433" s="3">
        <v>23.68</v>
      </c>
      <c r="AK433" s="9">
        <v>46</v>
      </c>
      <c r="AL433" s="10">
        <v>1.57546643518519E-2</v>
      </c>
      <c r="AM433" s="3">
        <v>22.12</v>
      </c>
      <c r="AN433" s="9">
        <v>41</v>
      </c>
    </row>
    <row r="434" spans="1:62" x14ac:dyDescent="0.25">
      <c r="A434" s="15">
        <v>27</v>
      </c>
      <c r="B434" s="1">
        <v>5</v>
      </c>
      <c r="C434" s="1" t="s">
        <v>34</v>
      </c>
      <c r="D434" s="1" t="s">
        <v>1205</v>
      </c>
      <c r="E434" s="12" t="s">
        <v>110</v>
      </c>
      <c r="F434" s="11" t="s">
        <v>1206</v>
      </c>
      <c r="G434" s="11">
        <v>51.25</v>
      </c>
      <c r="I434" s="10">
        <v>0</v>
      </c>
      <c r="J434" s="10">
        <v>2.0329513888888901E-3</v>
      </c>
      <c r="K434" s="3">
        <v>22.55</v>
      </c>
      <c r="L434" s="9">
        <v>88</v>
      </c>
      <c r="M434" s="10">
        <v>3.2948495370370401E-3</v>
      </c>
      <c r="N434" s="3">
        <v>23.11</v>
      </c>
      <c r="O434" s="9">
        <v>83</v>
      </c>
      <c r="P434" s="10">
        <v>4.60734953703704E-3</v>
      </c>
      <c r="Q434" s="3">
        <v>22.22</v>
      </c>
      <c r="R434" s="9">
        <v>77</v>
      </c>
      <c r="S434" s="10" t="s">
        <v>72</v>
      </c>
      <c r="T434" s="10">
        <v>5.4617476851851797E-3</v>
      </c>
      <c r="U434" s="10">
        <v>7.4552662037037001E-3</v>
      </c>
      <c r="V434" s="3">
        <v>22.99</v>
      </c>
      <c r="W434" s="9">
        <v>74</v>
      </c>
      <c r="X434" s="10">
        <v>8.7142476851851808E-3</v>
      </c>
      <c r="Y434" s="3">
        <v>23.17</v>
      </c>
      <c r="Z434" s="9">
        <v>69</v>
      </c>
      <c r="AA434" s="10">
        <v>1.00745023148148E-2</v>
      </c>
      <c r="AB434" s="3">
        <v>21.44</v>
      </c>
      <c r="AC434" s="9">
        <v>65</v>
      </c>
      <c r="AD434" s="10" t="s">
        <v>185</v>
      </c>
      <c r="AE434" s="10">
        <v>1.1214687500000001E-2</v>
      </c>
      <c r="AF434" s="10">
        <v>1.3231828703703701E-2</v>
      </c>
      <c r="AG434" s="3">
        <v>22.72</v>
      </c>
      <c r="AH434" s="9">
        <v>61</v>
      </c>
      <c r="AI434" s="10">
        <v>1.44718634259259E-2</v>
      </c>
      <c r="AJ434" s="3">
        <v>23.52</v>
      </c>
      <c r="AK434" s="9">
        <v>55</v>
      </c>
      <c r="AL434" s="10">
        <v>1.5797511574074101E-2</v>
      </c>
      <c r="AM434" s="3">
        <v>22</v>
      </c>
      <c r="AN434" s="9">
        <v>50</v>
      </c>
    </row>
    <row r="435" spans="1:62" x14ac:dyDescent="0.25">
      <c r="A435" s="15">
        <v>28</v>
      </c>
      <c r="B435" s="1">
        <v>16</v>
      </c>
      <c r="C435" s="1" t="s">
        <v>30</v>
      </c>
      <c r="D435" s="1" t="s">
        <v>1207</v>
      </c>
      <c r="E435" s="12" t="s">
        <v>879</v>
      </c>
      <c r="F435" s="11" t="s">
        <v>1208</v>
      </c>
      <c r="G435" s="11">
        <v>35.99</v>
      </c>
      <c r="I435" s="10">
        <v>0</v>
      </c>
      <c r="J435" s="10">
        <v>2.0090162037036999E-3</v>
      </c>
      <c r="K435" s="3">
        <v>22.81</v>
      </c>
      <c r="L435" s="9">
        <v>95</v>
      </c>
      <c r="M435" s="10">
        <v>3.2527314814814801E-3</v>
      </c>
      <c r="N435" s="3">
        <v>23.45</v>
      </c>
      <c r="O435" s="9">
        <v>90</v>
      </c>
      <c r="P435" s="10">
        <v>4.5924884259259304E-3</v>
      </c>
      <c r="Q435" s="3">
        <v>21.77</v>
      </c>
      <c r="R435" s="9">
        <v>86</v>
      </c>
      <c r="S435" s="10" t="s">
        <v>45</v>
      </c>
      <c r="T435" s="10">
        <v>5.4875694444444399E-3</v>
      </c>
      <c r="U435" s="10">
        <v>7.4879745370370404E-3</v>
      </c>
      <c r="V435" s="3">
        <v>22.91</v>
      </c>
      <c r="W435" s="9">
        <v>84</v>
      </c>
      <c r="X435" s="10">
        <v>8.7283680555555604E-3</v>
      </c>
      <c r="Y435" s="3">
        <v>23.51</v>
      </c>
      <c r="Z435" s="9">
        <v>79</v>
      </c>
      <c r="AA435" s="10">
        <v>1.0026724537037001E-2</v>
      </c>
      <c r="AB435" s="3">
        <v>22.46</v>
      </c>
      <c r="AC435" s="9">
        <v>73</v>
      </c>
      <c r="AD435" s="10" t="s">
        <v>356</v>
      </c>
      <c r="AE435" s="10">
        <v>1.1330729166666701E-2</v>
      </c>
      <c r="AF435" s="10">
        <v>1.3296504629629601E-2</v>
      </c>
      <c r="AG435" s="3">
        <v>23.32</v>
      </c>
      <c r="AH435" s="9">
        <v>68</v>
      </c>
      <c r="AI435" s="10">
        <v>1.45254398148148E-2</v>
      </c>
      <c r="AJ435" s="3">
        <v>23.73</v>
      </c>
      <c r="AK435" s="9">
        <v>63</v>
      </c>
      <c r="AL435" s="10">
        <v>1.5825416666666699E-2</v>
      </c>
      <c r="AM435" s="3">
        <v>22.44</v>
      </c>
      <c r="AN435" s="9">
        <v>57</v>
      </c>
    </row>
    <row r="436" spans="1:62" x14ac:dyDescent="0.25">
      <c r="A436" s="15">
        <v>29</v>
      </c>
      <c r="B436" s="1">
        <v>8</v>
      </c>
      <c r="C436" s="1" t="s">
        <v>97</v>
      </c>
      <c r="D436" s="1" t="s">
        <v>1209</v>
      </c>
      <c r="E436" s="12" t="s">
        <v>66</v>
      </c>
      <c r="F436" s="11" t="s">
        <v>1210</v>
      </c>
      <c r="G436" s="11">
        <v>58.9</v>
      </c>
      <c r="I436" s="10">
        <v>0</v>
      </c>
      <c r="J436" s="10">
        <v>2.03456018518519E-3</v>
      </c>
      <c r="K436" s="3">
        <v>22.53</v>
      </c>
      <c r="L436" s="9">
        <v>77</v>
      </c>
      <c r="M436" s="10">
        <v>3.28915509259259E-3</v>
      </c>
      <c r="N436" s="3">
        <v>23.25</v>
      </c>
      <c r="O436" s="9">
        <v>72</v>
      </c>
      <c r="P436" s="10">
        <v>4.6302430555555602E-3</v>
      </c>
      <c r="Q436" s="3">
        <v>21.75</v>
      </c>
      <c r="R436" s="9">
        <v>67</v>
      </c>
      <c r="S436" s="10" t="s">
        <v>123</v>
      </c>
      <c r="T436" s="10">
        <v>5.7869097222222202E-3</v>
      </c>
      <c r="U436" s="10">
        <v>7.8324884259259302E-3</v>
      </c>
      <c r="V436" s="3">
        <v>22.41</v>
      </c>
      <c r="W436" s="9">
        <v>64</v>
      </c>
      <c r="X436" s="10">
        <v>9.0959259259259292E-3</v>
      </c>
      <c r="Y436" s="3">
        <v>23.09</v>
      </c>
      <c r="Z436" s="9">
        <v>59</v>
      </c>
      <c r="AA436" s="10">
        <v>1.04364930555556E-2</v>
      </c>
      <c r="AB436" s="3">
        <v>21.76</v>
      </c>
      <c r="AC436" s="9">
        <v>55</v>
      </c>
      <c r="AD436" s="10" t="s">
        <v>72</v>
      </c>
      <c r="AE436" s="10">
        <v>1.12207638888889E-2</v>
      </c>
      <c r="AF436" s="10">
        <v>1.32468171296296E-2</v>
      </c>
      <c r="AG436" s="3">
        <v>22.62</v>
      </c>
      <c r="AH436" s="9">
        <v>53</v>
      </c>
      <c r="AI436" s="10">
        <v>1.4505671296296299E-2</v>
      </c>
      <c r="AJ436" s="3">
        <v>23.17</v>
      </c>
      <c r="AK436" s="9">
        <v>47</v>
      </c>
      <c r="AL436" s="10">
        <v>1.5832442129629601E-2</v>
      </c>
      <c r="AM436" s="3">
        <v>21.98</v>
      </c>
      <c r="AN436" s="9">
        <v>42</v>
      </c>
    </row>
    <row r="437" spans="1:62" x14ac:dyDescent="0.25">
      <c r="A437" s="15">
        <v>30</v>
      </c>
      <c r="B437" s="1">
        <v>12</v>
      </c>
      <c r="C437" s="1" t="s">
        <v>90</v>
      </c>
      <c r="D437" s="1" t="s">
        <v>1211</v>
      </c>
      <c r="E437" s="12" t="s">
        <v>62</v>
      </c>
      <c r="F437" s="11" t="s">
        <v>1212</v>
      </c>
      <c r="G437" s="11" t="s">
        <v>1213</v>
      </c>
      <c r="I437" s="10">
        <v>0</v>
      </c>
      <c r="J437" s="10">
        <v>2.0433912037037E-3</v>
      </c>
      <c r="K437" s="3">
        <v>22.43</v>
      </c>
      <c r="L437" s="9">
        <v>80</v>
      </c>
      <c r="M437" s="10">
        <v>3.31471064814815E-3</v>
      </c>
      <c r="N437" s="3">
        <v>22.94</v>
      </c>
      <c r="O437" s="9">
        <v>74</v>
      </c>
      <c r="P437" s="10">
        <v>4.6763888888888897E-3</v>
      </c>
      <c r="Q437" s="3">
        <v>21.42</v>
      </c>
      <c r="R437" s="9">
        <v>69</v>
      </c>
      <c r="S437" s="10" t="s">
        <v>42</v>
      </c>
      <c r="T437" s="10">
        <v>5.5699768518518503E-3</v>
      </c>
      <c r="U437" s="10">
        <v>7.6344328703703704E-3</v>
      </c>
      <c r="V437" s="3">
        <v>22.2</v>
      </c>
      <c r="W437" s="9">
        <v>66</v>
      </c>
      <c r="X437" s="10">
        <v>8.9148032407407405E-3</v>
      </c>
      <c r="Y437" s="3">
        <v>22.78</v>
      </c>
      <c r="Z437" s="9">
        <v>61</v>
      </c>
      <c r="AA437" s="10">
        <v>1.0278298611111099E-2</v>
      </c>
      <c r="AB437" s="3">
        <v>21.39</v>
      </c>
      <c r="AC437" s="9">
        <v>57</v>
      </c>
      <c r="AD437" s="10" t="s">
        <v>42</v>
      </c>
      <c r="AE437" s="10">
        <v>1.1173460648148101E-2</v>
      </c>
      <c r="AF437" s="10">
        <v>1.32380324074074E-2</v>
      </c>
      <c r="AG437" s="3">
        <v>22.2</v>
      </c>
      <c r="AH437" s="9">
        <v>55</v>
      </c>
      <c r="AI437" s="10">
        <v>1.45099537037037E-2</v>
      </c>
      <c r="AJ437" s="3">
        <v>22.93</v>
      </c>
      <c r="AK437" s="9">
        <v>50</v>
      </c>
      <c r="AL437" s="10">
        <v>1.5872893518518501E-2</v>
      </c>
      <c r="AM437" s="3">
        <v>21.4</v>
      </c>
      <c r="AN437" s="9">
        <v>47</v>
      </c>
    </row>
    <row r="438" spans="1:62" x14ac:dyDescent="0.25">
      <c r="A438" s="15">
        <v>31</v>
      </c>
      <c r="B438" s="1">
        <v>2</v>
      </c>
      <c r="C438" s="1" t="s">
        <v>50</v>
      </c>
      <c r="D438" s="1" t="s">
        <v>1214</v>
      </c>
      <c r="E438" s="12" t="s">
        <v>110</v>
      </c>
      <c r="F438" s="11" t="s">
        <v>1215</v>
      </c>
      <c r="G438" s="11" t="s">
        <v>1216</v>
      </c>
      <c r="I438" s="10">
        <v>0</v>
      </c>
      <c r="J438" s="10">
        <v>2.09930555555556E-3</v>
      </c>
      <c r="K438" s="3">
        <v>21.83</v>
      </c>
      <c r="L438" s="9">
        <v>76</v>
      </c>
      <c r="M438" s="10">
        <v>3.3748148148148101E-3</v>
      </c>
      <c r="N438" s="3">
        <v>22.87</v>
      </c>
      <c r="O438" s="9">
        <v>71</v>
      </c>
      <c r="P438" s="10">
        <v>4.7191435185185201E-3</v>
      </c>
      <c r="Q438" s="3">
        <v>21.7</v>
      </c>
      <c r="R438" s="9">
        <v>65</v>
      </c>
      <c r="S438" s="10" t="s">
        <v>45</v>
      </c>
      <c r="T438" s="10">
        <v>5.55304398148148E-3</v>
      </c>
      <c r="U438" s="10">
        <v>7.6007870370370396E-3</v>
      </c>
      <c r="V438" s="3">
        <v>22.38</v>
      </c>
      <c r="W438" s="9">
        <v>63</v>
      </c>
      <c r="X438" s="10">
        <v>8.8679513888888905E-3</v>
      </c>
      <c r="Y438" s="3">
        <v>23.02</v>
      </c>
      <c r="Z438" s="9">
        <v>58</v>
      </c>
      <c r="AA438" s="10">
        <v>1.02259606481481E-2</v>
      </c>
      <c r="AB438" s="3">
        <v>21.48</v>
      </c>
      <c r="AC438" s="9">
        <v>55</v>
      </c>
      <c r="AD438" s="10" t="s">
        <v>117</v>
      </c>
      <c r="AE438" s="10">
        <v>1.1271840277777801E-2</v>
      </c>
      <c r="AF438" s="10">
        <v>1.33216435185185E-2</v>
      </c>
      <c r="AG438" s="3">
        <v>22.36</v>
      </c>
      <c r="AH438" s="9">
        <v>52</v>
      </c>
      <c r="AI438" s="10">
        <v>1.4582025462963E-2</v>
      </c>
      <c r="AJ438" s="3">
        <v>23.14</v>
      </c>
      <c r="AK438" s="9">
        <v>47</v>
      </c>
      <c r="AL438" s="10">
        <v>1.5942708333333298E-2</v>
      </c>
      <c r="AM438" s="3">
        <v>21.44</v>
      </c>
      <c r="AN438" s="9">
        <v>42</v>
      </c>
    </row>
    <row r="439" spans="1:62" x14ac:dyDescent="0.25">
      <c r="A439" s="15">
        <v>32</v>
      </c>
      <c r="B439" s="1">
        <v>25</v>
      </c>
      <c r="C439" s="1" t="s">
        <v>124</v>
      </c>
      <c r="D439" s="1" t="s">
        <v>1217</v>
      </c>
      <c r="E439" s="12" t="s">
        <v>66</v>
      </c>
      <c r="F439" s="11" t="s">
        <v>1218</v>
      </c>
      <c r="G439" s="11" t="s">
        <v>1219</v>
      </c>
      <c r="I439" s="10">
        <v>0</v>
      </c>
      <c r="J439" s="10">
        <v>2.0188541666666701E-3</v>
      </c>
      <c r="K439" s="3">
        <v>22.7</v>
      </c>
      <c r="L439" s="9">
        <v>61</v>
      </c>
      <c r="M439" s="10">
        <v>3.28513888888889E-3</v>
      </c>
      <c r="N439" s="3">
        <v>23.03</v>
      </c>
      <c r="O439" s="9">
        <v>56</v>
      </c>
      <c r="P439" s="10">
        <v>4.6263541666666701E-3</v>
      </c>
      <c r="Q439" s="3">
        <v>21.75</v>
      </c>
      <c r="R439" s="9">
        <v>50</v>
      </c>
      <c r="S439" s="10" t="s">
        <v>169</v>
      </c>
      <c r="T439" s="10">
        <v>5.7905208333333298E-3</v>
      </c>
      <c r="U439" s="10">
        <v>7.8377893518518493E-3</v>
      </c>
      <c r="V439" s="3">
        <v>22.39</v>
      </c>
      <c r="W439" s="9">
        <v>48</v>
      </c>
      <c r="X439" s="10">
        <v>9.0969675925925905E-3</v>
      </c>
      <c r="Y439" s="3">
        <v>23.16</v>
      </c>
      <c r="Z439" s="9">
        <v>43</v>
      </c>
      <c r="AA439" s="10">
        <v>1.04664699074074E-2</v>
      </c>
      <c r="AB439" s="3">
        <v>21.3</v>
      </c>
      <c r="AC439" s="9">
        <v>40</v>
      </c>
      <c r="AD439" s="10" t="s">
        <v>72</v>
      </c>
      <c r="AE439" s="10">
        <v>1.1338460648148099E-2</v>
      </c>
      <c r="AF439" s="10">
        <v>1.33651851851852E-2</v>
      </c>
      <c r="AG439" s="3">
        <v>22.61</v>
      </c>
      <c r="AH439" s="9">
        <v>37</v>
      </c>
      <c r="AI439" s="10">
        <v>1.46291203703704E-2</v>
      </c>
      <c r="AJ439" s="3">
        <v>23.08</v>
      </c>
      <c r="AK439" s="9">
        <v>32</v>
      </c>
      <c r="AL439" s="10">
        <v>1.5959722222222202E-2</v>
      </c>
      <c r="AM439" s="3">
        <v>21.92</v>
      </c>
      <c r="AN439" s="9">
        <v>26</v>
      </c>
    </row>
    <row r="440" spans="1:62" x14ac:dyDescent="0.25">
      <c r="A440" s="15">
        <v>33</v>
      </c>
      <c r="B440" s="1">
        <v>13</v>
      </c>
      <c r="C440" s="1" t="s">
        <v>38</v>
      </c>
      <c r="D440" s="1" t="s">
        <v>1220</v>
      </c>
      <c r="E440" s="12" t="s">
        <v>114</v>
      </c>
      <c r="F440" s="11" t="s">
        <v>1221</v>
      </c>
      <c r="G440" s="11">
        <v>37.43</v>
      </c>
      <c r="I440" s="10">
        <v>0</v>
      </c>
      <c r="J440" s="10">
        <v>2.0056828703703699E-3</v>
      </c>
      <c r="K440" s="3">
        <v>22.85</v>
      </c>
      <c r="L440" s="9">
        <v>90</v>
      </c>
      <c r="M440" s="10">
        <v>3.2393634259259298E-3</v>
      </c>
      <c r="N440" s="3">
        <v>23.64</v>
      </c>
      <c r="O440" s="9">
        <v>84</v>
      </c>
      <c r="P440" s="10">
        <v>4.5737037037036996E-3</v>
      </c>
      <c r="Q440" s="3">
        <v>21.86</v>
      </c>
      <c r="R440" s="9">
        <v>79</v>
      </c>
      <c r="S440" s="10" t="s">
        <v>117</v>
      </c>
      <c r="T440" s="10">
        <v>5.7560532407407404E-3</v>
      </c>
      <c r="U440" s="10">
        <v>7.7593171296296299E-3</v>
      </c>
      <c r="V440" s="3">
        <v>22.88</v>
      </c>
      <c r="W440" s="9">
        <v>76</v>
      </c>
      <c r="X440" s="10">
        <v>8.9886689814814794E-3</v>
      </c>
      <c r="Y440" s="3">
        <v>23.73</v>
      </c>
      <c r="Z440" s="9">
        <v>71</v>
      </c>
      <c r="AA440" s="10">
        <v>1.0314756944444401E-2</v>
      </c>
      <c r="AB440" s="3">
        <v>21.99</v>
      </c>
      <c r="AC440" s="9">
        <v>65</v>
      </c>
      <c r="AD440" s="10" t="s">
        <v>123</v>
      </c>
      <c r="AE440" s="10">
        <v>1.1451006944444401E-2</v>
      </c>
      <c r="AF440" s="10">
        <v>1.3443773148148101E-2</v>
      </c>
      <c r="AG440" s="3">
        <v>23</v>
      </c>
      <c r="AH440" s="9">
        <v>61</v>
      </c>
      <c r="AI440" s="10">
        <v>1.46541898148148E-2</v>
      </c>
      <c r="AJ440" s="3">
        <v>24.1</v>
      </c>
      <c r="AK440" s="9">
        <v>55</v>
      </c>
      <c r="AL440" s="10">
        <v>1.5961585648148102E-2</v>
      </c>
      <c r="AM440" s="3">
        <v>22.31</v>
      </c>
      <c r="AN440" s="9">
        <v>49</v>
      </c>
    </row>
    <row r="441" spans="1:62" x14ac:dyDescent="0.25">
      <c r="E441" s="12"/>
    </row>
    <row r="442" spans="1:62" x14ac:dyDescent="0.25">
      <c r="E442" s="12"/>
    </row>
    <row r="443" spans="1:62" x14ac:dyDescent="0.25">
      <c r="C443" s="1" t="s">
        <v>1158</v>
      </c>
      <c r="D443" s="1" t="s">
        <v>138</v>
      </c>
      <c r="E443" s="12" t="s">
        <v>139</v>
      </c>
      <c r="F443" s="11">
        <v>3.9904000000000002</v>
      </c>
    </row>
    <row r="444" spans="1:62" x14ac:dyDescent="0.25">
      <c r="B444" s="1" t="s">
        <v>3</v>
      </c>
      <c r="C444" s="1" t="s">
        <v>4</v>
      </c>
      <c r="D444" s="1" t="s">
        <v>5</v>
      </c>
      <c r="E444" s="12" t="s">
        <v>6</v>
      </c>
      <c r="F444" s="11" t="s">
        <v>7</v>
      </c>
      <c r="G444" s="11" t="s">
        <v>8</v>
      </c>
      <c r="H444" s="11" t="s">
        <v>140</v>
      </c>
      <c r="I444" s="10" t="s">
        <v>9</v>
      </c>
      <c r="J444" s="10" t="s">
        <v>141</v>
      </c>
      <c r="M444" s="10" t="s">
        <v>142</v>
      </c>
      <c r="P444" s="10" t="s">
        <v>143</v>
      </c>
      <c r="T444" s="10" t="s">
        <v>13</v>
      </c>
      <c r="U444" s="10" t="s">
        <v>144</v>
      </c>
      <c r="X444" s="10" t="s">
        <v>14</v>
      </c>
      <c r="AA444" s="10" t="s">
        <v>145</v>
      </c>
      <c r="AE444" s="10" t="s">
        <v>17</v>
      </c>
      <c r="AF444" s="10" t="s">
        <v>146</v>
      </c>
      <c r="AI444" s="10" t="s">
        <v>147</v>
      </c>
      <c r="AL444" s="10" t="s">
        <v>148</v>
      </c>
      <c r="AP444" s="10" t="s">
        <v>149</v>
      </c>
      <c r="AQ444" s="10" t="s">
        <v>150</v>
      </c>
      <c r="AT444" s="10" t="s">
        <v>151</v>
      </c>
      <c r="AW444" s="10" t="s">
        <v>152</v>
      </c>
      <c r="BA444" s="10" t="s">
        <v>153</v>
      </c>
      <c r="BB444" s="10" t="s">
        <v>154</v>
      </c>
      <c r="BE444" s="10" t="s">
        <v>155</v>
      </c>
      <c r="BH444" s="10" t="s">
        <v>156</v>
      </c>
    </row>
    <row r="445" spans="1:62" x14ac:dyDescent="0.25">
      <c r="A445" s="15">
        <v>1</v>
      </c>
      <c r="B445" s="1">
        <v>6</v>
      </c>
      <c r="C445" s="1" t="s">
        <v>57</v>
      </c>
      <c r="D445" s="1" t="s">
        <v>1222</v>
      </c>
      <c r="E445" s="12" t="s">
        <v>171</v>
      </c>
      <c r="F445" s="11">
        <v>0</v>
      </c>
      <c r="G445" s="11">
        <v>56.79</v>
      </c>
      <c r="H445" s="11" t="s">
        <v>1223</v>
      </c>
      <c r="I445" s="10">
        <v>1.5008101851851901E-4</v>
      </c>
      <c r="J445" s="10">
        <v>2.2418865740740702E-3</v>
      </c>
      <c r="K445" s="3">
        <v>23.9</v>
      </c>
      <c r="L445" s="9">
        <v>63</v>
      </c>
      <c r="M445" s="10">
        <v>2.9266898148148099E-3</v>
      </c>
      <c r="N445" s="3">
        <v>24.34</v>
      </c>
      <c r="O445" s="9">
        <v>61</v>
      </c>
      <c r="P445" s="10">
        <v>3.5446875000000001E-3</v>
      </c>
      <c r="Q445" s="3">
        <v>26.97</v>
      </c>
      <c r="R445" s="9">
        <v>60</v>
      </c>
      <c r="S445" s="10" t="s">
        <v>24</v>
      </c>
      <c r="T445" s="10">
        <v>4.1108333333333301E-3</v>
      </c>
      <c r="U445" s="10">
        <v>6.1317824074074096E-3</v>
      </c>
      <c r="V445" s="3">
        <v>24.74</v>
      </c>
      <c r="W445" s="9">
        <v>60</v>
      </c>
      <c r="X445" s="10">
        <v>6.7786458333333301E-3</v>
      </c>
      <c r="Y445" s="3">
        <v>25.77</v>
      </c>
      <c r="Z445" s="9">
        <v>57</v>
      </c>
      <c r="AA445" s="10">
        <v>7.3852430555555598E-3</v>
      </c>
      <c r="AB445" s="3">
        <v>27.48</v>
      </c>
      <c r="AC445" s="9">
        <v>56</v>
      </c>
      <c r="AD445" s="10" t="s">
        <v>24</v>
      </c>
      <c r="AE445" s="10">
        <v>7.9407060185185206E-3</v>
      </c>
      <c r="AF445" s="10">
        <v>9.9337037037036998E-3</v>
      </c>
      <c r="AG445" s="3">
        <v>25.09</v>
      </c>
      <c r="AH445" s="9">
        <v>55</v>
      </c>
      <c r="AI445" s="10">
        <v>1.05822916666667E-2</v>
      </c>
      <c r="AJ445" s="3">
        <v>25.7</v>
      </c>
      <c r="AK445" s="9">
        <v>52</v>
      </c>
      <c r="AL445" s="10">
        <v>1.11824768518519E-2</v>
      </c>
      <c r="AM445" s="3">
        <v>27.77</v>
      </c>
      <c r="AN445" s="9">
        <v>50</v>
      </c>
      <c r="AO445" s="10" t="s">
        <v>24</v>
      </c>
      <c r="AP445" s="10">
        <v>1.17183101851852E-2</v>
      </c>
      <c r="AQ445" s="10">
        <v>1.36198263888889E-2</v>
      </c>
      <c r="AR445" s="3">
        <v>26.29</v>
      </c>
      <c r="AS445" s="9">
        <v>46</v>
      </c>
      <c r="AT445" s="10">
        <v>1.42494675925926E-2</v>
      </c>
      <c r="AU445" s="3">
        <v>26.47</v>
      </c>
      <c r="AV445" s="9">
        <v>43</v>
      </c>
      <c r="AW445" s="10">
        <v>1.48275694444444E-2</v>
      </c>
      <c r="AX445" s="3">
        <v>28.83</v>
      </c>
      <c r="AY445" s="9">
        <v>41</v>
      </c>
      <c r="AZ445" s="10" t="s">
        <v>24</v>
      </c>
      <c r="BA445" s="10">
        <v>1.5375983796296301E-2</v>
      </c>
      <c r="BB445" s="10">
        <v>1.7324826388888898E-2</v>
      </c>
      <c r="BC445" s="3">
        <v>25.66</v>
      </c>
      <c r="BD445" s="9">
        <v>40</v>
      </c>
      <c r="BE445" s="10">
        <v>1.7944583333333299E-2</v>
      </c>
      <c r="BF445" s="3">
        <v>26.89</v>
      </c>
      <c r="BG445" s="9">
        <v>37</v>
      </c>
      <c r="BH445" s="10">
        <v>1.85158217592593E-2</v>
      </c>
      <c r="BI445" s="3">
        <v>29.18</v>
      </c>
      <c r="BJ445" s="9">
        <v>35</v>
      </c>
    </row>
    <row r="446" spans="1:62" x14ac:dyDescent="0.25">
      <c r="A446" s="15">
        <v>2</v>
      </c>
      <c r="B446" s="1">
        <v>3</v>
      </c>
      <c r="C446" s="1" t="s">
        <v>21</v>
      </c>
      <c r="D446" s="1" t="s">
        <v>1224</v>
      </c>
      <c r="E446" s="12" t="s">
        <v>733</v>
      </c>
      <c r="F446" s="11">
        <v>24.89</v>
      </c>
      <c r="G446" s="11">
        <v>4.87</v>
      </c>
      <c r="H446" s="11" t="s">
        <v>1225</v>
      </c>
      <c r="I446" s="10">
        <v>2.28009259259259E-6</v>
      </c>
      <c r="J446" s="10">
        <v>2.0156597222222199E-3</v>
      </c>
      <c r="K446" s="3">
        <v>24.83</v>
      </c>
      <c r="L446" s="9">
        <v>63</v>
      </c>
      <c r="M446" s="10">
        <v>2.6588425925925898E-3</v>
      </c>
      <c r="N446" s="3">
        <v>25.91</v>
      </c>
      <c r="O446" s="9">
        <v>61</v>
      </c>
      <c r="P446" s="10">
        <v>3.2448379629629598E-3</v>
      </c>
      <c r="Q446" s="3">
        <v>28.44</v>
      </c>
      <c r="R446" s="9">
        <v>60</v>
      </c>
      <c r="S446" s="10" t="s">
        <v>24</v>
      </c>
      <c r="T446" s="10">
        <v>3.90599537037037E-3</v>
      </c>
      <c r="U446" s="10">
        <v>5.81150462962963E-3</v>
      </c>
      <c r="V446" s="3">
        <v>26.24</v>
      </c>
      <c r="W446" s="9">
        <v>58</v>
      </c>
      <c r="X446" s="10">
        <v>6.4492013888888897E-3</v>
      </c>
      <c r="Y446" s="3">
        <v>26.14</v>
      </c>
      <c r="Z446" s="9">
        <v>55</v>
      </c>
      <c r="AA446" s="10">
        <v>7.0313425925925899E-3</v>
      </c>
      <c r="AB446" s="3">
        <v>28.63</v>
      </c>
      <c r="AC446" s="9">
        <v>53</v>
      </c>
      <c r="AD446" s="10" t="s">
        <v>24</v>
      </c>
      <c r="AE446" s="10">
        <v>7.6729166666666699E-3</v>
      </c>
      <c r="AF446" s="10">
        <v>9.6007407407407395E-3</v>
      </c>
      <c r="AG446" s="3">
        <v>25.94</v>
      </c>
      <c r="AH446" s="9">
        <v>52</v>
      </c>
      <c r="AI446" s="10">
        <v>1.02199652777778E-2</v>
      </c>
      <c r="AJ446" s="3">
        <v>26.92</v>
      </c>
      <c r="AK446" s="9">
        <v>49</v>
      </c>
      <c r="AL446" s="10">
        <v>1.0798449074074099E-2</v>
      </c>
      <c r="AM446" s="3">
        <v>28.81</v>
      </c>
      <c r="AN446" s="9">
        <v>48</v>
      </c>
      <c r="AO446" s="10" t="s">
        <v>45</v>
      </c>
      <c r="AP446" s="10">
        <v>1.1653483796296301E-2</v>
      </c>
      <c r="AQ446" s="10">
        <v>1.3546458333333299E-2</v>
      </c>
      <c r="AR446" s="3">
        <v>26.41</v>
      </c>
      <c r="AS446" s="9">
        <v>45</v>
      </c>
      <c r="AT446" s="10">
        <v>1.41612847222222E-2</v>
      </c>
      <c r="AU446" s="3">
        <v>27.11</v>
      </c>
      <c r="AV446" s="9">
        <v>42</v>
      </c>
      <c r="AW446" s="10">
        <v>1.47144791666667E-2</v>
      </c>
      <c r="AX446" s="3">
        <v>30.13</v>
      </c>
      <c r="AY446" s="9">
        <v>40</v>
      </c>
      <c r="AZ446" s="10" t="s">
        <v>244</v>
      </c>
      <c r="BA446" s="10">
        <v>1.5799409722222199E-2</v>
      </c>
      <c r="BB446" s="10">
        <v>1.7641030092592599E-2</v>
      </c>
      <c r="BC446" s="3">
        <v>27.15</v>
      </c>
      <c r="BD446" s="9">
        <v>36</v>
      </c>
      <c r="BE446" s="10">
        <v>1.8241539351851899E-2</v>
      </c>
      <c r="BF446" s="3">
        <v>27.75</v>
      </c>
      <c r="BG446" s="9">
        <v>33</v>
      </c>
      <c r="BH446" s="10">
        <v>1.8803923611111099E-2</v>
      </c>
      <c r="BI446" s="3">
        <v>29.64</v>
      </c>
      <c r="BJ446" s="9">
        <v>32</v>
      </c>
    </row>
    <row r="447" spans="1:62" x14ac:dyDescent="0.25">
      <c r="A447" s="15">
        <v>3</v>
      </c>
      <c r="B447" s="1">
        <v>2</v>
      </c>
      <c r="C447" s="1" t="s">
        <v>112</v>
      </c>
      <c r="D447" s="1" t="s">
        <v>1226</v>
      </c>
      <c r="E447" s="12" t="s">
        <v>1227</v>
      </c>
      <c r="F447" s="11">
        <v>45.59</v>
      </c>
      <c r="G447" s="11">
        <v>30.19</v>
      </c>
      <c r="H447" s="11" t="s">
        <v>1228</v>
      </c>
      <c r="I447" s="10">
        <v>6.2500000000000005E-7</v>
      </c>
      <c r="J447" s="10">
        <v>2.0059374999999999E-3</v>
      </c>
      <c r="K447" s="3">
        <v>24.93</v>
      </c>
      <c r="L447" s="9">
        <v>49</v>
      </c>
      <c r="M447" s="10">
        <v>2.6550810185185202E-3</v>
      </c>
      <c r="N447" s="3">
        <v>25.67</v>
      </c>
      <c r="O447" s="9">
        <v>47</v>
      </c>
      <c r="P447" s="10">
        <v>3.2646412037037002E-3</v>
      </c>
      <c r="Q447" s="3">
        <v>27.34</v>
      </c>
      <c r="R447" s="9">
        <v>46</v>
      </c>
      <c r="S447" s="10" t="s">
        <v>68</v>
      </c>
      <c r="T447" s="10">
        <v>4.3697916666666703E-3</v>
      </c>
      <c r="U447" s="10">
        <v>6.38353009259259E-3</v>
      </c>
      <c r="V447" s="3">
        <v>24.83</v>
      </c>
      <c r="W447" s="9">
        <v>45</v>
      </c>
      <c r="X447" s="10">
        <v>7.0217361111111097E-3</v>
      </c>
      <c r="Y447" s="3">
        <v>26.11</v>
      </c>
      <c r="Z447" s="9">
        <v>42</v>
      </c>
      <c r="AA447" s="10">
        <v>7.6235185185185199E-3</v>
      </c>
      <c r="AB447" s="3">
        <v>27.7</v>
      </c>
      <c r="AC447" s="9">
        <v>41</v>
      </c>
      <c r="AD447" s="10" t="s">
        <v>45</v>
      </c>
      <c r="AE447" s="10">
        <v>8.5326504629629606E-3</v>
      </c>
      <c r="AF447" s="10">
        <v>1.04630787037037E-2</v>
      </c>
      <c r="AG447" s="3">
        <v>25.9</v>
      </c>
      <c r="AH447" s="9">
        <v>38</v>
      </c>
      <c r="AI447" s="10">
        <v>1.10786921296296E-2</v>
      </c>
      <c r="AJ447" s="3">
        <v>27.07</v>
      </c>
      <c r="AK447" s="9">
        <v>35</v>
      </c>
      <c r="AL447" s="10">
        <v>1.1667106481481501E-2</v>
      </c>
      <c r="AM447" s="3">
        <v>28.32</v>
      </c>
      <c r="AN447" s="9">
        <v>34</v>
      </c>
      <c r="AO447" s="10" t="s">
        <v>24</v>
      </c>
      <c r="AP447" s="10">
        <v>1.2251412037037E-2</v>
      </c>
      <c r="AQ447" s="10">
        <v>1.41870833333333E-2</v>
      </c>
      <c r="AR447" s="3">
        <v>25.83</v>
      </c>
      <c r="AS447" s="9">
        <v>33</v>
      </c>
      <c r="AT447" s="10">
        <v>1.48137037037037E-2</v>
      </c>
      <c r="AU447" s="3">
        <v>26.6</v>
      </c>
      <c r="AV447" s="9">
        <v>30</v>
      </c>
      <c r="AW447" s="10">
        <v>1.53870486111111E-2</v>
      </c>
      <c r="AX447" s="3">
        <v>29.07</v>
      </c>
      <c r="AY447" s="9">
        <v>28</v>
      </c>
      <c r="AZ447" s="10" t="s">
        <v>24</v>
      </c>
      <c r="BA447" s="10">
        <v>1.5979340277777799E-2</v>
      </c>
      <c r="BB447" s="10">
        <v>1.78690740740741E-2</v>
      </c>
      <c r="BC447" s="3">
        <v>26.46</v>
      </c>
      <c r="BD447" s="9">
        <v>27</v>
      </c>
      <c r="BE447" s="10">
        <v>1.8484270833333299E-2</v>
      </c>
      <c r="BF447" s="3">
        <v>27.09</v>
      </c>
      <c r="BG447" s="9">
        <v>24</v>
      </c>
      <c r="BH447" s="10">
        <v>1.90434837962963E-2</v>
      </c>
      <c r="BI447" s="3">
        <v>29.8</v>
      </c>
      <c r="BJ447" s="9">
        <v>21</v>
      </c>
    </row>
    <row r="448" spans="1:62" x14ac:dyDescent="0.25">
      <c r="A448" s="15">
        <v>4</v>
      </c>
      <c r="B448" s="1">
        <v>5</v>
      </c>
      <c r="C448" s="1" t="s">
        <v>36</v>
      </c>
      <c r="D448" s="1" t="s">
        <v>1229</v>
      </c>
      <c r="E448" s="12" t="s">
        <v>366</v>
      </c>
      <c r="F448" s="11" t="s">
        <v>1230</v>
      </c>
      <c r="G448" s="11">
        <v>9.89</v>
      </c>
      <c r="H448" s="11" t="s">
        <v>1231</v>
      </c>
      <c r="I448" s="10">
        <v>7.3437500000000003E-5</v>
      </c>
      <c r="J448" s="10">
        <v>2.0620138888888901E-3</v>
      </c>
      <c r="K448" s="3">
        <v>25.14</v>
      </c>
      <c r="L448" s="9">
        <v>62</v>
      </c>
      <c r="M448" s="10">
        <v>2.7108564814814799E-3</v>
      </c>
      <c r="N448" s="3">
        <v>25.69</v>
      </c>
      <c r="O448" s="9">
        <v>60</v>
      </c>
      <c r="P448" s="10">
        <v>3.3133449074074098E-3</v>
      </c>
      <c r="Q448" s="3">
        <v>27.66</v>
      </c>
      <c r="R448" s="9">
        <v>59</v>
      </c>
      <c r="S448" s="10" t="s">
        <v>24</v>
      </c>
      <c r="T448" s="10">
        <v>3.9870138888888898E-3</v>
      </c>
      <c r="U448" s="10">
        <v>5.94821759259259E-3</v>
      </c>
      <c r="V448" s="3">
        <v>25.49</v>
      </c>
      <c r="W448" s="9">
        <v>59</v>
      </c>
      <c r="X448" s="10">
        <v>6.5873842592592598E-3</v>
      </c>
      <c r="Y448" s="3">
        <v>26.08</v>
      </c>
      <c r="Z448" s="9">
        <v>57</v>
      </c>
      <c r="AA448" s="10">
        <v>7.1718402777777796E-3</v>
      </c>
      <c r="AB448" s="3">
        <v>28.52</v>
      </c>
      <c r="AC448" s="9">
        <v>56</v>
      </c>
      <c r="AD448" s="10" t="s">
        <v>72</v>
      </c>
      <c r="AE448" s="10">
        <v>8.0788078703703699E-3</v>
      </c>
      <c r="AF448" s="10">
        <v>1.00013541666667E-2</v>
      </c>
      <c r="AG448" s="3">
        <v>26.01</v>
      </c>
      <c r="AH448" s="9">
        <v>54</v>
      </c>
      <c r="AI448" s="10">
        <v>1.06241203703704E-2</v>
      </c>
      <c r="AJ448" s="3">
        <v>26.76</v>
      </c>
      <c r="AK448" s="9">
        <v>51</v>
      </c>
      <c r="AL448" s="10">
        <v>1.1190196759259301E-2</v>
      </c>
      <c r="AM448" s="3">
        <v>29.44</v>
      </c>
      <c r="AN448" s="9">
        <v>48</v>
      </c>
      <c r="AO448" s="10" t="s">
        <v>24</v>
      </c>
      <c r="AP448" s="10">
        <v>1.18246875E-2</v>
      </c>
      <c r="AQ448" s="10">
        <v>1.37099652777778E-2</v>
      </c>
      <c r="AR448" s="3">
        <v>26.52</v>
      </c>
      <c r="AS448" s="9">
        <v>46</v>
      </c>
      <c r="AT448" s="10">
        <v>1.43171759259259E-2</v>
      </c>
      <c r="AU448" s="3">
        <v>27.45</v>
      </c>
      <c r="AV448" s="9">
        <v>43</v>
      </c>
      <c r="AW448" s="10">
        <v>1.4887314814814799E-2</v>
      </c>
      <c r="AX448" s="3">
        <v>29.23</v>
      </c>
      <c r="AY448" s="9">
        <v>41</v>
      </c>
      <c r="AZ448" s="10" t="s">
        <v>220</v>
      </c>
      <c r="BA448" s="10">
        <v>1.6215231481481501E-2</v>
      </c>
      <c r="BB448" s="10">
        <v>1.8051342592592601E-2</v>
      </c>
      <c r="BC448" s="3">
        <v>27.23</v>
      </c>
      <c r="BD448" s="9">
        <v>35</v>
      </c>
      <c r="BE448" s="10">
        <v>1.8664409722222199E-2</v>
      </c>
      <c r="BF448" s="3">
        <v>27.19</v>
      </c>
      <c r="BG448" s="9">
        <v>32</v>
      </c>
      <c r="BH448" s="10">
        <v>1.9233495370370401E-2</v>
      </c>
      <c r="BI448" s="3">
        <v>29.29</v>
      </c>
      <c r="BJ448" s="9">
        <v>30</v>
      </c>
    </row>
    <row r="449" spans="1:62" x14ac:dyDescent="0.25">
      <c r="A449" s="15">
        <v>5</v>
      </c>
      <c r="B449" s="1">
        <v>4</v>
      </c>
      <c r="C449" s="1" t="s">
        <v>25</v>
      </c>
      <c r="D449" s="1" t="s">
        <v>1232</v>
      </c>
      <c r="E449" s="12" t="s">
        <v>1233</v>
      </c>
      <c r="F449" s="11" t="s">
        <v>1234</v>
      </c>
      <c r="G449" s="11" t="s">
        <v>1235</v>
      </c>
      <c r="H449" s="11" t="s">
        <v>1236</v>
      </c>
      <c r="I449" s="10">
        <v>2.94444444444444E-5</v>
      </c>
      <c r="J449" s="10">
        <v>1.9729861111111098E-3</v>
      </c>
      <c r="K449" s="3">
        <v>25.73</v>
      </c>
      <c r="L449" s="9">
        <v>58</v>
      </c>
      <c r="M449" s="10">
        <v>2.6214004629629599E-3</v>
      </c>
      <c r="N449" s="3">
        <v>25.7</v>
      </c>
      <c r="O449" s="9">
        <v>56</v>
      </c>
      <c r="P449" s="10">
        <v>3.2147106481481501E-3</v>
      </c>
      <c r="Q449" s="3">
        <v>28.09</v>
      </c>
      <c r="R449" s="9">
        <v>55</v>
      </c>
      <c r="S449" s="10" t="s">
        <v>117</v>
      </c>
      <c r="T449" s="10">
        <v>4.3852199074074097E-3</v>
      </c>
      <c r="U449" s="10">
        <v>6.3234722222222199E-3</v>
      </c>
      <c r="V449" s="3">
        <v>25.8</v>
      </c>
      <c r="W449" s="9">
        <v>52</v>
      </c>
      <c r="X449" s="10">
        <v>6.9518865740740704E-3</v>
      </c>
      <c r="Y449" s="3">
        <v>26.52</v>
      </c>
      <c r="Z449" s="9">
        <v>49</v>
      </c>
      <c r="AA449" s="10">
        <v>7.5255208333333302E-3</v>
      </c>
      <c r="AB449" s="3">
        <v>29.05</v>
      </c>
      <c r="AC449" s="9">
        <v>48</v>
      </c>
      <c r="AD449" s="10" t="s">
        <v>238</v>
      </c>
      <c r="AE449" s="10">
        <v>8.69917824074074E-3</v>
      </c>
      <c r="AF449" s="10">
        <v>1.06225810185185E-2</v>
      </c>
      <c r="AG449" s="3">
        <v>26</v>
      </c>
      <c r="AH449" s="9">
        <v>46</v>
      </c>
      <c r="AI449" s="10">
        <v>1.1259837962962999E-2</v>
      </c>
      <c r="AJ449" s="3">
        <v>26.15</v>
      </c>
      <c r="AK449" s="9">
        <v>44</v>
      </c>
      <c r="AL449" s="10">
        <v>1.18315625E-2</v>
      </c>
      <c r="AM449" s="3">
        <v>29.15</v>
      </c>
      <c r="AN449" s="9">
        <v>43</v>
      </c>
      <c r="AO449" s="10" t="s">
        <v>42</v>
      </c>
      <c r="AP449" s="10">
        <v>1.2647986111111099E-2</v>
      </c>
      <c r="AQ449" s="10">
        <v>1.45476851851852E-2</v>
      </c>
      <c r="AR449" s="3">
        <v>26.32</v>
      </c>
      <c r="AS449" s="9">
        <v>41</v>
      </c>
      <c r="AT449" s="10">
        <v>1.5154328703703699E-2</v>
      </c>
      <c r="AU449" s="3">
        <v>27.47</v>
      </c>
      <c r="AV449" s="9">
        <v>38</v>
      </c>
      <c r="AW449" s="10">
        <v>1.5711423611111101E-2</v>
      </c>
      <c r="AX449" s="3">
        <v>29.92</v>
      </c>
      <c r="AY449" s="9">
        <v>36</v>
      </c>
      <c r="AZ449" s="10" t="s">
        <v>24</v>
      </c>
      <c r="BA449" s="10">
        <v>1.6313912037036998E-2</v>
      </c>
      <c r="BB449" s="10">
        <v>1.8143831018518498E-2</v>
      </c>
      <c r="BC449" s="3">
        <v>27.32</v>
      </c>
      <c r="BD449" s="9">
        <v>33</v>
      </c>
      <c r="BE449" s="10">
        <v>1.87400925925926E-2</v>
      </c>
      <c r="BF449" s="3">
        <v>27.95</v>
      </c>
      <c r="BG449" s="9">
        <v>30</v>
      </c>
      <c r="BH449" s="10">
        <v>1.9295057870370402E-2</v>
      </c>
      <c r="BI449" s="3">
        <v>30.03</v>
      </c>
      <c r="BJ449" s="9">
        <v>28</v>
      </c>
    </row>
    <row r="450" spans="1:62" x14ac:dyDescent="0.25">
      <c r="A450" s="15">
        <v>6</v>
      </c>
      <c r="B450" s="1">
        <v>1</v>
      </c>
      <c r="C450" s="1" t="s">
        <v>80</v>
      </c>
      <c r="D450" s="1" t="s">
        <v>1237</v>
      </c>
      <c r="E450" s="12" t="s">
        <v>597</v>
      </c>
      <c r="F450" s="11" t="s">
        <v>1238</v>
      </c>
      <c r="G450" s="11">
        <v>33.6</v>
      </c>
      <c r="H450" s="11" t="s">
        <v>1237</v>
      </c>
      <c r="I450" s="10">
        <v>0</v>
      </c>
      <c r="J450" s="10">
        <v>2.0155208333333301E-3</v>
      </c>
      <c r="K450" s="3">
        <v>24.81</v>
      </c>
      <c r="L450" s="9">
        <v>62</v>
      </c>
      <c r="M450" s="10">
        <v>2.6589004629629601E-3</v>
      </c>
      <c r="N450" s="3">
        <v>25.9</v>
      </c>
      <c r="O450" s="9">
        <v>59</v>
      </c>
      <c r="P450" s="10">
        <v>3.2742824074074102E-3</v>
      </c>
      <c r="Q450" s="3">
        <v>27.08</v>
      </c>
      <c r="R450" s="9">
        <v>58</v>
      </c>
      <c r="S450" s="10" t="s">
        <v>24</v>
      </c>
      <c r="T450" s="10">
        <v>3.8899305555555601E-3</v>
      </c>
      <c r="U450" s="10">
        <v>5.8920717592592601E-3</v>
      </c>
      <c r="V450" s="3">
        <v>24.97</v>
      </c>
      <c r="W450" s="9">
        <v>57</v>
      </c>
      <c r="X450" s="10">
        <v>6.53996527777778E-3</v>
      </c>
      <c r="Y450" s="3">
        <v>25.72</v>
      </c>
      <c r="Z450" s="9">
        <v>54</v>
      </c>
      <c r="AA450" s="10">
        <v>7.1469097222222203E-3</v>
      </c>
      <c r="AB450" s="3">
        <v>27.46</v>
      </c>
      <c r="AC450" s="9">
        <v>53</v>
      </c>
      <c r="AD450" s="10" t="s">
        <v>42</v>
      </c>
      <c r="AE450" s="10">
        <v>8.0195601851851903E-3</v>
      </c>
      <c r="AF450" s="10">
        <v>9.9494097222222206E-3</v>
      </c>
      <c r="AG450" s="3">
        <v>25.91</v>
      </c>
      <c r="AH450" s="9">
        <v>50</v>
      </c>
      <c r="AI450" s="10">
        <v>1.05726157407407E-2</v>
      </c>
      <c r="AJ450" s="3">
        <v>26.74</v>
      </c>
      <c r="AK450" s="9">
        <v>47</v>
      </c>
      <c r="AL450" s="10">
        <v>1.1171550925925901E-2</v>
      </c>
      <c r="AM450" s="3">
        <v>27.83</v>
      </c>
      <c r="AN450" s="9">
        <v>46</v>
      </c>
      <c r="AO450" s="10" t="s">
        <v>72</v>
      </c>
      <c r="AP450" s="10">
        <v>1.20289467592593E-2</v>
      </c>
      <c r="AQ450" s="10">
        <v>1.3913784722222201E-2</v>
      </c>
      <c r="AR450" s="3">
        <v>26.53</v>
      </c>
      <c r="AS450" s="9">
        <v>42</v>
      </c>
      <c r="AT450" s="10">
        <v>1.45481134259259E-2</v>
      </c>
      <c r="AU450" s="3">
        <v>26.27</v>
      </c>
      <c r="AV450" s="9">
        <v>39</v>
      </c>
      <c r="AW450" s="10">
        <v>1.5127789351851899E-2</v>
      </c>
      <c r="AX450" s="3">
        <v>28.75</v>
      </c>
      <c r="AY450" s="9">
        <v>37</v>
      </c>
      <c r="AZ450" s="10" t="s">
        <v>117</v>
      </c>
      <c r="BA450" s="10">
        <v>1.6215856481481501E-2</v>
      </c>
      <c r="BB450" s="10">
        <v>1.8128657407407399E-2</v>
      </c>
      <c r="BC450" s="3">
        <v>26.14</v>
      </c>
      <c r="BD450" s="9">
        <v>33</v>
      </c>
      <c r="BE450" s="10">
        <v>1.87439351851852E-2</v>
      </c>
      <c r="BF450" s="3">
        <v>27.09</v>
      </c>
      <c r="BG450" s="9">
        <v>30</v>
      </c>
      <c r="BH450" s="10">
        <v>1.93252199074074E-2</v>
      </c>
      <c r="BI450" s="3">
        <v>28.67</v>
      </c>
      <c r="BJ450" s="9">
        <v>29</v>
      </c>
    </row>
    <row r="451" spans="1:62" x14ac:dyDescent="0.25">
      <c r="A451" s="15">
        <v>7</v>
      </c>
      <c r="B451" s="1">
        <v>10</v>
      </c>
      <c r="C451" s="1" t="s">
        <v>43</v>
      </c>
      <c r="D451" s="1" t="s">
        <v>1239</v>
      </c>
      <c r="E451" s="12" t="s">
        <v>733</v>
      </c>
      <c r="F451" s="11" t="s">
        <v>1240</v>
      </c>
      <c r="G451" s="11">
        <v>14.78</v>
      </c>
      <c r="H451" s="11" t="s">
        <v>1241</v>
      </c>
      <c r="I451" s="10">
        <v>4.7292824074074099E-4</v>
      </c>
      <c r="J451" s="10">
        <v>2.4538425925925899E-3</v>
      </c>
      <c r="K451" s="3">
        <v>25.24</v>
      </c>
      <c r="L451" s="9">
        <v>59</v>
      </c>
      <c r="M451" s="10">
        <v>3.1086689814814801E-3</v>
      </c>
      <c r="N451" s="3">
        <v>25.45</v>
      </c>
      <c r="O451" s="9">
        <v>57</v>
      </c>
      <c r="P451" s="10">
        <v>3.7063425925925901E-3</v>
      </c>
      <c r="Q451" s="3">
        <v>27.89</v>
      </c>
      <c r="R451" s="9">
        <v>56</v>
      </c>
      <c r="S451" s="10" t="s">
        <v>24</v>
      </c>
      <c r="T451" s="10">
        <v>4.3487152777777803E-3</v>
      </c>
      <c r="U451" s="10">
        <v>6.3341435185185202E-3</v>
      </c>
      <c r="V451" s="3">
        <v>25.18</v>
      </c>
      <c r="W451" s="9">
        <v>56</v>
      </c>
      <c r="X451" s="10">
        <v>6.9689699074074098E-3</v>
      </c>
      <c r="Y451" s="3">
        <v>26.25</v>
      </c>
      <c r="Z451" s="9">
        <v>53</v>
      </c>
      <c r="AA451" s="10">
        <v>7.5494328703703704E-3</v>
      </c>
      <c r="AB451" s="3">
        <v>28.71</v>
      </c>
      <c r="AC451" s="9">
        <v>51</v>
      </c>
      <c r="AD451" s="10" t="s">
        <v>24</v>
      </c>
      <c r="AE451" s="10">
        <v>8.1914236111111094E-3</v>
      </c>
      <c r="AF451" s="10">
        <v>1.0120833333333299E-2</v>
      </c>
      <c r="AG451" s="3">
        <v>25.91</v>
      </c>
      <c r="AH451" s="9">
        <v>49</v>
      </c>
      <c r="AI451" s="10">
        <v>1.0742858796296301E-2</v>
      </c>
      <c r="AJ451" s="3">
        <v>26.79</v>
      </c>
      <c r="AK451" s="9">
        <v>46</v>
      </c>
      <c r="AL451" s="10">
        <v>1.1320625000000001E-2</v>
      </c>
      <c r="AM451" s="3">
        <v>28.85</v>
      </c>
      <c r="AN451" s="9">
        <v>45</v>
      </c>
      <c r="AO451" s="10" t="s">
        <v>42</v>
      </c>
      <c r="AP451" s="10">
        <v>1.2187731481481501E-2</v>
      </c>
      <c r="AQ451" s="10">
        <v>1.4090949074074099E-2</v>
      </c>
      <c r="AR451" s="3">
        <v>26.27</v>
      </c>
      <c r="AS451" s="9">
        <v>43</v>
      </c>
      <c r="AT451" s="10">
        <v>1.47112847222222E-2</v>
      </c>
      <c r="AU451" s="3">
        <v>26.87</v>
      </c>
      <c r="AV451" s="9">
        <v>40</v>
      </c>
      <c r="AW451" s="10">
        <v>1.5277627314814799E-2</v>
      </c>
      <c r="AX451" s="3">
        <v>29.43</v>
      </c>
      <c r="AY451" s="9">
        <v>39</v>
      </c>
      <c r="AZ451" s="10" t="s">
        <v>89</v>
      </c>
      <c r="BA451" s="10">
        <v>1.63617939814815E-2</v>
      </c>
      <c r="BB451" s="10">
        <v>1.82299537037037E-2</v>
      </c>
      <c r="BC451" s="3">
        <v>26.76</v>
      </c>
      <c r="BD451" s="9">
        <v>35</v>
      </c>
      <c r="BE451" s="10">
        <v>1.8826412037036999E-2</v>
      </c>
      <c r="BF451" s="3">
        <v>27.94</v>
      </c>
      <c r="BG451" s="9">
        <v>32</v>
      </c>
      <c r="BH451" s="10">
        <v>1.93821990740741E-2</v>
      </c>
      <c r="BI451" s="3">
        <v>29.99</v>
      </c>
      <c r="BJ451" s="9">
        <v>29</v>
      </c>
    </row>
    <row r="452" spans="1:62" x14ac:dyDescent="0.25">
      <c r="A452" s="15">
        <v>8</v>
      </c>
      <c r="B452" s="1">
        <v>9</v>
      </c>
      <c r="C452" s="1" t="s">
        <v>100</v>
      </c>
      <c r="D452" s="1" t="s">
        <v>1242</v>
      </c>
      <c r="E452" s="12" t="s">
        <v>195</v>
      </c>
      <c r="F452" s="11" t="s">
        <v>1243</v>
      </c>
      <c r="G452" s="11" t="s">
        <v>1244</v>
      </c>
      <c r="H452" s="11" t="s">
        <v>1245</v>
      </c>
      <c r="I452" s="10">
        <v>4.54953703703704E-4</v>
      </c>
      <c r="J452" s="10">
        <v>2.5699999999999998E-3</v>
      </c>
      <c r="K452" s="3">
        <v>23.64</v>
      </c>
      <c r="L452" s="9">
        <v>43</v>
      </c>
      <c r="M452" s="10">
        <v>3.2454166666666699E-3</v>
      </c>
      <c r="N452" s="3">
        <v>24.68</v>
      </c>
      <c r="O452" s="9">
        <v>41</v>
      </c>
      <c r="P452" s="10">
        <v>3.89009259259259E-3</v>
      </c>
      <c r="Q452" s="3">
        <v>25.85</v>
      </c>
      <c r="R452" s="9">
        <v>40</v>
      </c>
      <c r="S452" s="10" t="s">
        <v>24</v>
      </c>
      <c r="T452" s="10">
        <v>4.45783564814815E-3</v>
      </c>
      <c r="U452" s="10">
        <v>6.5832870370370403E-3</v>
      </c>
      <c r="V452" s="3">
        <v>23.52</v>
      </c>
      <c r="W452" s="9">
        <v>42</v>
      </c>
      <c r="X452" s="10">
        <v>7.2382754629629602E-3</v>
      </c>
      <c r="Y452" s="3">
        <v>25.45</v>
      </c>
      <c r="Z452" s="9">
        <v>39</v>
      </c>
      <c r="AA452" s="10">
        <v>7.8545601851851797E-3</v>
      </c>
      <c r="AB452" s="3">
        <v>27.04</v>
      </c>
      <c r="AC452" s="9">
        <v>38</v>
      </c>
      <c r="AD452" s="10" t="s">
        <v>29</v>
      </c>
      <c r="AE452" s="10">
        <v>8.7014930555555595E-3</v>
      </c>
      <c r="AF452" s="10">
        <v>1.06895601851852E-2</v>
      </c>
      <c r="AG452" s="3">
        <v>25.15</v>
      </c>
      <c r="AH452" s="9">
        <v>35</v>
      </c>
      <c r="AI452" s="10">
        <v>1.13532986111111E-2</v>
      </c>
      <c r="AJ452" s="3">
        <v>25.11</v>
      </c>
      <c r="AK452" s="9">
        <v>32</v>
      </c>
      <c r="AL452" s="10">
        <v>1.1976180555555599E-2</v>
      </c>
      <c r="AM452" s="3">
        <v>26.76</v>
      </c>
      <c r="AN452" s="9">
        <v>31</v>
      </c>
      <c r="AO452" s="10" t="s">
        <v>24</v>
      </c>
      <c r="AP452" s="10">
        <v>1.2512048611111101E-2</v>
      </c>
      <c r="AQ452" s="10">
        <v>1.44785185185185E-2</v>
      </c>
      <c r="AR452" s="3">
        <v>25.43</v>
      </c>
      <c r="AS452" s="9">
        <v>29</v>
      </c>
      <c r="AT452" s="10">
        <v>1.51357523148148E-2</v>
      </c>
      <c r="AU452" s="3">
        <v>25.36</v>
      </c>
      <c r="AV452" s="9">
        <v>26</v>
      </c>
      <c r="AW452" s="10">
        <v>1.5717025462963E-2</v>
      </c>
      <c r="AX452" s="3">
        <v>28.67</v>
      </c>
      <c r="AY452" s="9">
        <v>23</v>
      </c>
      <c r="AZ452" s="10" t="s">
        <v>24</v>
      </c>
      <c r="BA452" s="10">
        <v>1.62810185185185E-2</v>
      </c>
      <c r="BB452" s="10">
        <v>1.8269398148148101E-2</v>
      </c>
      <c r="BC452" s="3">
        <v>25.15</v>
      </c>
      <c r="BD452" s="9">
        <v>21</v>
      </c>
      <c r="BE452" s="10">
        <v>1.8910162037037E-2</v>
      </c>
      <c r="BF452" s="3">
        <v>26.01</v>
      </c>
      <c r="BG452" s="9">
        <v>18</v>
      </c>
      <c r="BH452" s="10">
        <v>1.95024421296296E-2</v>
      </c>
      <c r="BI452" s="3">
        <v>28.14</v>
      </c>
      <c r="BJ452" s="9">
        <v>17</v>
      </c>
    </row>
    <row r="453" spans="1:62" x14ac:dyDescent="0.25">
      <c r="A453" s="15">
        <v>9</v>
      </c>
      <c r="B453" s="1">
        <v>7</v>
      </c>
      <c r="C453" s="1" t="s">
        <v>64</v>
      </c>
      <c r="D453" s="1" t="s">
        <v>1246</v>
      </c>
      <c r="E453" s="12" t="s">
        <v>362</v>
      </c>
      <c r="F453" s="11" t="s">
        <v>1247</v>
      </c>
      <c r="G453" s="11">
        <v>2.5299999999999998</v>
      </c>
      <c r="H453" s="11" t="s">
        <v>1248</v>
      </c>
      <c r="I453" s="10">
        <v>2.7903935185185198E-4</v>
      </c>
      <c r="J453" s="10">
        <v>2.2843518518518499E-3</v>
      </c>
      <c r="K453" s="3">
        <v>24.93</v>
      </c>
      <c r="L453" s="9">
        <v>63</v>
      </c>
      <c r="M453" s="10">
        <v>2.9228587962963001E-3</v>
      </c>
      <c r="N453" s="3">
        <v>26.1</v>
      </c>
      <c r="O453" s="9">
        <v>61</v>
      </c>
      <c r="P453" s="10">
        <v>3.5098379629629598E-3</v>
      </c>
      <c r="Q453" s="3">
        <v>28.39</v>
      </c>
      <c r="R453" s="9">
        <v>60</v>
      </c>
      <c r="S453" s="10" t="s">
        <v>54</v>
      </c>
      <c r="T453" s="10">
        <v>4.3907175925925902E-3</v>
      </c>
      <c r="U453" s="10">
        <v>6.3235995370370399E-3</v>
      </c>
      <c r="V453" s="3">
        <v>25.87</v>
      </c>
      <c r="W453" s="9">
        <v>58</v>
      </c>
      <c r="X453" s="10">
        <v>6.94399305555556E-3</v>
      </c>
      <c r="Y453" s="3">
        <v>26.86</v>
      </c>
      <c r="Z453" s="9">
        <v>55</v>
      </c>
      <c r="AA453" s="10">
        <v>7.5245717592592604E-3</v>
      </c>
      <c r="AB453" s="3">
        <v>28.71</v>
      </c>
      <c r="AC453" s="9">
        <v>54</v>
      </c>
      <c r="AD453" s="10" t="s">
        <v>116</v>
      </c>
      <c r="AE453" s="10">
        <v>8.6229513888888901E-3</v>
      </c>
      <c r="AF453" s="10">
        <v>1.0555590277777799E-2</v>
      </c>
      <c r="AG453" s="3">
        <v>25.87</v>
      </c>
      <c r="AH453" s="9">
        <v>51</v>
      </c>
      <c r="AI453" s="10">
        <v>1.1180208333333301E-2</v>
      </c>
      <c r="AJ453" s="3">
        <v>26.68</v>
      </c>
      <c r="AK453" s="9">
        <v>48</v>
      </c>
      <c r="AL453" s="10">
        <v>1.1745567129629601E-2</v>
      </c>
      <c r="AM453" s="3">
        <v>29.48</v>
      </c>
      <c r="AN453" s="9">
        <v>46</v>
      </c>
      <c r="AO453" s="10" t="s">
        <v>29</v>
      </c>
      <c r="AP453" s="10">
        <v>1.26415162037037E-2</v>
      </c>
      <c r="AQ453" s="10">
        <v>1.45030324074074E-2</v>
      </c>
      <c r="AR453" s="3">
        <v>26.86</v>
      </c>
      <c r="AS453" s="9">
        <v>42</v>
      </c>
      <c r="AT453" s="10">
        <v>1.5105578703703699E-2</v>
      </c>
      <c r="AU453" s="3">
        <v>27.66</v>
      </c>
      <c r="AV453" s="9">
        <v>39</v>
      </c>
      <c r="AW453" s="10">
        <v>1.5674351851851901E-2</v>
      </c>
      <c r="AX453" s="3">
        <v>29.3</v>
      </c>
      <c r="AY453" s="9">
        <v>37</v>
      </c>
      <c r="AZ453" s="10" t="s">
        <v>42</v>
      </c>
      <c r="BA453" s="10">
        <v>1.6555891203703699E-2</v>
      </c>
      <c r="BB453" s="10">
        <v>1.8404791666666701E-2</v>
      </c>
      <c r="BC453" s="3">
        <v>27.04</v>
      </c>
      <c r="BD453" s="9">
        <v>34</v>
      </c>
      <c r="BE453" s="10">
        <v>1.9009224537037E-2</v>
      </c>
      <c r="BF453" s="3">
        <v>27.57</v>
      </c>
      <c r="BG453" s="9">
        <v>31</v>
      </c>
      <c r="BH453" s="10">
        <v>1.9567615740740701E-2</v>
      </c>
      <c r="BI453" s="3">
        <v>29.85</v>
      </c>
      <c r="BJ453" s="9">
        <v>29</v>
      </c>
    </row>
    <row r="454" spans="1:62" x14ac:dyDescent="0.25">
      <c r="A454" s="15">
        <v>10</v>
      </c>
      <c r="B454" s="1">
        <v>14</v>
      </c>
      <c r="C454" s="1" t="s">
        <v>32</v>
      </c>
      <c r="D454" s="1" t="s">
        <v>1249</v>
      </c>
      <c r="E454" s="12" t="s">
        <v>231</v>
      </c>
      <c r="F454" s="11" t="s">
        <v>1250</v>
      </c>
      <c r="G454" s="11">
        <v>18.52</v>
      </c>
      <c r="H454" s="11" t="s">
        <v>1251</v>
      </c>
      <c r="I454" s="10">
        <v>5.8886574074074104E-4</v>
      </c>
      <c r="J454" s="10">
        <v>2.6011805555555601E-3</v>
      </c>
      <c r="K454" s="3">
        <v>24.85</v>
      </c>
      <c r="L454" s="9">
        <v>65</v>
      </c>
      <c r="M454" s="10">
        <v>3.2503587962962998E-3</v>
      </c>
      <c r="N454" s="3">
        <v>25.67</v>
      </c>
      <c r="O454" s="9">
        <v>62</v>
      </c>
      <c r="P454" s="10">
        <v>3.8399768518518501E-3</v>
      </c>
      <c r="Q454" s="3">
        <v>28.27</v>
      </c>
      <c r="R454" s="9">
        <v>61</v>
      </c>
      <c r="S454" s="10" t="s">
        <v>42</v>
      </c>
      <c r="T454" s="10">
        <v>4.7485069444444397E-3</v>
      </c>
      <c r="U454" s="10">
        <v>6.6895601851851803E-3</v>
      </c>
      <c r="V454" s="3">
        <v>25.76</v>
      </c>
      <c r="W454" s="9">
        <v>58</v>
      </c>
      <c r="X454" s="10">
        <v>7.3317361111111101E-3</v>
      </c>
      <c r="Y454" s="3">
        <v>25.95</v>
      </c>
      <c r="Z454" s="9">
        <v>56</v>
      </c>
      <c r="AA454" s="10">
        <v>7.9099884259259297E-3</v>
      </c>
      <c r="AB454" s="3">
        <v>28.82</v>
      </c>
      <c r="AC454" s="9">
        <v>54</v>
      </c>
      <c r="AD454" s="10" t="s">
        <v>24</v>
      </c>
      <c r="AE454" s="10">
        <v>8.5790277777777792E-3</v>
      </c>
      <c r="AF454" s="10">
        <v>1.0524733796296299E-2</v>
      </c>
      <c r="AG454" s="3">
        <v>25.7</v>
      </c>
      <c r="AH454" s="9">
        <v>53</v>
      </c>
      <c r="AI454" s="10">
        <v>1.1152164351851899E-2</v>
      </c>
      <c r="AJ454" s="3">
        <v>26.56</v>
      </c>
      <c r="AK454" s="9">
        <v>50</v>
      </c>
      <c r="AL454" s="10">
        <v>1.17245833333333E-2</v>
      </c>
      <c r="AM454" s="3">
        <v>29.12</v>
      </c>
      <c r="AN454" s="9">
        <v>48</v>
      </c>
      <c r="AO454" s="10" t="s">
        <v>45</v>
      </c>
      <c r="AP454" s="10">
        <v>1.2584375E-2</v>
      </c>
      <c r="AQ454" s="10">
        <v>1.4520416666666701E-2</v>
      </c>
      <c r="AR454" s="3">
        <v>25.83</v>
      </c>
      <c r="AS454" s="9">
        <v>46</v>
      </c>
      <c r="AT454" s="10">
        <v>1.5121724537037E-2</v>
      </c>
      <c r="AU454" s="3">
        <v>27.72</v>
      </c>
      <c r="AV454" s="9">
        <v>43</v>
      </c>
      <c r="AW454" s="10">
        <v>1.5684803240740699E-2</v>
      </c>
      <c r="AX454" s="3">
        <v>29.6</v>
      </c>
      <c r="AY454" s="9">
        <v>41</v>
      </c>
      <c r="AZ454" s="10" t="s">
        <v>29</v>
      </c>
      <c r="BA454" s="10">
        <v>1.6521145833333299E-2</v>
      </c>
      <c r="BB454" s="10">
        <v>1.8394282407407401E-2</v>
      </c>
      <c r="BC454" s="3">
        <v>26.69</v>
      </c>
      <c r="BD454" s="9">
        <v>37</v>
      </c>
      <c r="BE454" s="10">
        <v>1.9014884259259301E-2</v>
      </c>
      <c r="BF454" s="3">
        <v>26.86</v>
      </c>
      <c r="BG454" s="9">
        <v>34</v>
      </c>
      <c r="BH454" s="10">
        <v>1.9579479166666702E-2</v>
      </c>
      <c r="BI454" s="3">
        <v>29.52</v>
      </c>
      <c r="BJ454" s="9">
        <v>32</v>
      </c>
    </row>
    <row r="455" spans="1:62" x14ac:dyDescent="0.25">
      <c r="A455" s="15">
        <v>11</v>
      </c>
      <c r="B455" s="1">
        <v>12</v>
      </c>
      <c r="C455" s="1" t="s">
        <v>73</v>
      </c>
      <c r="D455" s="1" t="s">
        <v>1252</v>
      </c>
      <c r="E455" s="12" t="s">
        <v>160</v>
      </c>
      <c r="F455" s="11" t="s">
        <v>1253</v>
      </c>
      <c r="G455" s="11" t="s">
        <v>1254</v>
      </c>
      <c r="H455" s="11" t="s">
        <v>1255</v>
      </c>
      <c r="I455" s="10">
        <v>5.4501157407407395E-4</v>
      </c>
      <c r="J455" s="10">
        <v>2.6431944444444402E-3</v>
      </c>
      <c r="K455" s="3">
        <v>23.83</v>
      </c>
      <c r="L455" s="9">
        <v>52</v>
      </c>
      <c r="M455" s="10">
        <v>3.3131134259259299E-3</v>
      </c>
      <c r="N455" s="3">
        <v>24.88</v>
      </c>
      <c r="O455" s="9">
        <v>50</v>
      </c>
      <c r="P455" s="10">
        <v>3.9230324074074098E-3</v>
      </c>
      <c r="Q455" s="3">
        <v>27.33</v>
      </c>
      <c r="R455" s="9">
        <v>49</v>
      </c>
      <c r="S455" s="10" t="s">
        <v>24</v>
      </c>
      <c r="T455" s="10">
        <v>4.5445254629629603E-3</v>
      </c>
      <c r="U455" s="10">
        <v>6.5813541666666702E-3</v>
      </c>
      <c r="V455" s="3">
        <v>24.55</v>
      </c>
      <c r="W455" s="9">
        <v>49</v>
      </c>
      <c r="X455" s="10">
        <v>7.2317476851851796E-3</v>
      </c>
      <c r="Y455" s="3">
        <v>25.63</v>
      </c>
      <c r="Z455" s="9">
        <v>46</v>
      </c>
      <c r="AA455" s="10">
        <v>7.8315277777777793E-3</v>
      </c>
      <c r="AB455" s="3">
        <v>27.79</v>
      </c>
      <c r="AC455" s="9">
        <v>44</v>
      </c>
      <c r="AD455" s="10" t="s">
        <v>24</v>
      </c>
      <c r="AE455" s="10">
        <v>8.4711805555555495E-3</v>
      </c>
      <c r="AF455" s="10">
        <v>1.0481076388888899E-2</v>
      </c>
      <c r="AG455" s="3">
        <v>24.88</v>
      </c>
      <c r="AH455" s="9">
        <v>44</v>
      </c>
      <c r="AI455" s="10">
        <v>1.1127905092592601E-2</v>
      </c>
      <c r="AJ455" s="3">
        <v>25.77</v>
      </c>
      <c r="AK455" s="9">
        <v>41</v>
      </c>
      <c r="AL455" s="10">
        <v>1.17308564814815E-2</v>
      </c>
      <c r="AM455" s="3">
        <v>27.64</v>
      </c>
      <c r="AN455" s="9">
        <v>40</v>
      </c>
      <c r="AO455" s="10" t="s">
        <v>54</v>
      </c>
      <c r="AP455" s="10">
        <v>1.2529756944444401E-2</v>
      </c>
      <c r="AQ455" s="10">
        <v>1.4463587962962999E-2</v>
      </c>
      <c r="AR455" s="3">
        <v>25.86</v>
      </c>
      <c r="AS455" s="9">
        <v>37</v>
      </c>
      <c r="AT455" s="10">
        <v>1.50929861111111E-2</v>
      </c>
      <c r="AU455" s="3">
        <v>26.48</v>
      </c>
      <c r="AV455" s="9">
        <v>34</v>
      </c>
      <c r="AW455" s="10">
        <v>1.5681712962963001E-2</v>
      </c>
      <c r="AX455" s="3">
        <v>28.31</v>
      </c>
      <c r="AY455" s="9">
        <v>32</v>
      </c>
      <c r="AZ455" s="10" t="s">
        <v>54</v>
      </c>
      <c r="BA455" s="10">
        <v>1.6509293981481502E-2</v>
      </c>
      <c r="BB455" s="10">
        <v>1.8432766203703699E-2</v>
      </c>
      <c r="BC455" s="3">
        <v>25.99</v>
      </c>
      <c r="BD455" s="9">
        <v>28</v>
      </c>
      <c r="BE455" s="10">
        <v>1.90615625E-2</v>
      </c>
      <c r="BF455" s="3">
        <v>26.51</v>
      </c>
      <c r="BG455" s="9">
        <v>25</v>
      </c>
      <c r="BH455" s="10">
        <v>1.9647025462963E-2</v>
      </c>
      <c r="BI455" s="3">
        <v>28.47</v>
      </c>
      <c r="BJ455" s="9">
        <v>23</v>
      </c>
    </row>
    <row r="456" spans="1:62" x14ac:dyDescent="0.25">
      <c r="A456" s="15">
        <v>12</v>
      </c>
      <c r="B456" s="1">
        <v>8</v>
      </c>
      <c r="C456" s="1" t="s">
        <v>52</v>
      </c>
      <c r="D456" s="1" t="s">
        <v>1256</v>
      </c>
      <c r="E456" s="12" t="s">
        <v>1257</v>
      </c>
      <c r="F456" s="11" t="s">
        <v>1258</v>
      </c>
      <c r="G456" s="11">
        <v>41.56</v>
      </c>
      <c r="H456" s="11" t="s">
        <v>1259</v>
      </c>
      <c r="I456" s="10">
        <v>3.8531250000000002E-4</v>
      </c>
      <c r="J456" s="10">
        <v>2.4798148148148101E-3</v>
      </c>
      <c r="K456" s="3">
        <v>23.87</v>
      </c>
      <c r="L456" s="9">
        <v>72</v>
      </c>
      <c r="M456" s="10">
        <v>3.1362500000000001E-3</v>
      </c>
      <c r="N456" s="3">
        <v>25.39</v>
      </c>
      <c r="O456" s="9">
        <v>69</v>
      </c>
      <c r="P456" s="10">
        <v>3.7502083333333298E-3</v>
      </c>
      <c r="Q456" s="3">
        <v>27.15</v>
      </c>
      <c r="R456" s="9">
        <v>68</v>
      </c>
      <c r="S456" s="10" t="s">
        <v>24</v>
      </c>
      <c r="T456" s="10">
        <v>4.3611689814814798E-3</v>
      </c>
      <c r="U456" s="10">
        <v>6.3245486111111098E-3</v>
      </c>
      <c r="V456" s="3">
        <v>25.47</v>
      </c>
      <c r="W456" s="9">
        <v>67</v>
      </c>
      <c r="X456" s="10">
        <v>6.9804050925925901E-3</v>
      </c>
      <c r="Y456" s="3">
        <v>25.41</v>
      </c>
      <c r="Z456" s="9">
        <v>65</v>
      </c>
      <c r="AA456" s="10">
        <v>7.58144675925926E-3</v>
      </c>
      <c r="AB456" s="3">
        <v>27.73</v>
      </c>
      <c r="AC456" s="9">
        <v>64</v>
      </c>
      <c r="AD456" s="10" t="s">
        <v>24</v>
      </c>
      <c r="AE456" s="10">
        <v>8.1942245370370398E-3</v>
      </c>
      <c r="AF456" s="10">
        <v>1.0153101851851899E-2</v>
      </c>
      <c r="AG456" s="3">
        <v>25.52</v>
      </c>
      <c r="AH456" s="9">
        <v>63</v>
      </c>
      <c r="AI456" s="10">
        <v>1.07701273148148E-2</v>
      </c>
      <c r="AJ456" s="3">
        <v>27.01</v>
      </c>
      <c r="AK456" s="9">
        <v>60</v>
      </c>
      <c r="AL456" s="10">
        <v>1.1362164351851899E-2</v>
      </c>
      <c r="AM456" s="3">
        <v>28.15</v>
      </c>
      <c r="AN456" s="9">
        <v>58</v>
      </c>
      <c r="AO456" s="10" t="s">
        <v>89</v>
      </c>
      <c r="AP456" s="10">
        <v>1.2432418981481499E-2</v>
      </c>
      <c r="AQ456" s="10">
        <v>1.43622569444444E-2</v>
      </c>
      <c r="AR456" s="3">
        <v>25.91</v>
      </c>
      <c r="AS456" s="9">
        <v>54</v>
      </c>
      <c r="AT456" s="10">
        <v>1.49814814814815E-2</v>
      </c>
      <c r="AU456" s="3">
        <v>26.92</v>
      </c>
      <c r="AV456" s="9">
        <v>51</v>
      </c>
      <c r="AW456" s="10">
        <v>1.55601967592593E-2</v>
      </c>
      <c r="AX456" s="3">
        <v>28.8</v>
      </c>
      <c r="AY456" s="9">
        <v>49</v>
      </c>
      <c r="AZ456" s="10" t="s">
        <v>238</v>
      </c>
      <c r="BA456" s="10">
        <v>1.6624537037037E-2</v>
      </c>
      <c r="BB456" s="10">
        <v>1.8533275462963E-2</v>
      </c>
      <c r="BC456" s="3">
        <v>26.2</v>
      </c>
      <c r="BD456" s="9">
        <v>44</v>
      </c>
      <c r="BE456" s="10">
        <v>1.9141643518518499E-2</v>
      </c>
      <c r="BF456" s="3">
        <v>27.4</v>
      </c>
      <c r="BG456" s="9">
        <v>41</v>
      </c>
      <c r="BH456" s="10">
        <v>1.97272800925926E-2</v>
      </c>
      <c r="BI456" s="3">
        <v>28.46</v>
      </c>
      <c r="BJ456" s="9">
        <v>39</v>
      </c>
    </row>
    <row r="457" spans="1:62" x14ac:dyDescent="0.25">
      <c r="A457" s="15">
        <v>13</v>
      </c>
      <c r="B457" s="1">
        <v>13</v>
      </c>
      <c r="C457" s="1" t="s">
        <v>94</v>
      </c>
      <c r="D457" s="1" t="s">
        <v>1260</v>
      </c>
      <c r="E457" s="12" t="s">
        <v>442</v>
      </c>
      <c r="F457" s="11" t="s">
        <v>1261</v>
      </c>
      <c r="G457" s="11" t="s">
        <v>1262</v>
      </c>
      <c r="H457" s="11" t="s">
        <v>1263</v>
      </c>
      <c r="I457" s="10">
        <v>5.8371527777777805E-4</v>
      </c>
      <c r="J457" s="10">
        <v>2.6551620370370401E-3</v>
      </c>
      <c r="K457" s="3">
        <v>24.14</v>
      </c>
      <c r="L457" s="9">
        <v>54</v>
      </c>
      <c r="M457" s="10">
        <v>3.3461805555555601E-3</v>
      </c>
      <c r="N457" s="3">
        <v>24.12</v>
      </c>
      <c r="O457" s="9">
        <v>53</v>
      </c>
      <c r="P457" s="10">
        <v>3.9733449074074098E-3</v>
      </c>
      <c r="Q457" s="3">
        <v>26.57</v>
      </c>
      <c r="R457" s="9">
        <v>52</v>
      </c>
      <c r="S457" s="10" t="s">
        <v>24</v>
      </c>
      <c r="T457" s="10">
        <v>4.5627199074074103E-3</v>
      </c>
      <c r="U457" s="10">
        <v>6.62435185185185E-3</v>
      </c>
      <c r="V457" s="3">
        <v>24.25</v>
      </c>
      <c r="W457" s="9">
        <v>52</v>
      </c>
      <c r="X457" s="10">
        <v>7.2834953703703699E-3</v>
      </c>
      <c r="Y457" s="3">
        <v>25.29</v>
      </c>
      <c r="Z457" s="9">
        <v>50</v>
      </c>
      <c r="AA457" s="10">
        <v>7.9140393518518492E-3</v>
      </c>
      <c r="AB457" s="3">
        <v>26.43</v>
      </c>
      <c r="AC457" s="9">
        <v>49</v>
      </c>
      <c r="AD457" s="10" t="s">
        <v>24</v>
      </c>
      <c r="AE457" s="10">
        <v>8.5319907407407393E-3</v>
      </c>
      <c r="AF457" s="10">
        <v>1.0496944444444401E-2</v>
      </c>
      <c r="AG457" s="3">
        <v>25.45</v>
      </c>
      <c r="AH457" s="9">
        <v>47</v>
      </c>
      <c r="AI457" s="10">
        <v>1.1155289351851901E-2</v>
      </c>
      <c r="AJ457" s="3">
        <v>25.32</v>
      </c>
      <c r="AK457" s="9">
        <v>44</v>
      </c>
      <c r="AL457" s="10">
        <v>1.1752546296296301E-2</v>
      </c>
      <c r="AM457" s="3">
        <v>27.91</v>
      </c>
      <c r="AN457" s="9">
        <v>42</v>
      </c>
      <c r="AO457" s="10" t="s">
        <v>262</v>
      </c>
      <c r="AP457" s="10">
        <v>1.28257986111111E-2</v>
      </c>
      <c r="AQ457" s="10">
        <v>1.4810740740740701E-2</v>
      </c>
      <c r="AR457" s="3">
        <v>25.19</v>
      </c>
      <c r="AS457" s="9">
        <v>38</v>
      </c>
      <c r="AT457" s="10">
        <v>1.5450671296296299E-2</v>
      </c>
      <c r="AU457" s="3">
        <v>26.04</v>
      </c>
      <c r="AV457" s="9">
        <v>35</v>
      </c>
      <c r="AW457" s="10">
        <v>1.6044872685185198E-2</v>
      </c>
      <c r="AX457" s="3">
        <v>28.05</v>
      </c>
      <c r="AY457" s="9">
        <v>34</v>
      </c>
      <c r="AZ457" s="10" t="s">
        <v>72</v>
      </c>
      <c r="BA457" s="10">
        <v>1.6879583333333299E-2</v>
      </c>
      <c r="BB457" s="10">
        <v>1.8845208333333301E-2</v>
      </c>
      <c r="BC457" s="3">
        <v>25.44</v>
      </c>
      <c r="BD457" s="9">
        <v>32</v>
      </c>
      <c r="BE457" s="10">
        <v>1.9464837962963E-2</v>
      </c>
      <c r="BF457" s="3">
        <v>26.9</v>
      </c>
      <c r="BG457" s="9">
        <v>29</v>
      </c>
      <c r="BH457" s="10">
        <v>2.00478703703704E-2</v>
      </c>
      <c r="BI457" s="3">
        <v>28.59</v>
      </c>
      <c r="BJ457" s="9">
        <v>27</v>
      </c>
    </row>
    <row r="458" spans="1:62" x14ac:dyDescent="0.25">
      <c r="A458" s="15">
        <v>14</v>
      </c>
      <c r="B458" s="1">
        <v>28</v>
      </c>
      <c r="C458" s="1" t="s">
        <v>30</v>
      </c>
      <c r="D458" s="1" t="s">
        <v>1264</v>
      </c>
      <c r="E458" s="12" t="s">
        <v>726</v>
      </c>
      <c r="F458" s="11" t="s">
        <v>1265</v>
      </c>
      <c r="G458" s="11">
        <v>29.84</v>
      </c>
      <c r="H458" s="11" t="s">
        <v>1266</v>
      </c>
      <c r="I458" s="10">
        <v>1.0621527777777799E-3</v>
      </c>
      <c r="J458" s="10">
        <v>3.0987962962963E-3</v>
      </c>
      <c r="K458" s="3">
        <v>24.55</v>
      </c>
      <c r="L458" s="9">
        <v>81</v>
      </c>
      <c r="M458" s="10">
        <v>3.7407638888888898E-3</v>
      </c>
      <c r="N458" s="3">
        <v>25.96</v>
      </c>
      <c r="O458" s="9">
        <v>78</v>
      </c>
      <c r="P458" s="10">
        <v>4.3577546296296298E-3</v>
      </c>
      <c r="Q458" s="3">
        <v>27.01</v>
      </c>
      <c r="R458" s="9">
        <v>77</v>
      </c>
      <c r="S458" s="10" t="s">
        <v>238</v>
      </c>
      <c r="T458" s="10">
        <v>5.4741898148148102E-3</v>
      </c>
      <c r="U458" s="10">
        <v>7.4665277777777803E-3</v>
      </c>
      <c r="V458" s="3">
        <v>25.1</v>
      </c>
      <c r="W458" s="9">
        <v>75</v>
      </c>
      <c r="X458" s="10">
        <v>8.1058333333333295E-3</v>
      </c>
      <c r="Y458" s="3">
        <v>26.07</v>
      </c>
      <c r="Z458" s="9">
        <v>72</v>
      </c>
      <c r="AA458" s="10">
        <v>8.7108912037036999E-3</v>
      </c>
      <c r="AB458" s="3">
        <v>27.55</v>
      </c>
      <c r="AC458" s="9">
        <v>71</v>
      </c>
      <c r="AD458" s="10" t="s">
        <v>24</v>
      </c>
      <c r="AE458" s="10">
        <v>9.3545601851851793E-3</v>
      </c>
      <c r="AF458" s="10">
        <v>1.12734606481481E-2</v>
      </c>
      <c r="AG458" s="3">
        <v>26.06</v>
      </c>
      <c r="AH458" s="9">
        <v>69</v>
      </c>
      <c r="AI458" s="10">
        <v>1.1912071759259299E-2</v>
      </c>
      <c r="AJ458" s="3">
        <v>26.1</v>
      </c>
      <c r="AK458" s="9">
        <v>66</v>
      </c>
      <c r="AL458" s="10">
        <v>1.2497094907407399E-2</v>
      </c>
      <c r="AM458" s="3">
        <v>28.49</v>
      </c>
      <c r="AN458" s="9">
        <v>64</v>
      </c>
      <c r="AO458" s="10" t="s">
        <v>45</v>
      </c>
      <c r="AP458" s="10">
        <v>1.33246990740741E-2</v>
      </c>
      <c r="AQ458" s="10">
        <v>1.5258055555555599E-2</v>
      </c>
      <c r="AR458" s="3">
        <v>25.86</v>
      </c>
      <c r="AS458" s="9">
        <v>62</v>
      </c>
      <c r="AT458" s="10">
        <v>1.5886111111111101E-2</v>
      </c>
      <c r="AU458" s="3">
        <v>26.54</v>
      </c>
      <c r="AV458" s="9">
        <v>59</v>
      </c>
      <c r="AW458" s="10">
        <v>1.6454155092592598E-2</v>
      </c>
      <c r="AX458" s="3">
        <v>29.34</v>
      </c>
      <c r="AY458" s="9">
        <v>56</v>
      </c>
      <c r="AZ458" s="10" t="s">
        <v>24</v>
      </c>
      <c r="BA458" s="10">
        <v>1.7012164351851801E-2</v>
      </c>
      <c r="BB458" s="10">
        <v>1.88748842592593E-2</v>
      </c>
      <c r="BC458" s="3">
        <v>26.84</v>
      </c>
      <c r="BD458" s="9">
        <v>52</v>
      </c>
      <c r="BE458" s="10">
        <v>1.9485335648148101E-2</v>
      </c>
      <c r="BF458" s="3">
        <v>27.3</v>
      </c>
      <c r="BG458" s="9">
        <v>49</v>
      </c>
      <c r="BH458" s="10">
        <v>2.0055879629629601E-2</v>
      </c>
      <c r="BI458" s="3">
        <v>29.21</v>
      </c>
      <c r="BJ458" s="9">
        <v>47</v>
      </c>
    </row>
    <row r="459" spans="1:62" x14ac:dyDescent="0.25">
      <c r="A459" s="15">
        <v>15</v>
      </c>
      <c r="B459" s="1">
        <v>24</v>
      </c>
      <c r="C459" s="1" t="s">
        <v>46</v>
      </c>
      <c r="D459" s="1" t="s">
        <v>1267</v>
      </c>
      <c r="E459" s="12" t="s">
        <v>700</v>
      </c>
      <c r="F459" s="11" t="s">
        <v>1268</v>
      </c>
      <c r="G459" s="11" t="s">
        <v>1269</v>
      </c>
      <c r="H459" s="11" t="s">
        <v>1270</v>
      </c>
      <c r="I459" s="10">
        <v>9.5160879629629599E-4</v>
      </c>
      <c r="J459" s="10">
        <v>3.0542013888888902E-3</v>
      </c>
      <c r="K459" s="3">
        <v>23.78</v>
      </c>
      <c r="L459" s="9">
        <v>53</v>
      </c>
      <c r="M459" s="10">
        <v>3.7354282407407401E-3</v>
      </c>
      <c r="N459" s="3">
        <v>24.47</v>
      </c>
      <c r="O459" s="9">
        <v>51</v>
      </c>
      <c r="P459" s="10">
        <v>4.3511921296296302E-3</v>
      </c>
      <c r="Q459" s="3">
        <v>27.07</v>
      </c>
      <c r="R459" s="9">
        <v>50</v>
      </c>
      <c r="S459" s="10" t="s">
        <v>24</v>
      </c>
      <c r="T459" s="10">
        <v>5.02309027777778E-3</v>
      </c>
      <c r="U459" s="10">
        <v>7.0400115740740701E-3</v>
      </c>
      <c r="V459" s="3">
        <v>24.79</v>
      </c>
      <c r="W459" s="9">
        <v>50</v>
      </c>
      <c r="X459" s="10">
        <v>7.6977546296296299E-3</v>
      </c>
      <c r="Y459" s="3">
        <v>25.34</v>
      </c>
      <c r="Z459" s="9">
        <v>47</v>
      </c>
      <c r="AA459" s="10">
        <v>8.3024537037037008E-3</v>
      </c>
      <c r="AB459" s="3">
        <v>27.56</v>
      </c>
      <c r="AC459" s="9">
        <v>45</v>
      </c>
      <c r="AD459" s="10" t="s">
        <v>238</v>
      </c>
      <c r="AE459" s="10">
        <v>9.4621296296296294E-3</v>
      </c>
      <c r="AF459" s="10">
        <v>1.14704513888889E-2</v>
      </c>
      <c r="AG459" s="3">
        <v>24.9</v>
      </c>
      <c r="AH459" s="9">
        <v>43</v>
      </c>
      <c r="AI459" s="10">
        <v>1.21144444444444E-2</v>
      </c>
      <c r="AJ459" s="3">
        <v>25.88</v>
      </c>
      <c r="AK459" s="9">
        <v>40</v>
      </c>
      <c r="AL459" s="10">
        <v>1.27110648148148E-2</v>
      </c>
      <c r="AM459" s="3">
        <v>27.94</v>
      </c>
      <c r="AN459" s="9">
        <v>39</v>
      </c>
      <c r="AO459" s="10" t="s">
        <v>24</v>
      </c>
      <c r="AP459" s="10">
        <v>1.3326412037036999E-2</v>
      </c>
      <c r="AQ459" s="10">
        <v>1.52555439814815E-2</v>
      </c>
      <c r="AR459" s="3">
        <v>25.92</v>
      </c>
      <c r="AS459" s="9">
        <v>37</v>
      </c>
      <c r="AT459" s="10">
        <v>1.58875347222222E-2</v>
      </c>
      <c r="AU459" s="3">
        <v>26.37</v>
      </c>
      <c r="AV459" s="9">
        <v>34</v>
      </c>
      <c r="AW459" s="10">
        <v>1.6460335648148101E-2</v>
      </c>
      <c r="AX459" s="3">
        <v>29.1</v>
      </c>
      <c r="AY459" s="9">
        <v>31</v>
      </c>
      <c r="AZ459" s="10" t="s">
        <v>24</v>
      </c>
      <c r="BA459" s="10">
        <v>1.70753472222222E-2</v>
      </c>
      <c r="BB459" s="10">
        <v>1.9017210648148101E-2</v>
      </c>
      <c r="BC459" s="3">
        <v>25.75</v>
      </c>
      <c r="BD459" s="9">
        <v>29</v>
      </c>
      <c r="BE459" s="10">
        <v>1.9635960648148099E-2</v>
      </c>
      <c r="BF459" s="3">
        <v>26.94</v>
      </c>
      <c r="BG459" s="9">
        <v>26</v>
      </c>
      <c r="BH459" s="10">
        <v>2.0221516203703702E-2</v>
      </c>
      <c r="BI459" s="3">
        <v>28.46</v>
      </c>
      <c r="BJ459" s="9">
        <v>24</v>
      </c>
    </row>
    <row r="460" spans="1:62" x14ac:dyDescent="0.25">
      <c r="A460" s="15">
        <v>16</v>
      </c>
      <c r="B460" s="1">
        <v>30</v>
      </c>
      <c r="C460" s="1" t="s">
        <v>90</v>
      </c>
      <c r="D460" s="1" t="s">
        <v>1271</v>
      </c>
      <c r="E460" s="12" t="s">
        <v>448</v>
      </c>
      <c r="F460" s="11" t="s">
        <v>1272</v>
      </c>
      <c r="G460" s="11" t="s">
        <v>1273</v>
      </c>
      <c r="H460" s="11" t="s">
        <v>1274</v>
      </c>
      <c r="I460" s="10">
        <v>1.1096296296296299E-3</v>
      </c>
      <c r="J460" s="10">
        <v>3.2502777777777799E-3</v>
      </c>
      <c r="K460" s="3">
        <v>23.36</v>
      </c>
      <c r="L460" s="9">
        <v>69</v>
      </c>
      <c r="M460" s="10">
        <v>3.9204976851851796E-3</v>
      </c>
      <c r="N460" s="3">
        <v>24.87</v>
      </c>
      <c r="O460" s="9">
        <v>66</v>
      </c>
      <c r="P460" s="10">
        <v>4.5522222222222197E-3</v>
      </c>
      <c r="Q460" s="3">
        <v>26.38</v>
      </c>
      <c r="R460" s="9">
        <v>65</v>
      </c>
      <c r="S460" s="10" t="s">
        <v>24</v>
      </c>
      <c r="T460" s="10">
        <v>5.1867939814814797E-3</v>
      </c>
      <c r="U460" s="10">
        <v>7.25607638888889E-3</v>
      </c>
      <c r="V460" s="3">
        <v>24.16</v>
      </c>
      <c r="W460" s="9">
        <v>65</v>
      </c>
      <c r="X460" s="10">
        <v>7.9302546296296308E-3</v>
      </c>
      <c r="Y460" s="3">
        <v>24.72</v>
      </c>
      <c r="Z460" s="9">
        <v>62</v>
      </c>
      <c r="AA460" s="10">
        <v>8.5434837962963008E-3</v>
      </c>
      <c r="AB460" s="3">
        <v>27.18</v>
      </c>
      <c r="AC460" s="9">
        <v>61</v>
      </c>
      <c r="AD460" s="10" t="s">
        <v>24</v>
      </c>
      <c r="AE460" s="10">
        <v>9.2008912037037007E-3</v>
      </c>
      <c r="AF460" s="10">
        <v>1.11864814814815E-2</v>
      </c>
      <c r="AG460" s="3">
        <v>25.18</v>
      </c>
      <c r="AH460" s="9">
        <v>60</v>
      </c>
      <c r="AI460" s="10">
        <v>1.18595833333333E-2</v>
      </c>
      <c r="AJ460" s="3">
        <v>24.76</v>
      </c>
      <c r="AK460" s="9">
        <v>58</v>
      </c>
      <c r="AL460" s="10">
        <v>1.24540625E-2</v>
      </c>
      <c r="AM460" s="3">
        <v>28.04</v>
      </c>
      <c r="AN460" s="9">
        <v>56</v>
      </c>
      <c r="AO460" s="10" t="s">
        <v>72</v>
      </c>
      <c r="AP460" s="10">
        <v>1.3330729166666701E-2</v>
      </c>
      <c r="AQ460" s="10">
        <v>1.5291053240740701E-2</v>
      </c>
      <c r="AR460" s="3">
        <v>25.51</v>
      </c>
      <c r="AS460" s="9">
        <v>52</v>
      </c>
      <c r="AT460" s="10">
        <v>1.5925775462963001E-2</v>
      </c>
      <c r="AU460" s="3">
        <v>26.26</v>
      </c>
      <c r="AV460" s="9">
        <v>49</v>
      </c>
      <c r="AW460" s="10">
        <v>1.6525972222222199E-2</v>
      </c>
      <c r="AX460" s="3">
        <v>27.77</v>
      </c>
      <c r="AY460" s="9">
        <v>47</v>
      </c>
      <c r="AZ460" s="10" t="s">
        <v>24</v>
      </c>
      <c r="BA460" s="10">
        <v>1.71397569444444E-2</v>
      </c>
      <c r="BB460" s="10">
        <v>1.90562037037037E-2</v>
      </c>
      <c r="BC460" s="3">
        <v>26.09</v>
      </c>
      <c r="BD460" s="9">
        <v>44</v>
      </c>
      <c r="BE460" s="10">
        <v>1.96747337962963E-2</v>
      </c>
      <c r="BF460" s="3">
        <v>26.95</v>
      </c>
      <c r="BG460" s="9">
        <v>41</v>
      </c>
      <c r="BH460" s="10">
        <v>2.02634953703704E-2</v>
      </c>
      <c r="BI460" s="3">
        <v>28.31</v>
      </c>
      <c r="BJ460" s="9">
        <v>39</v>
      </c>
    </row>
    <row r="461" spans="1:62" x14ac:dyDescent="0.25">
      <c r="A461" s="15">
        <v>17</v>
      </c>
      <c r="B461" s="1">
        <v>19</v>
      </c>
      <c r="C461" s="1" t="s">
        <v>48</v>
      </c>
      <c r="D461" s="1" t="s">
        <v>1275</v>
      </c>
      <c r="E461" s="12" t="s">
        <v>1276</v>
      </c>
      <c r="F461" s="11" t="s">
        <v>1277</v>
      </c>
      <c r="G461" s="11">
        <v>19.809999999999999</v>
      </c>
      <c r="H461" s="11" t="s">
        <v>1278</v>
      </c>
      <c r="I461" s="10">
        <v>8.9486111111111103E-4</v>
      </c>
      <c r="J461" s="10">
        <v>2.8871412037036999E-3</v>
      </c>
      <c r="K461" s="3">
        <v>25.1</v>
      </c>
      <c r="L461" s="9">
        <v>52</v>
      </c>
      <c r="M461" s="10">
        <v>3.53270833333333E-3</v>
      </c>
      <c r="N461" s="3">
        <v>25.82</v>
      </c>
      <c r="O461" s="9">
        <v>49</v>
      </c>
      <c r="P461" s="10">
        <v>4.1293287037037002E-3</v>
      </c>
      <c r="Q461" s="3">
        <v>27.94</v>
      </c>
      <c r="R461" s="9">
        <v>48</v>
      </c>
      <c r="S461" s="10" t="s">
        <v>169</v>
      </c>
      <c r="T461" s="10">
        <v>5.2555208333333299E-3</v>
      </c>
      <c r="U461" s="10">
        <v>7.2558680555555597E-3</v>
      </c>
      <c r="V461" s="3">
        <v>25</v>
      </c>
      <c r="W461" s="9">
        <v>46</v>
      </c>
      <c r="X461" s="10">
        <v>7.9113194444444396E-3</v>
      </c>
      <c r="Y461" s="3">
        <v>25.43</v>
      </c>
      <c r="Z461" s="9">
        <v>44</v>
      </c>
      <c r="AA461" s="10">
        <v>8.5051620370370402E-3</v>
      </c>
      <c r="AB461" s="3">
        <v>28.07</v>
      </c>
      <c r="AC461" s="9">
        <v>43</v>
      </c>
      <c r="AD461" s="10" t="s">
        <v>127</v>
      </c>
      <c r="AE461" s="10">
        <v>9.85854166666667E-3</v>
      </c>
      <c r="AF461" s="10">
        <v>1.1798032407407399E-2</v>
      </c>
      <c r="AG461" s="3">
        <v>25.78</v>
      </c>
      <c r="AH461" s="9">
        <v>39</v>
      </c>
      <c r="AI461" s="10">
        <v>1.24295601851852E-2</v>
      </c>
      <c r="AJ461" s="3">
        <v>26.39</v>
      </c>
      <c r="AK461" s="9">
        <v>36</v>
      </c>
      <c r="AL461" s="10">
        <v>1.3014224537037E-2</v>
      </c>
      <c r="AM461" s="3">
        <v>28.51</v>
      </c>
      <c r="AN461" s="9">
        <v>34</v>
      </c>
      <c r="AO461" s="10" t="s">
        <v>24</v>
      </c>
      <c r="AP461" s="10">
        <v>1.36062037037037E-2</v>
      </c>
      <c r="AQ461" s="10">
        <v>1.5513240740740701E-2</v>
      </c>
      <c r="AR461" s="3">
        <v>26.22</v>
      </c>
      <c r="AS461" s="9">
        <v>33</v>
      </c>
      <c r="AT461" s="10">
        <v>1.6136365740740701E-2</v>
      </c>
      <c r="AU461" s="3">
        <v>26.75</v>
      </c>
      <c r="AV461" s="9">
        <v>30</v>
      </c>
      <c r="AW461" s="10">
        <v>1.67034027777778E-2</v>
      </c>
      <c r="AX461" s="3">
        <v>29.39</v>
      </c>
      <c r="AY461" s="9">
        <v>29</v>
      </c>
      <c r="AZ461" s="10" t="s">
        <v>24</v>
      </c>
      <c r="BA461" s="10">
        <v>1.7319120370370401E-2</v>
      </c>
      <c r="BB461" s="10">
        <v>1.91580439814815E-2</v>
      </c>
      <c r="BC461" s="3">
        <v>27.19</v>
      </c>
      <c r="BD461" s="9">
        <v>26</v>
      </c>
      <c r="BE461" s="10">
        <v>1.9757847222222201E-2</v>
      </c>
      <c r="BF461" s="3">
        <v>27.79</v>
      </c>
      <c r="BG461" s="9">
        <v>23</v>
      </c>
      <c r="BH461" s="10">
        <v>2.0313946759259301E-2</v>
      </c>
      <c r="BI461" s="3">
        <v>29.97</v>
      </c>
      <c r="BJ461" s="9">
        <v>21</v>
      </c>
    </row>
    <row r="462" spans="1:62" x14ac:dyDescent="0.25">
      <c r="A462" s="15">
        <v>18</v>
      </c>
      <c r="B462" s="1">
        <v>21</v>
      </c>
      <c r="C462" s="1" t="s">
        <v>118</v>
      </c>
      <c r="D462" s="1" t="s">
        <v>1279</v>
      </c>
      <c r="E462" s="12" t="s">
        <v>158</v>
      </c>
      <c r="F462" s="11" t="s">
        <v>1280</v>
      </c>
      <c r="G462" s="11" t="s">
        <v>1281</v>
      </c>
      <c r="H462" s="11" t="s">
        <v>1282</v>
      </c>
      <c r="I462" s="10">
        <v>9.13287037037037E-4</v>
      </c>
      <c r="J462" s="10">
        <v>3.01891203703704E-3</v>
      </c>
      <c r="K462" s="3">
        <v>23.75</v>
      </c>
      <c r="L462" s="9">
        <v>41</v>
      </c>
      <c r="M462" s="10">
        <v>3.7057986111111098E-3</v>
      </c>
      <c r="N462" s="3">
        <v>24.26</v>
      </c>
      <c r="O462" s="9">
        <v>39</v>
      </c>
      <c r="P462" s="10">
        <v>4.3344444444444402E-3</v>
      </c>
      <c r="Q462" s="3">
        <v>26.51</v>
      </c>
      <c r="R462" s="9">
        <v>38</v>
      </c>
      <c r="S462" s="10" t="s">
        <v>29</v>
      </c>
      <c r="T462" s="10">
        <v>5.2196875000000004E-3</v>
      </c>
      <c r="U462" s="10">
        <v>7.3079050925925898E-3</v>
      </c>
      <c r="V462" s="3">
        <v>23.94</v>
      </c>
      <c r="W462" s="9">
        <v>37</v>
      </c>
      <c r="X462" s="10">
        <v>7.9801736111111098E-3</v>
      </c>
      <c r="Y462" s="3">
        <v>24.79</v>
      </c>
      <c r="Z462" s="9">
        <v>34</v>
      </c>
      <c r="AA462" s="10">
        <v>8.6057175925925902E-3</v>
      </c>
      <c r="AB462" s="3">
        <v>26.64</v>
      </c>
      <c r="AC462" s="9">
        <v>33</v>
      </c>
      <c r="AD462" s="10" t="s">
        <v>24</v>
      </c>
      <c r="AE462" s="10">
        <v>9.2571990740740705E-3</v>
      </c>
      <c r="AF462" s="10">
        <v>1.1285949074074099E-2</v>
      </c>
      <c r="AG462" s="3">
        <v>24.65</v>
      </c>
      <c r="AH462" s="9">
        <v>31</v>
      </c>
      <c r="AI462" s="10">
        <v>1.1948900462963E-2</v>
      </c>
      <c r="AJ462" s="3">
        <v>25.14</v>
      </c>
      <c r="AK462" s="9">
        <v>28</v>
      </c>
      <c r="AL462" s="10">
        <v>1.25614699074074E-2</v>
      </c>
      <c r="AM462" s="3">
        <v>27.21</v>
      </c>
      <c r="AN462" s="9">
        <v>27</v>
      </c>
      <c r="AO462" s="10" t="s">
        <v>54</v>
      </c>
      <c r="AP462" s="10">
        <v>1.34464351851852E-2</v>
      </c>
      <c r="AQ462" s="10">
        <v>1.5452291666666699E-2</v>
      </c>
      <c r="AR462" s="3">
        <v>24.93</v>
      </c>
      <c r="AS462" s="9">
        <v>25</v>
      </c>
      <c r="AT462" s="10">
        <v>1.6093275462962998E-2</v>
      </c>
      <c r="AU462" s="3">
        <v>26</v>
      </c>
      <c r="AV462" s="9">
        <v>22</v>
      </c>
      <c r="AW462" s="10">
        <v>1.6691122685185199E-2</v>
      </c>
      <c r="AX462" s="3">
        <v>27.88</v>
      </c>
      <c r="AY462" s="9">
        <v>21</v>
      </c>
      <c r="AZ462" s="10" t="s">
        <v>24</v>
      </c>
      <c r="BA462" s="10">
        <v>1.7294039351851899E-2</v>
      </c>
      <c r="BB462" s="10">
        <v>1.9278842592592601E-2</v>
      </c>
      <c r="BC462" s="3">
        <v>25.19</v>
      </c>
      <c r="BD462" s="9">
        <v>19</v>
      </c>
      <c r="BE462" s="10">
        <v>1.9907754629629602E-2</v>
      </c>
      <c r="BF462" s="3">
        <v>26.5</v>
      </c>
      <c r="BG462" s="9">
        <v>16</v>
      </c>
      <c r="BH462" s="10">
        <v>2.0503784722222199E-2</v>
      </c>
      <c r="BI462" s="3">
        <v>27.96</v>
      </c>
      <c r="BJ462" s="9">
        <v>15</v>
      </c>
    </row>
    <row r="463" spans="1:62" x14ac:dyDescent="0.25">
      <c r="A463" s="15">
        <v>19</v>
      </c>
      <c r="B463" s="1">
        <v>29</v>
      </c>
      <c r="C463" s="1" t="s">
        <v>97</v>
      </c>
      <c r="D463" s="1" t="s">
        <v>1283</v>
      </c>
      <c r="E463" s="12" t="s">
        <v>341</v>
      </c>
      <c r="F463" s="11" t="s">
        <v>1284</v>
      </c>
      <c r="G463" s="11">
        <v>57.21</v>
      </c>
      <c r="H463" s="11" t="s">
        <v>1285</v>
      </c>
      <c r="I463" s="10">
        <v>1.0691782407407399E-3</v>
      </c>
      <c r="J463" s="10">
        <v>3.1172916666666701E-3</v>
      </c>
      <c r="K463" s="3">
        <v>24.41</v>
      </c>
      <c r="L463" s="9">
        <v>63</v>
      </c>
      <c r="M463" s="10">
        <v>3.78898148148148E-3</v>
      </c>
      <c r="N463" s="3">
        <v>24.81</v>
      </c>
      <c r="O463" s="9">
        <v>61</v>
      </c>
      <c r="P463" s="10">
        <v>4.4078125000000003E-3</v>
      </c>
      <c r="Q463" s="3">
        <v>26.93</v>
      </c>
      <c r="R463" s="9">
        <v>60</v>
      </c>
      <c r="S463" s="10" t="s">
        <v>45</v>
      </c>
      <c r="T463" s="10">
        <v>5.3185879629629599E-3</v>
      </c>
      <c r="U463" s="10">
        <v>7.3288310185185201E-3</v>
      </c>
      <c r="V463" s="3">
        <v>24.87</v>
      </c>
      <c r="W463" s="9">
        <v>58</v>
      </c>
      <c r="X463" s="10">
        <v>7.9675578703703696E-3</v>
      </c>
      <c r="Y463" s="3">
        <v>26.09</v>
      </c>
      <c r="Z463" s="9">
        <v>55</v>
      </c>
      <c r="AA463" s="10">
        <v>8.5784027777777803E-3</v>
      </c>
      <c r="AB463" s="3">
        <v>27.28</v>
      </c>
      <c r="AC463" s="9">
        <v>53</v>
      </c>
      <c r="AD463" s="10" t="s">
        <v>29</v>
      </c>
      <c r="AE463" s="10">
        <v>9.5035416666666706E-3</v>
      </c>
      <c r="AF463" s="10">
        <v>1.15035300925926E-2</v>
      </c>
      <c r="AG463" s="3">
        <v>25</v>
      </c>
      <c r="AH463" s="9">
        <v>50</v>
      </c>
      <c r="AI463" s="10">
        <v>1.21456481481481E-2</v>
      </c>
      <c r="AJ463" s="3">
        <v>25.96</v>
      </c>
      <c r="AK463" s="9">
        <v>47</v>
      </c>
      <c r="AL463" s="10">
        <v>1.27508449074074E-2</v>
      </c>
      <c r="AM463" s="3">
        <v>27.54</v>
      </c>
      <c r="AN463" s="9">
        <v>46</v>
      </c>
      <c r="AO463" s="10" t="s">
        <v>45</v>
      </c>
      <c r="AP463" s="10">
        <v>1.3523321759259299E-2</v>
      </c>
      <c r="AQ463" s="10">
        <v>1.54744675925926E-2</v>
      </c>
      <c r="AR463" s="3">
        <v>25.63</v>
      </c>
      <c r="AS463" s="9">
        <v>43</v>
      </c>
      <c r="AT463" s="10">
        <v>1.6114085648148101E-2</v>
      </c>
      <c r="AU463" s="3">
        <v>26.06</v>
      </c>
      <c r="AV463" s="9">
        <v>40</v>
      </c>
      <c r="AW463" s="10">
        <v>1.6699120370370399E-2</v>
      </c>
      <c r="AX463" s="3">
        <v>28.49</v>
      </c>
      <c r="AY463" s="9">
        <v>39</v>
      </c>
      <c r="AZ463" s="10" t="s">
        <v>72</v>
      </c>
      <c r="BA463" s="10">
        <v>1.74691087962963E-2</v>
      </c>
      <c r="BB463" s="10">
        <v>1.9414606481481501E-2</v>
      </c>
      <c r="BC463" s="3">
        <v>25.7</v>
      </c>
      <c r="BD463" s="9">
        <v>36</v>
      </c>
      <c r="BE463" s="10">
        <v>2.0029861111111099E-2</v>
      </c>
      <c r="BF463" s="3">
        <v>27.09</v>
      </c>
      <c r="BG463" s="9">
        <v>33</v>
      </c>
      <c r="BH463" s="10">
        <v>2.0612337962962999E-2</v>
      </c>
      <c r="BI463" s="3">
        <v>28.61</v>
      </c>
      <c r="BJ463" s="9">
        <v>32</v>
      </c>
    </row>
    <row r="464" spans="1:62" x14ac:dyDescent="0.25">
      <c r="A464" s="15">
        <v>20</v>
      </c>
      <c r="B464" s="1">
        <v>23</v>
      </c>
      <c r="C464" s="1" t="s">
        <v>104</v>
      </c>
      <c r="D464" s="1" t="s">
        <v>1286</v>
      </c>
      <c r="E464" s="12" t="s">
        <v>331</v>
      </c>
      <c r="F464" s="11" t="s">
        <v>1287</v>
      </c>
      <c r="G464" s="11" t="s">
        <v>1288</v>
      </c>
      <c r="H464" s="11" t="s">
        <v>1289</v>
      </c>
      <c r="I464" s="10">
        <v>9.2753472222222196E-4</v>
      </c>
      <c r="J464" s="10">
        <v>3.0579629629629598E-3</v>
      </c>
      <c r="K464" s="3">
        <v>23.47</v>
      </c>
      <c r="L464" s="9">
        <v>63</v>
      </c>
      <c r="M464" s="10">
        <v>3.7332523148148099E-3</v>
      </c>
      <c r="N464" s="3">
        <v>24.68</v>
      </c>
      <c r="O464" s="9">
        <v>60</v>
      </c>
      <c r="P464" s="10">
        <v>4.3568402777777798E-3</v>
      </c>
      <c r="Q464" s="3">
        <v>26.73</v>
      </c>
      <c r="R464" s="9">
        <v>59</v>
      </c>
      <c r="S464" s="10" t="s">
        <v>45</v>
      </c>
      <c r="T464" s="10">
        <v>5.2666666666666704E-3</v>
      </c>
      <c r="U464" s="10">
        <v>7.3249537037036998E-3</v>
      </c>
      <c r="V464" s="3">
        <v>24.29</v>
      </c>
      <c r="W464" s="9">
        <v>56</v>
      </c>
      <c r="X464" s="10">
        <v>7.9912268518518501E-3</v>
      </c>
      <c r="Y464" s="3">
        <v>25.01</v>
      </c>
      <c r="Z464" s="9">
        <v>54</v>
      </c>
      <c r="AA464" s="10">
        <v>8.6167939814814805E-3</v>
      </c>
      <c r="AB464" s="3">
        <v>26.64</v>
      </c>
      <c r="AC464" s="9">
        <v>53</v>
      </c>
      <c r="AD464" s="10" t="s">
        <v>42</v>
      </c>
      <c r="AE464" s="10">
        <v>9.5255671296296304E-3</v>
      </c>
      <c r="AF464" s="10">
        <v>1.15818287037037E-2</v>
      </c>
      <c r="AG464" s="3">
        <v>24.32</v>
      </c>
      <c r="AH464" s="9">
        <v>51</v>
      </c>
      <c r="AI464" s="10">
        <v>1.2232870370370399E-2</v>
      </c>
      <c r="AJ464" s="3">
        <v>25.6</v>
      </c>
      <c r="AK464" s="9">
        <v>48</v>
      </c>
      <c r="AL464" s="10">
        <v>1.28322800925926E-2</v>
      </c>
      <c r="AM464" s="3">
        <v>27.81</v>
      </c>
      <c r="AN464" s="9">
        <v>46</v>
      </c>
      <c r="AO464" s="10" t="s">
        <v>24</v>
      </c>
      <c r="AP464" s="10">
        <v>1.34980092592593E-2</v>
      </c>
      <c r="AQ464" s="10">
        <v>1.5542662037037001E-2</v>
      </c>
      <c r="AR464" s="3">
        <v>24.45</v>
      </c>
      <c r="AS464" s="9">
        <v>45</v>
      </c>
      <c r="AT464" s="10">
        <v>1.61905787037037E-2</v>
      </c>
      <c r="AU464" s="3">
        <v>25.72</v>
      </c>
      <c r="AV464" s="9">
        <v>42</v>
      </c>
      <c r="AW464" s="10">
        <v>1.6798344907407399E-2</v>
      </c>
      <c r="AX464" s="3">
        <v>27.42</v>
      </c>
      <c r="AY464" s="9">
        <v>41</v>
      </c>
      <c r="AZ464" s="10" t="s">
        <v>24</v>
      </c>
      <c r="BA464" s="10">
        <v>1.74422453703704E-2</v>
      </c>
      <c r="BB464" s="10">
        <v>1.9408634259259299E-2</v>
      </c>
      <c r="BC464" s="3">
        <v>25.43</v>
      </c>
      <c r="BD464" s="9">
        <v>38</v>
      </c>
      <c r="BE464" s="10">
        <v>2.0038888888888901E-2</v>
      </c>
      <c r="BF464" s="3">
        <v>26.44</v>
      </c>
      <c r="BG464" s="9">
        <v>35</v>
      </c>
      <c r="BH464" s="10">
        <v>2.0626828703703699E-2</v>
      </c>
      <c r="BI464" s="3">
        <v>28.35</v>
      </c>
      <c r="BJ464" s="9">
        <v>33</v>
      </c>
    </row>
    <row r="465" spans="1:62" x14ac:dyDescent="0.25">
      <c r="A465" s="15">
        <v>21</v>
      </c>
      <c r="B465" s="1">
        <v>26</v>
      </c>
      <c r="C465" s="1" t="s">
        <v>85</v>
      </c>
      <c r="D465" s="1" t="s">
        <v>1290</v>
      </c>
      <c r="E465" s="12" t="s">
        <v>341</v>
      </c>
      <c r="F465" s="11" t="s">
        <v>1291</v>
      </c>
      <c r="G465" s="11">
        <v>44.4</v>
      </c>
      <c r="H465" s="11" t="s">
        <v>1292</v>
      </c>
      <c r="I465" s="10">
        <v>9.9140046296296302E-4</v>
      </c>
      <c r="J465" s="10">
        <v>3.0402083333333301E-3</v>
      </c>
      <c r="K465" s="3">
        <v>24.4</v>
      </c>
      <c r="L465" s="9">
        <v>64</v>
      </c>
      <c r="M465" s="10">
        <v>3.6996064814814799E-3</v>
      </c>
      <c r="N465" s="3">
        <v>25.28</v>
      </c>
      <c r="O465" s="9">
        <v>61</v>
      </c>
      <c r="P465" s="10">
        <v>4.3101157407407402E-3</v>
      </c>
      <c r="Q465" s="3">
        <v>27.3</v>
      </c>
      <c r="R465" s="9">
        <v>60</v>
      </c>
      <c r="S465" s="10" t="s">
        <v>45</v>
      </c>
      <c r="T465" s="10">
        <v>5.1892939814814796E-3</v>
      </c>
      <c r="U465" s="10">
        <v>7.1663773148148103E-3</v>
      </c>
      <c r="V465" s="3">
        <v>25.29</v>
      </c>
      <c r="W465" s="9">
        <v>58</v>
      </c>
      <c r="X465" s="10">
        <v>7.8084837962963003E-3</v>
      </c>
      <c r="Y465" s="3">
        <v>25.96</v>
      </c>
      <c r="Z465" s="9">
        <v>55</v>
      </c>
      <c r="AA465" s="10">
        <v>8.4051273148148097E-3</v>
      </c>
      <c r="AB465" s="3">
        <v>27.93</v>
      </c>
      <c r="AC465" s="9">
        <v>54</v>
      </c>
      <c r="AD465" s="10" t="s">
        <v>72</v>
      </c>
      <c r="AE465" s="10">
        <v>9.3046412037037004E-3</v>
      </c>
      <c r="AF465" s="10">
        <v>1.1262094907407399E-2</v>
      </c>
      <c r="AG465" s="3">
        <v>25.54</v>
      </c>
      <c r="AH465" s="9">
        <v>51</v>
      </c>
      <c r="AI465" s="10">
        <v>1.18909722222222E-2</v>
      </c>
      <c r="AJ465" s="3">
        <v>26.5</v>
      </c>
      <c r="AK465" s="9">
        <v>48</v>
      </c>
      <c r="AL465" s="10">
        <v>1.2485983796296301E-2</v>
      </c>
      <c r="AM465" s="3">
        <v>28.01</v>
      </c>
      <c r="AN465" s="9">
        <v>47</v>
      </c>
      <c r="AO465" s="10" t="s">
        <v>54</v>
      </c>
      <c r="AP465" s="10">
        <v>1.3415E-2</v>
      </c>
      <c r="AQ465" s="10">
        <v>1.5367476851851899E-2</v>
      </c>
      <c r="AR465" s="3">
        <v>25.61</v>
      </c>
      <c r="AS465" s="9">
        <v>44</v>
      </c>
      <c r="AT465" s="10">
        <v>1.59909375E-2</v>
      </c>
      <c r="AU465" s="3">
        <v>26.73</v>
      </c>
      <c r="AV465" s="9">
        <v>41</v>
      </c>
      <c r="AW465" s="10">
        <v>1.65909143518519E-2</v>
      </c>
      <c r="AX465" s="3">
        <v>27.78</v>
      </c>
      <c r="AY465" s="9">
        <v>39</v>
      </c>
      <c r="AZ465" s="10" t="s">
        <v>45</v>
      </c>
      <c r="BA465" s="10">
        <v>1.7506307870370399E-2</v>
      </c>
      <c r="BB465" s="10">
        <v>1.94451157407407E-2</v>
      </c>
      <c r="BC465" s="3">
        <v>25.79</v>
      </c>
      <c r="BD465" s="9">
        <v>36</v>
      </c>
      <c r="BE465" s="10">
        <v>2.0057152777777799E-2</v>
      </c>
      <c r="BF465" s="3">
        <v>27.23</v>
      </c>
      <c r="BG465" s="9">
        <v>33</v>
      </c>
      <c r="BH465" s="10">
        <v>2.0630937500000002E-2</v>
      </c>
      <c r="BI465" s="3">
        <v>29.05</v>
      </c>
      <c r="BJ465" s="9">
        <v>32</v>
      </c>
    </row>
    <row r="466" spans="1:62" x14ac:dyDescent="0.25">
      <c r="A466" s="15">
        <v>22</v>
      </c>
      <c r="B466" s="1">
        <v>11</v>
      </c>
      <c r="C466" s="1" t="s">
        <v>108</v>
      </c>
      <c r="D466" s="1" t="s">
        <v>1293</v>
      </c>
      <c r="E466" s="12" t="s">
        <v>1294</v>
      </c>
      <c r="F466" s="11" t="s">
        <v>1295</v>
      </c>
      <c r="G466" s="11">
        <v>53.02</v>
      </c>
      <c r="H466" s="11" t="s">
        <v>1296</v>
      </c>
      <c r="I466" s="10">
        <v>5.28553240740741E-4</v>
      </c>
      <c r="J466" s="10">
        <v>2.55680555555556E-3</v>
      </c>
      <c r="K466" s="3">
        <v>24.65</v>
      </c>
      <c r="L466" s="9">
        <v>72</v>
      </c>
      <c r="M466" s="10">
        <v>3.2245023148148098E-3</v>
      </c>
      <c r="N466" s="3">
        <v>24.96</v>
      </c>
      <c r="O466" s="9">
        <v>70</v>
      </c>
      <c r="P466" s="10">
        <v>3.8318981481481498E-3</v>
      </c>
      <c r="Q466" s="3">
        <v>27.44</v>
      </c>
      <c r="R466" s="9">
        <v>69</v>
      </c>
      <c r="S466" s="10" t="s">
        <v>116</v>
      </c>
      <c r="T466" s="10">
        <v>4.9785648148148202E-3</v>
      </c>
      <c r="U466" s="10">
        <v>7.0194212962962996E-3</v>
      </c>
      <c r="V466" s="3">
        <v>24.5</v>
      </c>
      <c r="W466" s="9">
        <v>67</v>
      </c>
      <c r="X466" s="10">
        <v>7.6849652777777801E-3</v>
      </c>
      <c r="Y466" s="3">
        <v>25.04</v>
      </c>
      <c r="Z466" s="9">
        <v>65</v>
      </c>
      <c r="AA466" s="10">
        <v>8.2886921296296302E-3</v>
      </c>
      <c r="AB466" s="3">
        <v>27.61</v>
      </c>
      <c r="AC466" s="9">
        <v>64</v>
      </c>
      <c r="AD466" s="10" t="s">
        <v>45</v>
      </c>
      <c r="AE466" s="10">
        <v>9.2044675925925905E-3</v>
      </c>
      <c r="AF466" s="10">
        <v>1.1190925925925899E-2</v>
      </c>
      <c r="AG466" s="3">
        <v>25.17</v>
      </c>
      <c r="AH466" s="9">
        <v>62</v>
      </c>
      <c r="AI466" s="10">
        <v>1.1831400462963E-2</v>
      </c>
      <c r="AJ466" s="3">
        <v>26.02</v>
      </c>
      <c r="AK466" s="9">
        <v>59</v>
      </c>
      <c r="AL466" s="10">
        <v>1.24261111111111E-2</v>
      </c>
      <c r="AM466" s="3">
        <v>28.02</v>
      </c>
      <c r="AN466" s="9">
        <v>58</v>
      </c>
      <c r="AO466" s="10" t="s">
        <v>29</v>
      </c>
      <c r="AP466" s="10">
        <v>1.32678472222222E-2</v>
      </c>
      <c r="AQ466" s="10">
        <v>1.5205023148148099E-2</v>
      </c>
      <c r="AR466" s="3">
        <v>25.81</v>
      </c>
      <c r="AS466" s="9">
        <v>55</v>
      </c>
      <c r="AT466" s="10">
        <v>1.5829548611111102E-2</v>
      </c>
      <c r="AU466" s="3">
        <v>26.69</v>
      </c>
      <c r="AV466" s="9">
        <v>52</v>
      </c>
      <c r="AW466" s="10">
        <v>1.6411226851851899E-2</v>
      </c>
      <c r="AX466" s="3">
        <v>28.65</v>
      </c>
      <c r="AY466" s="9">
        <v>49</v>
      </c>
      <c r="AZ466" s="10" t="s">
        <v>68</v>
      </c>
      <c r="BA466" s="10">
        <v>1.7495289351851899E-2</v>
      </c>
      <c r="BB466" s="10">
        <v>1.9422916666666699E-2</v>
      </c>
      <c r="BC466" s="3">
        <v>25.94</v>
      </c>
      <c r="BD466" s="9">
        <v>45</v>
      </c>
      <c r="BE466" s="10">
        <v>2.0045706018518499E-2</v>
      </c>
      <c r="BF466" s="3">
        <v>26.76</v>
      </c>
      <c r="BG466" s="9">
        <v>42</v>
      </c>
      <c r="BH466" s="10">
        <v>2.06330671296296E-2</v>
      </c>
      <c r="BI466" s="3">
        <v>28.38</v>
      </c>
      <c r="BJ466" s="9">
        <v>41</v>
      </c>
    </row>
    <row r="467" spans="1:62" x14ac:dyDescent="0.25">
      <c r="A467" s="15">
        <v>23</v>
      </c>
      <c r="B467" s="1">
        <v>27</v>
      </c>
      <c r="C467" s="1" t="s">
        <v>34</v>
      </c>
      <c r="D467" s="1" t="s">
        <v>1297</v>
      </c>
      <c r="E467" s="12" t="s">
        <v>182</v>
      </c>
      <c r="F467" s="11" t="s">
        <v>1298</v>
      </c>
      <c r="G467" s="11">
        <v>50.29</v>
      </c>
      <c r="H467" s="11" t="s">
        <v>1299</v>
      </c>
      <c r="I467" s="10">
        <v>1.0342476851851899E-3</v>
      </c>
      <c r="J467" s="10">
        <v>3.0641550925925901E-3</v>
      </c>
      <c r="K467" s="3">
        <v>24.63</v>
      </c>
      <c r="L467" s="9">
        <v>72</v>
      </c>
      <c r="M467" s="10">
        <v>3.7339699074074098E-3</v>
      </c>
      <c r="N467" s="3">
        <v>24.88</v>
      </c>
      <c r="O467" s="9">
        <v>69</v>
      </c>
      <c r="P467" s="10">
        <v>4.3546412037037E-3</v>
      </c>
      <c r="Q467" s="3">
        <v>26.85</v>
      </c>
      <c r="R467" s="9">
        <v>68</v>
      </c>
      <c r="S467" s="10" t="s">
        <v>54</v>
      </c>
      <c r="T467" s="10">
        <v>5.2287962962963E-3</v>
      </c>
      <c r="U467" s="10">
        <v>7.2664699074074099E-3</v>
      </c>
      <c r="V467" s="3">
        <v>24.54</v>
      </c>
      <c r="W467" s="9">
        <v>68</v>
      </c>
      <c r="X467" s="10">
        <v>7.9212847222222202E-3</v>
      </c>
      <c r="Y467" s="3">
        <v>25.45</v>
      </c>
      <c r="Z467" s="9">
        <v>65</v>
      </c>
      <c r="AA467" s="10">
        <v>8.5239930555555607E-3</v>
      </c>
      <c r="AB467" s="3">
        <v>27.65</v>
      </c>
      <c r="AC467" s="9">
        <v>64</v>
      </c>
      <c r="AD467" s="10" t="s">
        <v>54</v>
      </c>
      <c r="AE467" s="10">
        <v>9.4051851851851796E-3</v>
      </c>
      <c r="AF467" s="10">
        <v>1.13664814814815E-2</v>
      </c>
      <c r="AG467" s="3">
        <v>25.49</v>
      </c>
      <c r="AH467" s="9">
        <v>61</v>
      </c>
      <c r="AI467" s="10">
        <v>1.19982638888889E-2</v>
      </c>
      <c r="AJ467" s="3">
        <v>26.38</v>
      </c>
      <c r="AK467" s="9">
        <v>58</v>
      </c>
      <c r="AL467" s="10">
        <v>1.25908680555556E-2</v>
      </c>
      <c r="AM467" s="3">
        <v>28.12</v>
      </c>
      <c r="AN467" s="9">
        <v>56</v>
      </c>
      <c r="AO467" s="10" t="s">
        <v>262</v>
      </c>
      <c r="AP467" s="10">
        <v>1.37252430555556E-2</v>
      </c>
      <c r="AQ467" s="10">
        <v>1.56837268518519E-2</v>
      </c>
      <c r="AR467" s="3">
        <v>25.53</v>
      </c>
      <c r="AS467" s="9">
        <v>53</v>
      </c>
      <c r="AT467" s="10">
        <v>1.6319560185185201E-2</v>
      </c>
      <c r="AU467" s="3">
        <v>26.21</v>
      </c>
      <c r="AV467" s="9">
        <v>50</v>
      </c>
      <c r="AW467" s="10">
        <v>1.69014814814815E-2</v>
      </c>
      <c r="AX467" s="3">
        <v>28.64</v>
      </c>
      <c r="AY467" s="9">
        <v>48</v>
      </c>
      <c r="AZ467" s="10" t="s">
        <v>24</v>
      </c>
      <c r="BA467" s="10">
        <v>1.7551192129629599E-2</v>
      </c>
      <c r="BB467" s="10">
        <v>1.9454016203703701E-2</v>
      </c>
      <c r="BC467" s="3">
        <v>26.28</v>
      </c>
      <c r="BD467" s="9">
        <v>45</v>
      </c>
      <c r="BE467" s="10">
        <v>2.00758333333333E-2</v>
      </c>
      <c r="BF467" s="3">
        <v>26.8</v>
      </c>
      <c r="BG467" s="9">
        <v>42</v>
      </c>
      <c r="BH467" s="10">
        <v>2.0658379629629599E-2</v>
      </c>
      <c r="BI467" s="3">
        <v>28.61</v>
      </c>
      <c r="BJ467" s="9">
        <v>40</v>
      </c>
    </row>
    <row r="468" spans="1:62" x14ac:dyDescent="0.25">
      <c r="A468" s="15">
        <v>24</v>
      </c>
      <c r="B468" s="1">
        <v>18</v>
      </c>
      <c r="C468" s="1" t="s">
        <v>76</v>
      </c>
      <c r="D468" s="1" t="s">
        <v>1300</v>
      </c>
      <c r="E468" s="12" t="s">
        <v>324</v>
      </c>
      <c r="F468" s="11" t="s">
        <v>1301</v>
      </c>
      <c r="G468" s="11" t="s">
        <v>1302</v>
      </c>
      <c r="H468" s="11" t="s">
        <v>1303</v>
      </c>
      <c r="I468" s="10">
        <v>8.7156250000000005E-4</v>
      </c>
      <c r="J468" s="10">
        <v>2.9293402777777798E-3</v>
      </c>
      <c r="K468" s="3">
        <v>24.3</v>
      </c>
      <c r="L468" s="9">
        <v>45</v>
      </c>
      <c r="M468" s="10">
        <v>3.62063657407407E-3</v>
      </c>
      <c r="N468" s="3">
        <v>24.11</v>
      </c>
      <c r="O468" s="9">
        <v>44</v>
      </c>
      <c r="P468" s="10">
        <v>4.2651967592592602E-3</v>
      </c>
      <c r="Q468" s="3">
        <v>25.86</v>
      </c>
      <c r="R468" s="9">
        <v>43</v>
      </c>
      <c r="S468" s="10" t="s">
        <v>45</v>
      </c>
      <c r="T468" s="10">
        <v>5.2209259259259301E-3</v>
      </c>
      <c r="U468" s="10">
        <v>7.2783680555555596E-3</v>
      </c>
      <c r="V468" s="3">
        <v>24.3</v>
      </c>
      <c r="W468" s="9">
        <v>42</v>
      </c>
      <c r="X468" s="10">
        <v>7.9429861111111107E-3</v>
      </c>
      <c r="Y468" s="3">
        <v>25.08</v>
      </c>
      <c r="Z468" s="9">
        <v>39</v>
      </c>
      <c r="AA468" s="10">
        <v>8.5628356481481493E-3</v>
      </c>
      <c r="AB468" s="3">
        <v>26.89</v>
      </c>
      <c r="AC468" s="9">
        <v>38</v>
      </c>
      <c r="AD468" s="10" t="s">
        <v>24</v>
      </c>
      <c r="AE468" s="10">
        <v>9.2443055555555594E-3</v>
      </c>
      <c r="AF468" s="10">
        <v>1.12726273148148E-2</v>
      </c>
      <c r="AG468" s="3">
        <v>24.65</v>
      </c>
      <c r="AH468" s="9">
        <v>37</v>
      </c>
      <c r="AI468" s="10">
        <v>1.1939803240740701E-2</v>
      </c>
      <c r="AJ468" s="3">
        <v>24.98</v>
      </c>
      <c r="AK468" s="9">
        <v>35</v>
      </c>
      <c r="AL468" s="10">
        <v>1.25534027777778E-2</v>
      </c>
      <c r="AM468" s="3">
        <v>27.16</v>
      </c>
      <c r="AN468" s="9">
        <v>34</v>
      </c>
      <c r="AO468" s="10" t="s">
        <v>24</v>
      </c>
      <c r="AP468" s="10">
        <v>1.31807523148148E-2</v>
      </c>
      <c r="AQ468" s="10">
        <v>1.51379513888889E-2</v>
      </c>
      <c r="AR468" s="3">
        <v>25.55</v>
      </c>
      <c r="AS468" s="9">
        <v>32</v>
      </c>
      <c r="AT468" s="10">
        <v>1.5793726851851899E-2</v>
      </c>
      <c r="AU468" s="3">
        <v>25.42</v>
      </c>
      <c r="AV468" s="9">
        <v>29</v>
      </c>
      <c r="AW468" s="10">
        <v>1.6396157407407401E-2</v>
      </c>
      <c r="AX468" s="3">
        <v>27.67</v>
      </c>
      <c r="AY468" s="9">
        <v>27</v>
      </c>
      <c r="AZ468" s="10" t="s">
        <v>68</v>
      </c>
      <c r="BA468" s="10">
        <v>1.7504502314814801E-2</v>
      </c>
      <c r="BB468" s="10">
        <v>1.94221875E-2</v>
      </c>
      <c r="BC468" s="3">
        <v>26.07</v>
      </c>
      <c r="BD468" s="9">
        <v>22</v>
      </c>
      <c r="BE468" s="10">
        <v>2.0077615740740701E-2</v>
      </c>
      <c r="BF468" s="3">
        <v>25.43</v>
      </c>
      <c r="BG468" s="9">
        <v>19</v>
      </c>
      <c r="BH468" s="10">
        <v>2.0675393518518499E-2</v>
      </c>
      <c r="BI468" s="3">
        <v>27.88</v>
      </c>
      <c r="BJ468" s="9">
        <v>18</v>
      </c>
    </row>
    <row r="469" spans="1:62" x14ac:dyDescent="0.25">
      <c r="A469" s="15">
        <v>25</v>
      </c>
      <c r="B469" s="1">
        <v>15</v>
      </c>
      <c r="C469" s="1" t="s">
        <v>128</v>
      </c>
      <c r="D469" s="1" t="s">
        <v>1304</v>
      </c>
      <c r="E469" s="12" t="s">
        <v>740</v>
      </c>
      <c r="F469" s="11" t="s">
        <v>1305</v>
      </c>
      <c r="G469" s="11" t="s">
        <v>1306</v>
      </c>
      <c r="H469" s="11" t="s">
        <v>1307</v>
      </c>
      <c r="I469" s="10">
        <v>7.2793981481481505E-4</v>
      </c>
      <c r="J469" s="10">
        <v>2.8561458333333299E-3</v>
      </c>
      <c r="K469" s="3">
        <v>23.49</v>
      </c>
      <c r="L469" s="9">
        <v>65</v>
      </c>
      <c r="M469" s="10">
        <v>3.5187500000000002E-3</v>
      </c>
      <c r="N469" s="3">
        <v>25.15</v>
      </c>
      <c r="O469" s="9">
        <v>62</v>
      </c>
      <c r="P469" s="10">
        <v>4.1411226851851904E-3</v>
      </c>
      <c r="Q469" s="3">
        <v>26.78</v>
      </c>
      <c r="R469" s="9">
        <v>61</v>
      </c>
      <c r="S469" s="10" t="s">
        <v>45</v>
      </c>
      <c r="T469" s="10">
        <v>5.0196643518518498E-3</v>
      </c>
      <c r="U469" s="10">
        <v>7.0429282407407402E-3</v>
      </c>
      <c r="V469" s="3">
        <v>24.71</v>
      </c>
      <c r="W469" s="9">
        <v>59</v>
      </c>
      <c r="X469" s="10">
        <v>7.6866319444444404E-3</v>
      </c>
      <c r="Y469" s="3">
        <v>25.89</v>
      </c>
      <c r="Z469" s="9">
        <v>56</v>
      </c>
      <c r="AA469" s="10">
        <v>8.2892013888888894E-3</v>
      </c>
      <c r="AB469" s="3">
        <v>27.66</v>
      </c>
      <c r="AC469" s="9">
        <v>54</v>
      </c>
      <c r="AD469" s="10" t="s">
        <v>72</v>
      </c>
      <c r="AE469" s="10">
        <v>9.1607986111111091E-3</v>
      </c>
      <c r="AF469" s="10">
        <v>1.11483333333333E-2</v>
      </c>
      <c r="AG469" s="3">
        <v>25.16</v>
      </c>
      <c r="AH469" s="9">
        <v>51</v>
      </c>
      <c r="AI469" s="10">
        <v>1.1806192129629601E-2</v>
      </c>
      <c r="AJ469" s="3">
        <v>25.33</v>
      </c>
      <c r="AK469" s="9">
        <v>48</v>
      </c>
      <c r="AL469" s="10">
        <v>1.2404803240740701E-2</v>
      </c>
      <c r="AM469" s="3">
        <v>27.84</v>
      </c>
      <c r="AN469" s="9">
        <v>47</v>
      </c>
      <c r="AO469" s="10" t="s">
        <v>238</v>
      </c>
      <c r="AP469" s="10">
        <v>1.35222453703704E-2</v>
      </c>
      <c r="AQ469" s="10">
        <v>1.5499016203703701E-2</v>
      </c>
      <c r="AR469" s="3">
        <v>25.29</v>
      </c>
      <c r="AS469" s="9">
        <v>43</v>
      </c>
      <c r="AT469" s="10">
        <v>1.6140509259259299E-2</v>
      </c>
      <c r="AU469" s="3">
        <v>25.98</v>
      </c>
      <c r="AV469" s="9">
        <v>40</v>
      </c>
      <c r="AW469" s="10">
        <v>1.6738321759259302E-2</v>
      </c>
      <c r="AX469" s="3">
        <v>27.88</v>
      </c>
      <c r="AY469" s="9">
        <v>38</v>
      </c>
      <c r="AZ469" s="10" t="s">
        <v>42</v>
      </c>
      <c r="BA469" s="10">
        <v>1.76042476851852E-2</v>
      </c>
      <c r="BB469" s="10">
        <v>1.9544178240740701E-2</v>
      </c>
      <c r="BC469" s="3">
        <v>25.77</v>
      </c>
      <c r="BD469" s="9">
        <v>35</v>
      </c>
      <c r="BE469" s="10">
        <v>2.0169710648148102E-2</v>
      </c>
      <c r="BF469" s="3">
        <v>26.64</v>
      </c>
      <c r="BG469" s="9">
        <v>32</v>
      </c>
      <c r="BH469" s="10">
        <v>2.07573726851852E-2</v>
      </c>
      <c r="BI469" s="3">
        <v>28.36</v>
      </c>
      <c r="BJ469" s="9">
        <v>31</v>
      </c>
    </row>
    <row r="470" spans="1:62" x14ac:dyDescent="0.25">
      <c r="A470" s="15">
        <v>26</v>
      </c>
      <c r="B470" s="1">
        <v>25</v>
      </c>
      <c r="C470" s="1" t="s">
        <v>40</v>
      </c>
      <c r="D470" s="1" t="s">
        <v>1308</v>
      </c>
      <c r="E470" s="12" t="s">
        <v>1309</v>
      </c>
      <c r="F470" s="11" t="s">
        <v>1310</v>
      </c>
      <c r="G470" s="11">
        <v>32.24</v>
      </c>
      <c r="H470" s="11" t="s">
        <v>1311</v>
      </c>
      <c r="I470" s="10">
        <v>9.6354166666666702E-4</v>
      </c>
      <c r="J470" s="10">
        <v>2.9539004629629598E-3</v>
      </c>
      <c r="K470" s="3">
        <v>25.12</v>
      </c>
      <c r="L470" s="9">
        <v>59</v>
      </c>
      <c r="M470" s="10">
        <v>3.6068865740740701E-3</v>
      </c>
      <c r="N470" s="3">
        <v>25.52</v>
      </c>
      <c r="O470" s="9">
        <v>57</v>
      </c>
      <c r="P470" s="10">
        <v>4.2152546296296304E-3</v>
      </c>
      <c r="Q470" s="3">
        <v>27.4</v>
      </c>
      <c r="R470" s="9">
        <v>56</v>
      </c>
      <c r="S470" s="10" t="s">
        <v>72</v>
      </c>
      <c r="T470" s="10">
        <v>5.1082060185185197E-3</v>
      </c>
      <c r="U470" s="10">
        <v>7.0883217592592604E-3</v>
      </c>
      <c r="V470" s="3">
        <v>25.25</v>
      </c>
      <c r="W470" s="9">
        <v>54</v>
      </c>
      <c r="X470" s="10">
        <v>7.73915509259259E-3</v>
      </c>
      <c r="Y470" s="3">
        <v>25.61</v>
      </c>
      <c r="Z470" s="9">
        <v>52</v>
      </c>
      <c r="AA470" s="10">
        <v>8.3334953703703696E-3</v>
      </c>
      <c r="AB470" s="3">
        <v>28.04</v>
      </c>
      <c r="AC470" s="9">
        <v>50</v>
      </c>
      <c r="AD470" s="10" t="s">
        <v>29</v>
      </c>
      <c r="AE470" s="10">
        <v>9.1863657407407397E-3</v>
      </c>
      <c r="AF470" s="10">
        <v>1.11460416666667E-2</v>
      </c>
      <c r="AG470" s="3">
        <v>25.51</v>
      </c>
      <c r="AH470" s="9">
        <v>49</v>
      </c>
      <c r="AI470" s="10">
        <v>1.17740972222222E-2</v>
      </c>
      <c r="AJ470" s="3">
        <v>26.54</v>
      </c>
      <c r="AK470" s="9">
        <v>46</v>
      </c>
      <c r="AL470" s="10">
        <v>1.23609722222222E-2</v>
      </c>
      <c r="AM470" s="3">
        <v>28.4</v>
      </c>
      <c r="AN470" s="9">
        <v>44</v>
      </c>
      <c r="AO470" s="10" t="s">
        <v>287</v>
      </c>
      <c r="AP470" s="10">
        <v>1.37012847222222E-2</v>
      </c>
      <c r="AQ470" s="10">
        <v>1.5627546296296299E-2</v>
      </c>
      <c r="AR470" s="3">
        <v>25.96</v>
      </c>
      <c r="AS470" s="9">
        <v>40</v>
      </c>
      <c r="AT470" s="10">
        <v>1.6243831018518499E-2</v>
      </c>
      <c r="AU470" s="3">
        <v>27.04</v>
      </c>
      <c r="AV470" s="9">
        <v>37</v>
      </c>
      <c r="AW470" s="10">
        <v>1.6824155092592601E-2</v>
      </c>
      <c r="AX470" s="3">
        <v>28.72</v>
      </c>
      <c r="AY470" s="9">
        <v>35</v>
      </c>
      <c r="AZ470" s="10" t="s">
        <v>42</v>
      </c>
      <c r="BA470" s="10">
        <v>1.7678275462963002E-2</v>
      </c>
      <c r="BB470" s="10">
        <v>1.9587696759259299E-2</v>
      </c>
      <c r="BC470" s="3">
        <v>26.19</v>
      </c>
      <c r="BD470" s="9">
        <v>33</v>
      </c>
      <c r="BE470" s="10">
        <v>2.0212500000000001E-2</v>
      </c>
      <c r="BF470" s="3">
        <v>26.68</v>
      </c>
      <c r="BG470" s="9">
        <v>30</v>
      </c>
      <c r="BH470" s="10">
        <v>2.0779583333333299E-2</v>
      </c>
      <c r="BI470" s="3">
        <v>29.39</v>
      </c>
      <c r="BJ470" s="9">
        <v>27</v>
      </c>
    </row>
    <row r="471" spans="1:62" x14ac:dyDescent="0.25">
      <c r="A471" s="15">
        <v>27</v>
      </c>
      <c r="B471" s="1">
        <v>33</v>
      </c>
      <c r="C471" s="1" t="s">
        <v>38</v>
      </c>
      <c r="D471" s="1" t="s">
        <v>1312</v>
      </c>
      <c r="E471" s="12" t="s">
        <v>182</v>
      </c>
      <c r="F471" s="11" t="s">
        <v>1313</v>
      </c>
      <c r="G471" s="11">
        <v>36.840000000000003</v>
      </c>
      <c r="H471" s="11" t="s">
        <v>1314</v>
      </c>
      <c r="I471" s="10">
        <v>1.1983217592592601E-3</v>
      </c>
      <c r="J471" s="10">
        <v>3.2260995370370399E-3</v>
      </c>
      <c r="K471" s="3">
        <v>24.66</v>
      </c>
      <c r="L471" s="9">
        <v>74</v>
      </c>
      <c r="M471" s="10">
        <v>3.8954629629629599E-3</v>
      </c>
      <c r="N471" s="3">
        <v>24.9</v>
      </c>
      <c r="O471" s="9">
        <v>72</v>
      </c>
      <c r="P471" s="10">
        <v>4.50759259259259E-3</v>
      </c>
      <c r="Q471" s="3">
        <v>27.23</v>
      </c>
      <c r="R471" s="9">
        <v>71</v>
      </c>
      <c r="S471" s="10" t="s">
        <v>72</v>
      </c>
      <c r="T471" s="10">
        <v>5.4476851851851804E-3</v>
      </c>
      <c r="U471" s="10">
        <v>7.4487499999999996E-3</v>
      </c>
      <c r="V471" s="3">
        <v>24.99</v>
      </c>
      <c r="W471" s="9">
        <v>69</v>
      </c>
      <c r="X471" s="10">
        <v>8.1021412037036999E-3</v>
      </c>
      <c r="Y471" s="3">
        <v>25.51</v>
      </c>
      <c r="Z471" s="9">
        <v>67</v>
      </c>
      <c r="AA471" s="10">
        <v>8.7056597222222205E-3</v>
      </c>
      <c r="AB471" s="3">
        <v>27.62</v>
      </c>
      <c r="AC471" s="9">
        <v>66</v>
      </c>
      <c r="AD471" s="10" t="s">
        <v>54</v>
      </c>
      <c r="AE471" s="10">
        <v>9.6484837962963008E-3</v>
      </c>
      <c r="AF471" s="10">
        <v>1.16218865740741E-2</v>
      </c>
      <c r="AG471" s="3">
        <v>25.34</v>
      </c>
      <c r="AH471" s="9">
        <v>65</v>
      </c>
      <c r="AI471" s="10">
        <v>1.22546990740741E-2</v>
      </c>
      <c r="AJ471" s="3">
        <v>26.34</v>
      </c>
      <c r="AK471" s="9">
        <v>62</v>
      </c>
      <c r="AL471" s="10">
        <v>1.2836342592592601E-2</v>
      </c>
      <c r="AM471" s="3">
        <v>28.65</v>
      </c>
      <c r="AN471" s="9">
        <v>60</v>
      </c>
      <c r="AO471" s="10" t="s">
        <v>238</v>
      </c>
      <c r="AP471" s="10">
        <v>1.3977766203703701E-2</v>
      </c>
      <c r="AQ471" s="10">
        <v>1.5875335648148099E-2</v>
      </c>
      <c r="AR471" s="3">
        <v>26.35</v>
      </c>
      <c r="AS471" s="9">
        <v>56</v>
      </c>
      <c r="AT471" s="10">
        <v>1.6500081018518499E-2</v>
      </c>
      <c r="AU471" s="3">
        <v>26.68</v>
      </c>
      <c r="AV471" s="9">
        <v>53</v>
      </c>
      <c r="AW471" s="10">
        <v>1.7069074074074101E-2</v>
      </c>
      <c r="AX471" s="3">
        <v>29.29</v>
      </c>
      <c r="AY471" s="9">
        <v>50</v>
      </c>
      <c r="AZ471" s="10" t="s">
        <v>24</v>
      </c>
      <c r="BA471" s="10">
        <v>1.7728900462963E-2</v>
      </c>
      <c r="BB471" s="10">
        <v>1.9646099537036998E-2</v>
      </c>
      <c r="BC471" s="3">
        <v>26.08</v>
      </c>
      <c r="BD471" s="9">
        <v>49</v>
      </c>
      <c r="BE471" s="10">
        <v>2.0248078703703699E-2</v>
      </c>
      <c r="BF471" s="3">
        <v>27.69</v>
      </c>
      <c r="BG471" s="9">
        <v>46</v>
      </c>
      <c r="BH471" s="10">
        <v>2.0811516203703698E-2</v>
      </c>
      <c r="BI471" s="3">
        <v>29.58</v>
      </c>
      <c r="BJ471" s="9">
        <v>44</v>
      </c>
    </row>
    <row r="472" spans="1:62" x14ac:dyDescent="0.25">
      <c r="A472" s="15">
        <v>28</v>
      </c>
      <c r="B472" s="1">
        <v>16</v>
      </c>
      <c r="C472" s="1" t="s">
        <v>69</v>
      </c>
      <c r="D472" s="1" t="s">
        <v>1315</v>
      </c>
      <c r="E472" s="12" t="s">
        <v>1316</v>
      </c>
      <c r="F472" s="11" t="s">
        <v>1317</v>
      </c>
      <c r="G472" s="11">
        <v>57.44</v>
      </c>
      <c r="H472" s="11" t="s">
        <v>1318</v>
      </c>
      <c r="I472" s="10">
        <v>7.7820601851851803E-4</v>
      </c>
      <c r="J472" s="10">
        <v>2.78719907407407E-3</v>
      </c>
      <c r="K472" s="3">
        <v>24.89</v>
      </c>
      <c r="L472" s="9">
        <v>44</v>
      </c>
      <c r="M472" s="10">
        <v>3.4665740740740698E-3</v>
      </c>
      <c r="N472" s="3">
        <v>24.53</v>
      </c>
      <c r="O472" s="9">
        <v>42</v>
      </c>
      <c r="P472" s="10">
        <v>4.0953009259259302E-3</v>
      </c>
      <c r="Q472" s="3">
        <v>26.51</v>
      </c>
      <c r="R472" s="9">
        <v>41</v>
      </c>
      <c r="S472" s="10" t="s">
        <v>72</v>
      </c>
      <c r="T472" s="10">
        <v>4.9893749999999999E-3</v>
      </c>
      <c r="U472" s="10">
        <v>6.9959027777777797E-3</v>
      </c>
      <c r="V472" s="3">
        <v>24.92</v>
      </c>
      <c r="W472" s="9">
        <v>40</v>
      </c>
      <c r="X472" s="10">
        <v>7.6600694444444398E-3</v>
      </c>
      <c r="Y472" s="3">
        <v>25.09</v>
      </c>
      <c r="Z472" s="9">
        <v>38</v>
      </c>
      <c r="AA472" s="10">
        <v>8.2660185185185198E-3</v>
      </c>
      <c r="AB472" s="3">
        <v>27.51</v>
      </c>
      <c r="AC472" s="9">
        <v>37</v>
      </c>
      <c r="AD472" s="10" t="s">
        <v>72</v>
      </c>
      <c r="AE472" s="10">
        <v>9.17449074074074E-3</v>
      </c>
      <c r="AF472" s="10">
        <v>1.11672453703704E-2</v>
      </c>
      <c r="AG472" s="3">
        <v>25.09</v>
      </c>
      <c r="AH472" s="9">
        <v>36</v>
      </c>
      <c r="AI472" s="10">
        <v>1.18296990740741E-2</v>
      </c>
      <c r="AJ472" s="3">
        <v>25.16</v>
      </c>
      <c r="AK472" s="9">
        <v>34</v>
      </c>
      <c r="AL472" s="10">
        <v>1.24262268518519E-2</v>
      </c>
      <c r="AM472" s="3">
        <v>27.94</v>
      </c>
      <c r="AN472" s="9">
        <v>33</v>
      </c>
      <c r="AO472" s="10" t="s">
        <v>89</v>
      </c>
      <c r="AP472" s="10">
        <v>1.35283449074074E-2</v>
      </c>
      <c r="AQ472" s="10">
        <v>1.5500868055555599E-2</v>
      </c>
      <c r="AR472" s="3">
        <v>25.35</v>
      </c>
      <c r="AS472" s="9">
        <v>30</v>
      </c>
      <c r="AT472" s="10">
        <v>1.6140949074074099E-2</v>
      </c>
      <c r="AU472" s="3">
        <v>26.04</v>
      </c>
      <c r="AV472" s="9">
        <v>27</v>
      </c>
      <c r="AW472" s="10">
        <v>1.6724155092592601E-2</v>
      </c>
      <c r="AX472" s="3">
        <v>28.58</v>
      </c>
      <c r="AY472" s="9">
        <v>25</v>
      </c>
      <c r="AZ472" s="10" t="s">
        <v>244</v>
      </c>
      <c r="BA472" s="10">
        <v>1.7845520833333298E-2</v>
      </c>
      <c r="BB472" s="10">
        <v>1.9754409722222199E-2</v>
      </c>
      <c r="BC472" s="3">
        <v>26.19</v>
      </c>
      <c r="BD472" s="9">
        <v>21</v>
      </c>
      <c r="BE472" s="10">
        <v>2.0392025462962999E-2</v>
      </c>
      <c r="BF472" s="3">
        <v>26.14</v>
      </c>
      <c r="BG472" s="9">
        <v>18</v>
      </c>
      <c r="BH472" s="10">
        <v>2.0971608796296299E-2</v>
      </c>
      <c r="BI472" s="3">
        <v>28.76</v>
      </c>
      <c r="BJ472" s="9">
        <v>17</v>
      </c>
    </row>
    <row r="473" spans="1:62" x14ac:dyDescent="0.25">
      <c r="A473" s="15">
        <v>29</v>
      </c>
      <c r="B473" s="1">
        <v>32</v>
      </c>
      <c r="C473" s="1" t="s">
        <v>124</v>
      </c>
      <c r="D473" s="1" t="s">
        <v>1319</v>
      </c>
      <c r="E473" s="12" t="s">
        <v>1320</v>
      </c>
      <c r="F473" s="11" t="s">
        <v>1321</v>
      </c>
      <c r="G473" s="11" t="s">
        <v>1322</v>
      </c>
      <c r="H473" s="11" t="s">
        <v>1323</v>
      </c>
      <c r="I473" s="10">
        <v>1.19645833333333E-3</v>
      </c>
      <c r="J473" s="10">
        <v>3.2719097222222199E-3</v>
      </c>
      <c r="K473" s="3">
        <v>24.09</v>
      </c>
      <c r="L473" s="9">
        <v>47</v>
      </c>
      <c r="M473" s="10">
        <v>3.9573611111111103E-3</v>
      </c>
      <c r="N473" s="3">
        <v>24.31</v>
      </c>
      <c r="O473" s="9">
        <v>46</v>
      </c>
      <c r="P473" s="10">
        <v>4.5759375000000001E-3</v>
      </c>
      <c r="Q473" s="3">
        <v>26.94</v>
      </c>
      <c r="R473" s="9">
        <v>45</v>
      </c>
      <c r="S473" s="10" t="s">
        <v>244</v>
      </c>
      <c r="T473" s="10">
        <v>5.7470601851851797E-3</v>
      </c>
      <c r="U473" s="10">
        <v>7.7346875000000002E-3</v>
      </c>
      <c r="V473" s="3">
        <v>25.16</v>
      </c>
      <c r="W473" s="9">
        <v>41</v>
      </c>
      <c r="X473" s="10">
        <v>8.4104398148148202E-3</v>
      </c>
      <c r="Y473" s="3">
        <v>24.66</v>
      </c>
      <c r="Z473" s="9">
        <v>39</v>
      </c>
      <c r="AA473" s="10">
        <v>9.01627314814815E-3</v>
      </c>
      <c r="AB473" s="3">
        <v>27.51</v>
      </c>
      <c r="AC473" s="9">
        <v>37</v>
      </c>
      <c r="AD473" s="10" t="s">
        <v>24</v>
      </c>
      <c r="AE473" s="10">
        <v>9.6964814814814795E-3</v>
      </c>
      <c r="AF473" s="10">
        <v>1.1676087962962999E-2</v>
      </c>
      <c r="AG473" s="3">
        <v>25.26</v>
      </c>
      <c r="AH473" s="9">
        <v>36</v>
      </c>
      <c r="AI473" s="10">
        <v>1.23342592592593E-2</v>
      </c>
      <c r="AJ473" s="3">
        <v>25.32</v>
      </c>
      <c r="AK473" s="9">
        <v>34</v>
      </c>
      <c r="AL473" s="10">
        <v>1.29366319444444E-2</v>
      </c>
      <c r="AM473" s="3">
        <v>27.67</v>
      </c>
      <c r="AN473" s="9">
        <v>33</v>
      </c>
      <c r="AO473" s="10" t="s">
        <v>24</v>
      </c>
      <c r="AP473" s="10">
        <v>1.3582025462963001E-2</v>
      </c>
      <c r="AQ473" s="10">
        <v>1.5578541666666701E-2</v>
      </c>
      <c r="AR473" s="3">
        <v>25.04</v>
      </c>
      <c r="AS473" s="9">
        <v>33</v>
      </c>
      <c r="AT473" s="10">
        <v>1.62055902777778E-2</v>
      </c>
      <c r="AU473" s="3">
        <v>26.58</v>
      </c>
      <c r="AV473" s="9">
        <v>30</v>
      </c>
      <c r="AW473" s="10">
        <v>1.68009490740741E-2</v>
      </c>
      <c r="AX473" s="3">
        <v>27.99</v>
      </c>
      <c r="AY473" s="9">
        <v>29</v>
      </c>
      <c r="AZ473" s="10" t="s">
        <v>244</v>
      </c>
      <c r="BA473" s="10">
        <v>1.7928113425925901E-2</v>
      </c>
      <c r="BB473" s="10">
        <v>1.9835370370370399E-2</v>
      </c>
      <c r="BC473" s="3">
        <v>26.22</v>
      </c>
      <c r="BD473" s="9">
        <v>23</v>
      </c>
      <c r="BE473" s="10">
        <v>2.04552893518519E-2</v>
      </c>
      <c r="BF473" s="3">
        <v>26.89</v>
      </c>
      <c r="BG473" s="9">
        <v>20</v>
      </c>
      <c r="BH473" s="10">
        <v>2.1049560185185199E-2</v>
      </c>
      <c r="BI473" s="3">
        <v>28.05</v>
      </c>
      <c r="BJ473" s="9">
        <v>19</v>
      </c>
    </row>
    <row r="474" spans="1:62" x14ac:dyDescent="0.25">
      <c r="A474" s="15">
        <v>30</v>
      </c>
      <c r="B474" s="1">
        <v>20</v>
      </c>
      <c r="C474" s="1" t="s">
        <v>132</v>
      </c>
      <c r="D474" s="1" t="s">
        <v>1324</v>
      </c>
      <c r="E474" s="12" t="s">
        <v>1134</v>
      </c>
      <c r="F474" s="11" t="s">
        <v>1325</v>
      </c>
      <c r="G474" s="11" t="s">
        <v>1326</v>
      </c>
      <c r="H474" s="11" t="s">
        <v>1327</v>
      </c>
      <c r="I474" s="10">
        <v>9.0211805555555596E-4</v>
      </c>
      <c r="J474" s="10">
        <v>2.9832175925925898E-3</v>
      </c>
      <c r="K474" s="3">
        <v>24.03</v>
      </c>
      <c r="L474" s="9">
        <v>56</v>
      </c>
      <c r="M474" s="10">
        <v>3.6520949074074099E-3</v>
      </c>
      <c r="N474" s="3">
        <v>24.92</v>
      </c>
      <c r="O474" s="9">
        <v>53</v>
      </c>
      <c r="P474" s="10">
        <v>4.2826041666666698E-3</v>
      </c>
      <c r="Q474" s="3">
        <v>26.43</v>
      </c>
      <c r="R474" s="9">
        <v>52</v>
      </c>
      <c r="S474" s="10" t="s">
        <v>45</v>
      </c>
      <c r="T474" s="10">
        <v>5.1532870370370404E-3</v>
      </c>
      <c r="U474" s="10">
        <v>7.1973379629629601E-3</v>
      </c>
      <c r="V474" s="3">
        <v>24.46</v>
      </c>
      <c r="W474" s="9">
        <v>51</v>
      </c>
      <c r="X474" s="10">
        <v>7.8531481481481508E-3</v>
      </c>
      <c r="Y474" s="3">
        <v>25.41</v>
      </c>
      <c r="Z474" s="9">
        <v>48</v>
      </c>
      <c r="AA474" s="10">
        <v>8.4781018518518495E-3</v>
      </c>
      <c r="AB474" s="3">
        <v>26.67</v>
      </c>
      <c r="AC474" s="9">
        <v>47</v>
      </c>
      <c r="AD474" s="10" t="s">
        <v>54</v>
      </c>
      <c r="AE474" s="10">
        <v>9.3596527777777792E-3</v>
      </c>
      <c r="AF474" s="10">
        <v>1.1331087962962999E-2</v>
      </c>
      <c r="AG474" s="3">
        <v>25.36</v>
      </c>
      <c r="AH474" s="9">
        <v>44</v>
      </c>
      <c r="AI474" s="10">
        <v>1.19716087962963E-2</v>
      </c>
      <c r="AJ474" s="3">
        <v>26.02</v>
      </c>
      <c r="AK474" s="9">
        <v>41</v>
      </c>
      <c r="AL474" s="10">
        <v>1.25689583333333E-2</v>
      </c>
      <c r="AM474" s="3">
        <v>27.9</v>
      </c>
      <c r="AN474" s="9">
        <v>40</v>
      </c>
      <c r="AO474" s="10" t="s">
        <v>29</v>
      </c>
      <c r="AP474" s="10">
        <v>1.33998032407407E-2</v>
      </c>
      <c r="AQ474" s="10">
        <v>1.53368981481481E-2</v>
      </c>
      <c r="AR474" s="3">
        <v>25.81</v>
      </c>
      <c r="AS474" s="9">
        <v>36</v>
      </c>
      <c r="AT474" s="10">
        <v>1.59767013888889E-2</v>
      </c>
      <c r="AU474" s="3">
        <v>26.05</v>
      </c>
      <c r="AV474" s="9">
        <v>33</v>
      </c>
      <c r="AW474" s="10">
        <v>1.6574872685185201E-2</v>
      </c>
      <c r="AX474" s="3">
        <v>27.86</v>
      </c>
      <c r="AY474" s="9">
        <v>32</v>
      </c>
      <c r="AZ474" s="10" t="s">
        <v>252</v>
      </c>
      <c r="BA474" s="10">
        <v>1.79194791666667E-2</v>
      </c>
      <c r="BB474" s="10">
        <v>1.9880046296296298E-2</v>
      </c>
      <c r="BC474" s="3">
        <v>25.5</v>
      </c>
      <c r="BD474" s="9">
        <v>28</v>
      </c>
      <c r="BE474" s="10">
        <v>2.05080671296296E-2</v>
      </c>
      <c r="BF474" s="3">
        <v>26.54</v>
      </c>
      <c r="BG474" s="9">
        <v>25</v>
      </c>
      <c r="BH474" s="10">
        <v>2.10867476851852E-2</v>
      </c>
      <c r="BI474" s="3">
        <v>28.8</v>
      </c>
      <c r="BJ474" s="9">
        <v>23</v>
      </c>
    </row>
    <row r="475" spans="1:62" x14ac:dyDescent="0.25">
      <c r="A475" s="15">
        <v>31</v>
      </c>
      <c r="B475" s="1">
        <v>17</v>
      </c>
      <c r="C475" s="1" t="s">
        <v>60</v>
      </c>
      <c r="D475" s="1" t="s">
        <v>1328</v>
      </c>
      <c r="E475" s="12" t="s">
        <v>1329</v>
      </c>
      <c r="F475" s="11" t="s">
        <v>1330</v>
      </c>
      <c r="G475" s="11">
        <v>22.95</v>
      </c>
      <c r="H475" s="11" t="s">
        <v>1331</v>
      </c>
      <c r="I475" s="10">
        <v>8.0910879629629605E-4</v>
      </c>
      <c r="J475" s="10">
        <v>2.8016319444444399E-3</v>
      </c>
      <c r="K475" s="3">
        <v>25.09</v>
      </c>
      <c r="L475" s="9">
        <v>72</v>
      </c>
      <c r="M475" s="10">
        <v>3.46208333333333E-3</v>
      </c>
      <c r="N475" s="3">
        <v>25.24</v>
      </c>
      <c r="O475" s="9">
        <v>70</v>
      </c>
      <c r="P475" s="10">
        <v>4.0599305555555597E-3</v>
      </c>
      <c r="Q475" s="3">
        <v>27.88</v>
      </c>
      <c r="R475" s="9">
        <v>69</v>
      </c>
      <c r="S475" s="10" t="s">
        <v>207</v>
      </c>
      <c r="T475" s="10">
        <v>5.4688078703703704E-3</v>
      </c>
      <c r="U475" s="10">
        <v>7.4846990740740698E-3</v>
      </c>
      <c r="V475" s="3">
        <v>24.8</v>
      </c>
      <c r="W475" s="9">
        <v>67</v>
      </c>
      <c r="X475" s="10">
        <v>8.1317013888888897E-3</v>
      </c>
      <c r="Y475" s="3">
        <v>25.76</v>
      </c>
      <c r="Z475" s="9">
        <v>65</v>
      </c>
      <c r="AA475" s="10">
        <v>8.7266435185185207E-3</v>
      </c>
      <c r="AB475" s="3">
        <v>28.01</v>
      </c>
      <c r="AC475" s="9">
        <v>64</v>
      </c>
      <c r="AD475" s="10" t="s">
        <v>42</v>
      </c>
      <c r="AE475" s="10">
        <v>9.7173842592592607E-3</v>
      </c>
      <c r="AF475" s="10">
        <v>1.1662835648148099E-2</v>
      </c>
      <c r="AG475" s="3">
        <v>25.7</v>
      </c>
      <c r="AH475" s="9">
        <v>62</v>
      </c>
      <c r="AI475" s="10">
        <v>1.22806481481481E-2</v>
      </c>
      <c r="AJ475" s="3">
        <v>26.98</v>
      </c>
      <c r="AK475" s="9">
        <v>59</v>
      </c>
      <c r="AL475" s="10">
        <v>1.28533101851852E-2</v>
      </c>
      <c r="AM475" s="3">
        <v>29.1</v>
      </c>
      <c r="AN475" s="9">
        <v>57</v>
      </c>
      <c r="AO475" s="10" t="s">
        <v>252</v>
      </c>
      <c r="AP475" s="10">
        <v>1.4208634259259299E-2</v>
      </c>
      <c r="AQ475" s="10">
        <v>1.6092430555555599E-2</v>
      </c>
      <c r="AR475" s="3">
        <v>26.54</v>
      </c>
      <c r="AS475" s="9">
        <v>52</v>
      </c>
      <c r="AT475" s="10">
        <v>1.6708402777777801E-2</v>
      </c>
      <c r="AU475" s="3">
        <v>27.06</v>
      </c>
      <c r="AV475" s="9">
        <v>49</v>
      </c>
      <c r="AW475" s="10">
        <v>1.7286192129629601E-2</v>
      </c>
      <c r="AX475" s="3">
        <v>28.85</v>
      </c>
      <c r="AY475" s="9">
        <v>47</v>
      </c>
      <c r="AZ475" s="10" t="s">
        <v>185</v>
      </c>
      <c r="BA475" s="10">
        <v>1.8411574074074101E-2</v>
      </c>
      <c r="BB475" s="10">
        <v>2.02821180555556E-2</v>
      </c>
      <c r="BC475" s="3">
        <v>26.73</v>
      </c>
      <c r="BD475" s="9">
        <v>43</v>
      </c>
      <c r="BE475" s="10">
        <v>2.0886064814814798E-2</v>
      </c>
      <c r="BF475" s="3">
        <v>27.6</v>
      </c>
      <c r="BG475" s="9">
        <v>40</v>
      </c>
      <c r="BH475" s="10">
        <v>2.1457673611111099E-2</v>
      </c>
      <c r="BI475" s="3">
        <v>29.16</v>
      </c>
      <c r="BJ475" s="9">
        <v>38</v>
      </c>
    </row>
    <row r="476" spans="1:62" x14ac:dyDescent="0.25">
      <c r="A476" s="15">
        <v>32</v>
      </c>
      <c r="B476" s="1">
        <v>31</v>
      </c>
      <c r="C476" s="1" t="s">
        <v>50</v>
      </c>
      <c r="D476" s="1" t="s">
        <v>1332</v>
      </c>
      <c r="E476" s="12" t="s">
        <v>1333</v>
      </c>
      <c r="F476" s="11" t="s">
        <v>1334</v>
      </c>
      <c r="G476" s="11" t="s">
        <v>1335</v>
      </c>
      <c r="H476" s="11" t="s">
        <v>1336</v>
      </c>
      <c r="I476" s="10">
        <v>1.17944444444444E-3</v>
      </c>
      <c r="J476" s="10">
        <v>3.2364236111111101E-3</v>
      </c>
      <c r="K476" s="3">
        <v>24.31</v>
      </c>
      <c r="L476" s="9">
        <v>61</v>
      </c>
      <c r="M476" s="10">
        <v>3.9087152777777801E-3</v>
      </c>
      <c r="N476" s="3">
        <v>24.79</v>
      </c>
      <c r="O476" s="9">
        <v>58</v>
      </c>
      <c r="P476" s="10">
        <v>4.5280787037037E-3</v>
      </c>
      <c r="Q476" s="3">
        <v>26.91</v>
      </c>
      <c r="R476" s="9">
        <v>57</v>
      </c>
      <c r="S476" s="10" t="s">
        <v>123</v>
      </c>
      <c r="T476" s="10">
        <v>5.6318287037036997E-3</v>
      </c>
      <c r="U476" s="10">
        <v>7.6483680555555602E-3</v>
      </c>
      <c r="V476" s="3">
        <v>24.79</v>
      </c>
      <c r="W476" s="9">
        <v>54</v>
      </c>
      <c r="X476" s="10">
        <v>8.3206944444444396E-3</v>
      </c>
      <c r="Y476" s="3">
        <v>24.79</v>
      </c>
      <c r="Z476" s="9">
        <v>52</v>
      </c>
      <c r="AA476" s="10">
        <v>8.9376736111111098E-3</v>
      </c>
      <c r="AB476" s="3">
        <v>27.01</v>
      </c>
      <c r="AC476" s="9">
        <v>51</v>
      </c>
      <c r="AD476" s="10" t="s">
        <v>116</v>
      </c>
      <c r="AE476" s="10">
        <v>1.0050555555555601E-2</v>
      </c>
      <c r="AF476" s="10">
        <v>1.20674652777778E-2</v>
      </c>
      <c r="AG476" s="3">
        <v>24.79</v>
      </c>
      <c r="AH476" s="9">
        <v>48</v>
      </c>
      <c r="AI476" s="10">
        <v>1.2730925925925901E-2</v>
      </c>
      <c r="AJ476" s="3">
        <v>25.12</v>
      </c>
      <c r="AK476" s="9">
        <v>45</v>
      </c>
      <c r="AL476" s="10">
        <v>1.3329548611111099E-2</v>
      </c>
      <c r="AM476" s="3">
        <v>27.84</v>
      </c>
      <c r="AN476" s="9">
        <v>44</v>
      </c>
      <c r="AO476" s="10" t="s">
        <v>54</v>
      </c>
      <c r="AP476" s="10">
        <v>1.41387731481481E-2</v>
      </c>
      <c r="AQ476" s="10">
        <v>1.6117881944444402E-2</v>
      </c>
      <c r="AR476" s="3">
        <v>25.26</v>
      </c>
      <c r="AS476" s="9">
        <v>41</v>
      </c>
      <c r="AT476" s="10">
        <v>1.67510532407407E-2</v>
      </c>
      <c r="AU476" s="3">
        <v>26.32</v>
      </c>
      <c r="AV476" s="9">
        <v>38</v>
      </c>
      <c r="AW476" s="10">
        <v>1.73540162037037E-2</v>
      </c>
      <c r="AX476" s="3">
        <v>27.64</v>
      </c>
      <c r="AY476" s="9">
        <v>37</v>
      </c>
      <c r="AZ476" s="10" t="s">
        <v>123</v>
      </c>
      <c r="BA476" s="10">
        <v>1.8400601851851901E-2</v>
      </c>
      <c r="BB476" s="10">
        <v>2.03480671296296E-2</v>
      </c>
      <c r="BC476" s="3">
        <v>25.67</v>
      </c>
      <c r="BD476" s="9">
        <v>32</v>
      </c>
      <c r="BE476" s="10">
        <v>2.0994456018518501E-2</v>
      </c>
      <c r="BF476" s="3">
        <v>25.78</v>
      </c>
      <c r="BG476" s="9">
        <v>29</v>
      </c>
      <c r="BH476" s="10">
        <v>2.1580555555555599E-2</v>
      </c>
      <c r="BI476" s="3">
        <v>28.44</v>
      </c>
      <c r="BJ476" s="9">
        <v>27</v>
      </c>
    </row>
    <row r="477" spans="1:62" x14ac:dyDescent="0.25">
      <c r="A477" s="15">
        <v>33</v>
      </c>
      <c r="B477" s="1">
        <v>22</v>
      </c>
      <c r="C477" s="1" t="s">
        <v>55</v>
      </c>
      <c r="D477" s="1" t="s">
        <v>1337</v>
      </c>
      <c r="E477" s="12" t="s">
        <v>1338</v>
      </c>
      <c r="F477" s="11" t="s">
        <v>1339</v>
      </c>
      <c r="G477" s="11" t="s">
        <v>1340</v>
      </c>
      <c r="H477" s="11" t="s">
        <v>1341</v>
      </c>
      <c r="I477" s="10">
        <v>9.2280092592592598E-4</v>
      </c>
      <c r="J477" s="10">
        <v>2.9756134259259302E-3</v>
      </c>
      <c r="K477" s="3">
        <v>24.36</v>
      </c>
      <c r="L477" s="9">
        <v>61</v>
      </c>
      <c r="M477" s="10">
        <v>3.67725694444444E-3</v>
      </c>
      <c r="N477" s="3">
        <v>23.75</v>
      </c>
      <c r="O477" s="9">
        <v>59</v>
      </c>
      <c r="P477" s="10">
        <v>4.3011458333333296E-3</v>
      </c>
      <c r="Q477" s="3">
        <v>26.71</v>
      </c>
      <c r="R477" s="9">
        <v>58</v>
      </c>
      <c r="S477" s="10" t="s">
        <v>89</v>
      </c>
      <c r="T477" s="10">
        <v>5.4167245370370402E-3</v>
      </c>
      <c r="U477" s="10">
        <v>7.4366203703703703E-3</v>
      </c>
      <c r="V477" s="3">
        <v>24.75</v>
      </c>
      <c r="W477" s="9">
        <v>55</v>
      </c>
      <c r="X477" s="10">
        <v>8.0855902777777801E-3</v>
      </c>
      <c r="Y477" s="3">
        <v>25.68</v>
      </c>
      <c r="Z477" s="9">
        <v>52</v>
      </c>
      <c r="AA477" s="10">
        <v>8.7041898148148104E-3</v>
      </c>
      <c r="AB477" s="3">
        <v>26.94</v>
      </c>
      <c r="AC477" s="9">
        <v>51</v>
      </c>
      <c r="AD477" s="10" t="s">
        <v>262</v>
      </c>
      <c r="AE477" s="10">
        <v>9.8301041666666693E-3</v>
      </c>
      <c r="AF477" s="10">
        <v>1.18834259259259E-2</v>
      </c>
      <c r="AG477" s="3">
        <v>24.35</v>
      </c>
      <c r="AH477" s="9">
        <v>49</v>
      </c>
      <c r="AI477" s="10">
        <v>1.2516712962963E-2</v>
      </c>
      <c r="AJ477" s="3">
        <v>26.32</v>
      </c>
      <c r="AK477" s="9">
        <v>46</v>
      </c>
      <c r="AL477" s="10">
        <v>1.3126400462962999E-2</v>
      </c>
      <c r="AM477" s="3">
        <v>27.34</v>
      </c>
      <c r="AN477" s="9">
        <v>45</v>
      </c>
      <c r="AO477" s="10" t="s">
        <v>356</v>
      </c>
      <c r="AP477" s="10">
        <v>1.44487384259259E-2</v>
      </c>
      <c r="AQ477" s="10">
        <v>1.6416585648148099E-2</v>
      </c>
      <c r="AR477" s="3">
        <v>25.41</v>
      </c>
      <c r="AS477" s="9">
        <v>41</v>
      </c>
      <c r="AT477" s="10">
        <v>1.7053090277777801E-2</v>
      </c>
      <c r="AU477" s="3">
        <v>26.18</v>
      </c>
      <c r="AV477" s="9">
        <v>38</v>
      </c>
      <c r="AW477" s="10">
        <v>1.7644432870370399E-2</v>
      </c>
      <c r="AX477" s="3">
        <v>28.18</v>
      </c>
      <c r="AY477" s="9">
        <v>36</v>
      </c>
      <c r="AZ477" s="10" t="s">
        <v>42</v>
      </c>
      <c r="BA477" s="10">
        <v>1.8470601851851901E-2</v>
      </c>
      <c r="BB477" s="10">
        <v>2.0439108796296301E-2</v>
      </c>
      <c r="BC477" s="3">
        <v>25.4</v>
      </c>
      <c r="BD477" s="9">
        <v>33</v>
      </c>
      <c r="BE477" s="10">
        <v>2.1082395833333299E-2</v>
      </c>
      <c r="BF477" s="3">
        <v>25.91</v>
      </c>
      <c r="BG477" s="9">
        <v>30</v>
      </c>
      <c r="BH477" s="10">
        <v>2.1673912037036999E-2</v>
      </c>
      <c r="BI477" s="3">
        <v>28.18</v>
      </c>
      <c r="BJ477" s="9">
        <v>28</v>
      </c>
    </row>
    <row r="478" spans="1:62" x14ac:dyDescent="0.25">
      <c r="E478" s="12"/>
    </row>
    <row r="479" spans="1:62" x14ac:dyDescent="0.25">
      <c r="E479" s="12"/>
    </row>
    <row r="480" spans="1:62" x14ac:dyDescent="0.25">
      <c r="C480" s="1" t="s">
        <v>1158</v>
      </c>
      <c r="D480" s="1" t="s">
        <v>303</v>
      </c>
      <c r="E480" s="12" t="s">
        <v>671</v>
      </c>
      <c r="F480" s="11">
        <v>1.8487</v>
      </c>
    </row>
    <row r="481" spans="1:62" x14ac:dyDescent="0.25">
      <c r="B481" s="1" t="s">
        <v>3</v>
      </c>
      <c r="C481" s="1" t="s">
        <v>4</v>
      </c>
      <c r="D481" s="1" t="s">
        <v>5</v>
      </c>
      <c r="E481" s="12" t="s">
        <v>6</v>
      </c>
      <c r="F481" s="11" t="s">
        <v>7</v>
      </c>
      <c r="G481" s="11" t="s">
        <v>8</v>
      </c>
      <c r="I481" s="10" t="s">
        <v>9</v>
      </c>
      <c r="J481" s="10" t="s">
        <v>141</v>
      </c>
      <c r="M481" s="10" t="s">
        <v>143</v>
      </c>
      <c r="P481" s="10" t="s">
        <v>305</v>
      </c>
      <c r="T481" s="10" t="s">
        <v>13</v>
      </c>
      <c r="U481" s="10" t="s">
        <v>306</v>
      </c>
      <c r="X481" s="10" t="s">
        <v>16</v>
      </c>
      <c r="AA481" s="10" t="s">
        <v>148</v>
      </c>
      <c r="AE481" s="10" t="s">
        <v>17</v>
      </c>
      <c r="AF481" s="10" t="s">
        <v>150</v>
      </c>
      <c r="AI481" s="10" t="s">
        <v>152</v>
      </c>
      <c r="AL481" s="10" t="s">
        <v>307</v>
      </c>
      <c r="AP481" s="10" t="s">
        <v>149</v>
      </c>
      <c r="AQ481" s="10" t="s">
        <v>308</v>
      </c>
      <c r="AT481" s="10" t="s">
        <v>309</v>
      </c>
      <c r="AW481" s="10" t="s">
        <v>310</v>
      </c>
      <c r="BA481" s="10" t="s">
        <v>153</v>
      </c>
      <c r="BB481" s="10" t="s">
        <v>311</v>
      </c>
      <c r="BE481" s="10" t="s">
        <v>312</v>
      </c>
      <c r="BH481" s="10" t="s">
        <v>313</v>
      </c>
    </row>
    <row r="482" spans="1:62" x14ac:dyDescent="0.25">
      <c r="A482" s="15">
        <v>1</v>
      </c>
      <c r="B482" s="1">
        <v>19</v>
      </c>
      <c r="C482" s="1" t="s">
        <v>30</v>
      </c>
      <c r="D482" s="1" t="s">
        <v>1342</v>
      </c>
      <c r="E482" s="12" t="s">
        <v>195</v>
      </c>
      <c r="F482" s="11">
        <v>0</v>
      </c>
      <c r="G482" s="11" t="s">
        <v>1343</v>
      </c>
      <c r="I482" s="10">
        <v>0</v>
      </c>
      <c r="J482" s="10">
        <v>2.2490277777777799E-3</v>
      </c>
      <c r="K482" s="3">
        <v>22.23</v>
      </c>
      <c r="L482" s="9">
        <v>96</v>
      </c>
      <c r="M482" s="10">
        <v>3.7170949074074098E-3</v>
      </c>
      <c r="N482" s="3">
        <v>22.71</v>
      </c>
      <c r="O482" s="9">
        <v>90</v>
      </c>
      <c r="P482" s="10">
        <v>5.5509722222222202E-3</v>
      </c>
      <c r="Q482" s="3">
        <v>22.72</v>
      </c>
      <c r="R482" s="9">
        <v>84</v>
      </c>
      <c r="S482" s="10" t="s">
        <v>24</v>
      </c>
      <c r="T482" s="10">
        <v>6.1845601851851896E-3</v>
      </c>
      <c r="U482" s="10">
        <v>8.4575115740740704E-3</v>
      </c>
      <c r="V482" s="3">
        <v>22</v>
      </c>
      <c r="W482" s="9">
        <v>83</v>
      </c>
      <c r="X482" s="10">
        <v>9.9340625000000002E-3</v>
      </c>
      <c r="Y482" s="3">
        <v>22.58</v>
      </c>
      <c r="Z482" s="9">
        <v>76</v>
      </c>
      <c r="AA482" s="10">
        <v>1.17599537037037E-2</v>
      </c>
      <c r="AB482" s="3">
        <v>22.82</v>
      </c>
      <c r="AC482" s="9">
        <v>68</v>
      </c>
      <c r="AD482" s="10" t="s">
        <v>42</v>
      </c>
      <c r="AE482" s="10">
        <v>1.30346643518519E-2</v>
      </c>
      <c r="AF482" s="10">
        <v>1.5294513888888899E-2</v>
      </c>
      <c r="AG482" s="3">
        <v>22.13</v>
      </c>
      <c r="AH482" s="9">
        <v>66</v>
      </c>
      <c r="AI482" s="10">
        <v>1.67940509259259E-2</v>
      </c>
      <c r="AJ482" s="3">
        <v>22.23</v>
      </c>
      <c r="AK482" s="9">
        <v>60</v>
      </c>
      <c r="AL482" s="10">
        <v>1.8607430555555599E-2</v>
      </c>
      <c r="AM482" s="3">
        <v>22.98</v>
      </c>
      <c r="AN482" s="9">
        <v>52</v>
      </c>
      <c r="AO482" s="10" t="s">
        <v>24</v>
      </c>
      <c r="AP482" s="10">
        <v>1.9248113425925899E-2</v>
      </c>
      <c r="AQ482" s="10">
        <v>2.15162731481481E-2</v>
      </c>
      <c r="AR482" s="3">
        <v>22.04</v>
      </c>
      <c r="AS482" s="9">
        <v>51</v>
      </c>
      <c r="AT482" s="10">
        <v>2.3007534722222198E-2</v>
      </c>
      <c r="AU482" s="3">
        <v>22.35</v>
      </c>
      <c r="AV482" s="9">
        <v>45</v>
      </c>
      <c r="AW482" s="10">
        <v>2.4851597222222199E-2</v>
      </c>
      <c r="AX482" s="3">
        <v>22.6</v>
      </c>
      <c r="AY482" s="9">
        <v>38</v>
      </c>
      <c r="AZ482" s="10" t="s">
        <v>24</v>
      </c>
      <c r="BA482" s="10">
        <v>2.5431898148148099E-2</v>
      </c>
      <c r="BB482" s="10">
        <v>2.7707152777777799E-2</v>
      </c>
      <c r="BC482" s="3">
        <v>21.98</v>
      </c>
      <c r="BD482" s="9">
        <v>37</v>
      </c>
      <c r="BE482" s="10">
        <v>2.9205289351851901E-2</v>
      </c>
      <c r="BF482" s="3">
        <v>22.25</v>
      </c>
      <c r="BG482" s="9">
        <v>31</v>
      </c>
      <c r="BH482" s="10">
        <v>3.1024664351851899E-2</v>
      </c>
      <c r="BI482" s="3">
        <v>22.9</v>
      </c>
      <c r="BJ482" s="9">
        <v>24</v>
      </c>
    </row>
    <row r="483" spans="1:62" x14ac:dyDescent="0.25">
      <c r="A483" s="15">
        <v>2</v>
      </c>
      <c r="B483" s="1">
        <v>9</v>
      </c>
      <c r="C483" s="1" t="s">
        <v>90</v>
      </c>
      <c r="D483" s="1" t="s">
        <v>1344</v>
      </c>
      <c r="E483" s="12" t="s">
        <v>171</v>
      </c>
      <c r="F483" s="11">
        <v>7.56</v>
      </c>
      <c r="G483" s="11" t="s">
        <v>1345</v>
      </c>
      <c r="I483" s="10">
        <v>0</v>
      </c>
      <c r="J483" s="10">
        <v>2.3144444444444402E-3</v>
      </c>
      <c r="K483" s="3">
        <v>21.6</v>
      </c>
      <c r="L483" s="9">
        <v>84</v>
      </c>
      <c r="M483" s="10">
        <v>3.7923032407407402E-3</v>
      </c>
      <c r="N483" s="3">
        <v>22.56</v>
      </c>
      <c r="O483" s="9">
        <v>77</v>
      </c>
      <c r="P483" s="10">
        <v>5.6668287037037E-3</v>
      </c>
      <c r="Q483" s="3">
        <v>22.23</v>
      </c>
      <c r="R483" s="9">
        <v>70</v>
      </c>
      <c r="S483" s="10" t="s">
        <v>24</v>
      </c>
      <c r="T483" s="10">
        <v>6.2910185185185196E-3</v>
      </c>
      <c r="U483" s="10">
        <v>8.6185648148148202E-3</v>
      </c>
      <c r="V483" s="3">
        <v>21.48</v>
      </c>
      <c r="W483" s="9">
        <v>69</v>
      </c>
      <c r="X483" s="10">
        <v>1.01310416666667E-2</v>
      </c>
      <c r="Y483" s="3">
        <v>22.04</v>
      </c>
      <c r="Z483" s="9">
        <v>63</v>
      </c>
      <c r="AA483" s="10">
        <v>1.20103125E-2</v>
      </c>
      <c r="AB483" s="3">
        <v>22.17</v>
      </c>
      <c r="AC483" s="9">
        <v>57</v>
      </c>
      <c r="AD483" s="10" t="s">
        <v>24</v>
      </c>
      <c r="AE483" s="10">
        <v>1.26299074074074E-2</v>
      </c>
      <c r="AF483" s="10">
        <v>1.49642361111111E-2</v>
      </c>
      <c r="AG483" s="3">
        <v>21.42</v>
      </c>
      <c r="AH483" s="9">
        <v>57</v>
      </c>
      <c r="AI483" s="10">
        <v>1.6458171296296301E-2</v>
      </c>
      <c r="AJ483" s="3">
        <v>22.31</v>
      </c>
      <c r="AK483" s="9">
        <v>51</v>
      </c>
      <c r="AL483" s="10">
        <v>1.8324918981481499E-2</v>
      </c>
      <c r="AM483" s="3">
        <v>22.32</v>
      </c>
      <c r="AN483" s="9">
        <v>43</v>
      </c>
      <c r="AO483" s="10" t="s">
        <v>24</v>
      </c>
      <c r="AP483" s="10">
        <v>1.8982499999999999E-2</v>
      </c>
      <c r="AQ483" s="10">
        <v>2.13145138888889E-2</v>
      </c>
      <c r="AR483" s="3">
        <v>21.44</v>
      </c>
      <c r="AS483" s="9">
        <v>43</v>
      </c>
      <c r="AT483" s="10">
        <v>2.2824814814814801E-2</v>
      </c>
      <c r="AU483" s="3">
        <v>22.07</v>
      </c>
      <c r="AV483" s="9">
        <v>36</v>
      </c>
      <c r="AW483" s="10">
        <v>2.4709849537037001E-2</v>
      </c>
      <c r="AX483" s="3">
        <v>22.1</v>
      </c>
      <c r="AY483" s="9">
        <v>28</v>
      </c>
      <c r="AZ483" s="10" t="s">
        <v>24</v>
      </c>
      <c r="BA483" s="10">
        <v>2.5335289351851899E-2</v>
      </c>
      <c r="BB483" s="10">
        <v>2.76838888888889E-2</v>
      </c>
      <c r="BC483" s="3">
        <v>21.29</v>
      </c>
      <c r="BD483" s="9">
        <v>27</v>
      </c>
      <c r="BE483" s="10">
        <v>2.9210243055555599E-2</v>
      </c>
      <c r="BF483" s="3">
        <v>21.84</v>
      </c>
      <c r="BG483" s="9">
        <v>21</v>
      </c>
      <c r="BH483" s="10">
        <v>3.1112268518518501E-2</v>
      </c>
      <c r="BI483" s="3">
        <v>21.91</v>
      </c>
      <c r="BJ483" s="9">
        <v>14</v>
      </c>
    </row>
    <row r="484" spans="1:62" x14ac:dyDescent="0.25">
      <c r="A484" s="15">
        <v>3</v>
      </c>
      <c r="B484" s="1">
        <v>21</v>
      </c>
      <c r="C484" s="1" t="s">
        <v>57</v>
      </c>
      <c r="D484" s="1" t="s">
        <v>1346</v>
      </c>
      <c r="E484" s="12" t="s">
        <v>195</v>
      </c>
      <c r="F484" s="11">
        <v>18.649999999999999</v>
      </c>
      <c r="G484" s="11" t="s">
        <v>1347</v>
      </c>
      <c r="I484" s="10">
        <v>0</v>
      </c>
      <c r="J484" s="10">
        <v>2.2585763888888898E-3</v>
      </c>
      <c r="K484" s="3">
        <v>22.14</v>
      </c>
      <c r="L484" s="9">
        <v>75</v>
      </c>
      <c r="M484" s="10">
        <v>3.76414351851852E-3</v>
      </c>
      <c r="N484" s="3">
        <v>22.14</v>
      </c>
      <c r="O484" s="9">
        <v>69</v>
      </c>
      <c r="P484" s="10">
        <v>5.6023958333333299E-3</v>
      </c>
      <c r="Q484" s="3">
        <v>22.67</v>
      </c>
      <c r="R484" s="9">
        <v>63</v>
      </c>
      <c r="S484" s="10" t="s">
        <v>24</v>
      </c>
      <c r="T484" s="10">
        <v>6.1772337962962996E-3</v>
      </c>
      <c r="U484" s="10">
        <v>8.4814120370370408E-3</v>
      </c>
      <c r="V484" s="3">
        <v>21.7</v>
      </c>
      <c r="W484" s="9">
        <v>64</v>
      </c>
      <c r="X484" s="10">
        <v>9.9733449074074099E-3</v>
      </c>
      <c r="Y484" s="3">
        <v>22.34</v>
      </c>
      <c r="Z484" s="9">
        <v>58</v>
      </c>
      <c r="AA484" s="10">
        <v>1.18263194444444E-2</v>
      </c>
      <c r="AB484" s="3">
        <v>22.49</v>
      </c>
      <c r="AC484" s="9">
        <v>51</v>
      </c>
      <c r="AD484" s="10" t="s">
        <v>29</v>
      </c>
      <c r="AE484" s="10">
        <v>1.30715162037037E-2</v>
      </c>
      <c r="AF484" s="10">
        <v>1.5339791666666699E-2</v>
      </c>
      <c r="AG484" s="3">
        <v>22.04</v>
      </c>
      <c r="AH484" s="9">
        <v>49</v>
      </c>
      <c r="AI484" s="10">
        <v>1.6842037037036999E-2</v>
      </c>
      <c r="AJ484" s="3">
        <v>22.19</v>
      </c>
      <c r="AK484" s="9">
        <v>43</v>
      </c>
      <c r="AL484" s="10">
        <v>1.8692870370370401E-2</v>
      </c>
      <c r="AM484" s="3">
        <v>22.51</v>
      </c>
      <c r="AN484" s="9">
        <v>35</v>
      </c>
      <c r="AO484" s="10" t="s">
        <v>24</v>
      </c>
      <c r="AP484" s="10">
        <v>1.9234305555555602E-2</v>
      </c>
      <c r="AQ484" s="10">
        <v>2.1581493055555599E-2</v>
      </c>
      <c r="AR484" s="3">
        <v>21.3</v>
      </c>
      <c r="AS484" s="9">
        <v>35</v>
      </c>
      <c r="AT484" s="10">
        <v>2.3081122685185199E-2</v>
      </c>
      <c r="AU484" s="3">
        <v>22.23</v>
      </c>
      <c r="AV484" s="9">
        <v>28</v>
      </c>
      <c r="AW484" s="10">
        <v>2.4964224537036998E-2</v>
      </c>
      <c r="AX484" s="3">
        <v>22.13</v>
      </c>
      <c r="AY484" s="9">
        <v>21</v>
      </c>
      <c r="AZ484" s="10" t="s">
        <v>24</v>
      </c>
      <c r="BA484" s="10">
        <v>2.5504571759259301E-2</v>
      </c>
      <c r="BB484" s="10">
        <v>2.7834375000000001E-2</v>
      </c>
      <c r="BC484" s="3">
        <v>21.46</v>
      </c>
      <c r="BD484" s="9">
        <v>21</v>
      </c>
      <c r="BE484" s="10">
        <v>2.9348090277777801E-2</v>
      </c>
      <c r="BF484" s="3">
        <v>22.02</v>
      </c>
      <c r="BG484" s="9">
        <v>14</v>
      </c>
      <c r="BH484" s="10">
        <v>3.1240613425925899E-2</v>
      </c>
      <c r="BI484" s="3">
        <v>22.02</v>
      </c>
      <c r="BJ484" s="9">
        <v>6</v>
      </c>
    </row>
    <row r="485" spans="1:62" x14ac:dyDescent="0.25">
      <c r="A485" s="15">
        <v>4</v>
      </c>
      <c r="B485" s="1">
        <v>30</v>
      </c>
      <c r="C485" s="1" t="s">
        <v>80</v>
      </c>
      <c r="D485" s="1" t="s">
        <v>1348</v>
      </c>
      <c r="E485" s="12" t="s">
        <v>448</v>
      </c>
      <c r="F485" s="11">
        <v>25.41</v>
      </c>
      <c r="G485" s="11" t="s">
        <v>1349</v>
      </c>
      <c r="I485" s="10">
        <v>0</v>
      </c>
      <c r="J485" s="10">
        <v>2.2483912037036999E-3</v>
      </c>
      <c r="K485" s="3">
        <v>22.24</v>
      </c>
      <c r="L485" s="9">
        <v>77</v>
      </c>
      <c r="M485" s="10">
        <v>3.75085648148148E-3</v>
      </c>
      <c r="N485" s="3">
        <v>22.19</v>
      </c>
      <c r="O485" s="9">
        <v>71</v>
      </c>
      <c r="P485" s="10">
        <v>5.5975231481481501E-3</v>
      </c>
      <c r="Q485" s="3">
        <v>22.56</v>
      </c>
      <c r="R485" s="9">
        <v>65</v>
      </c>
      <c r="S485" s="10" t="s">
        <v>24</v>
      </c>
      <c r="T485" s="10">
        <v>6.1996412037037003E-3</v>
      </c>
      <c r="U485" s="10">
        <v>8.4796643518518493E-3</v>
      </c>
      <c r="V485" s="3">
        <v>21.93</v>
      </c>
      <c r="W485" s="9">
        <v>65</v>
      </c>
      <c r="X485" s="10">
        <v>9.9553703703703696E-3</v>
      </c>
      <c r="Y485" s="3">
        <v>22.59</v>
      </c>
      <c r="Z485" s="9">
        <v>58</v>
      </c>
      <c r="AA485" s="10">
        <v>1.1811620370370399E-2</v>
      </c>
      <c r="AB485" s="3">
        <v>22.45</v>
      </c>
      <c r="AC485" s="9">
        <v>52</v>
      </c>
      <c r="AD485" s="10" t="s">
        <v>24</v>
      </c>
      <c r="AE485" s="10">
        <v>1.2404351851851901E-2</v>
      </c>
      <c r="AF485" s="10">
        <v>1.46860416666667E-2</v>
      </c>
      <c r="AG485" s="3">
        <v>21.91</v>
      </c>
      <c r="AH485" s="9">
        <v>51</v>
      </c>
      <c r="AI485" s="10">
        <v>1.6181643518518501E-2</v>
      </c>
      <c r="AJ485" s="3">
        <v>22.29</v>
      </c>
      <c r="AK485" s="9">
        <v>45</v>
      </c>
      <c r="AL485" s="10">
        <v>1.8040763888888901E-2</v>
      </c>
      <c r="AM485" s="3">
        <v>22.41</v>
      </c>
      <c r="AN485" s="9">
        <v>38</v>
      </c>
      <c r="AO485" s="10" t="s">
        <v>29</v>
      </c>
      <c r="AP485" s="10">
        <v>1.93398842592593E-2</v>
      </c>
      <c r="AQ485" s="10">
        <v>2.16495023148148E-2</v>
      </c>
      <c r="AR485" s="3">
        <v>21.65</v>
      </c>
      <c r="AS485" s="9">
        <v>37</v>
      </c>
      <c r="AT485" s="10">
        <v>2.3163344907407402E-2</v>
      </c>
      <c r="AU485" s="3">
        <v>22.02</v>
      </c>
      <c r="AV485" s="9">
        <v>31</v>
      </c>
      <c r="AW485" s="10">
        <v>2.5033229166666698E-2</v>
      </c>
      <c r="AX485" s="3">
        <v>22.28</v>
      </c>
      <c r="AY485" s="9">
        <v>23</v>
      </c>
      <c r="AZ485" s="10" t="s">
        <v>24</v>
      </c>
      <c r="BA485" s="10">
        <v>2.5621041666666702E-2</v>
      </c>
      <c r="BB485" s="10">
        <v>2.79299074074074E-2</v>
      </c>
      <c r="BC485" s="3">
        <v>21.66</v>
      </c>
      <c r="BD485" s="9">
        <v>23</v>
      </c>
      <c r="BE485" s="10">
        <v>2.9451365740740702E-2</v>
      </c>
      <c r="BF485" s="3">
        <v>21.91</v>
      </c>
      <c r="BG485" s="9">
        <v>17</v>
      </c>
      <c r="BH485" s="10">
        <v>3.1318773148148099E-2</v>
      </c>
      <c r="BI485" s="3">
        <v>22.31</v>
      </c>
      <c r="BJ485" s="9">
        <v>10</v>
      </c>
    </row>
    <row r="486" spans="1:62" x14ac:dyDescent="0.25">
      <c r="A486" s="15">
        <v>5</v>
      </c>
      <c r="B486" s="1">
        <v>24</v>
      </c>
      <c r="C486" s="1" t="s">
        <v>108</v>
      </c>
      <c r="D486" s="1" t="s">
        <v>1350</v>
      </c>
      <c r="E486" s="12" t="s">
        <v>164</v>
      </c>
      <c r="F486" s="11">
        <v>47.67</v>
      </c>
      <c r="G486" s="11" t="s">
        <v>1351</v>
      </c>
      <c r="I486" s="10">
        <v>0</v>
      </c>
      <c r="J486" s="10">
        <v>2.2878240740740702E-3</v>
      </c>
      <c r="K486" s="3">
        <v>21.85</v>
      </c>
      <c r="L486" s="9">
        <v>89</v>
      </c>
      <c r="M486" s="10">
        <v>3.8018171296296298E-3</v>
      </c>
      <c r="N486" s="3">
        <v>22.02</v>
      </c>
      <c r="O486" s="9">
        <v>83</v>
      </c>
      <c r="P486" s="10">
        <v>5.65417824074074E-3</v>
      </c>
      <c r="Q486" s="3">
        <v>22.49</v>
      </c>
      <c r="R486" s="9">
        <v>76</v>
      </c>
      <c r="S486" s="10" t="s">
        <v>24</v>
      </c>
      <c r="T486" s="10">
        <v>6.30346064814815E-3</v>
      </c>
      <c r="U486" s="10">
        <v>8.6114583333333303E-3</v>
      </c>
      <c r="V486" s="3">
        <v>21.66</v>
      </c>
      <c r="W486" s="9">
        <v>76</v>
      </c>
      <c r="X486" s="10">
        <v>1.0127164351851899E-2</v>
      </c>
      <c r="Y486" s="3">
        <v>21.99</v>
      </c>
      <c r="Z486" s="9">
        <v>70</v>
      </c>
      <c r="AA486" s="10">
        <v>1.2000706018518501E-2</v>
      </c>
      <c r="AB486" s="3">
        <v>22.24</v>
      </c>
      <c r="AC486" s="9">
        <v>64</v>
      </c>
      <c r="AD486" s="10" t="s">
        <v>24</v>
      </c>
      <c r="AE486" s="10">
        <v>1.2585648148148099E-2</v>
      </c>
      <c r="AF486" s="10">
        <v>1.48770601851852E-2</v>
      </c>
      <c r="AG486" s="3">
        <v>21.82</v>
      </c>
      <c r="AH486" s="9">
        <v>63</v>
      </c>
      <c r="AI486" s="10">
        <v>1.6394247685185201E-2</v>
      </c>
      <c r="AJ486" s="3">
        <v>21.97</v>
      </c>
      <c r="AK486" s="9">
        <v>57</v>
      </c>
      <c r="AL486" s="10">
        <v>1.8255844907407399E-2</v>
      </c>
      <c r="AM486" s="3">
        <v>22.38</v>
      </c>
      <c r="AN486" s="9">
        <v>50</v>
      </c>
      <c r="AO486" s="10" t="s">
        <v>24</v>
      </c>
      <c r="AP486" s="10">
        <v>1.8896840277777799E-2</v>
      </c>
      <c r="AQ486" s="10">
        <v>2.1193043981481498E-2</v>
      </c>
      <c r="AR486" s="3">
        <v>21.78</v>
      </c>
      <c r="AS486" s="9">
        <v>47</v>
      </c>
      <c r="AT486" s="10">
        <v>2.2715914351851899E-2</v>
      </c>
      <c r="AU486" s="3">
        <v>21.89</v>
      </c>
      <c r="AV486" s="9">
        <v>41</v>
      </c>
      <c r="AW486" s="10">
        <v>2.4563657407407399E-2</v>
      </c>
      <c r="AX486" s="3">
        <v>22.55</v>
      </c>
      <c r="AY486" s="9">
        <v>33</v>
      </c>
      <c r="AZ486" s="10" t="s">
        <v>72</v>
      </c>
      <c r="BA486" s="10">
        <v>2.5854745370370399E-2</v>
      </c>
      <c r="BB486" s="10">
        <v>2.81749652777778E-2</v>
      </c>
      <c r="BC486" s="3">
        <v>21.55</v>
      </c>
      <c r="BD486" s="9">
        <v>31</v>
      </c>
      <c r="BE486" s="10">
        <v>2.9691423611111101E-2</v>
      </c>
      <c r="BF486" s="3">
        <v>21.98</v>
      </c>
      <c r="BG486" s="9">
        <v>25</v>
      </c>
      <c r="BH486" s="10">
        <v>3.1576481481481497E-2</v>
      </c>
      <c r="BI486" s="3">
        <v>22.1</v>
      </c>
      <c r="BJ486" s="9">
        <v>18</v>
      </c>
    </row>
    <row r="487" spans="1:62" x14ac:dyDescent="0.25">
      <c r="A487" s="15">
        <v>6</v>
      </c>
      <c r="B487" s="1">
        <v>14</v>
      </c>
      <c r="C487" s="1" t="s">
        <v>55</v>
      </c>
      <c r="D487" s="1" t="s">
        <v>1352</v>
      </c>
      <c r="E487" s="12" t="s">
        <v>448</v>
      </c>
      <c r="F487" s="11">
        <v>55.29</v>
      </c>
      <c r="G487" s="11" t="s">
        <v>1353</v>
      </c>
      <c r="I487" s="10">
        <v>0</v>
      </c>
      <c r="J487" s="10">
        <v>2.3178125E-3</v>
      </c>
      <c r="K487" s="3">
        <v>21.57</v>
      </c>
      <c r="L487" s="9">
        <v>77</v>
      </c>
      <c r="M487" s="10">
        <v>3.8204745370370402E-3</v>
      </c>
      <c r="N487" s="3">
        <v>22.18</v>
      </c>
      <c r="O487" s="9">
        <v>71</v>
      </c>
      <c r="P487" s="10">
        <v>5.7076851851851802E-3</v>
      </c>
      <c r="Q487" s="3">
        <v>22.08</v>
      </c>
      <c r="R487" s="9">
        <v>65</v>
      </c>
      <c r="S487" s="10" t="s">
        <v>24</v>
      </c>
      <c r="T487" s="10">
        <v>6.32145833333333E-3</v>
      </c>
      <c r="U487" s="10">
        <v>8.6258217592592602E-3</v>
      </c>
      <c r="V487" s="3">
        <v>21.7</v>
      </c>
      <c r="W487" s="9">
        <v>64</v>
      </c>
      <c r="X487" s="10">
        <v>1.01297685185185E-2</v>
      </c>
      <c r="Y487" s="3">
        <v>22.16</v>
      </c>
      <c r="Z487" s="9">
        <v>58</v>
      </c>
      <c r="AA487" s="10">
        <v>1.19943518518519E-2</v>
      </c>
      <c r="AB487" s="3">
        <v>22.35</v>
      </c>
      <c r="AC487" s="9">
        <v>50</v>
      </c>
      <c r="AD487" s="10" t="s">
        <v>24</v>
      </c>
      <c r="AE487" s="10">
        <v>1.25831597222222E-2</v>
      </c>
      <c r="AF487" s="10">
        <v>1.48859259259259E-2</v>
      </c>
      <c r="AG487" s="3">
        <v>21.71</v>
      </c>
      <c r="AH487" s="9">
        <v>49</v>
      </c>
      <c r="AI487" s="10">
        <v>1.6396944444444402E-2</v>
      </c>
      <c r="AJ487" s="3">
        <v>22.06</v>
      </c>
      <c r="AK487" s="9">
        <v>43</v>
      </c>
      <c r="AL487" s="10">
        <v>1.82778819444444E-2</v>
      </c>
      <c r="AM487" s="3">
        <v>22.15</v>
      </c>
      <c r="AN487" s="9">
        <v>35</v>
      </c>
      <c r="AO487" s="10" t="s">
        <v>54</v>
      </c>
      <c r="AP487" s="10">
        <v>1.9594155092592599E-2</v>
      </c>
      <c r="AQ487" s="10">
        <v>2.1911099537037002E-2</v>
      </c>
      <c r="AR487" s="3">
        <v>21.58</v>
      </c>
      <c r="AS487" s="9">
        <v>34</v>
      </c>
      <c r="AT487" s="10">
        <v>2.3433078703703699E-2</v>
      </c>
      <c r="AU487" s="3">
        <v>21.9</v>
      </c>
      <c r="AV487" s="9">
        <v>28</v>
      </c>
      <c r="AW487" s="10">
        <v>2.5326840277777801E-2</v>
      </c>
      <c r="AX487" s="3">
        <v>22</v>
      </c>
      <c r="AY487" s="9">
        <v>21</v>
      </c>
      <c r="AZ487" s="10" t="s">
        <v>24</v>
      </c>
      <c r="BA487" s="10">
        <v>2.5901284722222199E-2</v>
      </c>
      <c r="BB487" s="10">
        <v>2.8256944444444401E-2</v>
      </c>
      <c r="BC487" s="3">
        <v>21.23</v>
      </c>
      <c r="BD487" s="9">
        <v>22</v>
      </c>
      <c r="BE487" s="10">
        <v>2.97807523148148E-2</v>
      </c>
      <c r="BF487" s="3">
        <v>21.88</v>
      </c>
      <c r="BG487" s="9">
        <v>16</v>
      </c>
      <c r="BH487" s="10">
        <v>3.16646180555556E-2</v>
      </c>
      <c r="BI487" s="3">
        <v>22.12</v>
      </c>
      <c r="BJ487" s="9">
        <v>9</v>
      </c>
    </row>
    <row r="488" spans="1:62" x14ac:dyDescent="0.25">
      <c r="A488" s="15">
        <v>7</v>
      </c>
      <c r="B488" s="1">
        <v>8</v>
      </c>
      <c r="C488" s="1" t="s">
        <v>38</v>
      </c>
      <c r="D488" s="1" t="s">
        <v>1354</v>
      </c>
      <c r="E488" s="12" t="s">
        <v>558</v>
      </c>
      <c r="F488" s="11" t="s">
        <v>1355</v>
      </c>
      <c r="G488" s="11" t="s">
        <v>1356</v>
      </c>
      <c r="I488" s="10">
        <v>0</v>
      </c>
      <c r="J488" s="10">
        <v>2.2391435185185201E-3</v>
      </c>
      <c r="K488" s="3">
        <v>22.33</v>
      </c>
      <c r="L488" s="9">
        <v>91</v>
      </c>
      <c r="M488" s="10">
        <v>3.7087499999999998E-3</v>
      </c>
      <c r="N488" s="3">
        <v>22.68</v>
      </c>
      <c r="O488" s="9">
        <v>85</v>
      </c>
      <c r="P488" s="10">
        <v>5.5155671296296298E-3</v>
      </c>
      <c r="Q488" s="3">
        <v>23.06</v>
      </c>
      <c r="R488" s="9">
        <v>77</v>
      </c>
      <c r="S488" s="10" t="s">
        <v>45</v>
      </c>
      <c r="T488" s="10">
        <v>6.9202893518518502E-3</v>
      </c>
      <c r="U488" s="10">
        <v>9.1757523148148102E-3</v>
      </c>
      <c r="V488" s="3">
        <v>22.17</v>
      </c>
      <c r="W488" s="9">
        <v>76</v>
      </c>
      <c r="X488" s="10">
        <v>1.06504398148148E-2</v>
      </c>
      <c r="Y488" s="3">
        <v>22.6</v>
      </c>
      <c r="Z488" s="9">
        <v>69</v>
      </c>
      <c r="AA488" s="10">
        <v>1.2460335648148101E-2</v>
      </c>
      <c r="AB488" s="3">
        <v>23.02</v>
      </c>
      <c r="AC488" s="9">
        <v>62</v>
      </c>
      <c r="AD488" s="10" t="s">
        <v>24</v>
      </c>
      <c r="AE488" s="10">
        <v>1.31108680555556E-2</v>
      </c>
      <c r="AF488" s="10">
        <v>1.5350208333333301E-2</v>
      </c>
      <c r="AG488" s="3">
        <v>22.33</v>
      </c>
      <c r="AH488" s="9">
        <v>61</v>
      </c>
      <c r="AI488" s="10">
        <v>1.68184722222222E-2</v>
      </c>
      <c r="AJ488" s="3">
        <v>22.7</v>
      </c>
      <c r="AK488" s="9">
        <v>55</v>
      </c>
      <c r="AL488" s="10">
        <v>1.86622569444444E-2</v>
      </c>
      <c r="AM488" s="3">
        <v>22.6</v>
      </c>
      <c r="AN488" s="9">
        <v>48</v>
      </c>
      <c r="AO488" s="10" t="s">
        <v>24</v>
      </c>
      <c r="AP488" s="10">
        <v>1.93561458333333E-2</v>
      </c>
      <c r="AQ488" s="10">
        <v>2.1618969907407401E-2</v>
      </c>
      <c r="AR488" s="3">
        <v>22.1</v>
      </c>
      <c r="AS488" s="9">
        <v>47</v>
      </c>
      <c r="AT488" s="10">
        <v>2.3099976851851899E-2</v>
      </c>
      <c r="AU488" s="3">
        <v>22.51</v>
      </c>
      <c r="AV488" s="9">
        <v>41</v>
      </c>
      <c r="AW488" s="10">
        <v>2.49373726851852E-2</v>
      </c>
      <c r="AX488" s="3">
        <v>22.68</v>
      </c>
      <c r="AY488" s="9">
        <v>35</v>
      </c>
      <c r="AZ488" s="10" t="s">
        <v>42</v>
      </c>
      <c r="BA488" s="10">
        <v>2.6279317129629599E-2</v>
      </c>
      <c r="BB488" s="10">
        <v>2.8555231481481501E-2</v>
      </c>
      <c r="BC488" s="3">
        <v>21.97</v>
      </c>
      <c r="BD488" s="9">
        <v>35</v>
      </c>
      <c r="BE488" s="10">
        <v>3.0002106481481501E-2</v>
      </c>
      <c r="BF488" s="3">
        <v>23.04</v>
      </c>
      <c r="BG488" s="9">
        <v>29</v>
      </c>
      <c r="BH488" s="10">
        <v>3.1814710648148101E-2</v>
      </c>
      <c r="BI488" s="3">
        <v>22.99</v>
      </c>
      <c r="BJ488" s="9">
        <v>22</v>
      </c>
    </row>
    <row r="489" spans="1:62" x14ac:dyDescent="0.25">
      <c r="A489" s="15">
        <v>8</v>
      </c>
      <c r="B489" s="1">
        <v>11</v>
      </c>
      <c r="C489" s="1" t="s">
        <v>34</v>
      </c>
      <c r="D489" s="1" t="s">
        <v>1357</v>
      </c>
      <c r="E489" s="12" t="s">
        <v>264</v>
      </c>
      <c r="F489" s="11" t="s">
        <v>1358</v>
      </c>
      <c r="G489" s="11" t="s">
        <v>677</v>
      </c>
      <c r="I489" s="10">
        <v>0</v>
      </c>
      <c r="J489" s="10">
        <v>2.24576388888889E-3</v>
      </c>
      <c r="K489" s="3">
        <v>22.26</v>
      </c>
      <c r="L489" s="9">
        <v>90</v>
      </c>
      <c r="M489" s="10">
        <v>3.7305787037036999E-3</v>
      </c>
      <c r="N489" s="3">
        <v>22.45</v>
      </c>
      <c r="O489" s="9">
        <v>85</v>
      </c>
      <c r="P489" s="10">
        <v>5.5798032407407402E-3</v>
      </c>
      <c r="Q489" s="3">
        <v>22.53</v>
      </c>
      <c r="R489" s="9">
        <v>79</v>
      </c>
      <c r="S489" s="10" t="s">
        <v>24</v>
      </c>
      <c r="T489" s="10">
        <v>6.1934027777777803E-3</v>
      </c>
      <c r="U489" s="10">
        <v>8.4439699074074104E-3</v>
      </c>
      <c r="V489" s="3">
        <v>22.22</v>
      </c>
      <c r="W489" s="9">
        <v>78</v>
      </c>
      <c r="X489" s="10">
        <v>9.9130902777777793E-3</v>
      </c>
      <c r="Y489" s="3">
        <v>22.69</v>
      </c>
      <c r="Z489" s="9">
        <v>72</v>
      </c>
      <c r="AA489" s="10">
        <v>1.1743668981481501E-2</v>
      </c>
      <c r="AB489" s="3">
        <v>22.76</v>
      </c>
      <c r="AC489" s="9">
        <v>65</v>
      </c>
      <c r="AD489" s="10" t="s">
        <v>29</v>
      </c>
      <c r="AE489" s="10">
        <v>1.30902314814815E-2</v>
      </c>
      <c r="AF489" s="10">
        <v>1.5346481481481501E-2</v>
      </c>
      <c r="AG489" s="3">
        <v>22.16</v>
      </c>
      <c r="AH489" s="9">
        <v>64</v>
      </c>
      <c r="AI489" s="10">
        <v>1.6830578703703698E-2</v>
      </c>
      <c r="AJ489" s="3">
        <v>22.46</v>
      </c>
      <c r="AK489" s="9">
        <v>58</v>
      </c>
      <c r="AL489" s="10">
        <v>1.86593171296296E-2</v>
      </c>
      <c r="AM489" s="3">
        <v>22.78</v>
      </c>
      <c r="AN489" s="9">
        <v>49</v>
      </c>
      <c r="AO489" s="10" t="s">
        <v>29</v>
      </c>
      <c r="AP489" s="10">
        <v>1.9981898148148099E-2</v>
      </c>
      <c r="AQ489" s="10">
        <v>2.2267893518518499E-2</v>
      </c>
      <c r="AR489" s="3">
        <v>21.87</v>
      </c>
      <c r="AS489" s="9">
        <v>48</v>
      </c>
      <c r="AT489" s="10">
        <v>2.3756493055555598E-2</v>
      </c>
      <c r="AU489" s="3">
        <v>22.39</v>
      </c>
      <c r="AV489" s="9">
        <v>42</v>
      </c>
      <c r="AW489" s="10">
        <v>2.5617754629629601E-2</v>
      </c>
      <c r="AX489" s="3">
        <v>22.39</v>
      </c>
      <c r="AY489" s="9">
        <v>35</v>
      </c>
      <c r="AZ489" s="10" t="s">
        <v>24</v>
      </c>
      <c r="BA489" s="10">
        <v>2.6261261574074098E-2</v>
      </c>
      <c r="BB489" s="10">
        <v>2.8525659722222201E-2</v>
      </c>
      <c r="BC489" s="3">
        <v>22.08</v>
      </c>
      <c r="BD489" s="9">
        <v>32</v>
      </c>
      <c r="BE489" s="10">
        <v>3.00169097222222E-2</v>
      </c>
      <c r="BF489" s="3">
        <v>22.35</v>
      </c>
      <c r="BG489" s="9">
        <v>25</v>
      </c>
      <c r="BH489" s="10">
        <v>3.1857314814814797E-2</v>
      </c>
      <c r="BI489" s="3">
        <v>22.64</v>
      </c>
      <c r="BJ489" s="9">
        <v>16</v>
      </c>
    </row>
    <row r="490" spans="1:62" x14ac:dyDescent="0.25">
      <c r="A490" s="15">
        <v>9</v>
      </c>
      <c r="B490" s="1">
        <v>17</v>
      </c>
      <c r="C490" s="1" t="s">
        <v>21</v>
      </c>
      <c r="D490" s="1" t="s">
        <v>1359</v>
      </c>
      <c r="E490" s="12" t="s">
        <v>347</v>
      </c>
      <c r="F490" s="11" t="s">
        <v>1360</v>
      </c>
      <c r="G490" s="11">
        <v>33.340000000000003</v>
      </c>
      <c r="I490" s="10">
        <v>0</v>
      </c>
      <c r="J490" s="10">
        <v>2.21568287037037E-3</v>
      </c>
      <c r="K490" s="3">
        <v>22.57</v>
      </c>
      <c r="L490" s="9">
        <v>77</v>
      </c>
      <c r="M490" s="10">
        <v>3.6300462962963E-3</v>
      </c>
      <c r="N490" s="3">
        <v>23.57</v>
      </c>
      <c r="O490" s="9">
        <v>70</v>
      </c>
      <c r="P490" s="10">
        <v>5.3966203703703702E-3</v>
      </c>
      <c r="Q490" s="3">
        <v>23.59</v>
      </c>
      <c r="R490" s="9">
        <v>63</v>
      </c>
      <c r="S490" s="10" t="s">
        <v>24</v>
      </c>
      <c r="T490" s="10">
        <v>6.01079861111111E-3</v>
      </c>
      <c r="U490" s="10">
        <v>8.2197685185185203E-3</v>
      </c>
      <c r="V490" s="3">
        <v>22.63</v>
      </c>
      <c r="W490" s="9">
        <v>63</v>
      </c>
      <c r="X490" s="10">
        <v>9.6657523148148093E-3</v>
      </c>
      <c r="Y490" s="3">
        <v>23.05</v>
      </c>
      <c r="Z490" s="9">
        <v>57</v>
      </c>
      <c r="AA490" s="10">
        <v>1.1430057870370399E-2</v>
      </c>
      <c r="AB490" s="3">
        <v>23.62</v>
      </c>
      <c r="AC490" s="9">
        <v>50</v>
      </c>
      <c r="AD490" s="10" t="s">
        <v>45</v>
      </c>
      <c r="AE490" s="10">
        <v>1.27559722222222E-2</v>
      </c>
      <c r="AF490" s="10">
        <v>1.4999791666666699E-2</v>
      </c>
      <c r="AG490" s="3">
        <v>22.28</v>
      </c>
      <c r="AH490" s="9">
        <v>51</v>
      </c>
      <c r="AI490" s="10">
        <v>1.6432349537037001E-2</v>
      </c>
      <c r="AJ490" s="3">
        <v>23.27</v>
      </c>
      <c r="AK490" s="9">
        <v>45</v>
      </c>
      <c r="AL490" s="10">
        <v>1.82402314814815E-2</v>
      </c>
      <c r="AM490" s="3">
        <v>23.05</v>
      </c>
      <c r="AN490" s="9">
        <v>39</v>
      </c>
      <c r="AO490" s="10" t="s">
        <v>45</v>
      </c>
      <c r="AP490" s="10">
        <v>1.95627777777778E-2</v>
      </c>
      <c r="AQ490" s="10">
        <v>2.17736689814815E-2</v>
      </c>
      <c r="AR490" s="3">
        <v>22.62</v>
      </c>
      <c r="AS490" s="9">
        <v>37</v>
      </c>
      <c r="AT490" s="10">
        <v>2.3221377314814801E-2</v>
      </c>
      <c r="AU490" s="3">
        <v>23.02</v>
      </c>
      <c r="AV490" s="9">
        <v>31</v>
      </c>
      <c r="AW490" s="10">
        <v>2.5024062499999999E-2</v>
      </c>
      <c r="AX490" s="3">
        <v>23.11</v>
      </c>
      <c r="AY490" s="9">
        <v>24</v>
      </c>
      <c r="AZ490" s="10" t="s">
        <v>54</v>
      </c>
      <c r="BA490" s="10">
        <v>2.6343854166666701E-2</v>
      </c>
      <c r="BB490" s="10">
        <v>2.8580208333333301E-2</v>
      </c>
      <c r="BC490" s="3">
        <v>22.36</v>
      </c>
      <c r="BD490" s="9">
        <v>23</v>
      </c>
      <c r="BE490" s="10">
        <v>3.0033449074074101E-2</v>
      </c>
      <c r="BF490" s="3">
        <v>22.94</v>
      </c>
      <c r="BG490" s="9">
        <v>17</v>
      </c>
      <c r="BH490" s="10">
        <v>3.1861412037036997E-2</v>
      </c>
      <c r="BI490" s="3">
        <v>22.79</v>
      </c>
      <c r="BJ490" s="9">
        <v>10</v>
      </c>
    </row>
    <row r="491" spans="1:62" x14ac:dyDescent="0.25">
      <c r="A491" s="15">
        <v>10</v>
      </c>
      <c r="B491" s="1">
        <v>5</v>
      </c>
      <c r="C491" s="1" t="s">
        <v>32</v>
      </c>
      <c r="D491" s="1" t="s">
        <v>1361</v>
      </c>
      <c r="E491" s="12" t="s">
        <v>1227</v>
      </c>
      <c r="F491" s="11" t="s">
        <v>1362</v>
      </c>
      <c r="G491" s="11">
        <v>41.12</v>
      </c>
      <c r="I491" s="10">
        <v>0</v>
      </c>
      <c r="J491" s="10">
        <v>2.21171296296296E-3</v>
      </c>
      <c r="K491" s="3">
        <v>22.61</v>
      </c>
      <c r="L491" s="9">
        <v>80</v>
      </c>
      <c r="M491" s="10">
        <v>3.6507291666666702E-3</v>
      </c>
      <c r="N491" s="3">
        <v>23.16</v>
      </c>
      <c r="O491" s="9">
        <v>74</v>
      </c>
      <c r="P491" s="10">
        <v>5.4550810185185197E-3</v>
      </c>
      <c r="Q491" s="3">
        <v>23.09</v>
      </c>
      <c r="R491" s="9">
        <v>68</v>
      </c>
      <c r="S491" s="10" t="s">
        <v>238</v>
      </c>
      <c r="T491" s="10">
        <v>7.4917824074074097E-3</v>
      </c>
      <c r="U491" s="10">
        <v>9.7038310185185196E-3</v>
      </c>
      <c r="V491" s="3">
        <v>22.6</v>
      </c>
      <c r="W491" s="9">
        <v>67</v>
      </c>
      <c r="X491" s="10">
        <v>1.11660069444444E-2</v>
      </c>
      <c r="Y491" s="3">
        <v>22.8</v>
      </c>
      <c r="Z491" s="9">
        <v>60</v>
      </c>
      <c r="AA491" s="10">
        <v>1.2949189814814801E-2</v>
      </c>
      <c r="AB491" s="3">
        <v>23.37</v>
      </c>
      <c r="AC491" s="9">
        <v>52</v>
      </c>
      <c r="AD491" s="10" t="s">
        <v>54</v>
      </c>
      <c r="AE491" s="10">
        <v>1.42482407407407E-2</v>
      </c>
      <c r="AF491" s="10">
        <v>1.6480509259259299E-2</v>
      </c>
      <c r="AG491" s="3">
        <v>22.4</v>
      </c>
      <c r="AH491" s="9">
        <v>51</v>
      </c>
      <c r="AI491" s="10">
        <v>1.7928043981481501E-2</v>
      </c>
      <c r="AJ491" s="3">
        <v>23.03</v>
      </c>
      <c r="AK491" s="9">
        <v>45</v>
      </c>
      <c r="AL491" s="10">
        <v>1.97031828703704E-2</v>
      </c>
      <c r="AM491" s="3">
        <v>23.47</v>
      </c>
      <c r="AN491" s="9">
        <v>37</v>
      </c>
      <c r="AO491" s="10" t="s">
        <v>24</v>
      </c>
      <c r="AP491" s="10">
        <v>2.0354236111111101E-2</v>
      </c>
      <c r="AQ491" s="10">
        <v>2.2598819444444401E-2</v>
      </c>
      <c r="AR491" s="3">
        <v>22.28</v>
      </c>
      <c r="AS491" s="9">
        <v>38</v>
      </c>
      <c r="AT491" s="10">
        <v>2.4066099537036999E-2</v>
      </c>
      <c r="AU491" s="3">
        <v>22.72</v>
      </c>
      <c r="AV491" s="9">
        <v>32</v>
      </c>
      <c r="AW491" s="10">
        <v>2.5868449074074099E-2</v>
      </c>
      <c r="AX491" s="3">
        <v>23.12</v>
      </c>
      <c r="AY491" s="9">
        <v>25</v>
      </c>
      <c r="AZ491" s="10" t="s">
        <v>24</v>
      </c>
      <c r="BA491" s="10">
        <v>2.6479062500000001E-2</v>
      </c>
      <c r="BB491" s="10">
        <v>2.87016087962963E-2</v>
      </c>
      <c r="BC491" s="3">
        <v>22.5</v>
      </c>
      <c r="BD491" s="9">
        <v>22</v>
      </c>
      <c r="BE491" s="10">
        <v>3.0161527777777801E-2</v>
      </c>
      <c r="BF491" s="3">
        <v>22.83</v>
      </c>
      <c r="BG491" s="9">
        <v>16</v>
      </c>
      <c r="BH491" s="10">
        <v>3.1966435185185202E-2</v>
      </c>
      <c r="BI491" s="3">
        <v>23.09</v>
      </c>
      <c r="BJ491" s="9">
        <v>8</v>
      </c>
    </row>
    <row r="492" spans="1:62" x14ac:dyDescent="0.25">
      <c r="A492" s="15">
        <v>11</v>
      </c>
      <c r="B492" s="1">
        <v>29</v>
      </c>
      <c r="C492" s="1" t="s">
        <v>52</v>
      </c>
      <c r="D492" s="1" t="s">
        <v>1363</v>
      </c>
      <c r="E492" s="12" t="s">
        <v>160</v>
      </c>
      <c r="F492" s="11" t="s">
        <v>1364</v>
      </c>
      <c r="G492" s="11" t="s">
        <v>1365</v>
      </c>
      <c r="I492" s="10">
        <v>0</v>
      </c>
      <c r="J492" s="10">
        <v>2.2843287037036999E-3</v>
      </c>
      <c r="K492" s="3">
        <v>21.89</v>
      </c>
      <c r="L492" s="9">
        <v>86</v>
      </c>
      <c r="M492" s="10">
        <v>3.77938657407407E-3</v>
      </c>
      <c r="N492" s="3">
        <v>22.3</v>
      </c>
      <c r="O492" s="9">
        <v>80</v>
      </c>
      <c r="P492" s="10">
        <v>5.6286342592592603E-3</v>
      </c>
      <c r="Q492" s="3">
        <v>22.53</v>
      </c>
      <c r="R492" s="9">
        <v>73</v>
      </c>
      <c r="S492" s="10" t="s">
        <v>24</v>
      </c>
      <c r="T492" s="10">
        <v>6.2264583333333304E-3</v>
      </c>
      <c r="U492" s="10">
        <v>8.5040509259259305E-3</v>
      </c>
      <c r="V492" s="3">
        <v>21.95</v>
      </c>
      <c r="W492" s="9">
        <v>72</v>
      </c>
      <c r="X492" s="10">
        <v>1.0007337962963001E-2</v>
      </c>
      <c r="Y492" s="3">
        <v>22.17</v>
      </c>
      <c r="Z492" s="9">
        <v>66</v>
      </c>
      <c r="AA492" s="10">
        <v>1.1872314814814801E-2</v>
      </c>
      <c r="AB492" s="3">
        <v>22.34</v>
      </c>
      <c r="AC492" s="9">
        <v>59</v>
      </c>
      <c r="AD492" s="10" t="s">
        <v>24</v>
      </c>
      <c r="AE492" s="10">
        <v>1.2446446759259299E-2</v>
      </c>
      <c r="AF492" s="10">
        <v>1.47422916666667E-2</v>
      </c>
      <c r="AG492" s="3">
        <v>21.78</v>
      </c>
      <c r="AH492" s="9">
        <v>57</v>
      </c>
      <c r="AI492" s="10">
        <v>1.6246724537036999E-2</v>
      </c>
      <c r="AJ492" s="3">
        <v>22.16</v>
      </c>
      <c r="AK492" s="9">
        <v>51</v>
      </c>
      <c r="AL492" s="10">
        <v>1.8103125000000001E-2</v>
      </c>
      <c r="AM492" s="3">
        <v>22.44</v>
      </c>
      <c r="AN492" s="9">
        <v>44</v>
      </c>
      <c r="AO492" s="10" t="s">
        <v>72</v>
      </c>
      <c r="AP492" s="10">
        <v>1.94046180555556E-2</v>
      </c>
      <c r="AQ492" s="10">
        <v>2.16959490740741E-2</v>
      </c>
      <c r="AR492" s="3">
        <v>21.82</v>
      </c>
      <c r="AS492" s="9">
        <v>42</v>
      </c>
      <c r="AT492" s="10">
        <v>2.3211261574074101E-2</v>
      </c>
      <c r="AU492" s="3">
        <v>22</v>
      </c>
      <c r="AV492" s="9">
        <v>36</v>
      </c>
      <c r="AW492" s="10">
        <v>2.5060231481481499E-2</v>
      </c>
      <c r="AX492" s="3">
        <v>22.54</v>
      </c>
      <c r="AY492" s="9">
        <v>29</v>
      </c>
      <c r="AZ492" s="10" t="s">
        <v>54</v>
      </c>
      <c r="BA492" s="10">
        <v>2.6318113425925899E-2</v>
      </c>
      <c r="BB492" s="10">
        <v>2.86554861111111E-2</v>
      </c>
      <c r="BC492" s="3">
        <v>21.39</v>
      </c>
      <c r="BD492" s="9">
        <v>29</v>
      </c>
      <c r="BE492" s="10">
        <v>3.0182175925925901E-2</v>
      </c>
      <c r="BF492" s="3">
        <v>21.83</v>
      </c>
      <c r="BG492" s="9">
        <v>23</v>
      </c>
      <c r="BH492" s="10">
        <v>3.2043611111111099E-2</v>
      </c>
      <c r="BI492" s="3">
        <v>22.38</v>
      </c>
      <c r="BJ492" s="9">
        <v>15</v>
      </c>
    </row>
    <row r="493" spans="1:62" x14ac:dyDescent="0.25">
      <c r="A493" s="15">
        <v>12</v>
      </c>
      <c r="B493" s="1">
        <v>25</v>
      </c>
      <c r="C493" s="1" t="s">
        <v>97</v>
      </c>
      <c r="D493" s="1" t="s">
        <v>1366</v>
      </c>
      <c r="E493" s="12" t="s">
        <v>158</v>
      </c>
      <c r="F493" s="11" t="s">
        <v>1367</v>
      </c>
      <c r="G493" s="11" t="s">
        <v>1368</v>
      </c>
      <c r="I493" s="10">
        <v>0</v>
      </c>
      <c r="J493" s="10">
        <v>2.30575231481481E-3</v>
      </c>
      <c r="K493" s="3">
        <v>21.68</v>
      </c>
      <c r="L493" s="9">
        <v>78</v>
      </c>
      <c r="M493" s="10">
        <v>3.8136458333333299E-3</v>
      </c>
      <c r="N493" s="3">
        <v>22.11</v>
      </c>
      <c r="O493" s="9">
        <v>72</v>
      </c>
      <c r="P493" s="10">
        <v>5.7077430555555596E-3</v>
      </c>
      <c r="Q493" s="3">
        <v>22</v>
      </c>
      <c r="R493" s="9">
        <v>66</v>
      </c>
      <c r="S493" s="10" t="s">
        <v>45</v>
      </c>
      <c r="T493" s="10">
        <v>7.0497916666666703E-3</v>
      </c>
      <c r="U493" s="10">
        <v>9.3486921296296304E-3</v>
      </c>
      <c r="V493" s="3">
        <v>21.75</v>
      </c>
      <c r="W493" s="9">
        <v>65</v>
      </c>
      <c r="X493" s="10">
        <v>1.08483912037037E-2</v>
      </c>
      <c r="Y493" s="3">
        <v>22.23</v>
      </c>
      <c r="Z493" s="9">
        <v>59</v>
      </c>
      <c r="AA493" s="10">
        <v>1.2705775462963E-2</v>
      </c>
      <c r="AB493" s="3">
        <v>22.43</v>
      </c>
      <c r="AC493" s="9">
        <v>52</v>
      </c>
      <c r="AD493" s="10" t="s">
        <v>24</v>
      </c>
      <c r="AE493" s="10">
        <v>1.32384375E-2</v>
      </c>
      <c r="AF493" s="10">
        <v>1.5552905092592601E-2</v>
      </c>
      <c r="AG493" s="3">
        <v>21.6</v>
      </c>
      <c r="AH493" s="9">
        <v>51</v>
      </c>
      <c r="AI493" s="10">
        <v>1.7071006944444401E-2</v>
      </c>
      <c r="AJ493" s="3">
        <v>21.96</v>
      </c>
      <c r="AK493" s="9">
        <v>45</v>
      </c>
      <c r="AL493" s="10">
        <v>1.8947557870370401E-2</v>
      </c>
      <c r="AM493" s="3">
        <v>22.2</v>
      </c>
      <c r="AN493" s="9">
        <v>37</v>
      </c>
      <c r="AO493" s="10" t="s">
        <v>42</v>
      </c>
      <c r="AP493" s="10">
        <v>2.0287673611111098E-2</v>
      </c>
      <c r="AQ493" s="10">
        <v>2.2619131944444398E-2</v>
      </c>
      <c r="AR493" s="3">
        <v>21.45</v>
      </c>
      <c r="AS493" s="9">
        <v>36</v>
      </c>
      <c r="AT493" s="10">
        <v>2.4150775462963001E-2</v>
      </c>
      <c r="AU493" s="3">
        <v>21.76</v>
      </c>
      <c r="AV493" s="9">
        <v>30</v>
      </c>
      <c r="AW493" s="10">
        <v>2.6039618055555599E-2</v>
      </c>
      <c r="AX493" s="3">
        <v>22.06</v>
      </c>
      <c r="AY493" s="9">
        <v>23</v>
      </c>
      <c r="AZ493" s="10" t="s">
        <v>24</v>
      </c>
      <c r="BA493" s="10">
        <v>2.6567858796296299E-2</v>
      </c>
      <c r="BB493" s="10">
        <v>2.8916342592592601E-2</v>
      </c>
      <c r="BC493" s="3">
        <v>21.29</v>
      </c>
      <c r="BD493" s="9">
        <v>23</v>
      </c>
      <c r="BE493" s="10">
        <v>3.0445868055555599E-2</v>
      </c>
      <c r="BF493" s="3">
        <v>21.79</v>
      </c>
      <c r="BG493" s="9">
        <v>17</v>
      </c>
      <c r="BH493" s="10">
        <v>3.2361458333333301E-2</v>
      </c>
      <c r="BI493" s="3">
        <v>21.75</v>
      </c>
      <c r="BJ493" s="9">
        <v>11</v>
      </c>
    </row>
    <row r="494" spans="1:62" x14ac:dyDescent="0.25">
      <c r="A494" s="15">
        <v>13</v>
      </c>
      <c r="B494" s="1">
        <v>32</v>
      </c>
      <c r="C494" s="1" t="s">
        <v>48</v>
      </c>
      <c r="D494" s="1" t="s">
        <v>1369</v>
      </c>
      <c r="E494" s="12" t="s">
        <v>231</v>
      </c>
      <c r="F494" s="11" t="s">
        <v>1370</v>
      </c>
      <c r="G494" s="11" t="s">
        <v>1371</v>
      </c>
      <c r="I494" s="10">
        <v>0</v>
      </c>
      <c r="J494" s="10">
        <v>2.2443287037037002E-3</v>
      </c>
      <c r="K494" s="3">
        <v>22.28</v>
      </c>
      <c r="L494" s="9">
        <v>68</v>
      </c>
      <c r="M494" s="10">
        <v>3.7205324074074098E-3</v>
      </c>
      <c r="N494" s="3">
        <v>22.58</v>
      </c>
      <c r="O494" s="9">
        <v>62</v>
      </c>
      <c r="P494" s="10">
        <v>5.5534259259259304E-3</v>
      </c>
      <c r="Q494" s="3">
        <v>22.73</v>
      </c>
      <c r="R494" s="9">
        <v>56</v>
      </c>
      <c r="S494" s="10" t="s">
        <v>29</v>
      </c>
      <c r="T494" s="10">
        <v>6.8783796296296301E-3</v>
      </c>
      <c r="U494" s="10">
        <v>9.1493749999999995E-3</v>
      </c>
      <c r="V494" s="3">
        <v>22.02</v>
      </c>
      <c r="W494" s="9">
        <v>57</v>
      </c>
      <c r="X494" s="10">
        <v>1.06169560185185E-2</v>
      </c>
      <c r="Y494" s="3">
        <v>22.71</v>
      </c>
      <c r="Z494" s="9">
        <v>50</v>
      </c>
      <c r="AA494" s="10">
        <v>1.2435798611111101E-2</v>
      </c>
      <c r="AB494" s="3">
        <v>22.91</v>
      </c>
      <c r="AC494" s="9">
        <v>43</v>
      </c>
      <c r="AD494" s="10" t="s">
        <v>24</v>
      </c>
      <c r="AE494" s="10">
        <v>1.30148611111111E-2</v>
      </c>
      <c r="AF494" s="10">
        <v>1.52954976851852E-2</v>
      </c>
      <c r="AG494" s="3">
        <v>21.92</v>
      </c>
      <c r="AH494" s="9">
        <v>43</v>
      </c>
      <c r="AI494" s="10">
        <v>1.6773368055555599E-2</v>
      </c>
      <c r="AJ494" s="3">
        <v>22.55</v>
      </c>
      <c r="AK494" s="9">
        <v>37</v>
      </c>
      <c r="AL494" s="10">
        <v>1.8621284722222201E-2</v>
      </c>
      <c r="AM494" s="3">
        <v>22.55</v>
      </c>
      <c r="AN494" s="9">
        <v>31</v>
      </c>
      <c r="AO494" s="10" t="s">
        <v>72</v>
      </c>
      <c r="AP494" s="10">
        <v>1.9935300925925901E-2</v>
      </c>
      <c r="AQ494" s="10">
        <v>2.2233067129629601E-2</v>
      </c>
      <c r="AR494" s="3">
        <v>21.76</v>
      </c>
      <c r="AS494" s="9">
        <v>31</v>
      </c>
      <c r="AT494" s="10">
        <v>2.3733599537036999E-2</v>
      </c>
      <c r="AU494" s="3">
        <v>22.21</v>
      </c>
      <c r="AV494" s="9">
        <v>25</v>
      </c>
      <c r="AW494" s="10">
        <v>2.5585104166666699E-2</v>
      </c>
      <c r="AX494" s="3">
        <v>22.5</v>
      </c>
      <c r="AY494" s="9">
        <v>19</v>
      </c>
      <c r="AZ494" s="10" t="s">
        <v>45</v>
      </c>
      <c r="BA494" s="10">
        <v>2.6866238425925899E-2</v>
      </c>
      <c r="BB494" s="10">
        <v>2.9165509259259301E-2</v>
      </c>
      <c r="BC494" s="3">
        <v>21.75</v>
      </c>
      <c r="BD494" s="9">
        <v>19</v>
      </c>
      <c r="BE494" s="10">
        <v>3.06587615740741E-2</v>
      </c>
      <c r="BF494" s="3">
        <v>22.32</v>
      </c>
      <c r="BG494" s="9">
        <v>13</v>
      </c>
      <c r="BH494" s="10">
        <v>3.2496469907407399E-2</v>
      </c>
      <c r="BI494" s="3">
        <v>22.67</v>
      </c>
      <c r="BJ494" s="9">
        <v>5</v>
      </c>
    </row>
    <row r="495" spans="1:62" x14ac:dyDescent="0.25">
      <c r="A495" s="15">
        <v>14</v>
      </c>
      <c r="B495" s="1">
        <v>2</v>
      </c>
      <c r="C495" s="1" t="s">
        <v>73</v>
      </c>
      <c r="D495" s="1" t="s">
        <v>1372</v>
      </c>
      <c r="E495" s="12" t="s">
        <v>358</v>
      </c>
      <c r="F495" s="11" t="s">
        <v>1373</v>
      </c>
      <c r="G495" s="11" t="s">
        <v>1374</v>
      </c>
      <c r="I495" s="10">
        <v>0</v>
      </c>
      <c r="J495" s="10">
        <v>2.2644791666666698E-3</v>
      </c>
      <c r="K495" s="3">
        <v>22.08</v>
      </c>
      <c r="L495" s="9">
        <v>68</v>
      </c>
      <c r="M495" s="10">
        <v>3.7446412037037001E-3</v>
      </c>
      <c r="N495" s="3">
        <v>22.52</v>
      </c>
      <c r="O495" s="9">
        <v>62</v>
      </c>
      <c r="P495" s="10">
        <v>5.5637500000000001E-3</v>
      </c>
      <c r="Q495" s="3">
        <v>22.9</v>
      </c>
      <c r="R495" s="9">
        <v>55</v>
      </c>
      <c r="S495" s="10" t="s">
        <v>24</v>
      </c>
      <c r="T495" s="10">
        <v>6.1889004629629603E-3</v>
      </c>
      <c r="U495" s="10">
        <v>8.4672569444444405E-3</v>
      </c>
      <c r="V495" s="3">
        <v>21.95</v>
      </c>
      <c r="W495" s="9">
        <v>55</v>
      </c>
      <c r="X495" s="10">
        <v>9.9371296296296308E-3</v>
      </c>
      <c r="Y495" s="3">
        <v>22.68</v>
      </c>
      <c r="Z495" s="9">
        <v>49</v>
      </c>
      <c r="AA495" s="10">
        <v>1.1769479166666701E-2</v>
      </c>
      <c r="AB495" s="3">
        <v>22.74</v>
      </c>
      <c r="AC495" s="9">
        <v>43</v>
      </c>
      <c r="AD495" s="10" t="s">
        <v>262</v>
      </c>
      <c r="AE495" s="10">
        <v>1.3705532407407401E-2</v>
      </c>
      <c r="AF495" s="10">
        <v>1.59737152777778E-2</v>
      </c>
      <c r="AG495" s="3">
        <v>22.04</v>
      </c>
      <c r="AH495" s="9">
        <v>40</v>
      </c>
      <c r="AI495" s="10">
        <v>1.74619791666667E-2</v>
      </c>
      <c r="AJ495" s="3">
        <v>22.4</v>
      </c>
      <c r="AK495" s="9">
        <v>34</v>
      </c>
      <c r="AL495" s="10">
        <v>1.9327337962963001E-2</v>
      </c>
      <c r="AM495" s="3">
        <v>22.34</v>
      </c>
      <c r="AN495" s="9">
        <v>29</v>
      </c>
      <c r="AO495" s="10" t="s">
        <v>24</v>
      </c>
      <c r="AP495" s="10">
        <v>1.9938263888888901E-2</v>
      </c>
      <c r="AQ495" s="10">
        <v>2.2237557870370399E-2</v>
      </c>
      <c r="AR495" s="3">
        <v>21.75</v>
      </c>
      <c r="AS495" s="9">
        <v>30</v>
      </c>
      <c r="AT495" s="10">
        <v>2.3746423611111098E-2</v>
      </c>
      <c r="AU495" s="3">
        <v>22.09</v>
      </c>
      <c r="AV495" s="9">
        <v>24</v>
      </c>
      <c r="AW495" s="10">
        <v>2.5590115740740701E-2</v>
      </c>
      <c r="AX495" s="3">
        <v>22.6</v>
      </c>
      <c r="AY495" s="9">
        <v>16</v>
      </c>
      <c r="AZ495" s="10" t="s">
        <v>45</v>
      </c>
      <c r="BA495" s="10">
        <v>2.68424884259259E-2</v>
      </c>
      <c r="BB495" s="10">
        <v>2.91514583333333E-2</v>
      </c>
      <c r="BC495" s="3">
        <v>21.65</v>
      </c>
      <c r="BD495" s="9">
        <v>16</v>
      </c>
      <c r="BE495" s="10">
        <v>3.0644583333333301E-2</v>
      </c>
      <c r="BF495" s="3">
        <v>22.32</v>
      </c>
      <c r="BG495" s="9">
        <v>10</v>
      </c>
      <c r="BH495" s="10">
        <v>3.2497557870370397E-2</v>
      </c>
      <c r="BI495" s="3">
        <v>22.49</v>
      </c>
      <c r="BJ495" s="9">
        <v>4</v>
      </c>
    </row>
    <row r="496" spans="1:62" x14ac:dyDescent="0.25">
      <c r="A496" s="15">
        <v>15</v>
      </c>
      <c r="B496" s="1">
        <v>3</v>
      </c>
      <c r="C496" s="1" t="s">
        <v>43</v>
      </c>
      <c r="D496" s="1" t="s">
        <v>1375</v>
      </c>
      <c r="E496" s="12" t="s">
        <v>597</v>
      </c>
      <c r="F496" s="11" t="s">
        <v>1376</v>
      </c>
      <c r="G496" s="11">
        <v>32.89</v>
      </c>
      <c r="I496" s="10">
        <v>0</v>
      </c>
      <c r="J496" s="10">
        <v>2.2012731481481501E-3</v>
      </c>
      <c r="K496" s="3">
        <v>22.71</v>
      </c>
      <c r="L496" s="9">
        <v>76</v>
      </c>
      <c r="M496" s="10">
        <v>3.6476736111111102E-3</v>
      </c>
      <c r="N496" s="3">
        <v>23.05</v>
      </c>
      <c r="O496" s="9">
        <v>70</v>
      </c>
      <c r="P496" s="10">
        <v>5.4295601851851796E-3</v>
      </c>
      <c r="Q496" s="3">
        <v>23.38</v>
      </c>
      <c r="R496" s="9">
        <v>63</v>
      </c>
      <c r="S496" s="10" t="s">
        <v>24</v>
      </c>
      <c r="T496" s="10">
        <v>6.0444212962963003E-3</v>
      </c>
      <c r="U496" s="10">
        <v>8.2531597222222208E-3</v>
      </c>
      <c r="V496" s="3">
        <v>22.64</v>
      </c>
      <c r="W496" s="9">
        <v>63</v>
      </c>
      <c r="X496" s="10">
        <v>9.7153009259259293E-3</v>
      </c>
      <c r="Y496" s="3">
        <v>22.8</v>
      </c>
      <c r="Z496" s="9">
        <v>57</v>
      </c>
      <c r="AA496" s="10">
        <v>1.14985069444444E-2</v>
      </c>
      <c r="AB496" s="3">
        <v>23.37</v>
      </c>
      <c r="AC496" s="9">
        <v>51</v>
      </c>
      <c r="AD496" s="10" t="s">
        <v>42</v>
      </c>
      <c r="AE496" s="10">
        <v>1.2801990740740701E-2</v>
      </c>
      <c r="AF496" s="10">
        <v>1.50113773148148E-2</v>
      </c>
      <c r="AG496" s="3">
        <v>22.63</v>
      </c>
      <c r="AH496" s="9">
        <v>51</v>
      </c>
      <c r="AI496" s="10">
        <v>1.6451712962963001E-2</v>
      </c>
      <c r="AJ496" s="3">
        <v>23.14</v>
      </c>
      <c r="AK496" s="9">
        <v>45</v>
      </c>
      <c r="AL496" s="10">
        <v>1.8240625E-2</v>
      </c>
      <c r="AM496" s="3">
        <v>23.29</v>
      </c>
      <c r="AN496" s="9">
        <v>37</v>
      </c>
      <c r="AO496" s="10" t="s">
        <v>54</v>
      </c>
      <c r="AP496" s="10">
        <v>1.9551631944444401E-2</v>
      </c>
      <c r="AQ496" s="10">
        <v>2.1784236111111101E-2</v>
      </c>
      <c r="AR496" s="3">
        <v>22.4</v>
      </c>
      <c r="AS496" s="9">
        <v>37</v>
      </c>
      <c r="AT496" s="10">
        <v>2.32219212962963E-2</v>
      </c>
      <c r="AU496" s="3">
        <v>23.19</v>
      </c>
      <c r="AV496" s="9">
        <v>30</v>
      </c>
      <c r="AW496" s="10">
        <v>2.5011944444444399E-2</v>
      </c>
      <c r="AX496" s="3">
        <v>23.28</v>
      </c>
      <c r="AY496" s="9">
        <v>23</v>
      </c>
      <c r="AZ496" s="10" t="s">
        <v>117</v>
      </c>
      <c r="BA496" s="10">
        <v>2.70113194444444E-2</v>
      </c>
      <c r="BB496" s="10">
        <v>2.9254467592592599E-2</v>
      </c>
      <c r="BC496" s="3">
        <v>22.29</v>
      </c>
      <c r="BD496" s="9">
        <v>23</v>
      </c>
      <c r="BE496" s="10">
        <v>3.07126851851852E-2</v>
      </c>
      <c r="BF496" s="3">
        <v>22.86</v>
      </c>
      <c r="BG496" s="9">
        <v>17</v>
      </c>
      <c r="BH496" s="10">
        <v>3.2502511574074099E-2</v>
      </c>
      <c r="BI496" s="3">
        <v>23.28</v>
      </c>
      <c r="BJ496" s="9">
        <v>8</v>
      </c>
    </row>
    <row r="497" spans="1:62" x14ac:dyDescent="0.25">
      <c r="A497" s="15">
        <v>16</v>
      </c>
      <c r="B497" s="1">
        <v>28</v>
      </c>
      <c r="C497" s="1" t="s">
        <v>76</v>
      </c>
      <c r="D497" s="1" t="s">
        <v>1377</v>
      </c>
      <c r="E497" s="12" t="s">
        <v>448</v>
      </c>
      <c r="F497" s="11" t="s">
        <v>1378</v>
      </c>
      <c r="G497" s="11" t="s">
        <v>1379</v>
      </c>
      <c r="I497" s="10">
        <v>0</v>
      </c>
      <c r="J497" s="10">
        <v>2.3422106481481501E-3</v>
      </c>
      <c r="K497" s="3">
        <v>21.35</v>
      </c>
      <c r="L497" s="9">
        <v>60</v>
      </c>
      <c r="M497" s="10">
        <v>3.9001736111111099E-3</v>
      </c>
      <c r="N497" s="3">
        <v>21.4</v>
      </c>
      <c r="O497" s="9">
        <v>54</v>
      </c>
      <c r="P497" s="10">
        <v>5.7952314814814802E-3</v>
      </c>
      <c r="Q497" s="3">
        <v>21.99</v>
      </c>
      <c r="R497" s="9">
        <v>47</v>
      </c>
      <c r="S497" s="10" t="s">
        <v>24</v>
      </c>
      <c r="T497" s="10">
        <v>6.4450578703703701E-3</v>
      </c>
      <c r="U497" s="10">
        <v>8.7933680555555595E-3</v>
      </c>
      <c r="V497" s="3">
        <v>21.29</v>
      </c>
      <c r="W497" s="9">
        <v>47</v>
      </c>
      <c r="X497" s="10">
        <v>1.0340405092592601E-2</v>
      </c>
      <c r="Y497" s="3">
        <v>21.55</v>
      </c>
      <c r="Z497" s="9">
        <v>42</v>
      </c>
      <c r="AA497" s="10">
        <v>1.2235775462963E-2</v>
      </c>
      <c r="AB497" s="3">
        <v>21.98</v>
      </c>
      <c r="AC497" s="9">
        <v>34</v>
      </c>
      <c r="AD497" s="10" t="s">
        <v>24</v>
      </c>
      <c r="AE497" s="10">
        <v>1.28537731481481E-2</v>
      </c>
      <c r="AF497" s="10">
        <v>1.52037152777778E-2</v>
      </c>
      <c r="AG497" s="3">
        <v>21.28</v>
      </c>
      <c r="AH497" s="9">
        <v>33</v>
      </c>
      <c r="AI497" s="10">
        <v>1.6776516203703701E-2</v>
      </c>
      <c r="AJ497" s="3">
        <v>21.19</v>
      </c>
      <c r="AK497" s="9">
        <v>28</v>
      </c>
      <c r="AL497" s="10">
        <v>1.8704432870370401E-2</v>
      </c>
      <c r="AM497" s="3">
        <v>21.61</v>
      </c>
      <c r="AN497" s="9">
        <v>22</v>
      </c>
      <c r="AO497" s="10" t="s">
        <v>45</v>
      </c>
      <c r="AP497" s="10">
        <v>2.0054224537037001E-2</v>
      </c>
      <c r="AQ497" s="10">
        <v>2.2444814814814799E-2</v>
      </c>
      <c r="AR497" s="3">
        <v>20.92</v>
      </c>
      <c r="AS497" s="9">
        <v>21</v>
      </c>
      <c r="AT497" s="10">
        <v>2.3996493055555599E-2</v>
      </c>
      <c r="AU497" s="3">
        <v>21.48</v>
      </c>
      <c r="AV497" s="9">
        <v>15</v>
      </c>
      <c r="AW497" s="10">
        <v>2.5919097222222201E-2</v>
      </c>
      <c r="AX497" s="3">
        <v>21.67</v>
      </c>
      <c r="AY497" s="9">
        <v>9</v>
      </c>
      <c r="AZ497" s="10" t="s">
        <v>24</v>
      </c>
      <c r="BA497" s="10">
        <v>2.6543171296296301E-2</v>
      </c>
      <c r="BB497" s="10">
        <v>2.89490393518518E-2</v>
      </c>
      <c r="BC497" s="3">
        <v>20.78</v>
      </c>
      <c r="BD497" s="9">
        <v>10</v>
      </c>
      <c r="BE497" s="10">
        <v>3.0542349537037002E-2</v>
      </c>
      <c r="BF497" s="3">
        <v>20.92</v>
      </c>
      <c r="BG497" s="9">
        <v>4</v>
      </c>
      <c r="BH497" s="10">
        <v>3.2711215277777803E-2</v>
      </c>
      <c r="BI497" s="3">
        <v>19.21</v>
      </c>
      <c r="BJ497" s="9">
        <v>0</v>
      </c>
    </row>
    <row r="498" spans="1:62" x14ac:dyDescent="0.25">
      <c r="A498" s="15">
        <v>17</v>
      </c>
      <c r="B498" s="1">
        <v>16</v>
      </c>
      <c r="C498" s="1" t="s">
        <v>36</v>
      </c>
      <c r="D498" s="1" t="s">
        <v>1380</v>
      </c>
      <c r="E498" s="12" t="s">
        <v>240</v>
      </c>
      <c r="F498" s="11" t="s">
        <v>1381</v>
      </c>
      <c r="G498" s="11">
        <v>50.81</v>
      </c>
      <c r="I498" s="10">
        <v>0</v>
      </c>
      <c r="J498" s="10">
        <v>2.1899537037037E-3</v>
      </c>
      <c r="K498" s="3">
        <v>22.83</v>
      </c>
      <c r="L498" s="9">
        <v>75</v>
      </c>
      <c r="M498" s="10">
        <v>3.6290972222222202E-3</v>
      </c>
      <c r="N498" s="3">
        <v>23.16</v>
      </c>
      <c r="O498" s="9">
        <v>69</v>
      </c>
      <c r="P498" s="10">
        <v>5.4346759259259296E-3</v>
      </c>
      <c r="Q498" s="3">
        <v>23.08</v>
      </c>
      <c r="R498" s="9">
        <v>62</v>
      </c>
      <c r="S498" s="10" t="s">
        <v>42</v>
      </c>
      <c r="T498" s="10">
        <v>6.7807523148148098E-3</v>
      </c>
      <c r="U498" s="10">
        <v>9.0029629629629591E-3</v>
      </c>
      <c r="V498" s="3">
        <v>22.5</v>
      </c>
      <c r="W498" s="9">
        <v>61</v>
      </c>
      <c r="X498" s="10">
        <v>1.04473726851852E-2</v>
      </c>
      <c r="Y498" s="3">
        <v>23.08</v>
      </c>
      <c r="Z498" s="9">
        <v>55</v>
      </c>
      <c r="AA498" s="10">
        <v>1.22454976851852E-2</v>
      </c>
      <c r="AB498" s="3">
        <v>23.17</v>
      </c>
      <c r="AC498" s="9">
        <v>48</v>
      </c>
      <c r="AD498" s="10" t="s">
        <v>45</v>
      </c>
      <c r="AE498" s="10">
        <v>1.35883101851852E-2</v>
      </c>
      <c r="AF498" s="10">
        <v>1.58641203703704E-2</v>
      </c>
      <c r="AG498" s="3">
        <v>21.97</v>
      </c>
      <c r="AH498" s="9">
        <v>49</v>
      </c>
      <c r="AI498" s="10">
        <v>1.7315613425925899E-2</v>
      </c>
      <c r="AJ498" s="3">
        <v>22.96</v>
      </c>
      <c r="AK498" s="9">
        <v>43</v>
      </c>
      <c r="AL498" s="10">
        <v>1.9140381944444399E-2</v>
      </c>
      <c r="AM498" s="3">
        <v>22.83</v>
      </c>
      <c r="AN498" s="9">
        <v>37</v>
      </c>
      <c r="AO498" s="10" t="s">
        <v>24</v>
      </c>
      <c r="AP498" s="10">
        <v>1.9780428240740701E-2</v>
      </c>
      <c r="AQ498" s="10">
        <v>2.2010729166666701E-2</v>
      </c>
      <c r="AR498" s="3">
        <v>22.42</v>
      </c>
      <c r="AS498" s="9">
        <v>37</v>
      </c>
      <c r="AT498" s="10">
        <v>2.34737615740741E-2</v>
      </c>
      <c r="AU498" s="3">
        <v>22.78</v>
      </c>
      <c r="AV498" s="9">
        <v>31</v>
      </c>
      <c r="AW498" s="10">
        <v>2.5301481481481501E-2</v>
      </c>
      <c r="AX498" s="3">
        <v>22.8</v>
      </c>
      <c r="AY498" s="9">
        <v>25</v>
      </c>
      <c r="AZ498" s="10" t="s">
        <v>117</v>
      </c>
      <c r="BA498" s="10">
        <v>2.7331828703703698E-2</v>
      </c>
      <c r="BB498" s="10">
        <v>2.95417013888889E-2</v>
      </c>
      <c r="BC498" s="3">
        <v>22.63</v>
      </c>
      <c r="BD498" s="9">
        <v>21</v>
      </c>
      <c r="BE498" s="10">
        <v>3.1031805555555601E-2</v>
      </c>
      <c r="BF498" s="3">
        <v>22.37</v>
      </c>
      <c r="BG498" s="9">
        <v>15</v>
      </c>
      <c r="BH498" s="10">
        <v>3.28404513888889E-2</v>
      </c>
      <c r="BI498" s="3">
        <v>23.04</v>
      </c>
      <c r="BJ498" s="9">
        <v>9</v>
      </c>
    </row>
    <row r="499" spans="1:62" x14ac:dyDescent="0.25">
      <c r="A499" s="15">
        <v>18</v>
      </c>
      <c r="B499" s="1">
        <v>6</v>
      </c>
      <c r="C499" s="1" t="s">
        <v>25</v>
      </c>
      <c r="D499" s="1" t="s">
        <v>1382</v>
      </c>
      <c r="E499" s="12" t="s">
        <v>740</v>
      </c>
      <c r="F499" s="11" t="s">
        <v>1383</v>
      </c>
      <c r="G499" s="11" t="s">
        <v>1384</v>
      </c>
      <c r="I499" s="10">
        <v>0</v>
      </c>
      <c r="J499" s="10">
        <v>2.17980324074074E-3</v>
      </c>
      <c r="K499" s="3">
        <v>22.94</v>
      </c>
      <c r="L499" s="9">
        <v>75</v>
      </c>
      <c r="M499" s="10">
        <v>3.5680439814814802E-3</v>
      </c>
      <c r="N499" s="3">
        <v>24.01</v>
      </c>
      <c r="O499" s="9">
        <v>69</v>
      </c>
      <c r="P499" s="10">
        <v>5.3335185185185204E-3</v>
      </c>
      <c r="Q499" s="3">
        <v>23.6</v>
      </c>
      <c r="R499" s="9">
        <v>63</v>
      </c>
      <c r="S499" s="10" t="s">
        <v>42</v>
      </c>
      <c r="T499" s="10">
        <v>6.7551504629629602E-3</v>
      </c>
      <c r="U499" s="10">
        <v>8.92925925925926E-3</v>
      </c>
      <c r="V499" s="3">
        <v>23</v>
      </c>
      <c r="W499" s="9">
        <v>63</v>
      </c>
      <c r="X499" s="10">
        <v>1.0353124999999999E-2</v>
      </c>
      <c r="Y499" s="3">
        <v>23.41</v>
      </c>
      <c r="Z499" s="9">
        <v>57</v>
      </c>
      <c r="AA499" s="10">
        <v>1.2122303240740699E-2</v>
      </c>
      <c r="AB499" s="3">
        <v>23.55</v>
      </c>
      <c r="AC499" s="9">
        <v>51</v>
      </c>
      <c r="AD499" s="10" t="s">
        <v>54</v>
      </c>
      <c r="AE499" s="10">
        <v>1.34136689814815E-2</v>
      </c>
      <c r="AF499" s="10">
        <v>1.5582384259259299E-2</v>
      </c>
      <c r="AG499" s="3">
        <v>23.06</v>
      </c>
      <c r="AH499" s="9">
        <v>50</v>
      </c>
      <c r="AI499" s="10">
        <v>1.7014097222222201E-2</v>
      </c>
      <c r="AJ499" s="3">
        <v>23.28</v>
      </c>
      <c r="AK499" s="9">
        <v>44</v>
      </c>
      <c r="AL499" s="10">
        <v>1.8781458333333299E-2</v>
      </c>
      <c r="AM499" s="3">
        <v>23.58</v>
      </c>
      <c r="AN499" s="9">
        <v>36</v>
      </c>
      <c r="AO499" s="10" t="s">
        <v>68</v>
      </c>
      <c r="AP499" s="10">
        <v>2.0877256944444401E-2</v>
      </c>
      <c r="AQ499" s="10">
        <v>2.3069270833333301E-2</v>
      </c>
      <c r="AR499" s="3">
        <v>22.81</v>
      </c>
      <c r="AS499" s="9">
        <v>35</v>
      </c>
      <c r="AT499" s="10">
        <v>2.4501793981481501E-2</v>
      </c>
      <c r="AU499" s="3">
        <v>23.27</v>
      </c>
      <c r="AV499" s="9">
        <v>28</v>
      </c>
      <c r="AW499" s="10">
        <v>2.62802893518519E-2</v>
      </c>
      <c r="AX499" s="3">
        <v>23.43</v>
      </c>
      <c r="AY499" s="9">
        <v>21</v>
      </c>
      <c r="AZ499" s="10" t="s">
        <v>54</v>
      </c>
      <c r="BA499" s="10">
        <v>2.7566828703703701E-2</v>
      </c>
      <c r="BB499" s="10">
        <v>2.9765844907407399E-2</v>
      </c>
      <c r="BC499" s="3">
        <v>22.74</v>
      </c>
      <c r="BD499" s="9">
        <v>20</v>
      </c>
      <c r="BE499" s="10">
        <v>3.12225E-2</v>
      </c>
      <c r="BF499" s="3">
        <v>22.88</v>
      </c>
      <c r="BG499" s="9">
        <v>14</v>
      </c>
      <c r="BH499" s="10">
        <v>3.2988402777777801E-2</v>
      </c>
      <c r="BI499" s="3">
        <v>23.6</v>
      </c>
      <c r="BJ499" s="9">
        <v>6</v>
      </c>
    </row>
    <row r="500" spans="1:62" x14ac:dyDescent="0.25">
      <c r="A500" s="15">
        <v>19</v>
      </c>
      <c r="B500" s="1">
        <v>4</v>
      </c>
      <c r="C500" s="1" t="s">
        <v>85</v>
      </c>
      <c r="D500" s="1" t="s">
        <v>1385</v>
      </c>
      <c r="E500" s="12" t="s">
        <v>1386</v>
      </c>
      <c r="F500" s="11" t="s">
        <v>1387</v>
      </c>
      <c r="G500" s="11" t="s">
        <v>1388</v>
      </c>
      <c r="I500" s="10">
        <v>0</v>
      </c>
      <c r="J500" s="10">
        <v>2.2451388888888898E-3</v>
      </c>
      <c r="K500" s="3">
        <v>22.27</v>
      </c>
      <c r="L500" s="9">
        <v>81</v>
      </c>
      <c r="M500" s="10">
        <v>3.6920601851851802E-3</v>
      </c>
      <c r="N500" s="3">
        <v>23.04</v>
      </c>
      <c r="O500" s="9">
        <v>75</v>
      </c>
      <c r="P500" s="10">
        <v>5.5004166666666699E-3</v>
      </c>
      <c r="Q500" s="3">
        <v>23.04</v>
      </c>
      <c r="R500" s="9">
        <v>69</v>
      </c>
      <c r="S500" s="10" t="s">
        <v>24</v>
      </c>
      <c r="T500" s="10">
        <v>6.1393749999999999E-3</v>
      </c>
      <c r="U500" s="10">
        <v>8.3700462962963008E-3</v>
      </c>
      <c r="V500" s="3">
        <v>22.41</v>
      </c>
      <c r="W500" s="9">
        <v>69</v>
      </c>
      <c r="X500" s="10">
        <v>9.8261921296296292E-3</v>
      </c>
      <c r="Y500" s="3">
        <v>22.89</v>
      </c>
      <c r="Z500" s="9">
        <v>63</v>
      </c>
      <c r="AA500" s="10">
        <v>1.16527430555556E-2</v>
      </c>
      <c r="AB500" s="3">
        <v>22.81</v>
      </c>
      <c r="AC500" s="9">
        <v>57</v>
      </c>
      <c r="AD500" s="10" t="s">
        <v>487</v>
      </c>
      <c r="AE500" s="10">
        <v>1.4402337962963E-2</v>
      </c>
      <c r="AF500" s="10">
        <v>1.66188078703704E-2</v>
      </c>
      <c r="AG500" s="3">
        <v>22.56</v>
      </c>
      <c r="AH500" s="9">
        <v>53</v>
      </c>
      <c r="AI500" s="10">
        <v>1.80677546296296E-2</v>
      </c>
      <c r="AJ500" s="3">
        <v>23.01</v>
      </c>
      <c r="AK500" s="9">
        <v>47</v>
      </c>
      <c r="AL500" s="10">
        <v>1.9890914351851901E-2</v>
      </c>
      <c r="AM500" s="3">
        <v>22.85</v>
      </c>
      <c r="AN500" s="9">
        <v>40</v>
      </c>
      <c r="AO500" s="10" t="s">
        <v>24</v>
      </c>
      <c r="AP500" s="10">
        <v>2.0534907407407401E-2</v>
      </c>
      <c r="AQ500" s="10">
        <v>2.2783981481481499E-2</v>
      </c>
      <c r="AR500" s="3">
        <v>22.23</v>
      </c>
      <c r="AS500" s="9">
        <v>39</v>
      </c>
      <c r="AT500" s="10">
        <v>2.4269918981481502E-2</v>
      </c>
      <c r="AU500" s="3">
        <v>22.43</v>
      </c>
      <c r="AV500" s="9">
        <v>33</v>
      </c>
      <c r="AW500" s="10">
        <v>2.6098680555555601E-2</v>
      </c>
      <c r="AX500" s="3">
        <v>22.78</v>
      </c>
      <c r="AY500" s="9">
        <v>26</v>
      </c>
      <c r="AZ500" s="10" t="s">
        <v>29</v>
      </c>
      <c r="BA500" s="10">
        <v>2.7433784722222201E-2</v>
      </c>
      <c r="BB500" s="10">
        <v>2.9676238425925899E-2</v>
      </c>
      <c r="BC500" s="3">
        <v>22.3</v>
      </c>
      <c r="BD500" s="9">
        <v>22</v>
      </c>
      <c r="BE500" s="10">
        <v>3.1162488425925901E-2</v>
      </c>
      <c r="BF500" s="3">
        <v>22.43</v>
      </c>
      <c r="BG500" s="9">
        <v>16</v>
      </c>
      <c r="BH500" s="10">
        <v>3.3039571759259298E-2</v>
      </c>
      <c r="BI500" s="3">
        <v>22.2</v>
      </c>
      <c r="BJ500" s="9">
        <v>10</v>
      </c>
    </row>
    <row r="501" spans="1:62" x14ac:dyDescent="0.25">
      <c r="A501" s="15">
        <v>20</v>
      </c>
      <c r="B501" s="1">
        <v>15</v>
      </c>
      <c r="C501" s="1" t="s">
        <v>64</v>
      </c>
      <c r="D501" s="1" t="s">
        <v>1389</v>
      </c>
      <c r="E501" s="12" t="s">
        <v>1233</v>
      </c>
      <c r="F501" s="11" t="s">
        <v>1390</v>
      </c>
      <c r="G501" s="11">
        <v>30.85</v>
      </c>
      <c r="I501" s="10">
        <v>0</v>
      </c>
      <c r="J501" s="10">
        <v>2.1980555555555599E-3</v>
      </c>
      <c r="K501" s="3">
        <v>22.75</v>
      </c>
      <c r="L501" s="9">
        <v>77</v>
      </c>
      <c r="M501" s="10">
        <v>3.6214004629629599E-3</v>
      </c>
      <c r="N501" s="3">
        <v>23.42</v>
      </c>
      <c r="O501" s="9">
        <v>70</v>
      </c>
      <c r="P501" s="10">
        <v>5.4342592592592602E-3</v>
      </c>
      <c r="Q501" s="3">
        <v>22.98</v>
      </c>
      <c r="R501" s="9">
        <v>64</v>
      </c>
      <c r="S501" s="10" t="s">
        <v>117</v>
      </c>
      <c r="T501" s="10">
        <v>7.4599652777777798E-3</v>
      </c>
      <c r="U501" s="10">
        <v>9.6429745370370402E-3</v>
      </c>
      <c r="V501" s="3">
        <v>22.9</v>
      </c>
      <c r="W501" s="9">
        <v>63</v>
      </c>
      <c r="X501" s="10">
        <v>1.1083599537036999E-2</v>
      </c>
      <c r="Y501" s="3">
        <v>23.14</v>
      </c>
      <c r="Z501" s="9">
        <v>56</v>
      </c>
      <c r="AA501" s="10">
        <v>1.2895810185185199E-2</v>
      </c>
      <c r="AB501" s="3">
        <v>22.99</v>
      </c>
      <c r="AC501" s="9">
        <v>50</v>
      </c>
      <c r="AD501" s="10" t="s">
        <v>244</v>
      </c>
      <c r="AE501" s="10">
        <v>1.49067013888889E-2</v>
      </c>
      <c r="AF501" s="10">
        <v>1.7085937499999999E-2</v>
      </c>
      <c r="AG501" s="3">
        <v>22.94</v>
      </c>
      <c r="AH501" s="9">
        <v>48</v>
      </c>
      <c r="AI501" s="10">
        <v>1.8519351851851901E-2</v>
      </c>
      <c r="AJ501" s="3">
        <v>23.25</v>
      </c>
      <c r="AK501" s="9">
        <v>42</v>
      </c>
      <c r="AL501" s="10">
        <v>2.03263657407407E-2</v>
      </c>
      <c r="AM501" s="3">
        <v>23.06</v>
      </c>
      <c r="AN501" s="9">
        <v>35</v>
      </c>
      <c r="AO501" s="10" t="s">
        <v>72</v>
      </c>
      <c r="AP501" s="10">
        <v>2.16591087962963E-2</v>
      </c>
      <c r="AQ501" s="10">
        <v>2.38783564814815E-2</v>
      </c>
      <c r="AR501" s="3">
        <v>22.53</v>
      </c>
      <c r="AS501" s="9">
        <v>36</v>
      </c>
      <c r="AT501" s="10">
        <v>2.5341273148148099E-2</v>
      </c>
      <c r="AU501" s="3">
        <v>22.79</v>
      </c>
      <c r="AV501" s="9">
        <v>30</v>
      </c>
      <c r="AW501" s="10">
        <v>2.71408680555556E-2</v>
      </c>
      <c r="AX501" s="3">
        <v>23.15</v>
      </c>
      <c r="AY501" s="9">
        <v>22</v>
      </c>
      <c r="AZ501" s="10" t="s">
        <v>24</v>
      </c>
      <c r="BA501" s="10">
        <v>2.7774791666666701E-2</v>
      </c>
      <c r="BB501" s="10">
        <v>2.9990706018518502E-2</v>
      </c>
      <c r="BC501" s="3">
        <v>22.56</v>
      </c>
      <c r="BD501" s="9">
        <v>22</v>
      </c>
      <c r="BE501" s="10">
        <v>3.1451215277777798E-2</v>
      </c>
      <c r="BF501" s="3">
        <v>22.82</v>
      </c>
      <c r="BG501" s="9">
        <v>15</v>
      </c>
      <c r="BH501" s="10">
        <v>3.3253495370370402E-2</v>
      </c>
      <c r="BI501" s="3">
        <v>23.12</v>
      </c>
      <c r="BJ501" s="9">
        <v>8</v>
      </c>
    </row>
    <row r="502" spans="1:62" x14ac:dyDescent="0.25">
      <c r="A502" s="15">
        <v>21</v>
      </c>
      <c r="B502" s="1">
        <v>20</v>
      </c>
      <c r="C502" s="1" t="s">
        <v>128</v>
      </c>
      <c r="D502" s="1" t="s">
        <v>1391</v>
      </c>
      <c r="E502" s="12" t="s">
        <v>733</v>
      </c>
      <c r="F502" s="11" t="s">
        <v>1392</v>
      </c>
      <c r="G502" s="11" t="s">
        <v>1393</v>
      </c>
      <c r="I502" s="10">
        <v>0</v>
      </c>
      <c r="J502" s="10">
        <v>2.30447916666667E-3</v>
      </c>
      <c r="K502" s="3">
        <v>21.7</v>
      </c>
      <c r="L502" s="9">
        <v>79</v>
      </c>
      <c r="M502" s="10">
        <v>3.8105555555555601E-3</v>
      </c>
      <c r="N502" s="3">
        <v>22.13</v>
      </c>
      <c r="O502" s="9">
        <v>73</v>
      </c>
      <c r="P502" s="10">
        <v>5.7002314814814797E-3</v>
      </c>
      <c r="Q502" s="3">
        <v>22.05</v>
      </c>
      <c r="R502" s="9">
        <v>67</v>
      </c>
      <c r="S502" s="10" t="s">
        <v>24</v>
      </c>
      <c r="T502" s="10">
        <v>6.3139120370370398E-3</v>
      </c>
      <c r="U502" s="10">
        <v>8.6539699074074106E-3</v>
      </c>
      <c r="V502" s="3">
        <v>21.37</v>
      </c>
      <c r="W502" s="9">
        <v>66</v>
      </c>
      <c r="X502" s="10">
        <v>1.0162442129629599E-2</v>
      </c>
      <c r="Y502" s="3">
        <v>22.1</v>
      </c>
      <c r="Z502" s="9">
        <v>59</v>
      </c>
      <c r="AA502" s="10">
        <v>1.2035381944444401E-2</v>
      </c>
      <c r="AB502" s="3">
        <v>22.25</v>
      </c>
      <c r="AC502" s="9">
        <v>51</v>
      </c>
      <c r="AD502" s="10" t="s">
        <v>24</v>
      </c>
      <c r="AE502" s="10">
        <v>1.26399305555556E-2</v>
      </c>
      <c r="AF502" s="10">
        <v>1.49762962962963E-2</v>
      </c>
      <c r="AG502" s="3">
        <v>21.4</v>
      </c>
      <c r="AH502" s="9">
        <v>50</v>
      </c>
      <c r="AI502" s="10">
        <v>1.6514444444444401E-2</v>
      </c>
      <c r="AJ502" s="3">
        <v>21.67</v>
      </c>
      <c r="AK502" s="9">
        <v>44</v>
      </c>
      <c r="AL502" s="10">
        <v>1.8394502314814799E-2</v>
      </c>
      <c r="AM502" s="3">
        <v>22.16</v>
      </c>
      <c r="AN502" s="9">
        <v>37</v>
      </c>
      <c r="AO502" s="10" t="s">
        <v>45</v>
      </c>
      <c r="AP502" s="10">
        <v>1.9708796296296301E-2</v>
      </c>
      <c r="AQ502" s="10">
        <v>2.20500462962963E-2</v>
      </c>
      <c r="AR502" s="3">
        <v>21.36</v>
      </c>
      <c r="AS502" s="9">
        <v>37</v>
      </c>
      <c r="AT502" s="10">
        <v>2.3577002314814799E-2</v>
      </c>
      <c r="AU502" s="3">
        <v>21.83</v>
      </c>
      <c r="AV502" s="9">
        <v>31</v>
      </c>
      <c r="AW502" s="10">
        <v>2.5464675925925901E-2</v>
      </c>
      <c r="AX502" s="3">
        <v>22.07</v>
      </c>
      <c r="AY502" s="9">
        <v>24</v>
      </c>
      <c r="AZ502" s="10" t="s">
        <v>123</v>
      </c>
      <c r="BA502" s="10">
        <v>2.7463634259259299E-2</v>
      </c>
      <c r="BB502" s="10">
        <v>2.9805324074074099E-2</v>
      </c>
      <c r="BC502" s="3">
        <v>21.35</v>
      </c>
      <c r="BD502" s="9">
        <v>23</v>
      </c>
      <c r="BE502" s="10">
        <v>3.1358252314814802E-2</v>
      </c>
      <c r="BF502" s="3">
        <v>21.46</v>
      </c>
      <c r="BG502" s="9">
        <v>17</v>
      </c>
      <c r="BH502" s="10">
        <v>3.3261956018518501E-2</v>
      </c>
      <c r="BI502" s="3">
        <v>21.89</v>
      </c>
      <c r="BJ502" s="9">
        <v>9</v>
      </c>
    </row>
    <row r="503" spans="1:62" x14ac:dyDescent="0.25">
      <c r="A503" s="15">
        <v>22</v>
      </c>
      <c r="B503" s="1">
        <v>18</v>
      </c>
      <c r="C503" s="1" t="s">
        <v>118</v>
      </c>
      <c r="D503" s="1" t="s">
        <v>1394</v>
      </c>
      <c r="E503" s="12" t="s">
        <v>158</v>
      </c>
      <c r="F503" s="11" t="s">
        <v>1395</v>
      </c>
      <c r="G503" s="11" t="s">
        <v>1396</v>
      </c>
      <c r="I503" s="10">
        <v>0</v>
      </c>
      <c r="J503" s="10">
        <v>2.3115393518518502E-3</v>
      </c>
      <c r="K503" s="3">
        <v>21.63</v>
      </c>
      <c r="L503" s="9">
        <v>55</v>
      </c>
      <c r="M503" s="10">
        <v>3.8463541666666698E-3</v>
      </c>
      <c r="N503" s="3">
        <v>21.72</v>
      </c>
      <c r="O503" s="9">
        <v>49</v>
      </c>
      <c r="P503" s="10">
        <v>5.7376388888888902E-3</v>
      </c>
      <c r="Q503" s="3">
        <v>22.03</v>
      </c>
      <c r="R503" s="9">
        <v>41</v>
      </c>
      <c r="S503" s="10" t="s">
        <v>29</v>
      </c>
      <c r="T503" s="10">
        <v>7.0833333333333304E-3</v>
      </c>
      <c r="U503" s="10">
        <v>9.4294560185185193E-3</v>
      </c>
      <c r="V503" s="3">
        <v>21.31</v>
      </c>
      <c r="W503" s="9">
        <v>41</v>
      </c>
      <c r="X503" s="10">
        <v>1.0970694444444399E-2</v>
      </c>
      <c r="Y503" s="3">
        <v>21.63</v>
      </c>
      <c r="Z503" s="9">
        <v>35</v>
      </c>
      <c r="AA503" s="10">
        <v>1.2903287037037E-2</v>
      </c>
      <c r="AB503" s="3">
        <v>21.56</v>
      </c>
      <c r="AC503" s="9">
        <v>29</v>
      </c>
      <c r="AD503" s="10" t="s">
        <v>24</v>
      </c>
      <c r="AE503" s="10">
        <v>1.35401388888889E-2</v>
      </c>
      <c r="AF503" s="10">
        <v>1.5911574074074099E-2</v>
      </c>
      <c r="AG503" s="3">
        <v>21.08</v>
      </c>
      <c r="AH503" s="9">
        <v>29</v>
      </c>
      <c r="AI503" s="10">
        <v>1.7485127314814799E-2</v>
      </c>
      <c r="AJ503" s="3">
        <v>21.18</v>
      </c>
      <c r="AK503" s="9">
        <v>24</v>
      </c>
      <c r="AL503" s="10">
        <v>1.9408599537037E-2</v>
      </c>
      <c r="AM503" s="3">
        <v>21.66</v>
      </c>
      <c r="AN503" s="9">
        <v>18</v>
      </c>
      <c r="AO503" s="10" t="s">
        <v>45</v>
      </c>
      <c r="AP503" s="10">
        <v>2.07500578703704E-2</v>
      </c>
      <c r="AQ503" s="10">
        <v>2.3112048611111099E-2</v>
      </c>
      <c r="AR503" s="3">
        <v>21.17</v>
      </c>
      <c r="AS503" s="9">
        <v>18</v>
      </c>
      <c r="AT503" s="10">
        <v>2.4695844907407401E-2</v>
      </c>
      <c r="AU503" s="3">
        <v>21.05</v>
      </c>
      <c r="AV503" s="9">
        <v>12</v>
      </c>
      <c r="AW503" s="10">
        <v>2.6632280092592601E-2</v>
      </c>
      <c r="AX503" s="3">
        <v>21.52</v>
      </c>
      <c r="AY503" s="9">
        <v>7</v>
      </c>
      <c r="AZ503" s="10" t="s">
        <v>24</v>
      </c>
      <c r="BA503" s="10">
        <v>2.7234629629629602E-2</v>
      </c>
      <c r="BB503" s="10">
        <v>2.9615682870370402E-2</v>
      </c>
      <c r="BC503" s="3">
        <v>21</v>
      </c>
      <c r="BD503" s="9">
        <v>8</v>
      </c>
      <c r="BE503" s="10">
        <v>3.1224166666666699E-2</v>
      </c>
      <c r="BF503" s="3">
        <v>20.72</v>
      </c>
      <c r="BG503" s="9">
        <v>2</v>
      </c>
      <c r="BH503" s="10">
        <v>3.3386597222222203E-2</v>
      </c>
      <c r="BI503" s="3">
        <v>19.27</v>
      </c>
      <c r="BJ503" s="9">
        <v>0</v>
      </c>
    </row>
    <row r="504" spans="1:62" x14ac:dyDescent="0.25">
      <c r="A504" s="15">
        <v>23</v>
      </c>
      <c r="B504" s="1">
        <v>31</v>
      </c>
      <c r="C504" s="1" t="s">
        <v>46</v>
      </c>
      <c r="D504" s="1" t="s">
        <v>1397</v>
      </c>
      <c r="E504" s="12" t="s">
        <v>347</v>
      </c>
      <c r="F504" s="11" t="s">
        <v>1398</v>
      </c>
      <c r="G504" s="11" t="s">
        <v>1399</v>
      </c>
      <c r="I504" s="10">
        <v>0</v>
      </c>
      <c r="J504" s="10">
        <v>2.30465277777778E-3</v>
      </c>
      <c r="K504" s="3">
        <v>21.7</v>
      </c>
      <c r="L504" s="9">
        <v>66</v>
      </c>
      <c r="M504" s="10">
        <v>3.8101620370370399E-3</v>
      </c>
      <c r="N504" s="3">
        <v>22.14</v>
      </c>
      <c r="O504" s="9">
        <v>60</v>
      </c>
      <c r="P504" s="10">
        <v>5.6712847222222199E-3</v>
      </c>
      <c r="Q504" s="3">
        <v>22.39</v>
      </c>
      <c r="R504" s="9">
        <v>53</v>
      </c>
      <c r="S504" s="10" t="s">
        <v>24</v>
      </c>
      <c r="T504" s="10">
        <v>6.3397916666666698E-3</v>
      </c>
      <c r="U504" s="10">
        <v>8.6598148148148094E-3</v>
      </c>
      <c r="V504" s="3">
        <v>21.55</v>
      </c>
      <c r="W504" s="9">
        <v>53</v>
      </c>
      <c r="X504" s="10">
        <v>1.0184293981481501E-2</v>
      </c>
      <c r="Y504" s="3">
        <v>21.87</v>
      </c>
      <c r="Z504" s="9">
        <v>47</v>
      </c>
      <c r="AA504" s="10">
        <v>1.20516550925926E-2</v>
      </c>
      <c r="AB504" s="3">
        <v>22.31</v>
      </c>
      <c r="AC504" s="9">
        <v>39</v>
      </c>
      <c r="AD504" s="10" t="s">
        <v>54</v>
      </c>
      <c r="AE504" s="10">
        <v>1.3356620370370401E-2</v>
      </c>
      <c r="AF504" s="10">
        <v>1.5697951388888898E-2</v>
      </c>
      <c r="AG504" s="3">
        <v>21.36</v>
      </c>
      <c r="AH504" s="9">
        <v>39</v>
      </c>
      <c r="AI504" s="10">
        <v>1.72183217592593E-2</v>
      </c>
      <c r="AJ504" s="3">
        <v>21.92</v>
      </c>
      <c r="AK504" s="9">
        <v>33</v>
      </c>
      <c r="AL504" s="10">
        <v>1.9068124999999998E-2</v>
      </c>
      <c r="AM504" s="3">
        <v>22.52</v>
      </c>
      <c r="AN504" s="9">
        <v>26</v>
      </c>
      <c r="AO504" s="10" t="s">
        <v>45</v>
      </c>
      <c r="AP504" s="10">
        <v>2.0416284722222199E-2</v>
      </c>
      <c r="AQ504" s="10">
        <v>2.2782430555555601E-2</v>
      </c>
      <c r="AR504" s="3">
        <v>21.13</v>
      </c>
      <c r="AS504" s="9">
        <v>25</v>
      </c>
      <c r="AT504" s="10">
        <v>2.4325254629629599E-2</v>
      </c>
      <c r="AU504" s="3">
        <v>21.61</v>
      </c>
      <c r="AV504" s="9">
        <v>19</v>
      </c>
      <c r="AW504" s="10">
        <v>2.6252893518518498E-2</v>
      </c>
      <c r="AX504" s="3">
        <v>21.62</v>
      </c>
      <c r="AY504" s="9">
        <v>14</v>
      </c>
      <c r="AZ504" s="10" t="s">
        <v>42</v>
      </c>
      <c r="BA504" s="10">
        <v>2.7552372685185199E-2</v>
      </c>
      <c r="BB504" s="10">
        <v>2.9915972222222201E-2</v>
      </c>
      <c r="BC504" s="3">
        <v>21.15</v>
      </c>
      <c r="BD504" s="9">
        <v>14</v>
      </c>
      <c r="BE504" s="10">
        <v>3.14377083333333E-2</v>
      </c>
      <c r="BF504" s="3">
        <v>21.9</v>
      </c>
      <c r="BG504" s="9">
        <v>8</v>
      </c>
      <c r="BH504" s="10">
        <v>3.3426990740740702E-2</v>
      </c>
      <c r="BI504" s="3">
        <v>20.95</v>
      </c>
      <c r="BJ504" s="9">
        <v>0</v>
      </c>
    </row>
    <row r="505" spans="1:62" x14ac:dyDescent="0.25">
      <c r="A505" s="15">
        <v>24</v>
      </c>
      <c r="B505" s="1">
        <v>12</v>
      </c>
      <c r="C505" s="1" t="s">
        <v>40</v>
      </c>
      <c r="D505" s="1" t="s">
        <v>1400</v>
      </c>
      <c r="E505" s="12" t="s">
        <v>1401</v>
      </c>
      <c r="F505" s="11" t="s">
        <v>1402</v>
      </c>
      <c r="G505" s="11">
        <v>59.58</v>
      </c>
      <c r="I505" s="10">
        <v>0</v>
      </c>
      <c r="J505" s="10">
        <v>2.2375115740740702E-3</v>
      </c>
      <c r="K505" s="3">
        <v>22.35</v>
      </c>
      <c r="L505" s="9">
        <v>76</v>
      </c>
      <c r="M505" s="10">
        <v>3.6704166666666699E-3</v>
      </c>
      <c r="N505" s="3">
        <v>23.26</v>
      </c>
      <c r="O505" s="9">
        <v>70</v>
      </c>
      <c r="P505" s="10">
        <v>5.4592245370370402E-3</v>
      </c>
      <c r="Q505" s="3">
        <v>23.29</v>
      </c>
      <c r="R505" s="9">
        <v>63</v>
      </c>
      <c r="S505" s="10" t="s">
        <v>24</v>
      </c>
      <c r="T505" s="10">
        <v>6.0808333333333296E-3</v>
      </c>
      <c r="U505" s="10">
        <v>8.2977777777777807E-3</v>
      </c>
      <c r="V505" s="3">
        <v>22.55</v>
      </c>
      <c r="W505" s="9">
        <v>62</v>
      </c>
      <c r="X505" s="10">
        <v>9.7669675925925892E-3</v>
      </c>
      <c r="Y505" s="3">
        <v>22.69</v>
      </c>
      <c r="Z505" s="9">
        <v>57</v>
      </c>
      <c r="AA505" s="10">
        <v>1.15829513888889E-2</v>
      </c>
      <c r="AB505" s="3">
        <v>22.94</v>
      </c>
      <c r="AC505" s="9">
        <v>50</v>
      </c>
      <c r="AD505" s="10" t="s">
        <v>72</v>
      </c>
      <c r="AE505" s="10">
        <v>1.2886967592592599E-2</v>
      </c>
      <c r="AF505" s="10">
        <v>1.5133136574074099E-2</v>
      </c>
      <c r="AG505" s="3">
        <v>22.26</v>
      </c>
      <c r="AH505" s="9">
        <v>48</v>
      </c>
      <c r="AI505" s="10">
        <v>1.6613252314814801E-2</v>
      </c>
      <c r="AJ505" s="3">
        <v>22.52</v>
      </c>
      <c r="AK505" s="9">
        <v>42</v>
      </c>
      <c r="AL505" s="10">
        <v>1.84321759259259E-2</v>
      </c>
      <c r="AM505" s="3">
        <v>22.91</v>
      </c>
      <c r="AN505" s="9">
        <v>36</v>
      </c>
      <c r="AO505" s="10" t="s">
        <v>356</v>
      </c>
      <c r="AP505" s="10">
        <v>2.11361226851852E-2</v>
      </c>
      <c r="AQ505" s="10">
        <v>2.3364872685185199E-2</v>
      </c>
      <c r="AR505" s="3">
        <v>22.43</v>
      </c>
      <c r="AS505" s="9">
        <v>35</v>
      </c>
      <c r="AT505" s="10">
        <v>2.4831956018518501E-2</v>
      </c>
      <c r="AU505" s="3">
        <v>22.72</v>
      </c>
      <c r="AV505" s="9">
        <v>29</v>
      </c>
      <c r="AW505" s="10">
        <v>2.66513773148148E-2</v>
      </c>
      <c r="AX505" s="3">
        <v>22.9</v>
      </c>
      <c r="AY505" s="9">
        <v>21</v>
      </c>
      <c r="AZ505" s="10" t="s">
        <v>45</v>
      </c>
      <c r="BA505" s="10">
        <v>2.7953611111111099E-2</v>
      </c>
      <c r="BB505" s="10">
        <v>3.0218078703703698E-2</v>
      </c>
      <c r="BC505" s="3">
        <v>22.08</v>
      </c>
      <c r="BD505" s="9">
        <v>21</v>
      </c>
      <c r="BE505" s="10">
        <v>3.1699629629629598E-2</v>
      </c>
      <c r="BF505" s="3">
        <v>22.5</v>
      </c>
      <c r="BG505" s="9">
        <v>15</v>
      </c>
      <c r="BH505" s="10">
        <v>3.3514502314814801E-2</v>
      </c>
      <c r="BI505" s="3">
        <v>22.96</v>
      </c>
      <c r="BJ505" s="9">
        <v>8</v>
      </c>
    </row>
    <row r="506" spans="1:62" x14ac:dyDescent="0.25">
      <c r="A506" s="15">
        <v>25</v>
      </c>
      <c r="B506" s="1">
        <v>13</v>
      </c>
      <c r="C506" s="1" t="s">
        <v>100</v>
      </c>
      <c r="D506" s="1" t="s">
        <v>1403</v>
      </c>
      <c r="E506" s="12" t="s">
        <v>374</v>
      </c>
      <c r="F506" s="11" t="s">
        <v>1404</v>
      </c>
      <c r="G506" s="11" t="s">
        <v>1405</v>
      </c>
      <c r="I506" s="10">
        <v>0</v>
      </c>
      <c r="J506" s="10">
        <v>2.3065856481481501E-3</v>
      </c>
      <c r="K506" s="3">
        <v>21.68</v>
      </c>
      <c r="L506" s="9">
        <v>56</v>
      </c>
      <c r="M506" s="10">
        <v>3.8143171296296302E-3</v>
      </c>
      <c r="N506" s="3">
        <v>22.11</v>
      </c>
      <c r="O506" s="9">
        <v>51</v>
      </c>
      <c r="P506" s="10">
        <v>5.6816550925925897E-3</v>
      </c>
      <c r="Q506" s="3">
        <v>22.31</v>
      </c>
      <c r="R506" s="9">
        <v>43</v>
      </c>
      <c r="S506" s="10" t="s">
        <v>24</v>
      </c>
      <c r="T506" s="10">
        <v>6.2455787037037002E-3</v>
      </c>
      <c r="U506" s="10">
        <v>8.5610879629629596E-3</v>
      </c>
      <c r="V506" s="3">
        <v>21.59</v>
      </c>
      <c r="W506" s="9">
        <v>43</v>
      </c>
      <c r="X506" s="10">
        <v>1.00707291666667E-2</v>
      </c>
      <c r="Y506" s="3">
        <v>22.08</v>
      </c>
      <c r="Z506" s="9">
        <v>37</v>
      </c>
      <c r="AA506" s="10">
        <v>1.1964421296296299E-2</v>
      </c>
      <c r="AB506" s="3">
        <v>22</v>
      </c>
      <c r="AC506" s="9">
        <v>30</v>
      </c>
      <c r="AD506" s="10" t="s">
        <v>45</v>
      </c>
      <c r="AE506" s="10">
        <v>1.3180567129629599E-2</v>
      </c>
      <c r="AF506" s="10">
        <v>1.5535590277777799E-2</v>
      </c>
      <c r="AG506" s="3">
        <v>21.23</v>
      </c>
      <c r="AH506" s="9">
        <v>29</v>
      </c>
      <c r="AI506" s="10">
        <v>1.7080231481481498E-2</v>
      </c>
      <c r="AJ506" s="3">
        <v>21.58</v>
      </c>
      <c r="AK506" s="9">
        <v>24</v>
      </c>
      <c r="AL506" s="10">
        <v>1.8994710648148099E-2</v>
      </c>
      <c r="AM506" s="3">
        <v>21.76</v>
      </c>
      <c r="AN506" s="9">
        <v>18</v>
      </c>
      <c r="AO506" s="10" t="s">
        <v>24</v>
      </c>
      <c r="AP506" s="10">
        <v>1.9583969907407399E-2</v>
      </c>
      <c r="AQ506" s="10">
        <v>2.1937638888888899E-2</v>
      </c>
      <c r="AR506" s="3">
        <v>21.24</v>
      </c>
      <c r="AS506" s="9">
        <v>17</v>
      </c>
      <c r="AT506" s="10">
        <v>2.34944328703704E-2</v>
      </c>
      <c r="AU506" s="3">
        <v>21.41</v>
      </c>
      <c r="AV506" s="9">
        <v>12</v>
      </c>
      <c r="AW506" s="10">
        <v>2.5439699074074101E-2</v>
      </c>
      <c r="AX506" s="3">
        <v>21.42</v>
      </c>
      <c r="AY506" s="9">
        <v>6</v>
      </c>
      <c r="AZ506" s="10" t="s">
        <v>262</v>
      </c>
      <c r="BA506" s="10">
        <v>2.7349583333333299E-2</v>
      </c>
      <c r="BB506" s="10">
        <v>2.9727916666666701E-2</v>
      </c>
      <c r="BC506" s="3">
        <v>21.02</v>
      </c>
      <c r="BD506" s="9">
        <v>6</v>
      </c>
      <c r="BE506" s="10">
        <v>3.1393865740740698E-2</v>
      </c>
      <c r="BF506" s="3">
        <v>20.010000000000002</v>
      </c>
      <c r="BG506" s="9">
        <v>0</v>
      </c>
      <c r="BH506" s="10">
        <v>3.3552569444444402E-2</v>
      </c>
      <c r="BI506" s="3">
        <v>19.3</v>
      </c>
      <c r="BJ506" s="9">
        <v>0</v>
      </c>
    </row>
    <row r="507" spans="1:62" x14ac:dyDescent="0.25">
      <c r="A507" s="15">
        <v>26</v>
      </c>
      <c r="B507" s="1">
        <v>26</v>
      </c>
      <c r="C507" s="1" t="s">
        <v>104</v>
      </c>
      <c r="D507" s="1" t="s">
        <v>1406</v>
      </c>
      <c r="E507" s="12" t="s">
        <v>452</v>
      </c>
      <c r="F507" s="11" t="s">
        <v>1407</v>
      </c>
      <c r="G507" s="11" t="s">
        <v>1408</v>
      </c>
      <c r="I507" s="10">
        <v>0</v>
      </c>
      <c r="J507" s="10">
        <v>2.3724537037037E-3</v>
      </c>
      <c r="K507" s="3">
        <v>21.08</v>
      </c>
      <c r="L507" s="9">
        <v>77</v>
      </c>
      <c r="M507" s="10">
        <v>3.9142476851851803E-3</v>
      </c>
      <c r="N507" s="3">
        <v>21.62</v>
      </c>
      <c r="O507" s="9">
        <v>71</v>
      </c>
      <c r="P507" s="10">
        <v>5.8223148148148097E-3</v>
      </c>
      <c r="Q507" s="3">
        <v>21.84</v>
      </c>
      <c r="R507" s="9">
        <v>63</v>
      </c>
      <c r="S507" s="10" t="s">
        <v>72</v>
      </c>
      <c r="T507" s="10">
        <v>7.1516087962963E-3</v>
      </c>
      <c r="U507" s="10">
        <v>9.5476157407407402E-3</v>
      </c>
      <c r="V507" s="3">
        <v>20.87</v>
      </c>
      <c r="W507" s="9">
        <v>63</v>
      </c>
      <c r="X507" s="10">
        <v>1.11180902777778E-2</v>
      </c>
      <c r="Y507" s="3">
        <v>21.23</v>
      </c>
      <c r="Z507" s="9">
        <v>57</v>
      </c>
      <c r="AA507" s="10">
        <v>1.30417939814815E-2</v>
      </c>
      <c r="AB507" s="3">
        <v>21.66</v>
      </c>
      <c r="AC507" s="9">
        <v>50</v>
      </c>
      <c r="AD507" s="10" t="s">
        <v>24</v>
      </c>
      <c r="AE507" s="10">
        <v>1.36817939814815E-2</v>
      </c>
      <c r="AF507" s="10">
        <v>1.6062696759259299E-2</v>
      </c>
      <c r="AG507" s="3">
        <v>21</v>
      </c>
      <c r="AH507" s="9">
        <v>50</v>
      </c>
      <c r="AI507" s="10">
        <v>1.76213310185185E-2</v>
      </c>
      <c r="AJ507" s="3">
        <v>21.39</v>
      </c>
      <c r="AK507" s="9">
        <v>44</v>
      </c>
      <c r="AL507" s="10">
        <v>1.9540243055555601E-2</v>
      </c>
      <c r="AM507" s="3">
        <v>21.71</v>
      </c>
      <c r="AN507" s="9">
        <v>36</v>
      </c>
      <c r="AO507" s="10" t="s">
        <v>185</v>
      </c>
      <c r="AP507" s="10">
        <v>2.1553148148148099E-2</v>
      </c>
      <c r="AQ507" s="10">
        <v>2.3958576388888899E-2</v>
      </c>
      <c r="AR507" s="3">
        <v>20.79</v>
      </c>
      <c r="AS507" s="9">
        <v>35</v>
      </c>
      <c r="AT507" s="10">
        <v>2.55263657407407E-2</v>
      </c>
      <c r="AU507" s="3">
        <v>21.26</v>
      </c>
      <c r="AV507" s="9">
        <v>29</v>
      </c>
      <c r="AW507" s="10">
        <v>2.7476157407407401E-2</v>
      </c>
      <c r="AX507" s="3">
        <v>21.37</v>
      </c>
      <c r="AY507" s="9">
        <v>23</v>
      </c>
      <c r="AZ507" s="10" t="s">
        <v>24</v>
      </c>
      <c r="BA507" s="10">
        <v>2.8110949074074101E-2</v>
      </c>
      <c r="BB507" s="10">
        <v>3.0474236111111101E-2</v>
      </c>
      <c r="BC507" s="3">
        <v>21.16</v>
      </c>
      <c r="BD507" s="9">
        <v>22</v>
      </c>
      <c r="BE507" s="10">
        <v>3.2053310185185202E-2</v>
      </c>
      <c r="BF507" s="3">
        <v>21.11</v>
      </c>
      <c r="BG507" s="9">
        <v>17</v>
      </c>
      <c r="BH507" s="10">
        <v>3.3978298611111103E-2</v>
      </c>
      <c r="BI507" s="3">
        <v>21.65</v>
      </c>
      <c r="BJ507" s="9">
        <v>10</v>
      </c>
    </row>
    <row r="508" spans="1:62" x14ac:dyDescent="0.25">
      <c r="A508" s="15">
        <v>27</v>
      </c>
      <c r="B508" s="1">
        <v>1</v>
      </c>
      <c r="C508" s="1" t="s">
        <v>132</v>
      </c>
      <c r="D508" s="1" t="s">
        <v>1409</v>
      </c>
      <c r="E508" s="12" t="s">
        <v>1410</v>
      </c>
      <c r="F508" s="11" t="s">
        <v>1411</v>
      </c>
      <c r="G508" s="11" t="s">
        <v>1412</v>
      </c>
      <c r="I508" s="10">
        <v>0</v>
      </c>
      <c r="J508" s="10">
        <v>2.2974537037037E-3</v>
      </c>
      <c r="K508" s="3">
        <v>21.76</v>
      </c>
      <c r="L508" s="9">
        <v>72</v>
      </c>
      <c r="M508" s="10">
        <v>3.7785648148148101E-3</v>
      </c>
      <c r="N508" s="3">
        <v>22.51</v>
      </c>
      <c r="O508" s="9">
        <v>66</v>
      </c>
      <c r="P508" s="10">
        <v>5.5915162037037001E-3</v>
      </c>
      <c r="Q508" s="3">
        <v>22.98</v>
      </c>
      <c r="R508" s="9">
        <v>58</v>
      </c>
      <c r="S508" s="10" t="s">
        <v>24</v>
      </c>
      <c r="T508" s="10">
        <v>6.1962037037037003E-3</v>
      </c>
      <c r="U508" s="10">
        <v>8.4655439814814801E-3</v>
      </c>
      <c r="V508" s="3">
        <v>22.03</v>
      </c>
      <c r="W508" s="9">
        <v>57</v>
      </c>
      <c r="X508" s="10">
        <v>9.9759490740740694E-3</v>
      </c>
      <c r="Y508" s="3">
        <v>22.07</v>
      </c>
      <c r="Z508" s="9">
        <v>51</v>
      </c>
      <c r="AA508" s="10">
        <v>1.18205439814815E-2</v>
      </c>
      <c r="AB508" s="3">
        <v>22.59</v>
      </c>
      <c r="AC508" s="9">
        <v>45</v>
      </c>
      <c r="AD508" s="10" t="s">
        <v>116</v>
      </c>
      <c r="AE508" s="10">
        <v>1.38154398148148E-2</v>
      </c>
      <c r="AF508" s="10">
        <v>1.6093969907407399E-2</v>
      </c>
      <c r="AG508" s="3">
        <v>21.94</v>
      </c>
      <c r="AH508" s="9">
        <v>44</v>
      </c>
      <c r="AI508" s="10">
        <v>1.7597789351851901E-2</v>
      </c>
      <c r="AJ508" s="3">
        <v>22.17</v>
      </c>
      <c r="AK508" s="9">
        <v>38</v>
      </c>
      <c r="AL508" s="10">
        <v>1.9454143518518499E-2</v>
      </c>
      <c r="AM508" s="3">
        <v>22.45</v>
      </c>
      <c r="AN508" s="9">
        <v>31</v>
      </c>
      <c r="AO508" s="10" t="s">
        <v>287</v>
      </c>
      <c r="AP508" s="10">
        <v>2.2139189814814799E-2</v>
      </c>
      <c r="AQ508" s="10">
        <v>2.44240393518519E-2</v>
      </c>
      <c r="AR508" s="3">
        <v>21.88</v>
      </c>
      <c r="AS508" s="9">
        <v>31</v>
      </c>
      <c r="AT508" s="10">
        <v>2.5962291666666699E-2</v>
      </c>
      <c r="AU508" s="3">
        <v>21.67</v>
      </c>
      <c r="AV508" s="9">
        <v>25</v>
      </c>
      <c r="AW508" s="10">
        <v>2.78241087962963E-2</v>
      </c>
      <c r="AX508" s="3">
        <v>22.38</v>
      </c>
      <c r="AY508" s="9">
        <v>20</v>
      </c>
      <c r="AZ508" s="10" t="s">
        <v>24</v>
      </c>
      <c r="BA508" s="10">
        <v>2.84058796296296E-2</v>
      </c>
      <c r="BB508" s="10">
        <v>3.06778472222222E-2</v>
      </c>
      <c r="BC508" s="3">
        <v>22.01</v>
      </c>
      <c r="BD508" s="9">
        <v>17</v>
      </c>
      <c r="BE508" s="10">
        <v>3.2197557870370402E-2</v>
      </c>
      <c r="BF508" s="3">
        <v>21.93</v>
      </c>
      <c r="BG508" s="9">
        <v>12</v>
      </c>
      <c r="BH508" s="10">
        <v>3.4083113425925897E-2</v>
      </c>
      <c r="BI508" s="3">
        <v>22.1</v>
      </c>
      <c r="BJ508" s="9">
        <v>6</v>
      </c>
    </row>
    <row r="509" spans="1:62" x14ac:dyDescent="0.25">
      <c r="A509" s="15">
        <v>28</v>
      </c>
      <c r="B509" s="1">
        <v>10</v>
      </c>
      <c r="C509" s="1" t="s">
        <v>69</v>
      </c>
      <c r="D509" s="1" t="s">
        <v>1413</v>
      </c>
      <c r="E509" s="12" t="s">
        <v>1414</v>
      </c>
      <c r="F509" s="11" t="s">
        <v>1415</v>
      </c>
      <c r="G509" s="11" t="s">
        <v>1416</v>
      </c>
      <c r="I509" s="10">
        <v>0</v>
      </c>
      <c r="J509" s="10">
        <v>2.2407986111111101E-3</v>
      </c>
      <c r="K509" s="3">
        <v>22.31</v>
      </c>
      <c r="L509" s="9">
        <v>61</v>
      </c>
      <c r="M509" s="10">
        <v>3.72561342592593E-3</v>
      </c>
      <c r="N509" s="3">
        <v>22.45</v>
      </c>
      <c r="O509" s="9">
        <v>55</v>
      </c>
      <c r="P509" s="10">
        <v>5.53538194444444E-3</v>
      </c>
      <c r="Q509" s="3">
        <v>23.02</v>
      </c>
      <c r="R509" s="9">
        <v>49</v>
      </c>
      <c r="S509" s="10" t="s">
        <v>24</v>
      </c>
      <c r="T509" s="10">
        <v>6.1835069444444403E-3</v>
      </c>
      <c r="U509" s="10">
        <v>8.4460416666666694E-3</v>
      </c>
      <c r="V509" s="3">
        <v>22.1</v>
      </c>
      <c r="W509" s="9">
        <v>49</v>
      </c>
      <c r="X509" s="10">
        <v>9.9121875000000009E-3</v>
      </c>
      <c r="Y509" s="3">
        <v>22.74</v>
      </c>
      <c r="Z509" s="9">
        <v>43</v>
      </c>
      <c r="AA509" s="10">
        <v>1.1773159722222201E-2</v>
      </c>
      <c r="AB509" s="3">
        <v>22.39</v>
      </c>
      <c r="AC509" s="9">
        <v>36</v>
      </c>
      <c r="AD509" s="10" t="s">
        <v>252</v>
      </c>
      <c r="AE509" s="10">
        <v>1.44817361111111E-2</v>
      </c>
      <c r="AF509" s="10">
        <v>1.6751724537037001E-2</v>
      </c>
      <c r="AG509" s="3">
        <v>22.03</v>
      </c>
      <c r="AH509" s="9">
        <v>36</v>
      </c>
      <c r="AI509" s="10">
        <v>1.8256203703703702E-2</v>
      </c>
      <c r="AJ509" s="3">
        <v>22.16</v>
      </c>
      <c r="AK509" s="9">
        <v>30</v>
      </c>
      <c r="AL509" s="10">
        <v>2.01060069444444E-2</v>
      </c>
      <c r="AM509" s="3">
        <v>22.52</v>
      </c>
      <c r="AN509" s="9">
        <v>24</v>
      </c>
      <c r="AO509" s="10" t="s">
        <v>24</v>
      </c>
      <c r="AP509" s="10">
        <v>2.07286111111111E-2</v>
      </c>
      <c r="AQ509" s="10">
        <v>2.30372569444444E-2</v>
      </c>
      <c r="AR509" s="3">
        <v>21.66</v>
      </c>
      <c r="AS509" s="9">
        <v>24</v>
      </c>
      <c r="AT509" s="10">
        <v>2.4540682870370398E-2</v>
      </c>
      <c r="AU509" s="3">
        <v>22.17</v>
      </c>
      <c r="AV509" s="9">
        <v>18</v>
      </c>
      <c r="AW509" s="10">
        <v>2.6396446759259298E-2</v>
      </c>
      <c r="AX509" s="3">
        <v>22.45</v>
      </c>
      <c r="AY509" s="9">
        <v>11</v>
      </c>
      <c r="AZ509" s="10" t="s">
        <v>116</v>
      </c>
      <c r="BA509" s="10">
        <v>2.8409861111111101E-2</v>
      </c>
      <c r="BB509" s="10">
        <v>3.0740960648148099E-2</v>
      </c>
      <c r="BC509" s="3">
        <v>21.45</v>
      </c>
      <c r="BD509" s="9">
        <v>13</v>
      </c>
      <c r="BE509" s="10">
        <v>3.2253877314814799E-2</v>
      </c>
      <c r="BF509" s="3">
        <v>22.03</v>
      </c>
      <c r="BG509" s="9">
        <v>7</v>
      </c>
      <c r="BH509" s="10">
        <v>3.4200486111111102E-2</v>
      </c>
      <c r="BI509" s="3">
        <v>21.4</v>
      </c>
      <c r="BJ509" s="9">
        <v>0</v>
      </c>
    </row>
    <row r="510" spans="1:62" x14ac:dyDescent="0.25">
      <c r="A510" s="15">
        <v>29</v>
      </c>
      <c r="B510" s="1">
        <v>33</v>
      </c>
      <c r="C510" s="1" t="s">
        <v>124</v>
      </c>
      <c r="D510" s="1" t="s">
        <v>1417</v>
      </c>
      <c r="E510" s="12" t="s">
        <v>240</v>
      </c>
      <c r="F510" s="11" t="s">
        <v>1418</v>
      </c>
      <c r="G510" s="11" t="s">
        <v>1419</v>
      </c>
      <c r="I510" s="10">
        <v>0</v>
      </c>
      <c r="J510" s="10">
        <v>2.3179513888888898E-3</v>
      </c>
      <c r="K510" s="3">
        <v>21.57</v>
      </c>
      <c r="L510" s="9">
        <v>61</v>
      </c>
      <c r="M510" s="10">
        <v>3.8177314814814801E-3</v>
      </c>
      <c r="N510" s="3">
        <v>22.23</v>
      </c>
      <c r="O510" s="9">
        <v>55</v>
      </c>
      <c r="P510" s="10">
        <v>5.7143518518518498E-3</v>
      </c>
      <c r="Q510" s="3">
        <v>21.97</v>
      </c>
      <c r="R510" s="9">
        <v>49</v>
      </c>
      <c r="S510" s="10" t="s">
        <v>54</v>
      </c>
      <c r="T510" s="10">
        <v>7.0801620370370402E-3</v>
      </c>
      <c r="U510" s="10">
        <v>9.4047800925925896E-3</v>
      </c>
      <c r="V510" s="3">
        <v>21.51</v>
      </c>
      <c r="W510" s="9">
        <v>48</v>
      </c>
      <c r="X510" s="10">
        <v>1.09432986111111E-2</v>
      </c>
      <c r="Y510" s="3">
        <v>21.67</v>
      </c>
      <c r="Z510" s="9">
        <v>42</v>
      </c>
      <c r="AA510" s="10">
        <v>1.28273032407407E-2</v>
      </c>
      <c r="AB510" s="3">
        <v>22.12</v>
      </c>
      <c r="AC510" s="9">
        <v>36</v>
      </c>
      <c r="AD510" s="10" t="s">
        <v>45</v>
      </c>
      <c r="AE510" s="10">
        <v>1.41507523148148E-2</v>
      </c>
      <c r="AF510" s="10">
        <v>1.6500462962963001E-2</v>
      </c>
      <c r="AG510" s="3">
        <v>21.28</v>
      </c>
      <c r="AH510" s="9">
        <v>36</v>
      </c>
      <c r="AI510" s="10">
        <v>1.8031967592592599E-2</v>
      </c>
      <c r="AJ510" s="3">
        <v>21.77</v>
      </c>
      <c r="AK510" s="9">
        <v>30</v>
      </c>
      <c r="AL510" s="10">
        <v>1.99355671296296E-2</v>
      </c>
      <c r="AM510" s="3">
        <v>21.89</v>
      </c>
      <c r="AN510" s="9">
        <v>24</v>
      </c>
      <c r="AO510" s="10" t="s">
        <v>24</v>
      </c>
      <c r="AP510" s="10">
        <v>2.0607453703703701E-2</v>
      </c>
      <c r="AQ510" s="10">
        <v>2.2942708333333301E-2</v>
      </c>
      <c r="AR510" s="3">
        <v>21.41</v>
      </c>
      <c r="AS510" s="9">
        <v>23</v>
      </c>
      <c r="AT510" s="10">
        <v>2.4510462962963001E-2</v>
      </c>
      <c r="AU510" s="3">
        <v>21.26</v>
      </c>
      <c r="AV510" s="9">
        <v>17</v>
      </c>
      <c r="AW510" s="10">
        <v>2.6439837962962998E-2</v>
      </c>
      <c r="AX510" s="3">
        <v>21.6</v>
      </c>
      <c r="AY510" s="9">
        <v>12</v>
      </c>
      <c r="AZ510" s="10" t="s">
        <v>185</v>
      </c>
      <c r="BA510" s="10">
        <v>2.8453576388888902E-2</v>
      </c>
      <c r="BB510" s="10">
        <v>3.0831342592592601E-2</v>
      </c>
      <c r="BC510" s="3">
        <v>21.03</v>
      </c>
      <c r="BD510" s="9">
        <v>12</v>
      </c>
      <c r="BE510" s="10">
        <v>3.2360046296296303E-2</v>
      </c>
      <c r="BF510" s="3">
        <v>21.8</v>
      </c>
      <c r="BG510" s="9">
        <v>6</v>
      </c>
      <c r="BH510" s="10">
        <v>3.4467662037037002E-2</v>
      </c>
      <c r="BI510" s="3">
        <v>19.77</v>
      </c>
      <c r="BJ510" s="9">
        <v>1</v>
      </c>
    </row>
    <row r="511" spans="1:62" x14ac:dyDescent="0.25">
      <c r="A511" s="15">
        <v>30</v>
      </c>
      <c r="B511" s="1">
        <v>22</v>
      </c>
      <c r="C511" s="1" t="s">
        <v>112</v>
      </c>
      <c r="D511" s="1" t="s">
        <v>1420</v>
      </c>
      <c r="E511" s="12" t="s">
        <v>649</v>
      </c>
      <c r="F511" s="11" t="s">
        <v>1421</v>
      </c>
      <c r="G511" s="11" t="s">
        <v>1422</v>
      </c>
      <c r="I511" s="10">
        <v>0</v>
      </c>
      <c r="J511" s="10">
        <v>2.2599768518518498E-3</v>
      </c>
      <c r="K511" s="3">
        <v>22.12</v>
      </c>
      <c r="L511" s="9">
        <v>65</v>
      </c>
      <c r="M511" s="10">
        <v>3.7354166666666699E-3</v>
      </c>
      <c r="N511" s="3">
        <v>22.59</v>
      </c>
      <c r="O511" s="9">
        <v>59</v>
      </c>
      <c r="P511" s="10">
        <v>5.5545370370370401E-3</v>
      </c>
      <c r="Q511" s="3">
        <v>22.9</v>
      </c>
      <c r="R511" s="9">
        <v>52</v>
      </c>
      <c r="S511" s="10" t="s">
        <v>68</v>
      </c>
      <c r="T511" s="10">
        <v>7.5903472222222197E-3</v>
      </c>
      <c r="U511" s="10">
        <v>9.8447106481481493E-3</v>
      </c>
      <c r="V511" s="3">
        <v>22.18</v>
      </c>
      <c r="W511" s="9">
        <v>52</v>
      </c>
      <c r="X511" s="10">
        <v>1.1328275462963E-2</v>
      </c>
      <c r="Y511" s="3">
        <v>22.47</v>
      </c>
      <c r="Z511" s="9">
        <v>46</v>
      </c>
      <c r="AA511" s="10">
        <v>1.3145717592592599E-2</v>
      </c>
      <c r="AB511" s="3">
        <v>22.93</v>
      </c>
      <c r="AC511" s="9">
        <v>40</v>
      </c>
      <c r="AD511" s="10" t="s">
        <v>169</v>
      </c>
      <c r="AE511" s="10">
        <v>1.51256481481481E-2</v>
      </c>
      <c r="AF511" s="10">
        <v>1.7417037037037002E-2</v>
      </c>
      <c r="AG511" s="3">
        <v>21.82</v>
      </c>
      <c r="AH511" s="9">
        <v>41</v>
      </c>
      <c r="AI511" s="10">
        <v>1.8870914351851901E-2</v>
      </c>
      <c r="AJ511" s="3">
        <v>22.93</v>
      </c>
      <c r="AK511" s="9">
        <v>34</v>
      </c>
      <c r="AL511" s="10">
        <v>2.0728113425925902E-2</v>
      </c>
      <c r="AM511" s="3">
        <v>22.44</v>
      </c>
      <c r="AN511" s="9">
        <v>27</v>
      </c>
      <c r="AO511" s="10" t="s">
        <v>24</v>
      </c>
      <c r="AP511" s="10">
        <v>2.13643634259259E-2</v>
      </c>
      <c r="AQ511" s="10">
        <v>2.3674768518518501E-2</v>
      </c>
      <c r="AR511" s="3">
        <v>21.64</v>
      </c>
      <c r="AS511" s="9">
        <v>28</v>
      </c>
      <c r="AT511" s="10">
        <v>2.5158113425925901E-2</v>
      </c>
      <c r="AU511" s="3">
        <v>22.47</v>
      </c>
      <c r="AV511" s="9">
        <v>22</v>
      </c>
      <c r="AW511" s="10">
        <v>2.7008611111111101E-2</v>
      </c>
      <c r="AX511" s="3">
        <v>22.52</v>
      </c>
      <c r="AY511" s="9">
        <v>15</v>
      </c>
      <c r="AZ511" s="10" t="s">
        <v>244</v>
      </c>
      <c r="BA511" s="10">
        <v>2.89778703703704E-2</v>
      </c>
      <c r="BB511" s="10">
        <v>3.12858217592593E-2</v>
      </c>
      <c r="BC511" s="3">
        <v>21.66</v>
      </c>
      <c r="BD511" s="9">
        <v>15</v>
      </c>
      <c r="BE511" s="10">
        <v>3.2785011574074097E-2</v>
      </c>
      <c r="BF511" s="3">
        <v>22.23</v>
      </c>
      <c r="BG511" s="9">
        <v>9</v>
      </c>
      <c r="BH511" s="10">
        <v>3.4643009259259297E-2</v>
      </c>
      <c r="BI511" s="3">
        <v>22.43</v>
      </c>
      <c r="BJ511" s="9">
        <v>4</v>
      </c>
    </row>
    <row r="512" spans="1:62" x14ac:dyDescent="0.25">
      <c r="A512" s="15">
        <v>31</v>
      </c>
      <c r="B512" s="1">
        <v>27</v>
      </c>
      <c r="C512" s="1" t="s">
        <v>50</v>
      </c>
      <c r="D512" s="1" t="s">
        <v>1423</v>
      </c>
      <c r="E512" s="12" t="s">
        <v>1424</v>
      </c>
      <c r="F512" s="11" t="s">
        <v>1425</v>
      </c>
      <c r="G512" s="11" t="s">
        <v>1426</v>
      </c>
      <c r="I512" s="10">
        <v>0</v>
      </c>
      <c r="J512" s="10">
        <v>2.2992476851851902E-3</v>
      </c>
      <c r="K512" s="3">
        <v>21.75</v>
      </c>
      <c r="L512" s="9">
        <v>75</v>
      </c>
      <c r="M512" s="10">
        <v>3.8241666666666702E-3</v>
      </c>
      <c r="N512" s="3">
        <v>21.86</v>
      </c>
      <c r="O512" s="9">
        <v>69</v>
      </c>
      <c r="P512" s="10">
        <v>5.7270601851851797E-3</v>
      </c>
      <c r="Q512" s="3">
        <v>21.9</v>
      </c>
      <c r="R512" s="9">
        <v>62</v>
      </c>
      <c r="S512" s="10" t="s">
        <v>24</v>
      </c>
      <c r="T512" s="10">
        <v>6.3080439814814796E-3</v>
      </c>
      <c r="U512" s="10">
        <v>8.6778124999999998E-3</v>
      </c>
      <c r="V512" s="3">
        <v>21.1</v>
      </c>
      <c r="W512" s="9">
        <v>63</v>
      </c>
      <c r="X512" s="10">
        <v>1.0230914351851901E-2</v>
      </c>
      <c r="Y512" s="3">
        <v>21.46</v>
      </c>
      <c r="Z512" s="9">
        <v>57</v>
      </c>
      <c r="AA512" s="10">
        <v>1.21267361111111E-2</v>
      </c>
      <c r="AB512" s="3">
        <v>21.98</v>
      </c>
      <c r="AC512" s="9">
        <v>50</v>
      </c>
      <c r="AD512" s="10" t="s">
        <v>137</v>
      </c>
      <c r="AE512" s="10">
        <v>1.54497916666667E-2</v>
      </c>
      <c r="AF512" s="10">
        <v>1.77946180555556E-2</v>
      </c>
      <c r="AG512" s="3">
        <v>21.32</v>
      </c>
      <c r="AH512" s="9">
        <v>48</v>
      </c>
      <c r="AI512" s="10">
        <v>1.9325659722222201E-2</v>
      </c>
      <c r="AJ512" s="3">
        <v>21.77</v>
      </c>
      <c r="AK512" s="9">
        <v>42</v>
      </c>
      <c r="AL512" s="10">
        <v>2.1236400462963E-2</v>
      </c>
      <c r="AM512" s="3">
        <v>21.81</v>
      </c>
      <c r="AN512" s="9">
        <v>36</v>
      </c>
      <c r="AO512" s="10" t="s">
        <v>72</v>
      </c>
      <c r="AP512" s="10">
        <v>2.2529791666666701E-2</v>
      </c>
      <c r="AQ512" s="10">
        <v>2.4890983796296302E-2</v>
      </c>
      <c r="AR512" s="3">
        <v>21.18</v>
      </c>
      <c r="AS512" s="9">
        <v>35</v>
      </c>
      <c r="AT512" s="10">
        <v>2.64222337962963E-2</v>
      </c>
      <c r="AU512" s="3">
        <v>21.77</v>
      </c>
      <c r="AV512" s="9">
        <v>29</v>
      </c>
      <c r="AW512" s="10">
        <v>2.8321342592592599E-2</v>
      </c>
      <c r="AX512" s="3">
        <v>21.94</v>
      </c>
      <c r="AY512" s="9">
        <v>21</v>
      </c>
      <c r="AZ512" s="10" t="s">
        <v>24</v>
      </c>
      <c r="BA512" s="10">
        <v>2.88644328703704E-2</v>
      </c>
      <c r="BB512" s="10">
        <v>3.1234375000000002E-2</v>
      </c>
      <c r="BC512" s="3">
        <v>21.1</v>
      </c>
      <c r="BD512" s="9">
        <v>20</v>
      </c>
      <c r="BE512" s="10">
        <v>3.2796041666666699E-2</v>
      </c>
      <c r="BF512" s="3">
        <v>21.34</v>
      </c>
      <c r="BG512" s="9">
        <v>14</v>
      </c>
      <c r="BH512" s="10">
        <v>3.47406018518518E-2</v>
      </c>
      <c r="BI512" s="3">
        <v>21.43</v>
      </c>
      <c r="BJ512" s="9">
        <v>8</v>
      </c>
    </row>
    <row r="513" spans="1:62" x14ac:dyDescent="0.25">
      <c r="A513" s="15">
        <v>32</v>
      </c>
      <c r="B513" s="1">
        <v>23</v>
      </c>
      <c r="C513" s="1" t="s">
        <v>94</v>
      </c>
      <c r="D513" s="1" t="s">
        <v>1427</v>
      </c>
      <c r="E513" s="12" t="s">
        <v>1428</v>
      </c>
      <c r="F513" s="11" t="s">
        <v>1429</v>
      </c>
      <c r="G513" s="11" t="s">
        <v>1430</v>
      </c>
      <c r="I513" s="10">
        <v>0</v>
      </c>
      <c r="J513" s="10">
        <v>2.28518518518519E-3</v>
      </c>
      <c r="K513" s="3">
        <v>21.88</v>
      </c>
      <c r="L513" s="9">
        <v>69</v>
      </c>
      <c r="M513" s="10">
        <v>3.7868981481481499E-3</v>
      </c>
      <c r="N513" s="3">
        <v>22.2</v>
      </c>
      <c r="O513" s="9">
        <v>63</v>
      </c>
      <c r="P513" s="10">
        <v>5.6589467592592603E-3</v>
      </c>
      <c r="Q513" s="3">
        <v>22.26</v>
      </c>
      <c r="R513" s="9">
        <v>57</v>
      </c>
      <c r="S513" s="10" t="s">
        <v>24</v>
      </c>
      <c r="T513" s="10">
        <v>6.2541898148148097E-3</v>
      </c>
      <c r="U513" s="10">
        <v>8.5414467592592608E-3</v>
      </c>
      <c r="V513" s="3">
        <v>21.86</v>
      </c>
      <c r="W513" s="9">
        <v>56</v>
      </c>
      <c r="X513" s="10">
        <v>1.00400810185185E-2</v>
      </c>
      <c r="Y513" s="3">
        <v>22.24</v>
      </c>
      <c r="Z513" s="9">
        <v>50</v>
      </c>
      <c r="AA513" s="10">
        <v>1.1929432870370399E-2</v>
      </c>
      <c r="AB513" s="3">
        <v>22.05</v>
      </c>
      <c r="AC513" s="9">
        <v>43</v>
      </c>
      <c r="AD513" s="10" t="s">
        <v>238</v>
      </c>
      <c r="AE513" s="10">
        <v>1.39008333333333E-2</v>
      </c>
      <c r="AF513" s="10">
        <v>1.6222986111111101E-2</v>
      </c>
      <c r="AG513" s="3">
        <v>21.53</v>
      </c>
      <c r="AH513" s="9">
        <v>43</v>
      </c>
      <c r="AI513" s="10">
        <v>1.7755763888888901E-2</v>
      </c>
      <c r="AJ513" s="3">
        <v>21.75</v>
      </c>
      <c r="AK513" s="9">
        <v>37</v>
      </c>
      <c r="AL513" s="10">
        <v>1.9623287037037002E-2</v>
      </c>
      <c r="AM513" s="3">
        <v>22.31</v>
      </c>
      <c r="AN513" s="9">
        <v>30</v>
      </c>
      <c r="AO513" s="10" t="s">
        <v>72</v>
      </c>
      <c r="AP513" s="10">
        <v>2.09043055555556E-2</v>
      </c>
      <c r="AQ513" s="10">
        <v>2.3224722222222199E-2</v>
      </c>
      <c r="AR513" s="3">
        <v>21.55</v>
      </c>
      <c r="AS513" s="9">
        <v>29</v>
      </c>
      <c r="AT513" s="10">
        <v>2.4750902777777799E-2</v>
      </c>
      <c r="AU513" s="3">
        <v>21.84</v>
      </c>
      <c r="AV513" s="9">
        <v>23</v>
      </c>
      <c r="AW513" s="10">
        <v>2.6650173611111098E-2</v>
      </c>
      <c r="AX513" s="3">
        <v>21.94</v>
      </c>
      <c r="AY513" s="9">
        <v>14</v>
      </c>
      <c r="AZ513" s="10" t="s">
        <v>286</v>
      </c>
      <c r="BA513" s="10">
        <v>3.00112962962963E-2</v>
      </c>
      <c r="BB513" s="10">
        <v>3.23466435185185E-2</v>
      </c>
      <c r="BC513" s="3">
        <v>21.41</v>
      </c>
      <c r="BD513" s="9">
        <v>14</v>
      </c>
      <c r="BE513" s="10">
        <v>3.3926053240740703E-2</v>
      </c>
      <c r="BF513" s="3">
        <v>21.1</v>
      </c>
      <c r="BG513" s="9">
        <v>9</v>
      </c>
      <c r="BH513" s="10">
        <v>3.5862268518518502E-2</v>
      </c>
      <c r="BI513" s="3">
        <v>21.52</v>
      </c>
      <c r="BJ513" s="9">
        <v>2</v>
      </c>
    </row>
    <row r="514" spans="1:62" x14ac:dyDescent="0.25">
      <c r="A514" s="15">
        <v>33</v>
      </c>
      <c r="B514" s="1">
        <v>7</v>
      </c>
      <c r="C514" s="1" t="s">
        <v>60</v>
      </c>
      <c r="D514" s="1" t="s">
        <v>1431</v>
      </c>
      <c r="E514" s="12" t="s">
        <v>1432</v>
      </c>
      <c r="F514" s="11" t="s">
        <v>1433</v>
      </c>
      <c r="G514" s="11">
        <v>34.22</v>
      </c>
      <c r="I514" s="10">
        <v>0</v>
      </c>
      <c r="J514" s="10">
        <v>2.1970370370370399E-3</v>
      </c>
      <c r="K514" s="3">
        <v>22.76</v>
      </c>
      <c r="L514" s="9">
        <v>86</v>
      </c>
      <c r="M514" s="10">
        <v>3.65827546296296E-3</v>
      </c>
      <c r="N514" s="3">
        <v>22.81</v>
      </c>
      <c r="O514" s="9">
        <v>80</v>
      </c>
      <c r="P514" s="10">
        <v>5.4190509259259296E-3</v>
      </c>
      <c r="Q514" s="3">
        <v>23.66</v>
      </c>
      <c r="R514" s="9">
        <v>73</v>
      </c>
      <c r="S514" s="10" t="s">
        <v>72</v>
      </c>
      <c r="T514" s="10">
        <v>6.8453819444444404E-3</v>
      </c>
      <c r="U514" s="10">
        <v>9.0602777777777799E-3</v>
      </c>
      <c r="V514" s="3">
        <v>22.57</v>
      </c>
      <c r="W514" s="9">
        <v>72</v>
      </c>
      <c r="X514" s="10">
        <v>1.0508495370370401E-2</v>
      </c>
      <c r="Y514" s="3">
        <v>23.02</v>
      </c>
      <c r="Z514" s="9">
        <v>66</v>
      </c>
      <c r="AA514" s="10">
        <v>1.2281747685185199E-2</v>
      </c>
      <c r="AB514" s="3">
        <v>23.5</v>
      </c>
      <c r="AC514" s="9">
        <v>58</v>
      </c>
      <c r="AD514" s="10" t="s">
        <v>381</v>
      </c>
      <c r="AE514" s="10">
        <v>1.5679687500000001E-2</v>
      </c>
      <c r="AF514" s="10">
        <v>1.7876631944444402E-2</v>
      </c>
      <c r="AG514" s="3">
        <v>22.76</v>
      </c>
      <c r="AH514" s="9">
        <v>57</v>
      </c>
      <c r="AI514" s="10">
        <v>1.9343993055555599E-2</v>
      </c>
      <c r="AJ514" s="3">
        <v>22.72</v>
      </c>
      <c r="AK514" s="9">
        <v>51</v>
      </c>
      <c r="AL514" s="10">
        <v>2.1119826388888902E-2</v>
      </c>
      <c r="AM514" s="3">
        <v>23.46</v>
      </c>
      <c r="AN514" s="9">
        <v>43</v>
      </c>
      <c r="AO514" s="10" t="s">
        <v>238</v>
      </c>
      <c r="AP514" s="10">
        <v>2.3227175925925901E-2</v>
      </c>
      <c r="AQ514" s="10">
        <v>2.5464409722222199E-2</v>
      </c>
      <c r="AR514" s="3">
        <v>22.35</v>
      </c>
      <c r="AS514" s="9">
        <v>42</v>
      </c>
      <c r="AT514" s="10">
        <v>2.6923738425925901E-2</v>
      </c>
      <c r="AU514" s="3">
        <v>22.84</v>
      </c>
      <c r="AV514" s="9">
        <v>36</v>
      </c>
      <c r="AW514" s="10">
        <v>2.87313657407407E-2</v>
      </c>
      <c r="AX514" s="3">
        <v>23.05</v>
      </c>
      <c r="AY514" s="9">
        <v>28</v>
      </c>
      <c r="AZ514" s="10" t="s">
        <v>244</v>
      </c>
      <c r="BA514" s="10">
        <v>3.0739942129629601E-2</v>
      </c>
      <c r="BB514" s="10">
        <v>3.2968622685185203E-2</v>
      </c>
      <c r="BC514" s="3">
        <v>22.43</v>
      </c>
      <c r="BD514" s="9">
        <v>27</v>
      </c>
      <c r="BE514" s="10">
        <v>3.44242824074074E-2</v>
      </c>
      <c r="BF514" s="3">
        <v>22.9</v>
      </c>
      <c r="BG514" s="9">
        <v>20</v>
      </c>
      <c r="BH514" s="10">
        <v>3.6229386574074103E-2</v>
      </c>
      <c r="BI514" s="3">
        <v>23.08</v>
      </c>
      <c r="BJ514" s="9">
        <v>13</v>
      </c>
    </row>
    <row r="515" spans="1:62" x14ac:dyDescent="0.25">
      <c r="E515" s="12"/>
    </row>
    <row r="516" spans="1:62" x14ac:dyDescent="0.25">
      <c r="E516" s="12"/>
    </row>
    <row r="517" spans="1:62" x14ac:dyDescent="0.25">
      <c r="C517" s="1" t="s">
        <v>1158</v>
      </c>
      <c r="D517" s="1" t="s">
        <v>428</v>
      </c>
      <c r="E517" s="12" t="s">
        <v>304</v>
      </c>
      <c r="F517" s="11">
        <v>4.8567</v>
      </c>
    </row>
    <row r="518" spans="1:62" x14ac:dyDescent="0.25">
      <c r="B518" s="1" t="s">
        <v>3</v>
      </c>
      <c r="C518" s="1" t="s">
        <v>4</v>
      </c>
      <c r="D518" s="1" t="s">
        <v>5</v>
      </c>
      <c r="E518" s="12" t="s">
        <v>6</v>
      </c>
      <c r="F518" s="11" t="s">
        <v>7</v>
      </c>
      <c r="G518" s="11" t="s">
        <v>8</v>
      </c>
      <c r="I518" s="10" t="s">
        <v>9</v>
      </c>
      <c r="J518" s="10" t="s">
        <v>10</v>
      </c>
      <c r="M518" s="10" t="s">
        <v>11</v>
      </c>
      <c r="P518" s="10" t="s">
        <v>12</v>
      </c>
      <c r="T518" s="10" t="s">
        <v>13</v>
      </c>
      <c r="U518" s="10" t="s">
        <v>14</v>
      </c>
      <c r="X518" s="10" t="s">
        <v>15</v>
      </c>
      <c r="AA518" s="10" t="s">
        <v>16</v>
      </c>
      <c r="AE518" s="10" t="s">
        <v>17</v>
      </c>
      <c r="AF518" s="10" t="s">
        <v>18</v>
      </c>
      <c r="AI518" s="10" t="s">
        <v>19</v>
      </c>
      <c r="AL518" s="10" t="s">
        <v>20</v>
      </c>
      <c r="AP518" s="10" t="s">
        <v>149</v>
      </c>
      <c r="AQ518" s="10" t="s">
        <v>429</v>
      </c>
      <c r="AT518" s="10" t="s">
        <v>430</v>
      </c>
      <c r="AW518" s="10" t="s">
        <v>156</v>
      </c>
      <c r="BA518" s="10" t="s">
        <v>153</v>
      </c>
      <c r="BB518" s="10" t="s">
        <v>431</v>
      </c>
      <c r="BE518" s="10" t="s">
        <v>432</v>
      </c>
      <c r="BH518" s="10" t="s">
        <v>433</v>
      </c>
    </row>
    <row r="519" spans="1:62" x14ac:dyDescent="0.25">
      <c r="A519" s="15">
        <v>1</v>
      </c>
      <c r="B519" s="1">
        <v>4</v>
      </c>
      <c r="C519" s="1" t="s">
        <v>64</v>
      </c>
      <c r="D519" s="1" t="s">
        <v>1434</v>
      </c>
      <c r="E519" s="12" t="s">
        <v>448</v>
      </c>
      <c r="F519" s="11">
        <v>0</v>
      </c>
      <c r="G519" s="11">
        <v>12.71</v>
      </c>
      <c r="I519" s="10">
        <v>0</v>
      </c>
      <c r="J519" s="10">
        <v>1.9996064814814798E-3</v>
      </c>
      <c r="K519" s="3">
        <v>22.92</v>
      </c>
      <c r="L519" s="9">
        <v>79</v>
      </c>
      <c r="M519" s="10">
        <v>3.2331481481481499E-3</v>
      </c>
      <c r="N519" s="3">
        <v>23.64</v>
      </c>
      <c r="O519" s="9">
        <v>74</v>
      </c>
      <c r="P519" s="10">
        <v>4.5450347222222203E-3</v>
      </c>
      <c r="Q519" s="3">
        <v>22.23</v>
      </c>
      <c r="R519" s="9">
        <v>71</v>
      </c>
      <c r="S519" s="10" t="s">
        <v>24</v>
      </c>
      <c r="T519" s="10">
        <v>5.1909027777777804E-3</v>
      </c>
      <c r="U519" s="10">
        <v>7.18423611111111E-3</v>
      </c>
      <c r="V519" s="3">
        <v>22.99</v>
      </c>
      <c r="W519" s="9">
        <v>71</v>
      </c>
      <c r="X519" s="10">
        <v>8.4230555555555604E-3</v>
      </c>
      <c r="Y519" s="3">
        <v>23.54</v>
      </c>
      <c r="Z519" s="9">
        <v>66</v>
      </c>
      <c r="AA519" s="10">
        <v>9.7181018518518493E-3</v>
      </c>
      <c r="AB519" s="3">
        <v>22.52</v>
      </c>
      <c r="AC519" s="9">
        <v>62</v>
      </c>
      <c r="AD519" s="10" t="s">
        <v>24</v>
      </c>
      <c r="AE519" s="10">
        <v>1.03792824074074E-2</v>
      </c>
      <c r="AF519" s="10">
        <v>1.23604976851852E-2</v>
      </c>
      <c r="AG519" s="3">
        <v>23.13</v>
      </c>
      <c r="AH519" s="9">
        <v>62</v>
      </c>
      <c r="AI519" s="10">
        <v>1.35690625E-2</v>
      </c>
      <c r="AJ519" s="3">
        <v>24.13</v>
      </c>
      <c r="AK519" s="9">
        <v>57</v>
      </c>
      <c r="AL519" s="10">
        <v>1.48686805555556E-2</v>
      </c>
      <c r="AM519" s="3">
        <v>22.44</v>
      </c>
      <c r="AN519" s="9">
        <v>53</v>
      </c>
      <c r="AO519" s="10" t="s">
        <v>42</v>
      </c>
      <c r="AP519" s="10">
        <v>1.57811342592593E-2</v>
      </c>
      <c r="AQ519" s="10">
        <v>1.7740474537037001E-2</v>
      </c>
      <c r="AR519" s="3">
        <v>23.39</v>
      </c>
      <c r="AS519" s="9">
        <v>50</v>
      </c>
      <c r="AT519" s="10">
        <v>1.89375925925926E-2</v>
      </c>
      <c r="AU519" s="3">
        <v>24.36</v>
      </c>
      <c r="AV519" s="9">
        <v>45</v>
      </c>
      <c r="AW519" s="10">
        <v>2.0208553240740699E-2</v>
      </c>
      <c r="AX519" s="3">
        <v>22.95</v>
      </c>
      <c r="AY519" s="9">
        <v>39</v>
      </c>
      <c r="AZ519" s="10" t="s">
        <v>24</v>
      </c>
      <c r="BA519" s="10">
        <v>2.0837650462963E-2</v>
      </c>
      <c r="BB519" s="10">
        <v>2.2782500000000001E-2</v>
      </c>
      <c r="BC519" s="3">
        <v>23.57</v>
      </c>
      <c r="BD519" s="9">
        <v>36</v>
      </c>
      <c r="BE519" s="10">
        <v>2.3982511574074099E-2</v>
      </c>
      <c r="BF519" s="3">
        <v>24.31</v>
      </c>
      <c r="BG519" s="9">
        <v>30</v>
      </c>
      <c r="BH519" s="10">
        <v>2.5261064814814799E-2</v>
      </c>
      <c r="BI519" s="3">
        <v>22.81</v>
      </c>
      <c r="BJ519" s="9">
        <v>25</v>
      </c>
    </row>
    <row r="520" spans="1:62" x14ac:dyDescent="0.25">
      <c r="A520" s="15">
        <v>2</v>
      </c>
      <c r="B520" s="1">
        <v>1</v>
      </c>
      <c r="C520" s="1" t="s">
        <v>21</v>
      </c>
      <c r="D520" s="1" t="s">
        <v>1435</v>
      </c>
      <c r="E520" s="12" t="s">
        <v>264</v>
      </c>
      <c r="F520" s="11">
        <v>7.68</v>
      </c>
      <c r="G520" s="11" t="s">
        <v>1436</v>
      </c>
      <c r="I520" s="10">
        <v>0</v>
      </c>
      <c r="J520" s="10">
        <v>1.9865972222222199E-3</v>
      </c>
      <c r="K520" s="3">
        <v>23.07</v>
      </c>
      <c r="L520" s="9">
        <v>77</v>
      </c>
      <c r="M520" s="10">
        <v>3.2102199074074099E-3</v>
      </c>
      <c r="N520" s="3">
        <v>23.84</v>
      </c>
      <c r="O520" s="9">
        <v>73</v>
      </c>
      <c r="P520" s="10">
        <v>4.5173726851851902E-3</v>
      </c>
      <c r="Q520" s="3">
        <v>22.31</v>
      </c>
      <c r="R520" s="9">
        <v>70</v>
      </c>
      <c r="S520" s="10" t="s">
        <v>24</v>
      </c>
      <c r="T520" s="10">
        <v>5.2055208333333302E-3</v>
      </c>
      <c r="U520" s="10">
        <v>7.17886574074074E-3</v>
      </c>
      <c r="V520" s="3">
        <v>23.23</v>
      </c>
      <c r="W520" s="9">
        <v>70</v>
      </c>
      <c r="X520" s="10">
        <v>8.3800000000000003E-3</v>
      </c>
      <c r="Y520" s="3">
        <v>24.28</v>
      </c>
      <c r="Z520" s="9">
        <v>64</v>
      </c>
      <c r="AA520" s="10">
        <v>9.6825462962963002E-3</v>
      </c>
      <c r="AB520" s="3">
        <v>22.39</v>
      </c>
      <c r="AC520" s="9">
        <v>60</v>
      </c>
      <c r="AD520" s="10" t="s">
        <v>72</v>
      </c>
      <c r="AE520" s="10">
        <v>1.05672569444444E-2</v>
      </c>
      <c r="AF520" s="10">
        <v>1.2515451388888901E-2</v>
      </c>
      <c r="AG520" s="3">
        <v>23.53</v>
      </c>
      <c r="AH520" s="9">
        <v>58</v>
      </c>
      <c r="AI520" s="10">
        <v>1.37325925925926E-2</v>
      </c>
      <c r="AJ520" s="3">
        <v>23.96</v>
      </c>
      <c r="AK520" s="9">
        <v>53</v>
      </c>
      <c r="AL520" s="10">
        <v>1.50192824074074E-2</v>
      </c>
      <c r="AM520" s="3">
        <v>22.67</v>
      </c>
      <c r="AN520" s="9">
        <v>49</v>
      </c>
      <c r="AO520" s="10" t="s">
        <v>54</v>
      </c>
      <c r="AP520" s="10">
        <v>1.5879143518518501E-2</v>
      </c>
      <c r="AQ520" s="10">
        <v>1.78120717592593E-2</v>
      </c>
      <c r="AR520" s="3">
        <v>23.71</v>
      </c>
      <c r="AS520" s="9">
        <v>47</v>
      </c>
      <c r="AT520" s="10">
        <v>1.9012002314814799E-2</v>
      </c>
      <c r="AU520" s="3">
        <v>24.31</v>
      </c>
      <c r="AV520" s="9">
        <v>42</v>
      </c>
      <c r="AW520" s="10">
        <v>2.0300312500000001E-2</v>
      </c>
      <c r="AX520" s="3">
        <v>22.64</v>
      </c>
      <c r="AY520" s="9">
        <v>38</v>
      </c>
      <c r="AZ520" s="10" t="s">
        <v>24</v>
      </c>
      <c r="BA520" s="10">
        <v>2.0952291666666699E-2</v>
      </c>
      <c r="BB520" s="10">
        <v>2.28979976851852E-2</v>
      </c>
      <c r="BC520" s="3">
        <v>23.56</v>
      </c>
      <c r="BD520" s="9">
        <v>36</v>
      </c>
      <c r="BE520" s="10">
        <v>2.4084166666666702E-2</v>
      </c>
      <c r="BF520" s="3">
        <v>24.59</v>
      </c>
      <c r="BG520" s="9">
        <v>30</v>
      </c>
      <c r="BH520" s="10">
        <v>2.5349953703703701E-2</v>
      </c>
      <c r="BI520" s="3">
        <v>23.04</v>
      </c>
      <c r="BJ520" s="9">
        <v>24</v>
      </c>
    </row>
    <row r="521" spans="1:62" x14ac:dyDescent="0.25">
      <c r="A521" s="15">
        <v>3</v>
      </c>
      <c r="B521" s="1">
        <v>8</v>
      </c>
      <c r="C521" s="1" t="s">
        <v>32</v>
      </c>
      <c r="D521" s="1" t="s">
        <v>1437</v>
      </c>
      <c r="E521" s="12" t="s">
        <v>226</v>
      </c>
      <c r="F521" s="11">
        <v>44.13</v>
      </c>
      <c r="G521" s="11">
        <v>39.299999999999997</v>
      </c>
      <c r="I521" s="10">
        <v>0</v>
      </c>
      <c r="J521" s="10">
        <v>2.0005555555555601E-3</v>
      </c>
      <c r="K521" s="3">
        <v>22.91</v>
      </c>
      <c r="L521" s="9">
        <v>80</v>
      </c>
      <c r="M521" s="10">
        <v>3.2371180555555599E-3</v>
      </c>
      <c r="N521" s="3">
        <v>23.59</v>
      </c>
      <c r="O521" s="9">
        <v>75</v>
      </c>
      <c r="P521" s="10">
        <v>4.56238425925926E-3</v>
      </c>
      <c r="Q521" s="3">
        <v>22.01</v>
      </c>
      <c r="R521" s="9">
        <v>71</v>
      </c>
      <c r="S521" s="10" t="s">
        <v>117</v>
      </c>
      <c r="T521" s="10">
        <v>5.7017708333333304E-3</v>
      </c>
      <c r="U521" s="10">
        <v>7.7152199074074102E-3</v>
      </c>
      <c r="V521" s="3">
        <v>22.76</v>
      </c>
      <c r="W521" s="9">
        <v>69</v>
      </c>
      <c r="X521" s="10">
        <v>8.9595023148148108E-3</v>
      </c>
      <c r="Y521" s="3">
        <v>23.44</v>
      </c>
      <c r="Z521" s="9">
        <v>64</v>
      </c>
      <c r="AA521" s="10">
        <v>1.03018055555556E-2</v>
      </c>
      <c r="AB521" s="3">
        <v>21.73</v>
      </c>
      <c r="AC521" s="9">
        <v>60</v>
      </c>
      <c r="AD521" s="10" t="s">
        <v>24</v>
      </c>
      <c r="AE521" s="10">
        <v>1.09684606481481E-2</v>
      </c>
      <c r="AF521" s="10">
        <v>1.2982569444444401E-2</v>
      </c>
      <c r="AG521" s="3">
        <v>22.76</v>
      </c>
      <c r="AH521" s="9">
        <v>60</v>
      </c>
      <c r="AI521" s="10">
        <v>1.4199930555555599E-2</v>
      </c>
      <c r="AJ521" s="3">
        <v>23.96</v>
      </c>
      <c r="AK521" s="9">
        <v>54</v>
      </c>
      <c r="AL521" s="10">
        <v>1.55295833333333E-2</v>
      </c>
      <c r="AM521" s="3">
        <v>21.94</v>
      </c>
      <c r="AN521" s="9">
        <v>51</v>
      </c>
      <c r="AO521" s="10" t="s">
        <v>24</v>
      </c>
      <c r="AP521" s="10">
        <v>1.6174224537036999E-2</v>
      </c>
      <c r="AQ521" s="10">
        <v>1.81624652777778E-2</v>
      </c>
      <c r="AR521" s="3">
        <v>23.05</v>
      </c>
      <c r="AS521" s="9">
        <v>50</v>
      </c>
      <c r="AT521" s="10">
        <v>1.9384398148148099E-2</v>
      </c>
      <c r="AU521" s="3">
        <v>23.87</v>
      </c>
      <c r="AV521" s="9">
        <v>45</v>
      </c>
      <c r="AW521" s="10">
        <v>2.0686805555555601E-2</v>
      </c>
      <c r="AX521" s="3">
        <v>22.39</v>
      </c>
      <c r="AY521" s="9">
        <v>40</v>
      </c>
      <c r="AZ521" s="10" t="s">
        <v>24</v>
      </c>
      <c r="BA521" s="10">
        <v>2.1287881944444399E-2</v>
      </c>
      <c r="BB521" s="10">
        <v>2.32798726851852E-2</v>
      </c>
      <c r="BC521" s="3">
        <v>23.01</v>
      </c>
      <c r="BD521" s="9">
        <v>40</v>
      </c>
      <c r="BE521" s="10">
        <v>2.44904050925926E-2</v>
      </c>
      <c r="BF521" s="3">
        <v>24.09</v>
      </c>
      <c r="BG521" s="9">
        <v>34</v>
      </c>
      <c r="BH521" s="10">
        <v>2.5771875E-2</v>
      </c>
      <c r="BI521" s="3">
        <v>22.76</v>
      </c>
      <c r="BJ521" s="9">
        <v>28</v>
      </c>
    </row>
    <row r="522" spans="1:62" x14ac:dyDescent="0.25">
      <c r="A522" s="15">
        <v>4</v>
      </c>
      <c r="B522" s="1">
        <v>10</v>
      </c>
      <c r="C522" s="1" t="s">
        <v>43</v>
      </c>
      <c r="D522" s="1" t="s">
        <v>1438</v>
      </c>
      <c r="E522" s="12" t="s">
        <v>558</v>
      </c>
      <c r="F522" s="11">
        <v>48.77</v>
      </c>
      <c r="G522" s="11">
        <v>41.25</v>
      </c>
      <c r="I522" s="10">
        <v>0</v>
      </c>
      <c r="J522" s="10">
        <v>2.0110879629629602E-3</v>
      </c>
      <c r="K522" s="3">
        <v>22.79</v>
      </c>
      <c r="L522" s="9">
        <v>75</v>
      </c>
      <c r="M522" s="10">
        <v>3.2566203703703698E-3</v>
      </c>
      <c r="N522" s="3">
        <v>23.42</v>
      </c>
      <c r="O522" s="9">
        <v>71</v>
      </c>
      <c r="P522" s="10">
        <v>4.5819097222222199E-3</v>
      </c>
      <c r="Q522" s="3">
        <v>22.01</v>
      </c>
      <c r="R522" s="9">
        <v>66</v>
      </c>
      <c r="S522" s="10" t="s">
        <v>42</v>
      </c>
      <c r="T522" s="10">
        <v>5.4767476851851904E-3</v>
      </c>
      <c r="U522" s="10">
        <v>7.4628124999999998E-3</v>
      </c>
      <c r="V522" s="3">
        <v>23.08</v>
      </c>
      <c r="W522" s="9">
        <v>63</v>
      </c>
      <c r="X522" s="10">
        <v>8.7012500000000007E-3</v>
      </c>
      <c r="Y522" s="3">
        <v>23.55</v>
      </c>
      <c r="Z522" s="9">
        <v>58</v>
      </c>
      <c r="AA522" s="10">
        <v>1.00328125E-2</v>
      </c>
      <c r="AB522" s="3">
        <v>21.9</v>
      </c>
      <c r="AC522" s="9">
        <v>55</v>
      </c>
      <c r="AD522" s="10" t="s">
        <v>24</v>
      </c>
      <c r="AE522" s="10">
        <v>1.06885069444444E-2</v>
      </c>
      <c r="AF522" s="10">
        <v>1.2690833333333301E-2</v>
      </c>
      <c r="AG522" s="3">
        <v>22.89</v>
      </c>
      <c r="AH522" s="9">
        <v>54</v>
      </c>
      <c r="AI522" s="10">
        <v>1.39284027777778E-2</v>
      </c>
      <c r="AJ522" s="3">
        <v>23.57</v>
      </c>
      <c r="AK522" s="9">
        <v>49</v>
      </c>
      <c r="AL522" s="10">
        <v>1.52208796296296E-2</v>
      </c>
      <c r="AM522" s="3">
        <v>22.57</v>
      </c>
      <c r="AN522" s="9">
        <v>44</v>
      </c>
      <c r="AO522" s="10" t="s">
        <v>24</v>
      </c>
      <c r="AP522" s="10">
        <v>1.5869305555555598E-2</v>
      </c>
      <c r="AQ522" s="10">
        <v>1.7860173611111099E-2</v>
      </c>
      <c r="AR522" s="3">
        <v>23.02</v>
      </c>
      <c r="AS522" s="9">
        <v>42</v>
      </c>
      <c r="AT522" s="10">
        <v>1.9102407407407401E-2</v>
      </c>
      <c r="AU522" s="3">
        <v>23.48</v>
      </c>
      <c r="AV522" s="9">
        <v>37</v>
      </c>
      <c r="AW522" s="10">
        <v>2.0421597222222199E-2</v>
      </c>
      <c r="AX522" s="3">
        <v>22.11</v>
      </c>
      <c r="AY522" s="9">
        <v>33</v>
      </c>
      <c r="AZ522" s="10" t="s">
        <v>72</v>
      </c>
      <c r="BA522" s="10">
        <v>2.1305474537037E-2</v>
      </c>
      <c r="BB522" s="10">
        <v>2.3275289351851899E-2</v>
      </c>
      <c r="BC522" s="3">
        <v>23.27</v>
      </c>
      <c r="BD522" s="9">
        <v>32</v>
      </c>
      <c r="BE522" s="10">
        <v>2.45015856481481E-2</v>
      </c>
      <c r="BF522" s="3">
        <v>23.78</v>
      </c>
      <c r="BG522" s="9">
        <v>27</v>
      </c>
      <c r="BH522" s="10">
        <v>2.5825555555555602E-2</v>
      </c>
      <c r="BI522" s="3">
        <v>22.03</v>
      </c>
      <c r="BJ522" s="9">
        <v>23</v>
      </c>
    </row>
    <row r="523" spans="1:62" x14ac:dyDescent="0.25">
      <c r="A523" s="15">
        <v>5</v>
      </c>
      <c r="B523" s="1">
        <v>6</v>
      </c>
      <c r="C523" s="1" t="s">
        <v>52</v>
      </c>
      <c r="D523" s="1" t="s">
        <v>1439</v>
      </c>
      <c r="E523" s="12" t="s">
        <v>209</v>
      </c>
      <c r="F523" s="11">
        <v>58.81</v>
      </c>
      <c r="G523" s="11" t="s">
        <v>1440</v>
      </c>
      <c r="I523" s="10">
        <v>0</v>
      </c>
      <c r="J523" s="10">
        <v>2.03415509259259E-3</v>
      </c>
      <c r="K523" s="3">
        <v>22.53</v>
      </c>
      <c r="L523" s="9">
        <v>87</v>
      </c>
      <c r="M523" s="10">
        <v>3.2997800925925898E-3</v>
      </c>
      <c r="N523" s="3">
        <v>23.05</v>
      </c>
      <c r="O523" s="9">
        <v>82</v>
      </c>
      <c r="P523" s="10">
        <v>4.63025462962963E-3</v>
      </c>
      <c r="Q523" s="3">
        <v>21.92</v>
      </c>
      <c r="R523" s="9">
        <v>77</v>
      </c>
      <c r="S523" s="10" t="s">
        <v>24</v>
      </c>
      <c r="T523" s="10">
        <v>5.2714004629629604E-3</v>
      </c>
      <c r="U523" s="10">
        <v>7.3145717592592602E-3</v>
      </c>
      <c r="V523" s="3">
        <v>22.43</v>
      </c>
      <c r="W523" s="9">
        <v>77</v>
      </c>
      <c r="X523" s="10">
        <v>8.59065972222222E-3</v>
      </c>
      <c r="Y523" s="3">
        <v>22.86</v>
      </c>
      <c r="Z523" s="9">
        <v>73</v>
      </c>
      <c r="AA523" s="10">
        <v>9.9489814814814805E-3</v>
      </c>
      <c r="AB523" s="3">
        <v>21.47</v>
      </c>
      <c r="AC523" s="9">
        <v>70</v>
      </c>
      <c r="AD523" s="10" t="s">
        <v>45</v>
      </c>
      <c r="AE523" s="10">
        <v>1.07869791666667E-2</v>
      </c>
      <c r="AF523" s="10">
        <v>1.2796967592592599E-2</v>
      </c>
      <c r="AG523" s="3">
        <v>22.8</v>
      </c>
      <c r="AH523" s="9">
        <v>68</v>
      </c>
      <c r="AI523" s="10">
        <v>1.40417824074074E-2</v>
      </c>
      <c r="AJ523" s="3">
        <v>23.43</v>
      </c>
      <c r="AK523" s="9">
        <v>63</v>
      </c>
      <c r="AL523" s="10">
        <v>1.53695949074074E-2</v>
      </c>
      <c r="AM523" s="3">
        <v>21.97</v>
      </c>
      <c r="AN523" s="9">
        <v>59</v>
      </c>
      <c r="AO523" s="10" t="s">
        <v>24</v>
      </c>
      <c r="AP523" s="10">
        <v>1.5967245370370399E-2</v>
      </c>
      <c r="AQ523" s="10">
        <v>1.7982222222222202E-2</v>
      </c>
      <c r="AR523" s="3">
        <v>22.75</v>
      </c>
      <c r="AS523" s="9">
        <v>58</v>
      </c>
      <c r="AT523" s="10">
        <v>1.9223113425925899E-2</v>
      </c>
      <c r="AU523" s="3">
        <v>23.5</v>
      </c>
      <c r="AV523" s="9">
        <v>53</v>
      </c>
      <c r="AW523" s="10">
        <v>2.0539652777777799E-2</v>
      </c>
      <c r="AX523" s="3">
        <v>22.15</v>
      </c>
      <c r="AY523" s="9">
        <v>48</v>
      </c>
      <c r="AZ523" s="10" t="s">
        <v>72</v>
      </c>
      <c r="BA523" s="10">
        <v>2.13954976851852E-2</v>
      </c>
      <c r="BB523" s="10">
        <v>2.3407314814814801E-2</v>
      </c>
      <c r="BC523" s="3">
        <v>22.78</v>
      </c>
      <c r="BD523" s="9">
        <v>45</v>
      </c>
      <c r="BE523" s="10">
        <v>2.4636782407407399E-2</v>
      </c>
      <c r="BF523" s="3">
        <v>23.72</v>
      </c>
      <c r="BG523" s="9">
        <v>40</v>
      </c>
      <c r="BH523" s="10">
        <v>2.59418287037037E-2</v>
      </c>
      <c r="BI523" s="3">
        <v>22.35</v>
      </c>
      <c r="BJ523" s="9">
        <v>35</v>
      </c>
    </row>
    <row r="524" spans="1:62" x14ac:dyDescent="0.25">
      <c r="A524" s="15">
        <v>6</v>
      </c>
      <c r="B524" s="1">
        <v>7</v>
      </c>
      <c r="C524" s="1" t="s">
        <v>57</v>
      </c>
      <c r="D524" s="1" t="s">
        <v>1441</v>
      </c>
      <c r="E524" s="12" t="s">
        <v>167</v>
      </c>
      <c r="F524" s="11" t="s">
        <v>1442</v>
      </c>
      <c r="G524" s="11" t="s">
        <v>1443</v>
      </c>
      <c r="I524" s="10">
        <v>0</v>
      </c>
      <c r="J524" s="10">
        <v>2.0695138888888898E-3</v>
      </c>
      <c r="K524" s="3">
        <v>22.15</v>
      </c>
      <c r="L524" s="9">
        <v>78</v>
      </c>
      <c r="M524" s="10">
        <v>3.35349537037037E-3</v>
      </c>
      <c r="N524" s="3">
        <v>22.72</v>
      </c>
      <c r="O524" s="9">
        <v>73</v>
      </c>
      <c r="P524" s="10">
        <v>4.6999652777777803E-3</v>
      </c>
      <c r="Q524" s="3">
        <v>21.66</v>
      </c>
      <c r="R524" s="9">
        <v>69</v>
      </c>
      <c r="S524" s="10" t="s">
        <v>24</v>
      </c>
      <c r="T524" s="10">
        <v>5.2915162037037002E-3</v>
      </c>
      <c r="U524" s="10">
        <v>7.3298611111111099E-3</v>
      </c>
      <c r="V524" s="3">
        <v>22.49</v>
      </c>
      <c r="W524" s="9">
        <v>68</v>
      </c>
      <c r="X524" s="10">
        <v>8.6066550925925894E-3</v>
      </c>
      <c r="Y524" s="3">
        <v>22.84</v>
      </c>
      <c r="Z524" s="9">
        <v>63</v>
      </c>
      <c r="AA524" s="10">
        <v>9.9630555555555497E-3</v>
      </c>
      <c r="AB524" s="3">
        <v>21.5</v>
      </c>
      <c r="AC524" s="9">
        <v>58</v>
      </c>
      <c r="AD524" s="10" t="s">
        <v>24</v>
      </c>
      <c r="AE524" s="10">
        <v>1.0536342592592601E-2</v>
      </c>
      <c r="AF524" s="10">
        <v>1.2560925925925901E-2</v>
      </c>
      <c r="AG524" s="3">
        <v>22.64</v>
      </c>
      <c r="AH524" s="9">
        <v>55</v>
      </c>
      <c r="AI524" s="10">
        <v>1.3827233796296299E-2</v>
      </c>
      <c r="AJ524" s="3">
        <v>23.03</v>
      </c>
      <c r="AK524" s="9">
        <v>50</v>
      </c>
      <c r="AL524" s="10">
        <v>1.51618287037037E-2</v>
      </c>
      <c r="AM524" s="3">
        <v>21.85</v>
      </c>
      <c r="AN524" s="9">
        <v>45</v>
      </c>
      <c r="AO524" s="10" t="s">
        <v>238</v>
      </c>
      <c r="AP524" s="10">
        <v>1.6206087962962998E-2</v>
      </c>
      <c r="AQ524" s="10">
        <v>1.82447685185185E-2</v>
      </c>
      <c r="AR524" s="3">
        <v>22.48</v>
      </c>
      <c r="AS524" s="9">
        <v>41</v>
      </c>
      <c r="AT524" s="10">
        <v>1.9496087962963E-2</v>
      </c>
      <c r="AU524" s="3">
        <v>23.31</v>
      </c>
      <c r="AV524" s="9">
        <v>36</v>
      </c>
      <c r="AW524" s="10">
        <v>2.0835104166666701E-2</v>
      </c>
      <c r="AX524" s="3">
        <v>21.78</v>
      </c>
      <c r="AY524" s="9">
        <v>31</v>
      </c>
      <c r="AZ524" s="10" t="s">
        <v>24</v>
      </c>
      <c r="BA524" s="10">
        <v>2.14147453703704E-2</v>
      </c>
      <c r="BB524" s="10">
        <v>2.34536921296296E-2</v>
      </c>
      <c r="BC524" s="3">
        <v>22.48</v>
      </c>
      <c r="BD524" s="9">
        <v>30</v>
      </c>
      <c r="BE524" s="10">
        <v>2.4718935185185201E-2</v>
      </c>
      <c r="BF524" s="3">
        <v>23.05</v>
      </c>
      <c r="BG524" s="9">
        <v>25</v>
      </c>
      <c r="BH524" s="10">
        <v>2.6055636574074101E-2</v>
      </c>
      <c r="BI524" s="3">
        <v>21.82</v>
      </c>
      <c r="BJ524" s="9">
        <v>20</v>
      </c>
    </row>
    <row r="525" spans="1:62" x14ac:dyDescent="0.25">
      <c r="A525" s="15">
        <v>7</v>
      </c>
      <c r="B525" s="1">
        <v>2</v>
      </c>
      <c r="C525" s="1" t="s">
        <v>80</v>
      </c>
      <c r="D525" s="1" t="s">
        <v>1444</v>
      </c>
      <c r="E525" s="12" t="s">
        <v>442</v>
      </c>
      <c r="F525" s="11" t="s">
        <v>1445</v>
      </c>
      <c r="G525" s="11" t="s">
        <v>1446</v>
      </c>
      <c r="I525" s="10">
        <v>0</v>
      </c>
      <c r="J525" s="10">
        <v>2.0550347222222198E-3</v>
      </c>
      <c r="K525" s="3">
        <v>22.3</v>
      </c>
      <c r="L525" s="9">
        <v>78</v>
      </c>
      <c r="M525" s="10">
        <v>3.3078472222222198E-3</v>
      </c>
      <c r="N525" s="3">
        <v>23.28</v>
      </c>
      <c r="O525" s="9">
        <v>73</v>
      </c>
      <c r="P525" s="10">
        <v>4.6643402777777803E-3</v>
      </c>
      <c r="Q525" s="3">
        <v>21.5</v>
      </c>
      <c r="R525" s="9">
        <v>70</v>
      </c>
      <c r="S525" s="10" t="s">
        <v>24</v>
      </c>
      <c r="T525" s="10">
        <v>5.2719212962962997E-3</v>
      </c>
      <c r="U525" s="10">
        <v>7.3177893518518496E-3</v>
      </c>
      <c r="V525" s="3">
        <v>22.4</v>
      </c>
      <c r="W525" s="9">
        <v>70</v>
      </c>
      <c r="X525" s="10">
        <v>8.5554861111111092E-3</v>
      </c>
      <c r="Y525" s="3">
        <v>23.57</v>
      </c>
      <c r="Z525" s="9">
        <v>65</v>
      </c>
      <c r="AA525" s="10">
        <v>9.8832407407407393E-3</v>
      </c>
      <c r="AB525" s="3">
        <v>21.97</v>
      </c>
      <c r="AC525" s="9">
        <v>61</v>
      </c>
      <c r="AD525" s="10" t="s">
        <v>24</v>
      </c>
      <c r="AE525" s="10">
        <v>1.05015162037037E-2</v>
      </c>
      <c r="AF525" s="10">
        <v>1.25166435185185E-2</v>
      </c>
      <c r="AG525" s="3">
        <v>22.74</v>
      </c>
      <c r="AH525" s="9">
        <v>60</v>
      </c>
      <c r="AI525" s="10">
        <v>1.3768287037037001E-2</v>
      </c>
      <c r="AJ525" s="3">
        <v>23.3</v>
      </c>
      <c r="AK525" s="9">
        <v>55</v>
      </c>
      <c r="AL525" s="10">
        <v>1.5092743055555601E-2</v>
      </c>
      <c r="AM525" s="3">
        <v>22.02</v>
      </c>
      <c r="AN525" s="9">
        <v>50</v>
      </c>
      <c r="AO525" s="10" t="s">
        <v>262</v>
      </c>
      <c r="AP525" s="10">
        <v>1.6142673611111099E-2</v>
      </c>
      <c r="AQ525" s="10">
        <v>1.81492013888889E-2</v>
      </c>
      <c r="AR525" s="3">
        <v>22.84</v>
      </c>
      <c r="AS525" s="9">
        <v>47</v>
      </c>
      <c r="AT525" s="10">
        <v>1.9398402777777799E-2</v>
      </c>
      <c r="AU525" s="3">
        <v>23.35</v>
      </c>
      <c r="AV525" s="9">
        <v>42</v>
      </c>
      <c r="AW525" s="10">
        <v>2.0736250000000001E-2</v>
      </c>
      <c r="AX525" s="3">
        <v>21.8</v>
      </c>
      <c r="AY525" s="9">
        <v>38</v>
      </c>
      <c r="AZ525" s="10" t="s">
        <v>42</v>
      </c>
      <c r="BA525" s="10">
        <v>2.15849537037037E-2</v>
      </c>
      <c r="BB525" s="10">
        <v>2.3573541666666701E-2</v>
      </c>
      <c r="BC525" s="3">
        <v>23.05</v>
      </c>
      <c r="BD525" s="9">
        <v>37</v>
      </c>
      <c r="BE525" s="10">
        <v>2.4805150462962999E-2</v>
      </c>
      <c r="BF525" s="3">
        <v>23.68</v>
      </c>
      <c r="BG525" s="9">
        <v>32</v>
      </c>
      <c r="BH525" s="10">
        <v>2.6102442129629599E-2</v>
      </c>
      <c r="BI525" s="3">
        <v>22.48</v>
      </c>
      <c r="BJ525" s="9">
        <v>27</v>
      </c>
    </row>
    <row r="526" spans="1:62" x14ac:dyDescent="0.25">
      <c r="A526" s="15">
        <v>8</v>
      </c>
      <c r="B526" s="1">
        <v>11</v>
      </c>
      <c r="C526" s="1" t="s">
        <v>36</v>
      </c>
      <c r="D526" s="1" t="s">
        <v>1447</v>
      </c>
      <c r="E526" s="12" t="s">
        <v>1320</v>
      </c>
      <c r="F526" s="11" t="s">
        <v>1448</v>
      </c>
      <c r="G526" s="11">
        <v>22.08</v>
      </c>
      <c r="I526" s="10">
        <v>0</v>
      </c>
      <c r="J526" s="10">
        <v>2.0143865740740699E-3</v>
      </c>
      <c r="K526" s="3">
        <v>22.75</v>
      </c>
      <c r="L526" s="9">
        <v>79</v>
      </c>
      <c r="M526" s="10">
        <v>3.24085648148148E-3</v>
      </c>
      <c r="N526" s="3">
        <v>23.78</v>
      </c>
      <c r="O526" s="9">
        <v>74</v>
      </c>
      <c r="P526" s="10">
        <v>4.5590393518518497E-3</v>
      </c>
      <c r="Q526" s="3">
        <v>22.13</v>
      </c>
      <c r="R526" s="9">
        <v>70</v>
      </c>
      <c r="S526" s="10" t="s">
        <v>185</v>
      </c>
      <c r="T526" s="10">
        <v>5.71037037037037E-3</v>
      </c>
      <c r="U526" s="10">
        <v>7.7296296296296297E-3</v>
      </c>
      <c r="V526" s="3">
        <v>22.7</v>
      </c>
      <c r="W526" s="9">
        <v>70</v>
      </c>
      <c r="X526" s="10">
        <v>8.95178240740741E-3</v>
      </c>
      <c r="Y526" s="3">
        <v>23.86</v>
      </c>
      <c r="Z526" s="9">
        <v>66</v>
      </c>
      <c r="AA526" s="10">
        <v>1.0251099537037E-2</v>
      </c>
      <c r="AB526" s="3">
        <v>22.45</v>
      </c>
      <c r="AC526" s="9">
        <v>62</v>
      </c>
      <c r="AD526" s="10" t="s">
        <v>24</v>
      </c>
      <c r="AE526" s="10">
        <v>1.09135300925926E-2</v>
      </c>
      <c r="AF526" s="10">
        <v>1.28704050925926E-2</v>
      </c>
      <c r="AG526" s="3">
        <v>23.42</v>
      </c>
      <c r="AH526" s="9">
        <v>61</v>
      </c>
      <c r="AI526" s="10">
        <v>1.40900231481481E-2</v>
      </c>
      <c r="AJ526" s="3">
        <v>23.91</v>
      </c>
      <c r="AK526" s="9">
        <v>55</v>
      </c>
      <c r="AL526" s="10">
        <v>1.53859606481481E-2</v>
      </c>
      <c r="AM526" s="3">
        <v>22.51</v>
      </c>
      <c r="AN526" s="9">
        <v>49</v>
      </c>
      <c r="AO526" s="10" t="s">
        <v>24</v>
      </c>
      <c r="AP526" s="10">
        <v>1.5999502314814801E-2</v>
      </c>
      <c r="AQ526" s="10">
        <v>1.79614699074074E-2</v>
      </c>
      <c r="AR526" s="3">
        <v>23.36</v>
      </c>
      <c r="AS526" s="9">
        <v>47</v>
      </c>
      <c r="AT526" s="10">
        <v>1.9180104166666701E-2</v>
      </c>
      <c r="AU526" s="3">
        <v>23.93</v>
      </c>
      <c r="AV526" s="9">
        <v>42</v>
      </c>
      <c r="AW526" s="10">
        <v>2.0484502314814801E-2</v>
      </c>
      <c r="AX526" s="3">
        <v>22.36</v>
      </c>
      <c r="AY526" s="9">
        <v>36</v>
      </c>
      <c r="AZ526" s="10" t="s">
        <v>238</v>
      </c>
      <c r="BA526" s="10">
        <v>2.16496412037037E-2</v>
      </c>
      <c r="BB526" s="10">
        <v>2.3608217592592601E-2</v>
      </c>
      <c r="BC526" s="3">
        <v>23.4</v>
      </c>
      <c r="BD526" s="9">
        <v>32</v>
      </c>
      <c r="BE526" s="10">
        <v>2.4823865740740698E-2</v>
      </c>
      <c r="BF526" s="3">
        <v>23.99</v>
      </c>
      <c r="BG526" s="9">
        <v>27</v>
      </c>
      <c r="BH526" s="10">
        <v>2.6113310185185201E-2</v>
      </c>
      <c r="BI526" s="3">
        <v>22.62</v>
      </c>
      <c r="BJ526" s="9">
        <v>22</v>
      </c>
    </row>
    <row r="527" spans="1:62" x14ac:dyDescent="0.25">
      <c r="A527" s="15">
        <v>9</v>
      </c>
      <c r="B527" s="1">
        <v>20</v>
      </c>
      <c r="C527" s="1" t="s">
        <v>55</v>
      </c>
      <c r="D527" s="1" t="s">
        <v>1449</v>
      </c>
      <c r="E527" s="12" t="s">
        <v>164</v>
      </c>
      <c r="F527" s="11" t="s">
        <v>1450</v>
      </c>
      <c r="G527" s="11" t="s">
        <v>1451</v>
      </c>
      <c r="I527" s="10">
        <v>0</v>
      </c>
      <c r="J527" s="10">
        <v>2.0712731481481502E-3</v>
      </c>
      <c r="K527" s="3">
        <v>22.13</v>
      </c>
      <c r="L527" s="9">
        <v>77</v>
      </c>
      <c r="M527" s="10">
        <v>3.3546296296296301E-3</v>
      </c>
      <c r="N527" s="3">
        <v>22.73</v>
      </c>
      <c r="O527" s="9">
        <v>72</v>
      </c>
      <c r="P527" s="10">
        <v>4.7336805555555604E-3</v>
      </c>
      <c r="Q527" s="3">
        <v>21.15</v>
      </c>
      <c r="R527" s="9">
        <v>68</v>
      </c>
      <c r="S527" s="10" t="s">
        <v>24</v>
      </c>
      <c r="T527" s="10">
        <v>5.3778240740740696E-3</v>
      </c>
      <c r="U527" s="10">
        <v>7.4747106481481496E-3</v>
      </c>
      <c r="V527" s="3">
        <v>21.86</v>
      </c>
      <c r="W527" s="9">
        <v>68</v>
      </c>
      <c r="X527" s="10">
        <v>8.7466782407407406E-3</v>
      </c>
      <c r="Y527" s="3">
        <v>22.93</v>
      </c>
      <c r="Z527" s="9">
        <v>63</v>
      </c>
      <c r="AA527" s="10">
        <v>1.01070949074074E-2</v>
      </c>
      <c r="AB527" s="3">
        <v>21.44</v>
      </c>
      <c r="AC527" s="9">
        <v>58</v>
      </c>
      <c r="AD527" s="10" t="s">
        <v>24</v>
      </c>
      <c r="AE527" s="10">
        <v>1.07316319444444E-2</v>
      </c>
      <c r="AF527" s="10">
        <v>1.2801863425925901E-2</v>
      </c>
      <c r="AG527" s="3">
        <v>22.14</v>
      </c>
      <c r="AH527" s="9">
        <v>57</v>
      </c>
      <c r="AI527" s="10">
        <v>1.40909143518519E-2</v>
      </c>
      <c r="AJ527" s="3">
        <v>22.63</v>
      </c>
      <c r="AK527" s="9">
        <v>52</v>
      </c>
      <c r="AL527" s="10">
        <v>1.5440231481481499E-2</v>
      </c>
      <c r="AM527" s="3">
        <v>21.62</v>
      </c>
      <c r="AN527" s="9">
        <v>47</v>
      </c>
      <c r="AO527" s="10" t="s">
        <v>24</v>
      </c>
      <c r="AP527" s="10">
        <v>1.6042974537037E-2</v>
      </c>
      <c r="AQ527" s="10">
        <v>1.81215856481481E-2</v>
      </c>
      <c r="AR527" s="3">
        <v>22.05</v>
      </c>
      <c r="AS527" s="9">
        <v>45</v>
      </c>
      <c r="AT527" s="10">
        <v>1.93943634259259E-2</v>
      </c>
      <c r="AU527" s="3">
        <v>22.92</v>
      </c>
      <c r="AV527" s="9">
        <v>40</v>
      </c>
      <c r="AW527" s="10">
        <v>2.0746550925925901E-2</v>
      </c>
      <c r="AX527" s="3">
        <v>21.57</v>
      </c>
      <c r="AY527" s="9">
        <v>35</v>
      </c>
      <c r="AZ527" s="10" t="s">
        <v>72</v>
      </c>
      <c r="BA527" s="10">
        <v>2.1582766203703699E-2</v>
      </c>
      <c r="BB527" s="10">
        <v>2.36315740740741E-2</v>
      </c>
      <c r="BC527" s="3">
        <v>22.37</v>
      </c>
      <c r="BD527" s="9">
        <v>31</v>
      </c>
      <c r="BE527" s="10">
        <v>2.4921747685185201E-2</v>
      </c>
      <c r="BF527" s="3">
        <v>22.61</v>
      </c>
      <c r="BG527" s="9">
        <v>26</v>
      </c>
      <c r="BH527" s="10">
        <v>2.62859490740741E-2</v>
      </c>
      <c r="BI527" s="3">
        <v>21.38</v>
      </c>
      <c r="BJ527" s="9">
        <v>22</v>
      </c>
    </row>
    <row r="528" spans="1:62" x14ac:dyDescent="0.25">
      <c r="A528" s="15">
        <v>10</v>
      </c>
      <c r="B528" s="1">
        <v>9</v>
      </c>
      <c r="C528" s="1" t="s">
        <v>48</v>
      </c>
      <c r="D528" s="1" t="s">
        <v>1452</v>
      </c>
      <c r="E528" s="12" t="s">
        <v>397</v>
      </c>
      <c r="F528" s="11" t="s">
        <v>1453</v>
      </c>
      <c r="G528" s="11">
        <v>43.76</v>
      </c>
      <c r="I528" s="10">
        <v>0</v>
      </c>
      <c r="J528" s="10">
        <v>2.0095833333333298E-3</v>
      </c>
      <c r="K528" s="3">
        <v>22.81</v>
      </c>
      <c r="L528" s="9">
        <v>69</v>
      </c>
      <c r="M528" s="10">
        <v>3.2397916666666699E-3</v>
      </c>
      <c r="N528" s="3">
        <v>23.71</v>
      </c>
      <c r="O528" s="9">
        <v>63</v>
      </c>
      <c r="P528" s="10">
        <v>4.5603819444444398E-3</v>
      </c>
      <c r="Q528" s="3">
        <v>22.09</v>
      </c>
      <c r="R528" s="9">
        <v>58</v>
      </c>
      <c r="S528" s="10" t="s">
        <v>238</v>
      </c>
      <c r="T528" s="10">
        <v>5.6814236111111102E-3</v>
      </c>
      <c r="U528" s="10">
        <v>7.7019097222222202E-3</v>
      </c>
      <c r="V528" s="3">
        <v>22.68</v>
      </c>
      <c r="W528" s="9">
        <v>58</v>
      </c>
      <c r="X528" s="10">
        <v>8.9324768518518494E-3</v>
      </c>
      <c r="Y528" s="3">
        <v>23.7</v>
      </c>
      <c r="Z528" s="9">
        <v>53</v>
      </c>
      <c r="AA528" s="10">
        <v>1.0265972222222201E-2</v>
      </c>
      <c r="AB528" s="3">
        <v>21.87</v>
      </c>
      <c r="AC528" s="9">
        <v>49</v>
      </c>
      <c r="AD528" s="10" t="s">
        <v>72</v>
      </c>
      <c r="AE528" s="10">
        <v>1.1129780092592601E-2</v>
      </c>
      <c r="AF528" s="10">
        <v>1.3126099537037E-2</v>
      </c>
      <c r="AG528" s="3">
        <v>22.96</v>
      </c>
      <c r="AH528" s="9">
        <v>48</v>
      </c>
      <c r="AI528" s="10">
        <v>1.4378692129629601E-2</v>
      </c>
      <c r="AJ528" s="3">
        <v>23.29</v>
      </c>
      <c r="AK528" s="9">
        <v>44</v>
      </c>
      <c r="AL528" s="10">
        <v>1.5689814814814799E-2</v>
      </c>
      <c r="AM528" s="3">
        <v>22.25</v>
      </c>
      <c r="AN528" s="9">
        <v>40</v>
      </c>
      <c r="AO528" s="10" t="s">
        <v>29</v>
      </c>
      <c r="AP528" s="10">
        <v>1.65250810185185E-2</v>
      </c>
      <c r="AQ528" s="10">
        <v>1.8520972222222199E-2</v>
      </c>
      <c r="AR528" s="3">
        <v>22.96</v>
      </c>
      <c r="AS528" s="9">
        <v>37</v>
      </c>
      <c r="AT528" s="10">
        <v>1.97603935185185E-2</v>
      </c>
      <c r="AU528" s="3">
        <v>23.53</v>
      </c>
      <c r="AV528" s="9">
        <v>32</v>
      </c>
      <c r="AW528" s="10">
        <v>2.1073680555555599E-2</v>
      </c>
      <c r="AX528" s="3">
        <v>22.21</v>
      </c>
      <c r="AY528" s="9">
        <v>28</v>
      </c>
      <c r="AZ528" s="10" t="s">
        <v>72</v>
      </c>
      <c r="BA528" s="10">
        <v>2.18641550925926E-2</v>
      </c>
      <c r="BB528" s="10">
        <v>2.3870289351851901E-2</v>
      </c>
      <c r="BC528" s="3">
        <v>22.85</v>
      </c>
      <c r="BD528" s="9">
        <v>27</v>
      </c>
      <c r="BE528" s="10">
        <v>2.5091226851851899E-2</v>
      </c>
      <c r="BF528" s="3">
        <v>23.89</v>
      </c>
      <c r="BG528" s="9">
        <v>22</v>
      </c>
      <c r="BH528" s="10">
        <v>2.63823842592593E-2</v>
      </c>
      <c r="BI528" s="3">
        <v>22.59</v>
      </c>
      <c r="BJ528" s="9">
        <v>17</v>
      </c>
    </row>
    <row r="529" spans="1:62" x14ac:dyDescent="0.25">
      <c r="A529" s="15">
        <v>11</v>
      </c>
      <c r="B529" s="1">
        <v>16</v>
      </c>
      <c r="C529" s="1" t="s">
        <v>112</v>
      </c>
      <c r="D529" s="1" t="s">
        <v>1454</v>
      </c>
      <c r="E529" s="12" t="s">
        <v>1137</v>
      </c>
      <c r="F529" s="11" t="s">
        <v>1455</v>
      </c>
      <c r="G529" s="11">
        <v>55.61</v>
      </c>
      <c r="I529" s="10">
        <v>0</v>
      </c>
      <c r="J529" s="10">
        <v>2.0314004629629601E-3</v>
      </c>
      <c r="K529" s="3">
        <v>22.56</v>
      </c>
      <c r="L529" s="9">
        <v>64</v>
      </c>
      <c r="M529" s="10">
        <v>3.2789583333333299E-3</v>
      </c>
      <c r="N529" s="3">
        <v>23.38</v>
      </c>
      <c r="O529" s="9">
        <v>59</v>
      </c>
      <c r="P529" s="10">
        <v>4.6128472222222196E-3</v>
      </c>
      <c r="Q529" s="3">
        <v>21.87</v>
      </c>
      <c r="R529" s="9">
        <v>56</v>
      </c>
      <c r="S529" s="10" t="s">
        <v>29</v>
      </c>
      <c r="T529" s="10">
        <v>5.5262384259259301E-3</v>
      </c>
      <c r="U529" s="10">
        <v>7.52769675925926E-3</v>
      </c>
      <c r="V529" s="3">
        <v>22.9</v>
      </c>
      <c r="W529" s="9">
        <v>54</v>
      </c>
      <c r="X529" s="10">
        <v>8.7839351851851794E-3</v>
      </c>
      <c r="Y529" s="3">
        <v>23.22</v>
      </c>
      <c r="Z529" s="9">
        <v>50</v>
      </c>
      <c r="AA529" s="10">
        <v>1.01051851851852E-2</v>
      </c>
      <c r="AB529" s="3">
        <v>22.08</v>
      </c>
      <c r="AC529" s="9">
        <v>44</v>
      </c>
      <c r="AD529" s="10" t="s">
        <v>24</v>
      </c>
      <c r="AE529" s="10">
        <v>1.07404513888889E-2</v>
      </c>
      <c r="AF529" s="10">
        <v>1.2746215277777801E-2</v>
      </c>
      <c r="AG529" s="3">
        <v>22.85</v>
      </c>
      <c r="AH529" s="9">
        <v>43</v>
      </c>
      <c r="AI529" s="10">
        <v>1.39858217592593E-2</v>
      </c>
      <c r="AJ529" s="3">
        <v>23.53</v>
      </c>
      <c r="AK529" s="9">
        <v>38</v>
      </c>
      <c r="AL529" s="10">
        <v>1.53025347222222E-2</v>
      </c>
      <c r="AM529" s="3">
        <v>22.15</v>
      </c>
      <c r="AN529" s="9">
        <v>33</v>
      </c>
      <c r="AO529" s="10" t="s">
        <v>54</v>
      </c>
      <c r="AP529" s="10">
        <v>1.6165740740740699E-2</v>
      </c>
      <c r="AQ529" s="10">
        <v>1.8189594907407399E-2</v>
      </c>
      <c r="AR529" s="3">
        <v>22.65</v>
      </c>
      <c r="AS529" s="9">
        <v>31</v>
      </c>
      <c r="AT529" s="10">
        <v>1.9417800925925901E-2</v>
      </c>
      <c r="AU529" s="3">
        <v>23.75</v>
      </c>
      <c r="AV529" s="9">
        <v>27</v>
      </c>
      <c r="AW529" s="10">
        <v>2.07422453703704E-2</v>
      </c>
      <c r="AX529" s="3">
        <v>22.02</v>
      </c>
      <c r="AY529" s="9">
        <v>23</v>
      </c>
      <c r="AZ529" s="10" t="s">
        <v>487</v>
      </c>
      <c r="BA529" s="10">
        <v>2.20500925925926E-2</v>
      </c>
      <c r="BB529" s="10">
        <v>2.4075254629629599E-2</v>
      </c>
      <c r="BC529" s="3">
        <v>22.63</v>
      </c>
      <c r="BD529" s="9">
        <v>19</v>
      </c>
      <c r="BE529" s="10">
        <v>2.5303912037037E-2</v>
      </c>
      <c r="BF529" s="3">
        <v>23.74</v>
      </c>
      <c r="BG529" s="9">
        <v>14</v>
      </c>
      <c r="BH529" s="10">
        <v>2.6628611111111099E-2</v>
      </c>
      <c r="BI529" s="3">
        <v>22.02</v>
      </c>
      <c r="BJ529" s="9">
        <v>11</v>
      </c>
    </row>
    <row r="530" spans="1:62" x14ac:dyDescent="0.25">
      <c r="A530" s="15">
        <v>12</v>
      </c>
      <c r="B530" s="1">
        <v>15</v>
      </c>
      <c r="C530" s="1" t="s">
        <v>85</v>
      </c>
      <c r="D530" s="1" t="s">
        <v>1456</v>
      </c>
      <c r="E530" s="12" t="s">
        <v>354</v>
      </c>
      <c r="F530" s="11" t="s">
        <v>1457</v>
      </c>
      <c r="G530" s="11" t="s">
        <v>1458</v>
      </c>
      <c r="I530" s="10">
        <v>0</v>
      </c>
      <c r="J530" s="10">
        <v>2.0676504629629599E-3</v>
      </c>
      <c r="K530" s="3">
        <v>22.17</v>
      </c>
      <c r="L530" s="9">
        <v>80</v>
      </c>
      <c r="M530" s="10">
        <v>3.3264236111111099E-3</v>
      </c>
      <c r="N530" s="3">
        <v>23.17</v>
      </c>
      <c r="O530" s="9">
        <v>75</v>
      </c>
      <c r="P530" s="10">
        <v>4.67662037037037E-3</v>
      </c>
      <c r="Q530" s="3">
        <v>21.6</v>
      </c>
      <c r="R530" s="9">
        <v>71</v>
      </c>
      <c r="S530" s="10" t="s">
        <v>24</v>
      </c>
      <c r="T530" s="10">
        <v>5.3407060185185198E-3</v>
      </c>
      <c r="U530" s="10">
        <v>7.3810185185185203E-3</v>
      </c>
      <c r="V530" s="3">
        <v>22.46</v>
      </c>
      <c r="W530" s="9">
        <v>71</v>
      </c>
      <c r="X530" s="10">
        <v>8.6380092592592602E-3</v>
      </c>
      <c r="Y530" s="3">
        <v>23.2</v>
      </c>
      <c r="Z530" s="9">
        <v>66</v>
      </c>
      <c r="AA530" s="10">
        <v>9.9672106481481504E-3</v>
      </c>
      <c r="AB530" s="3">
        <v>21.94</v>
      </c>
      <c r="AC530" s="9">
        <v>62</v>
      </c>
      <c r="AD530" s="10" t="s">
        <v>24</v>
      </c>
      <c r="AE530" s="10">
        <v>1.06123958333333E-2</v>
      </c>
      <c r="AF530" s="10">
        <v>1.2640752314814801E-2</v>
      </c>
      <c r="AG530" s="3">
        <v>22.6</v>
      </c>
      <c r="AH530" s="9">
        <v>61</v>
      </c>
      <c r="AI530" s="10">
        <v>1.3883067129629599E-2</v>
      </c>
      <c r="AJ530" s="3">
        <v>23.48</v>
      </c>
      <c r="AK530" s="9">
        <v>56</v>
      </c>
      <c r="AL530" s="10">
        <v>1.52017939814815E-2</v>
      </c>
      <c r="AM530" s="3">
        <v>22.12</v>
      </c>
      <c r="AN530" s="9">
        <v>51</v>
      </c>
      <c r="AO530" s="10" t="s">
        <v>403</v>
      </c>
      <c r="AP530" s="10">
        <v>1.6593368055555599E-2</v>
      </c>
      <c r="AQ530" s="10">
        <v>1.8609953703703701E-2</v>
      </c>
      <c r="AR530" s="3">
        <v>22.73</v>
      </c>
      <c r="AS530" s="9">
        <v>48</v>
      </c>
      <c r="AT530" s="10">
        <v>1.98584143518519E-2</v>
      </c>
      <c r="AU530" s="3">
        <v>23.36</v>
      </c>
      <c r="AV530" s="9">
        <v>43</v>
      </c>
      <c r="AW530" s="10">
        <v>2.1196747685185199E-2</v>
      </c>
      <c r="AX530" s="3">
        <v>21.79</v>
      </c>
      <c r="AY530" s="9">
        <v>39</v>
      </c>
      <c r="AZ530" s="10" t="s">
        <v>54</v>
      </c>
      <c r="BA530" s="10">
        <v>2.2100624999999999E-2</v>
      </c>
      <c r="BB530" s="10">
        <v>2.41109722222222E-2</v>
      </c>
      <c r="BC530" s="3">
        <v>22.8</v>
      </c>
      <c r="BD530" s="9">
        <v>37</v>
      </c>
      <c r="BE530" s="10">
        <v>2.5342719907407399E-2</v>
      </c>
      <c r="BF530" s="3">
        <v>23.68</v>
      </c>
      <c r="BG530" s="9">
        <v>32</v>
      </c>
      <c r="BH530" s="10">
        <v>2.6660775462962999E-2</v>
      </c>
      <c r="BI530" s="3">
        <v>22.13</v>
      </c>
      <c r="BJ530" s="9">
        <v>27</v>
      </c>
    </row>
    <row r="531" spans="1:62" x14ac:dyDescent="0.25">
      <c r="A531" s="15">
        <v>13</v>
      </c>
      <c r="B531" s="1">
        <v>3</v>
      </c>
      <c r="C531" s="1" t="s">
        <v>25</v>
      </c>
      <c r="D531" s="1" t="s">
        <v>1459</v>
      </c>
      <c r="E531" s="12" t="s">
        <v>1333</v>
      </c>
      <c r="F531" s="11" t="s">
        <v>1460</v>
      </c>
      <c r="G531" s="11">
        <v>10.67</v>
      </c>
      <c r="I531" s="10">
        <v>0</v>
      </c>
      <c r="J531" s="10">
        <v>1.9709606481481501E-3</v>
      </c>
      <c r="K531" s="3">
        <v>23.25</v>
      </c>
      <c r="L531" s="9">
        <v>74</v>
      </c>
      <c r="M531" s="10">
        <v>3.1968287037037E-3</v>
      </c>
      <c r="N531" s="3">
        <v>23.79</v>
      </c>
      <c r="O531" s="9">
        <v>70</v>
      </c>
      <c r="P531" s="10">
        <v>4.4934259259259302E-3</v>
      </c>
      <c r="Q531" s="3">
        <v>22.49</v>
      </c>
      <c r="R531" s="9">
        <v>66</v>
      </c>
      <c r="S531" s="10" t="s">
        <v>116</v>
      </c>
      <c r="T531" s="10">
        <v>5.7007754629629596E-3</v>
      </c>
      <c r="U531" s="10">
        <v>7.6721064814814803E-3</v>
      </c>
      <c r="V531" s="3">
        <v>23.25</v>
      </c>
      <c r="W531" s="9">
        <v>63</v>
      </c>
      <c r="X531" s="10">
        <v>8.8939930555555595E-3</v>
      </c>
      <c r="Y531" s="3">
        <v>23.87</v>
      </c>
      <c r="Z531" s="9">
        <v>58</v>
      </c>
      <c r="AA531" s="10">
        <v>1.01925231481481E-2</v>
      </c>
      <c r="AB531" s="3">
        <v>22.46</v>
      </c>
      <c r="AC531" s="9">
        <v>54</v>
      </c>
      <c r="AD531" s="10" t="s">
        <v>185</v>
      </c>
      <c r="AE531" s="10">
        <v>1.1393958333333299E-2</v>
      </c>
      <c r="AF531" s="10">
        <v>1.3363634259259301E-2</v>
      </c>
      <c r="AG531" s="3">
        <v>23.27</v>
      </c>
      <c r="AH531" s="9">
        <v>52</v>
      </c>
      <c r="AI531" s="10">
        <v>1.45788888888889E-2</v>
      </c>
      <c r="AJ531" s="3">
        <v>24</v>
      </c>
      <c r="AK531" s="9">
        <v>47</v>
      </c>
      <c r="AL531" s="10">
        <v>1.5875486111111101E-2</v>
      </c>
      <c r="AM531" s="3">
        <v>22.49</v>
      </c>
      <c r="AN531" s="9">
        <v>44</v>
      </c>
      <c r="AO531" s="10" t="s">
        <v>29</v>
      </c>
      <c r="AP531" s="10">
        <v>1.6722245370370401E-2</v>
      </c>
      <c r="AQ531" s="10">
        <v>1.8669421296296299E-2</v>
      </c>
      <c r="AR531" s="3">
        <v>23.54</v>
      </c>
      <c r="AS531" s="9">
        <v>42</v>
      </c>
      <c r="AT531" s="10">
        <v>1.9876550925925902E-2</v>
      </c>
      <c r="AU531" s="3">
        <v>24.16</v>
      </c>
      <c r="AV531" s="9">
        <v>36</v>
      </c>
      <c r="AW531" s="10">
        <v>2.11568402777778E-2</v>
      </c>
      <c r="AX531" s="3">
        <v>22.78</v>
      </c>
      <c r="AY531" s="9">
        <v>31</v>
      </c>
      <c r="AZ531" s="10" t="s">
        <v>238</v>
      </c>
      <c r="BA531" s="10">
        <v>2.2223599537036998E-2</v>
      </c>
      <c r="BB531" s="10">
        <v>2.41886689814815E-2</v>
      </c>
      <c r="BC531" s="3">
        <v>23.32</v>
      </c>
      <c r="BD531" s="9">
        <v>28</v>
      </c>
      <c r="BE531" s="10">
        <v>2.5416643518518502E-2</v>
      </c>
      <c r="BF531" s="3">
        <v>23.75</v>
      </c>
      <c r="BG531" s="9">
        <v>23</v>
      </c>
      <c r="BH531" s="10">
        <v>2.6711087962962999E-2</v>
      </c>
      <c r="BI531" s="3">
        <v>22.53</v>
      </c>
      <c r="BJ531" s="9">
        <v>19</v>
      </c>
    </row>
    <row r="532" spans="1:62" x14ac:dyDescent="0.25">
      <c r="A532" s="15">
        <v>14</v>
      </c>
      <c r="B532" s="1">
        <v>17</v>
      </c>
      <c r="C532" s="1" t="s">
        <v>108</v>
      </c>
      <c r="D532" s="1" t="s">
        <v>1461</v>
      </c>
      <c r="E532" s="12" t="s">
        <v>341</v>
      </c>
      <c r="F532" s="11" t="s">
        <v>1376</v>
      </c>
      <c r="G532" s="11" t="s">
        <v>1462</v>
      </c>
      <c r="I532" s="10">
        <v>0</v>
      </c>
      <c r="J532" s="10">
        <v>2.0537384259259302E-3</v>
      </c>
      <c r="K532" s="3">
        <v>22.32</v>
      </c>
      <c r="L532" s="9">
        <v>90</v>
      </c>
      <c r="M532" s="10">
        <v>3.3144907407407398E-3</v>
      </c>
      <c r="N532" s="3">
        <v>23.13</v>
      </c>
      <c r="O532" s="9">
        <v>85</v>
      </c>
      <c r="P532" s="10">
        <v>4.6806828703703698E-3</v>
      </c>
      <c r="Q532" s="3">
        <v>21.35</v>
      </c>
      <c r="R532" s="9">
        <v>81</v>
      </c>
      <c r="S532" s="10" t="s">
        <v>54</v>
      </c>
      <c r="T532" s="10">
        <v>5.6004976851851797E-3</v>
      </c>
      <c r="U532" s="10">
        <v>7.6651157407407397E-3</v>
      </c>
      <c r="V532" s="3">
        <v>22.2</v>
      </c>
      <c r="W532" s="9">
        <v>79</v>
      </c>
      <c r="X532" s="10">
        <v>8.9296180555555604E-3</v>
      </c>
      <c r="Y532" s="3">
        <v>23.07</v>
      </c>
      <c r="Z532" s="9">
        <v>74</v>
      </c>
      <c r="AA532" s="10">
        <v>1.0274664351851899E-2</v>
      </c>
      <c r="AB532" s="3">
        <v>21.68</v>
      </c>
      <c r="AC532" s="9">
        <v>69</v>
      </c>
      <c r="AD532" s="10" t="s">
        <v>29</v>
      </c>
      <c r="AE532" s="10">
        <v>1.11774537037037E-2</v>
      </c>
      <c r="AF532" s="10">
        <v>1.3209583333333301E-2</v>
      </c>
      <c r="AG532" s="3">
        <v>22.55</v>
      </c>
      <c r="AH532" s="9">
        <v>67</v>
      </c>
      <c r="AI532" s="10">
        <v>1.44713888888889E-2</v>
      </c>
      <c r="AJ532" s="3">
        <v>23.12</v>
      </c>
      <c r="AK532" s="9">
        <v>62</v>
      </c>
      <c r="AL532" s="10">
        <v>1.5825127314814801E-2</v>
      </c>
      <c r="AM532" s="3">
        <v>21.55</v>
      </c>
      <c r="AN532" s="9">
        <v>58</v>
      </c>
      <c r="AO532" s="10" t="s">
        <v>42</v>
      </c>
      <c r="AP532" s="10">
        <v>1.6666412037037E-2</v>
      </c>
      <c r="AQ532" s="10">
        <v>1.86933217592593E-2</v>
      </c>
      <c r="AR532" s="3">
        <v>22.61</v>
      </c>
      <c r="AS532" s="9">
        <v>56</v>
      </c>
      <c r="AT532" s="10">
        <v>1.9955162037037E-2</v>
      </c>
      <c r="AU532" s="3">
        <v>23.11</v>
      </c>
      <c r="AV532" s="9">
        <v>51</v>
      </c>
      <c r="AW532" s="10">
        <v>2.1290960648148099E-2</v>
      </c>
      <c r="AX532" s="3">
        <v>21.83</v>
      </c>
      <c r="AY532" s="9">
        <v>47</v>
      </c>
      <c r="AZ532" s="10" t="s">
        <v>45</v>
      </c>
      <c r="BA532" s="10">
        <v>2.21485532407407E-2</v>
      </c>
      <c r="BB532" s="10">
        <v>2.4158217592592599E-2</v>
      </c>
      <c r="BC532" s="3">
        <v>22.81</v>
      </c>
      <c r="BD532" s="9">
        <v>43</v>
      </c>
      <c r="BE532" s="10">
        <v>2.53970601851852E-2</v>
      </c>
      <c r="BF532" s="3">
        <v>23.54</v>
      </c>
      <c r="BG532" s="9">
        <v>37</v>
      </c>
      <c r="BH532" s="10">
        <v>2.6738854166666701E-2</v>
      </c>
      <c r="BI532" s="3">
        <v>21.74</v>
      </c>
      <c r="BJ532" s="9">
        <v>33</v>
      </c>
    </row>
    <row r="533" spans="1:62" x14ac:dyDescent="0.25">
      <c r="A533" s="15">
        <v>15</v>
      </c>
      <c r="B533" s="1">
        <v>13</v>
      </c>
      <c r="C533" s="1" t="s">
        <v>90</v>
      </c>
      <c r="D533" s="1" t="s">
        <v>1463</v>
      </c>
      <c r="E533" s="12" t="s">
        <v>209</v>
      </c>
      <c r="F533" s="11" t="s">
        <v>1464</v>
      </c>
      <c r="G533" s="11" t="s">
        <v>1465</v>
      </c>
      <c r="I533" s="10">
        <v>0</v>
      </c>
      <c r="J533" s="10">
        <v>2.1125231481481498E-3</v>
      </c>
      <c r="K533" s="3">
        <v>21.7</v>
      </c>
      <c r="L533" s="9">
        <v>84</v>
      </c>
      <c r="M533" s="10">
        <v>3.4185995370370399E-3</v>
      </c>
      <c r="N533" s="3">
        <v>22.33</v>
      </c>
      <c r="O533" s="9">
        <v>79</v>
      </c>
      <c r="P533" s="10">
        <v>4.81392361111111E-3</v>
      </c>
      <c r="Q533" s="3">
        <v>20.9</v>
      </c>
      <c r="R533" s="9">
        <v>76</v>
      </c>
      <c r="S533" s="10" t="s">
        <v>24</v>
      </c>
      <c r="T533" s="10">
        <v>5.4985763888888897E-3</v>
      </c>
      <c r="U533" s="10">
        <v>7.5659259259259299E-3</v>
      </c>
      <c r="V533" s="3">
        <v>22.17</v>
      </c>
      <c r="W533" s="9">
        <v>75</v>
      </c>
      <c r="X533" s="10">
        <v>8.8515046296296293E-3</v>
      </c>
      <c r="Y533" s="3">
        <v>22.69</v>
      </c>
      <c r="Z533" s="9">
        <v>69</v>
      </c>
      <c r="AA533" s="10">
        <v>1.0241307870370401E-2</v>
      </c>
      <c r="AB533" s="3">
        <v>20.99</v>
      </c>
      <c r="AC533" s="9">
        <v>65</v>
      </c>
      <c r="AD533" s="10" t="s">
        <v>42</v>
      </c>
      <c r="AE533" s="10">
        <v>1.11514236111111E-2</v>
      </c>
      <c r="AF533" s="10">
        <v>1.32432291666667E-2</v>
      </c>
      <c r="AG533" s="3">
        <v>21.91</v>
      </c>
      <c r="AH533" s="9">
        <v>64</v>
      </c>
      <c r="AI533" s="10">
        <v>1.4520555555555601E-2</v>
      </c>
      <c r="AJ533" s="3">
        <v>22.83</v>
      </c>
      <c r="AK533" s="9">
        <v>58</v>
      </c>
      <c r="AL533" s="10">
        <v>1.5877361111111099E-2</v>
      </c>
      <c r="AM533" s="3">
        <v>21.5</v>
      </c>
      <c r="AN533" s="9">
        <v>53</v>
      </c>
      <c r="AO533" s="10" t="s">
        <v>24</v>
      </c>
      <c r="AP533" s="10">
        <v>1.65030324074074E-2</v>
      </c>
      <c r="AQ533" s="10">
        <v>1.8569837962963E-2</v>
      </c>
      <c r="AR533" s="3">
        <v>22.18</v>
      </c>
      <c r="AS533" s="9">
        <v>53</v>
      </c>
      <c r="AT533" s="10">
        <v>1.9830289351851899E-2</v>
      </c>
      <c r="AU533" s="3">
        <v>23.14</v>
      </c>
      <c r="AV533" s="9">
        <v>47</v>
      </c>
      <c r="AW533" s="10">
        <v>2.11925925925926E-2</v>
      </c>
      <c r="AX533" s="3">
        <v>21.41</v>
      </c>
      <c r="AY533" s="9">
        <v>42</v>
      </c>
      <c r="AZ533" s="10" t="s">
        <v>42</v>
      </c>
      <c r="BA533" s="10">
        <v>2.2062152777777799E-2</v>
      </c>
      <c r="BB533" s="10">
        <v>2.41228819444444E-2</v>
      </c>
      <c r="BC533" s="3">
        <v>22.24</v>
      </c>
      <c r="BD533" s="9">
        <v>39</v>
      </c>
      <c r="BE533" s="10">
        <v>2.5389050925925898E-2</v>
      </c>
      <c r="BF533" s="3">
        <v>23.04</v>
      </c>
      <c r="BG533" s="9">
        <v>33</v>
      </c>
      <c r="BH533" s="10">
        <v>2.6748356481481501E-2</v>
      </c>
      <c r="BI533" s="3">
        <v>21.46</v>
      </c>
      <c r="BJ533" s="9">
        <v>28</v>
      </c>
    </row>
    <row r="534" spans="1:62" x14ac:dyDescent="0.25">
      <c r="A534" s="15">
        <v>16</v>
      </c>
      <c r="B534" s="1">
        <v>12</v>
      </c>
      <c r="C534" s="1" t="s">
        <v>34</v>
      </c>
      <c r="D534" s="1" t="s">
        <v>1466</v>
      </c>
      <c r="E534" s="12" t="s">
        <v>1257</v>
      </c>
      <c r="F534" s="11" t="s">
        <v>1467</v>
      </c>
      <c r="G534" s="11" t="s">
        <v>1468</v>
      </c>
      <c r="I534" s="10">
        <v>0</v>
      </c>
      <c r="J534" s="10">
        <v>2.0664583333333299E-3</v>
      </c>
      <c r="K534" s="3">
        <v>22.18</v>
      </c>
      <c r="L534" s="9">
        <v>92</v>
      </c>
      <c r="M534" s="10">
        <v>3.3396296296296299E-3</v>
      </c>
      <c r="N534" s="3">
        <v>22.91</v>
      </c>
      <c r="O534" s="9">
        <v>87</v>
      </c>
      <c r="P534" s="10">
        <v>4.70604166666667E-3</v>
      </c>
      <c r="Q534" s="3">
        <v>21.35</v>
      </c>
      <c r="R534" s="9">
        <v>83</v>
      </c>
      <c r="S534" s="10" t="s">
        <v>24</v>
      </c>
      <c r="T534" s="10">
        <v>5.3472337962962996E-3</v>
      </c>
      <c r="U534" s="10">
        <v>7.3799884259259296E-3</v>
      </c>
      <c r="V534" s="3">
        <v>22.55</v>
      </c>
      <c r="W534" s="9">
        <v>83</v>
      </c>
      <c r="X534" s="10">
        <v>8.6531712962962994E-3</v>
      </c>
      <c r="Y534" s="3">
        <v>22.91</v>
      </c>
      <c r="Z534" s="9">
        <v>79</v>
      </c>
      <c r="AA534" s="10">
        <v>9.9834374999999993E-3</v>
      </c>
      <c r="AB534" s="3">
        <v>21.93</v>
      </c>
      <c r="AC534" s="9">
        <v>75</v>
      </c>
      <c r="AD534" s="10" t="s">
        <v>24</v>
      </c>
      <c r="AE534" s="10">
        <v>1.0640682870370399E-2</v>
      </c>
      <c r="AF534" s="10">
        <v>1.2657557870370401E-2</v>
      </c>
      <c r="AG534" s="3">
        <v>22.72</v>
      </c>
      <c r="AH534" s="9">
        <v>73</v>
      </c>
      <c r="AI534" s="10">
        <v>1.38975810185185E-2</v>
      </c>
      <c r="AJ534" s="3">
        <v>23.52</v>
      </c>
      <c r="AK534" s="9">
        <v>68</v>
      </c>
      <c r="AL534" s="10">
        <v>1.52333796296296E-2</v>
      </c>
      <c r="AM534" s="3">
        <v>21.83</v>
      </c>
      <c r="AN534" s="9">
        <v>62</v>
      </c>
      <c r="AO534" s="10" t="s">
        <v>89</v>
      </c>
      <c r="AP534" s="10">
        <v>1.64247337962963E-2</v>
      </c>
      <c r="AQ534" s="10">
        <v>1.8455682870370398E-2</v>
      </c>
      <c r="AR534" s="3">
        <v>22.57</v>
      </c>
      <c r="AS534" s="9">
        <v>60</v>
      </c>
      <c r="AT534" s="10">
        <v>1.97007638888889E-2</v>
      </c>
      <c r="AU534" s="3">
        <v>23.43</v>
      </c>
      <c r="AV534" s="9">
        <v>55</v>
      </c>
      <c r="AW534" s="10">
        <v>2.1026053240740701E-2</v>
      </c>
      <c r="AX534" s="3">
        <v>22.01</v>
      </c>
      <c r="AY534" s="9">
        <v>50</v>
      </c>
      <c r="AZ534" s="10" t="s">
        <v>185</v>
      </c>
      <c r="BA534" s="10">
        <v>2.2185914351851899E-2</v>
      </c>
      <c r="BB534" s="10">
        <v>2.4206296296296299E-2</v>
      </c>
      <c r="BC534" s="3">
        <v>22.69</v>
      </c>
      <c r="BD534" s="9">
        <v>47</v>
      </c>
      <c r="BE534" s="10">
        <v>2.54474652777778E-2</v>
      </c>
      <c r="BF534" s="3">
        <v>23.5</v>
      </c>
      <c r="BG534" s="9">
        <v>42</v>
      </c>
      <c r="BH534" s="10">
        <v>2.6755740740740701E-2</v>
      </c>
      <c r="BI534" s="3">
        <v>22.29</v>
      </c>
      <c r="BJ534" s="9">
        <v>35</v>
      </c>
    </row>
    <row r="535" spans="1:62" x14ac:dyDescent="0.25">
      <c r="A535" s="15">
        <v>17</v>
      </c>
      <c r="B535" s="1">
        <v>5</v>
      </c>
      <c r="C535" s="1" t="s">
        <v>30</v>
      </c>
      <c r="D535" s="1" t="s">
        <v>1469</v>
      </c>
      <c r="E535" s="12" t="s">
        <v>1470</v>
      </c>
      <c r="F535" s="11" t="s">
        <v>1471</v>
      </c>
      <c r="G535" s="11">
        <v>54.51</v>
      </c>
      <c r="I535" s="10">
        <v>0</v>
      </c>
      <c r="J535" s="10">
        <v>2.0414930555555598E-3</v>
      </c>
      <c r="K535" s="3">
        <v>22.45</v>
      </c>
      <c r="L535" s="9">
        <v>99</v>
      </c>
      <c r="M535" s="10">
        <v>3.2925578703703702E-3</v>
      </c>
      <c r="N535" s="3">
        <v>23.31</v>
      </c>
      <c r="O535" s="9">
        <v>94</v>
      </c>
      <c r="P535" s="10">
        <v>4.6303356481481499E-3</v>
      </c>
      <c r="Q535" s="3">
        <v>21.8</v>
      </c>
      <c r="R535" s="9">
        <v>89</v>
      </c>
      <c r="S535" s="10" t="s">
        <v>123</v>
      </c>
      <c r="T535" s="10">
        <v>5.7381481481481502E-3</v>
      </c>
      <c r="U535" s="10">
        <v>7.7792708333333299E-3</v>
      </c>
      <c r="V535" s="3">
        <v>22.45</v>
      </c>
      <c r="W535" s="9">
        <v>87</v>
      </c>
      <c r="X535" s="10">
        <v>9.0412268518518506E-3</v>
      </c>
      <c r="Y535" s="3">
        <v>23.11</v>
      </c>
      <c r="Z535" s="9">
        <v>83</v>
      </c>
      <c r="AA535" s="10">
        <v>1.0374375E-2</v>
      </c>
      <c r="AB535" s="3">
        <v>21.88</v>
      </c>
      <c r="AC535" s="9">
        <v>79</v>
      </c>
      <c r="AD535" s="10" t="s">
        <v>24</v>
      </c>
      <c r="AE535" s="10">
        <v>1.1034513888888899E-2</v>
      </c>
      <c r="AF535" s="10">
        <v>1.30418055555556E-2</v>
      </c>
      <c r="AG535" s="3">
        <v>22.83</v>
      </c>
      <c r="AH535" s="9">
        <v>76</v>
      </c>
      <c r="AI535" s="10">
        <v>1.42979398148148E-2</v>
      </c>
      <c r="AJ535" s="3">
        <v>23.22</v>
      </c>
      <c r="AK535" s="9">
        <v>71</v>
      </c>
      <c r="AL535" s="10">
        <v>1.56058101851852E-2</v>
      </c>
      <c r="AM535" s="3">
        <v>22.3</v>
      </c>
      <c r="AN535" s="9">
        <v>65</v>
      </c>
      <c r="AO535" s="10" t="s">
        <v>123</v>
      </c>
      <c r="AP535" s="10">
        <v>1.6686562499999998E-2</v>
      </c>
      <c r="AQ535" s="10">
        <v>1.8669421296296299E-2</v>
      </c>
      <c r="AR535" s="3">
        <v>23.11</v>
      </c>
      <c r="AS535" s="9">
        <v>60</v>
      </c>
      <c r="AT535" s="10">
        <v>1.9911759259259299E-2</v>
      </c>
      <c r="AU535" s="3">
        <v>23.48</v>
      </c>
      <c r="AV535" s="9">
        <v>54</v>
      </c>
      <c r="AW535" s="10">
        <v>2.12255439814815E-2</v>
      </c>
      <c r="AX535" s="3">
        <v>22.2</v>
      </c>
      <c r="AY535" s="9">
        <v>49</v>
      </c>
      <c r="AZ535" s="10" t="s">
        <v>89</v>
      </c>
      <c r="BA535" s="10">
        <v>2.23113773148148E-2</v>
      </c>
      <c r="BB535" s="10">
        <v>2.43140856481481E-2</v>
      </c>
      <c r="BC535" s="3">
        <v>22.89</v>
      </c>
      <c r="BD535" s="9">
        <v>45</v>
      </c>
      <c r="BE535" s="10">
        <v>2.5528530092592601E-2</v>
      </c>
      <c r="BF535" s="3">
        <v>24.02</v>
      </c>
      <c r="BG535" s="9">
        <v>40</v>
      </c>
      <c r="BH535" s="10">
        <v>2.68307407407407E-2</v>
      </c>
      <c r="BI535" s="3">
        <v>22.4</v>
      </c>
      <c r="BJ535" s="9">
        <v>34</v>
      </c>
    </row>
    <row r="536" spans="1:62" x14ac:dyDescent="0.25">
      <c r="A536" s="15">
        <v>18</v>
      </c>
      <c r="B536" s="1">
        <v>14</v>
      </c>
      <c r="C536" s="1" t="s">
        <v>73</v>
      </c>
      <c r="D536" s="1" t="s">
        <v>1472</v>
      </c>
      <c r="E536" s="12" t="s">
        <v>1134</v>
      </c>
      <c r="F536" s="11" t="s">
        <v>1473</v>
      </c>
      <c r="G536" s="11" t="s">
        <v>1474</v>
      </c>
      <c r="I536" s="10">
        <v>0</v>
      </c>
      <c r="J536" s="10">
        <v>2.07243055555556E-3</v>
      </c>
      <c r="K536" s="3">
        <v>22.12</v>
      </c>
      <c r="L536" s="9">
        <v>68</v>
      </c>
      <c r="M536" s="10">
        <v>3.3538078703703698E-3</v>
      </c>
      <c r="N536" s="3">
        <v>22.76</v>
      </c>
      <c r="O536" s="9">
        <v>63</v>
      </c>
      <c r="P536" s="10">
        <v>4.72497685185185E-3</v>
      </c>
      <c r="Q536" s="3">
        <v>21.27</v>
      </c>
      <c r="R536" s="9">
        <v>59</v>
      </c>
      <c r="S536" s="10" t="s">
        <v>42</v>
      </c>
      <c r="T536" s="10">
        <v>5.6156944444444397E-3</v>
      </c>
      <c r="U536" s="10">
        <v>7.6616666666666699E-3</v>
      </c>
      <c r="V536" s="3">
        <v>22.4</v>
      </c>
      <c r="W536" s="9">
        <v>57</v>
      </c>
      <c r="X536" s="10">
        <v>8.9461805555555492E-3</v>
      </c>
      <c r="Y536" s="3">
        <v>22.71</v>
      </c>
      <c r="Z536" s="9">
        <v>52</v>
      </c>
      <c r="AA536" s="10">
        <v>1.0295590277777799E-2</v>
      </c>
      <c r="AB536" s="3">
        <v>21.61</v>
      </c>
      <c r="AC536" s="9">
        <v>49</v>
      </c>
      <c r="AD536" s="10" t="s">
        <v>45</v>
      </c>
      <c r="AE536" s="10">
        <v>1.1169722222222201E-2</v>
      </c>
      <c r="AF536" s="10">
        <v>1.3204525462962999E-2</v>
      </c>
      <c r="AG536" s="3">
        <v>22.52</v>
      </c>
      <c r="AH536" s="9">
        <v>48</v>
      </c>
      <c r="AI536" s="10">
        <v>1.4473888888888901E-2</v>
      </c>
      <c r="AJ536" s="3">
        <v>22.98</v>
      </c>
      <c r="AK536" s="9">
        <v>43</v>
      </c>
      <c r="AL536" s="10">
        <v>1.5818541666666699E-2</v>
      </c>
      <c r="AM536" s="3">
        <v>21.69</v>
      </c>
      <c r="AN536" s="9">
        <v>38</v>
      </c>
      <c r="AO536" s="10" t="s">
        <v>42</v>
      </c>
      <c r="AP536" s="10">
        <v>1.66625925925926E-2</v>
      </c>
      <c r="AQ536" s="10">
        <v>1.87070949074074E-2</v>
      </c>
      <c r="AR536" s="3">
        <v>22.42</v>
      </c>
      <c r="AS536" s="9">
        <v>37</v>
      </c>
      <c r="AT536" s="10">
        <v>1.99790046296296E-2</v>
      </c>
      <c r="AU536" s="3">
        <v>22.93</v>
      </c>
      <c r="AV536" s="9">
        <v>32</v>
      </c>
      <c r="AW536" s="10">
        <v>2.1330983796296301E-2</v>
      </c>
      <c r="AX536" s="3">
        <v>21.57</v>
      </c>
      <c r="AY536" s="9">
        <v>28</v>
      </c>
      <c r="AZ536" s="10" t="s">
        <v>369</v>
      </c>
      <c r="BA536" s="10">
        <v>2.26263194444444E-2</v>
      </c>
      <c r="BB536" s="10">
        <v>2.4673217592592601E-2</v>
      </c>
      <c r="BC536" s="3">
        <v>22.39</v>
      </c>
      <c r="BD536" s="9">
        <v>25</v>
      </c>
      <c r="BE536" s="10">
        <v>2.5941608796296301E-2</v>
      </c>
      <c r="BF536" s="3">
        <v>23</v>
      </c>
      <c r="BG536" s="9">
        <v>20</v>
      </c>
      <c r="BH536" s="10">
        <v>2.7291516203703702E-2</v>
      </c>
      <c r="BI536" s="3">
        <v>21.61</v>
      </c>
      <c r="BJ536" s="9">
        <v>15</v>
      </c>
    </row>
    <row r="537" spans="1:62" x14ac:dyDescent="0.25">
      <c r="A537" s="15">
        <v>19</v>
      </c>
      <c r="B537" s="1">
        <v>18</v>
      </c>
      <c r="C537" s="1" t="s">
        <v>100</v>
      </c>
      <c r="D537" s="1" t="s">
        <v>1475</v>
      </c>
      <c r="E537" s="12" t="s">
        <v>1476</v>
      </c>
      <c r="F537" s="11" t="s">
        <v>1477</v>
      </c>
      <c r="G537" s="11" t="s">
        <v>1478</v>
      </c>
      <c r="I537" s="10">
        <v>0</v>
      </c>
      <c r="J537" s="10">
        <v>2.0835300925925899E-3</v>
      </c>
      <c r="K537" s="3">
        <v>22</v>
      </c>
      <c r="L537" s="9">
        <v>56</v>
      </c>
      <c r="M537" s="10">
        <v>3.3793055555555599E-3</v>
      </c>
      <c r="N537" s="3">
        <v>22.51</v>
      </c>
      <c r="O537" s="9">
        <v>51</v>
      </c>
      <c r="P537" s="10">
        <v>4.7935069444444397E-3</v>
      </c>
      <c r="Q537" s="3">
        <v>20.62</v>
      </c>
      <c r="R537" s="9">
        <v>48</v>
      </c>
      <c r="S537" s="10" t="s">
        <v>54</v>
      </c>
      <c r="T537" s="10">
        <v>5.6562731481481499E-3</v>
      </c>
      <c r="U537" s="10">
        <v>7.7525694444444404E-3</v>
      </c>
      <c r="V537" s="3">
        <v>21.86</v>
      </c>
      <c r="W537" s="9">
        <v>47</v>
      </c>
      <c r="X537" s="10">
        <v>9.0519212962962992E-3</v>
      </c>
      <c r="Y537" s="3">
        <v>22.45</v>
      </c>
      <c r="Z537" s="9">
        <v>42</v>
      </c>
      <c r="AA537" s="10">
        <v>1.0434039351851899E-2</v>
      </c>
      <c r="AB537" s="3">
        <v>21.1</v>
      </c>
      <c r="AC537" s="9">
        <v>39</v>
      </c>
      <c r="AD537" s="10" t="s">
        <v>42</v>
      </c>
      <c r="AE537" s="10">
        <v>1.12871064814815E-2</v>
      </c>
      <c r="AF537" s="10">
        <v>1.33734606481481E-2</v>
      </c>
      <c r="AG537" s="3">
        <v>21.97</v>
      </c>
      <c r="AH537" s="9">
        <v>39</v>
      </c>
      <c r="AI537" s="10">
        <v>1.468E-2</v>
      </c>
      <c r="AJ537" s="3">
        <v>22.32</v>
      </c>
      <c r="AK537" s="9">
        <v>35</v>
      </c>
      <c r="AL537" s="10">
        <v>1.60532291666667E-2</v>
      </c>
      <c r="AM537" s="3">
        <v>21.24</v>
      </c>
      <c r="AN537" s="9">
        <v>31</v>
      </c>
      <c r="AO537" s="10" t="s">
        <v>24</v>
      </c>
      <c r="AP537" s="10">
        <v>1.6571018518518499E-2</v>
      </c>
      <c r="AQ537" s="10">
        <v>1.86762152777778E-2</v>
      </c>
      <c r="AR537" s="3">
        <v>21.77</v>
      </c>
      <c r="AS537" s="9">
        <v>31</v>
      </c>
      <c r="AT537" s="10">
        <v>1.9974340277777801E-2</v>
      </c>
      <c r="AU537" s="3">
        <v>22.47</v>
      </c>
      <c r="AV537" s="9">
        <v>26</v>
      </c>
      <c r="AW537" s="10">
        <v>2.13679282407407E-2</v>
      </c>
      <c r="AX537" s="3">
        <v>20.93</v>
      </c>
      <c r="AY537" s="9">
        <v>23</v>
      </c>
      <c r="AZ537" s="10" t="s">
        <v>403</v>
      </c>
      <c r="BA537" s="10">
        <v>2.2652060185185199E-2</v>
      </c>
      <c r="BB537" s="10">
        <v>2.4731678240740702E-2</v>
      </c>
      <c r="BC537" s="3">
        <v>22.04</v>
      </c>
      <c r="BD537" s="9">
        <v>20</v>
      </c>
      <c r="BE537" s="10">
        <v>2.6027754629629599E-2</v>
      </c>
      <c r="BF537" s="3">
        <v>22.5</v>
      </c>
      <c r="BG537" s="9">
        <v>15</v>
      </c>
      <c r="BH537" s="10">
        <v>2.7391203703703699E-2</v>
      </c>
      <c r="BI537" s="3">
        <v>21.39</v>
      </c>
      <c r="BJ537" s="9">
        <v>11</v>
      </c>
    </row>
    <row r="538" spans="1:62" x14ac:dyDescent="0.25">
      <c r="A538" s="15">
        <v>20</v>
      </c>
      <c r="B538" s="1">
        <v>19</v>
      </c>
      <c r="C538" s="1" t="s">
        <v>94</v>
      </c>
      <c r="D538" s="1" t="s">
        <v>1479</v>
      </c>
      <c r="E538" s="12" t="s">
        <v>299</v>
      </c>
      <c r="F538" s="11" t="s">
        <v>1480</v>
      </c>
      <c r="G538" s="11" t="s">
        <v>1481</v>
      </c>
      <c r="I538" s="10">
        <v>0</v>
      </c>
      <c r="J538" s="10">
        <v>2.1010300925925901E-3</v>
      </c>
      <c r="K538" s="3">
        <v>21.81</v>
      </c>
      <c r="L538" s="9">
        <v>69</v>
      </c>
      <c r="M538" s="10">
        <v>3.38472222222222E-3</v>
      </c>
      <c r="N538" s="3">
        <v>22.72</v>
      </c>
      <c r="O538" s="9">
        <v>64</v>
      </c>
      <c r="P538" s="10">
        <v>4.7426041666666701E-3</v>
      </c>
      <c r="Q538" s="3">
        <v>21.48</v>
      </c>
      <c r="R538" s="9">
        <v>59</v>
      </c>
      <c r="S538" s="10" t="s">
        <v>42</v>
      </c>
      <c r="T538" s="10">
        <v>5.6018981481481501E-3</v>
      </c>
      <c r="U538" s="10">
        <v>7.6566898148148098E-3</v>
      </c>
      <c r="V538" s="3">
        <v>22.31</v>
      </c>
      <c r="W538" s="9">
        <v>56</v>
      </c>
      <c r="X538" s="10">
        <v>8.9332638888888899E-3</v>
      </c>
      <c r="Y538" s="3">
        <v>22.85</v>
      </c>
      <c r="Z538" s="9">
        <v>51</v>
      </c>
      <c r="AA538" s="10">
        <v>1.03009143518519E-2</v>
      </c>
      <c r="AB538" s="3">
        <v>21.33</v>
      </c>
      <c r="AC538" s="9">
        <v>48</v>
      </c>
      <c r="AD538" s="10" t="s">
        <v>116</v>
      </c>
      <c r="AE538" s="10">
        <v>1.14064814814815E-2</v>
      </c>
      <c r="AF538" s="10">
        <v>1.34675231481481E-2</v>
      </c>
      <c r="AG538" s="3">
        <v>22.24</v>
      </c>
      <c r="AH538" s="9">
        <v>46</v>
      </c>
      <c r="AI538" s="10">
        <v>1.47560648148148E-2</v>
      </c>
      <c r="AJ538" s="3">
        <v>22.64</v>
      </c>
      <c r="AK538" s="9">
        <v>42</v>
      </c>
      <c r="AL538" s="10">
        <v>1.6104351851851901E-2</v>
      </c>
      <c r="AM538" s="3">
        <v>21.63</v>
      </c>
      <c r="AN538" s="9">
        <v>38</v>
      </c>
      <c r="AO538" s="10" t="s">
        <v>54</v>
      </c>
      <c r="AP538" s="10">
        <v>1.6934212962963002E-2</v>
      </c>
      <c r="AQ538" s="10">
        <v>1.8992662037036999E-2</v>
      </c>
      <c r="AR538" s="3">
        <v>22.27</v>
      </c>
      <c r="AS538" s="9">
        <v>36</v>
      </c>
      <c r="AT538" s="10">
        <v>2.0272581018518501E-2</v>
      </c>
      <c r="AU538" s="3">
        <v>22.79</v>
      </c>
      <c r="AV538" s="9">
        <v>31</v>
      </c>
      <c r="AW538" s="10">
        <v>2.1624074074074101E-2</v>
      </c>
      <c r="AX538" s="3">
        <v>21.58</v>
      </c>
      <c r="AY538" s="9">
        <v>27</v>
      </c>
      <c r="AZ538" s="10" t="s">
        <v>116</v>
      </c>
      <c r="BA538" s="10">
        <v>2.27228935185185E-2</v>
      </c>
      <c r="BB538" s="10">
        <v>2.4779849537037001E-2</v>
      </c>
      <c r="BC538" s="3">
        <v>22.28</v>
      </c>
      <c r="BD538" s="9">
        <v>23</v>
      </c>
      <c r="BE538" s="10">
        <v>2.60581597222222E-2</v>
      </c>
      <c r="BF538" s="3">
        <v>22.82</v>
      </c>
      <c r="BG538" s="9">
        <v>18</v>
      </c>
      <c r="BH538" s="10">
        <v>2.7418761574074101E-2</v>
      </c>
      <c r="BI538" s="3">
        <v>21.44</v>
      </c>
      <c r="BJ538" s="9">
        <v>14</v>
      </c>
    </row>
    <row r="539" spans="1:62" x14ac:dyDescent="0.25">
      <c r="E539" s="12"/>
    </row>
    <row r="540" spans="1:62" x14ac:dyDescent="0.25">
      <c r="E540" s="12"/>
    </row>
    <row r="541" spans="1:62" x14ac:dyDescent="0.25">
      <c r="C541" s="1" t="s">
        <v>1482</v>
      </c>
      <c r="D541" s="1" t="s">
        <v>1</v>
      </c>
      <c r="E541" s="12" t="s">
        <v>304</v>
      </c>
      <c r="F541" s="11">
        <v>3.0348999999999999</v>
      </c>
    </row>
    <row r="542" spans="1:62" x14ac:dyDescent="0.25">
      <c r="B542" s="1" t="s">
        <v>3</v>
      </c>
      <c r="C542" s="1" t="s">
        <v>4</v>
      </c>
      <c r="D542" s="1" t="s">
        <v>5</v>
      </c>
      <c r="E542" s="12" t="s">
        <v>6</v>
      </c>
      <c r="F542" s="11" t="s">
        <v>7</v>
      </c>
      <c r="G542" s="11" t="s">
        <v>8</v>
      </c>
      <c r="I542" s="10" t="s">
        <v>9</v>
      </c>
      <c r="J542" s="10" t="s">
        <v>10</v>
      </c>
      <c r="M542" s="10" t="s">
        <v>11</v>
      </c>
      <c r="P542" s="10" t="s">
        <v>12</v>
      </c>
      <c r="T542" s="10" t="s">
        <v>13</v>
      </c>
      <c r="U542" s="10" t="s">
        <v>14</v>
      </c>
      <c r="X542" s="10" t="s">
        <v>15</v>
      </c>
      <c r="AA542" s="10" t="s">
        <v>16</v>
      </c>
      <c r="AE542" s="10" t="s">
        <v>17</v>
      </c>
      <c r="AF542" s="10" t="s">
        <v>18</v>
      </c>
      <c r="AI542" s="10" t="s">
        <v>19</v>
      </c>
      <c r="AL542" s="10" t="s">
        <v>20</v>
      </c>
    </row>
    <row r="543" spans="1:62" x14ac:dyDescent="0.25">
      <c r="A543" s="15">
        <v>1</v>
      </c>
      <c r="B543" s="1">
        <v>24</v>
      </c>
      <c r="C543" s="1" t="s">
        <v>21</v>
      </c>
      <c r="D543" s="1" t="s">
        <v>1483</v>
      </c>
      <c r="E543" s="12" t="s">
        <v>23</v>
      </c>
      <c r="F543" s="11">
        <v>0</v>
      </c>
      <c r="G543" s="11">
        <v>3.39</v>
      </c>
      <c r="I543" s="10">
        <v>0</v>
      </c>
      <c r="J543" s="10">
        <v>1.90475694444444E-3</v>
      </c>
      <c r="K543" s="3">
        <v>24.06</v>
      </c>
      <c r="L543" s="9">
        <v>78</v>
      </c>
      <c r="M543" s="10">
        <v>3.35489583333333E-3</v>
      </c>
      <c r="N543" s="3">
        <v>20.11</v>
      </c>
      <c r="O543" s="9">
        <v>69</v>
      </c>
      <c r="P543" s="10">
        <v>4.6711342592592603E-3</v>
      </c>
      <c r="Q543" s="3">
        <v>22.16</v>
      </c>
      <c r="R543" s="9">
        <v>64</v>
      </c>
      <c r="S543" s="10" t="s">
        <v>24</v>
      </c>
      <c r="T543" s="10">
        <v>5.28284722222222E-3</v>
      </c>
      <c r="U543" s="10">
        <v>7.17975694444444E-3</v>
      </c>
      <c r="V543" s="3">
        <v>24.16</v>
      </c>
      <c r="W543" s="9">
        <v>66</v>
      </c>
      <c r="X543" s="10">
        <v>8.6202430555555494E-3</v>
      </c>
      <c r="Y543" s="3">
        <v>20.25</v>
      </c>
      <c r="Z543" s="9">
        <v>57</v>
      </c>
      <c r="AA543" s="10">
        <v>9.9087731481481492E-3</v>
      </c>
      <c r="AB543" s="3">
        <v>22.64</v>
      </c>
      <c r="AC543" s="9">
        <v>51</v>
      </c>
      <c r="AD543" s="10" t="s">
        <v>24</v>
      </c>
      <c r="AE543" s="10">
        <v>1.05449884259259E-2</v>
      </c>
      <c r="AF543" s="10">
        <v>1.2458923611111099E-2</v>
      </c>
      <c r="AG543" s="3">
        <v>23.95</v>
      </c>
      <c r="AH543" s="9">
        <v>53</v>
      </c>
      <c r="AI543" s="10">
        <v>1.3886076388888899E-2</v>
      </c>
      <c r="AJ543" s="3">
        <v>20.440000000000001</v>
      </c>
      <c r="AK543" s="9">
        <v>44</v>
      </c>
      <c r="AL543" s="10">
        <v>1.5192523148148099E-2</v>
      </c>
      <c r="AM543" s="3">
        <v>22.33</v>
      </c>
      <c r="AN543" s="9">
        <v>39</v>
      </c>
    </row>
    <row r="544" spans="1:62" x14ac:dyDescent="0.25">
      <c r="A544" s="15">
        <v>2</v>
      </c>
      <c r="B544" s="1">
        <v>6</v>
      </c>
      <c r="C544" s="1" t="s">
        <v>30</v>
      </c>
      <c r="D544" s="1" t="s">
        <v>1484</v>
      </c>
      <c r="E544" s="12" t="s">
        <v>23</v>
      </c>
      <c r="F544" s="11">
        <v>25.14</v>
      </c>
      <c r="G544" s="11">
        <v>27.53</v>
      </c>
      <c r="I544" s="10">
        <v>0</v>
      </c>
      <c r="J544" s="10">
        <v>1.9505208333333299E-3</v>
      </c>
      <c r="K544" s="3">
        <v>23.5</v>
      </c>
      <c r="L544" s="9">
        <v>100</v>
      </c>
      <c r="M544" s="10">
        <v>3.4338310185185201E-3</v>
      </c>
      <c r="N544" s="3">
        <v>19.66</v>
      </c>
      <c r="O544" s="9">
        <v>91</v>
      </c>
      <c r="P544" s="10">
        <v>4.7823958333333303E-3</v>
      </c>
      <c r="Q544" s="3">
        <v>21.63</v>
      </c>
      <c r="R544" s="9">
        <v>86</v>
      </c>
      <c r="S544" s="10" t="s">
        <v>24</v>
      </c>
      <c r="T544" s="10">
        <v>5.4556365740740702E-3</v>
      </c>
      <c r="U544" s="10">
        <v>7.37225694444444E-3</v>
      </c>
      <c r="V544" s="3">
        <v>23.91</v>
      </c>
      <c r="W544" s="9">
        <v>87</v>
      </c>
      <c r="X544" s="10">
        <v>8.8406249999999995E-3</v>
      </c>
      <c r="Y544" s="3">
        <v>19.86</v>
      </c>
      <c r="Z544" s="9">
        <v>78</v>
      </c>
      <c r="AA544" s="10">
        <v>1.01766435185185E-2</v>
      </c>
      <c r="AB544" s="3">
        <v>21.83</v>
      </c>
      <c r="AC544" s="9">
        <v>72</v>
      </c>
      <c r="AD544" s="10" t="s">
        <v>24</v>
      </c>
      <c r="AE544" s="10">
        <v>1.0762974537037E-2</v>
      </c>
      <c r="AF544" s="10">
        <v>1.2693946759259301E-2</v>
      </c>
      <c r="AG544" s="3">
        <v>23.74</v>
      </c>
      <c r="AH544" s="9">
        <v>72</v>
      </c>
      <c r="AI544" s="10">
        <v>1.41511111111111E-2</v>
      </c>
      <c r="AJ544" s="3">
        <v>20.02</v>
      </c>
      <c r="AK544" s="9">
        <v>63</v>
      </c>
      <c r="AL544" s="10">
        <v>1.5483553240740701E-2</v>
      </c>
      <c r="AM544" s="3">
        <v>21.89</v>
      </c>
      <c r="AN544" s="9">
        <v>57</v>
      </c>
    </row>
    <row r="545" spans="1:40" x14ac:dyDescent="0.25">
      <c r="A545" s="15">
        <v>3</v>
      </c>
      <c r="B545" s="1">
        <v>11</v>
      </c>
      <c r="C545" s="1" t="s">
        <v>25</v>
      </c>
      <c r="D545" s="1" t="s">
        <v>1485</v>
      </c>
      <c r="E545" s="12" t="s">
        <v>27</v>
      </c>
      <c r="F545" s="11">
        <v>36.090000000000003</v>
      </c>
      <c r="G545" s="11">
        <v>10.16</v>
      </c>
      <c r="I545" s="10">
        <v>0</v>
      </c>
      <c r="J545" s="10">
        <v>1.9196875E-3</v>
      </c>
      <c r="K545" s="3">
        <v>23.88</v>
      </c>
      <c r="L545" s="9">
        <v>76</v>
      </c>
      <c r="M545" s="10">
        <v>3.3854629629629599E-3</v>
      </c>
      <c r="N545" s="3">
        <v>19.899999999999999</v>
      </c>
      <c r="O545" s="9">
        <v>67</v>
      </c>
      <c r="P545" s="10">
        <v>4.6895138888888898E-3</v>
      </c>
      <c r="Q545" s="3">
        <v>22.37</v>
      </c>
      <c r="R545" s="9">
        <v>62</v>
      </c>
      <c r="S545" s="10" t="s">
        <v>24</v>
      </c>
      <c r="T545" s="10">
        <v>5.4452662037037004E-3</v>
      </c>
      <c r="U545" s="10">
        <v>7.3570254629629602E-3</v>
      </c>
      <c r="V545" s="3">
        <v>23.97</v>
      </c>
      <c r="W545" s="9">
        <v>64</v>
      </c>
      <c r="X545" s="10">
        <v>8.8230671296296304E-3</v>
      </c>
      <c r="Y545" s="3">
        <v>19.89</v>
      </c>
      <c r="Z545" s="9">
        <v>55</v>
      </c>
      <c r="AA545" s="10">
        <v>1.0122175925925901E-2</v>
      </c>
      <c r="AB545" s="3">
        <v>22.45</v>
      </c>
      <c r="AC545" s="9">
        <v>49</v>
      </c>
      <c r="AD545" s="10" t="s">
        <v>29</v>
      </c>
      <c r="AE545" s="10">
        <v>1.09537847222222E-2</v>
      </c>
      <c r="AF545" s="10">
        <v>1.2859583333333299E-2</v>
      </c>
      <c r="AG545" s="3">
        <v>24.05</v>
      </c>
      <c r="AH545" s="9">
        <v>49</v>
      </c>
      <c r="AI545" s="10">
        <v>1.43102777777778E-2</v>
      </c>
      <c r="AJ545" s="3">
        <v>20.11</v>
      </c>
      <c r="AK545" s="9">
        <v>40</v>
      </c>
      <c r="AL545" s="10">
        <v>1.5610266203703701E-2</v>
      </c>
      <c r="AM545" s="3">
        <v>22.44</v>
      </c>
      <c r="AN545" s="9">
        <v>35</v>
      </c>
    </row>
    <row r="546" spans="1:40" x14ac:dyDescent="0.25">
      <c r="A546" s="15">
        <v>4</v>
      </c>
      <c r="B546" s="1">
        <v>26</v>
      </c>
      <c r="C546" s="1" t="s">
        <v>112</v>
      </c>
      <c r="D546" s="1" t="s">
        <v>1486</v>
      </c>
      <c r="E546" s="12" t="s">
        <v>27</v>
      </c>
      <c r="F546" s="11">
        <v>41.97</v>
      </c>
      <c r="G546" s="11">
        <v>24.95</v>
      </c>
      <c r="I546" s="10">
        <v>0</v>
      </c>
      <c r="J546" s="10">
        <v>1.9319675925925899E-3</v>
      </c>
      <c r="K546" s="3">
        <v>23.72</v>
      </c>
      <c r="L546" s="9">
        <v>66</v>
      </c>
      <c r="M546" s="10">
        <v>3.41263888888889E-3</v>
      </c>
      <c r="N546" s="3">
        <v>19.7</v>
      </c>
      <c r="O546" s="9">
        <v>57</v>
      </c>
      <c r="P546" s="10">
        <v>4.7286226851851803E-3</v>
      </c>
      <c r="Q546" s="3">
        <v>22.16</v>
      </c>
      <c r="R546" s="9">
        <v>52</v>
      </c>
      <c r="S546" s="10" t="s">
        <v>24</v>
      </c>
      <c r="T546" s="10">
        <v>5.3784027777777797E-3</v>
      </c>
      <c r="U546" s="10">
        <v>7.3211111111111098E-3</v>
      </c>
      <c r="V546" s="3">
        <v>23.59</v>
      </c>
      <c r="W546" s="9">
        <v>54</v>
      </c>
      <c r="X546" s="10">
        <v>8.7983680555555593E-3</v>
      </c>
      <c r="Y546" s="3">
        <v>19.739999999999998</v>
      </c>
      <c r="Z546" s="9">
        <v>45</v>
      </c>
      <c r="AA546" s="10">
        <v>1.0128587962963001E-2</v>
      </c>
      <c r="AB546" s="3">
        <v>21.93</v>
      </c>
      <c r="AC546" s="9">
        <v>40</v>
      </c>
      <c r="AD546" s="10" t="s">
        <v>29</v>
      </c>
      <c r="AE546" s="10">
        <v>1.0963043981481501E-2</v>
      </c>
      <c r="AF546" s="10">
        <v>1.2896192129629599E-2</v>
      </c>
      <c r="AG546" s="3">
        <v>23.71</v>
      </c>
      <c r="AH546" s="9">
        <v>41</v>
      </c>
      <c r="AI546" s="10">
        <v>1.43651967592593E-2</v>
      </c>
      <c r="AJ546" s="3">
        <v>19.850000000000001</v>
      </c>
      <c r="AK546" s="9">
        <v>33</v>
      </c>
      <c r="AL546" s="10">
        <v>1.5678287037037001E-2</v>
      </c>
      <c r="AM546" s="3">
        <v>22.21</v>
      </c>
      <c r="AN546" s="9">
        <v>28</v>
      </c>
    </row>
    <row r="547" spans="1:40" x14ac:dyDescent="0.25">
      <c r="A547" s="15">
        <v>5</v>
      </c>
      <c r="B547" s="1">
        <v>14</v>
      </c>
      <c r="C547" s="1" t="s">
        <v>36</v>
      </c>
      <c r="D547" s="1" t="s">
        <v>1487</v>
      </c>
      <c r="E547" s="12" t="s">
        <v>27</v>
      </c>
      <c r="F547" s="11">
        <v>42.49</v>
      </c>
      <c r="G547" s="11">
        <v>21.33</v>
      </c>
      <c r="I547" s="10">
        <v>0</v>
      </c>
      <c r="J547" s="10">
        <v>1.9312847222222201E-3</v>
      </c>
      <c r="K547" s="3">
        <v>23.73</v>
      </c>
      <c r="L547" s="9">
        <v>80</v>
      </c>
      <c r="M547" s="10">
        <v>3.4082638888888899E-3</v>
      </c>
      <c r="N547" s="3">
        <v>19.75</v>
      </c>
      <c r="O547" s="9">
        <v>71</v>
      </c>
      <c r="P547" s="10">
        <v>4.7261458333333296E-3</v>
      </c>
      <c r="Q547" s="3">
        <v>22.13</v>
      </c>
      <c r="R547" s="9">
        <v>65</v>
      </c>
      <c r="S547" s="10" t="s">
        <v>24</v>
      </c>
      <c r="T547" s="10">
        <v>5.3923495370370401E-3</v>
      </c>
      <c r="U547" s="10">
        <v>7.3075925925925904E-3</v>
      </c>
      <c r="V547" s="3">
        <v>23.93</v>
      </c>
      <c r="W547" s="9">
        <v>67</v>
      </c>
      <c r="X547" s="10">
        <v>8.7793518518518507E-3</v>
      </c>
      <c r="Y547" s="3">
        <v>19.82</v>
      </c>
      <c r="Z547" s="9">
        <v>58</v>
      </c>
      <c r="AA547" s="10">
        <v>1.00950578703704E-2</v>
      </c>
      <c r="AB547" s="3">
        <v>22.17</v>
      </c>
      <c r="AC547" s="9">
        <v>52</v>
      </c>
      <c r="AD547" s="10" t="s">
        <v>54</v>
      </c>
      <c r="AE547" s="10">
        <v>1.09610069444444E-2</v>
      </c>
      <c r="AF547" s="10">
        <v>1.2900960648148101E-2</v>
      </c>
      <c r="AG547" s="3">
        <v>23.63</v>
      </c>
      <c r="AH547" s="9">
        <v>54</v>
      </c>
      <c r="AI547" s="10">
        <v>1.43639583333333E-2</v>
      </c>
      <c r="AJ547" s="3">
        <v>19.940000000000001</v>
      </c>
      <c r="AK547" s="9">
        <v>45</v>
      </c>
      <c r="AL547" s="10">
        <v>1.5684386574074099E-2</v>
      </c>
      <c r="AM547" s="3">
        <v>22.09</v>
      </c>
      <c r="AN547" s="9">
        <v>40</v>
      </c>
    </row>
    <row r="548" spans="1:40" x14ac:dyDescent="0.25">
      <c r="A548" s="15">
        <v>6</v>
      </c>
      <c r="B548" s="1">
        <v>23</v>
      </c>
      <c r="C548" s="1" t="s">
        <v>43</v>
      </c>
      <c r="D548" s="1" t="s">
        <v>1488</v>
      </c>
      <c r="E548" s="12" t="s">
        <v>27</v>
      </c>
      <c r="F548" s="11">
        <v>55</v>
      </c>
      <c r="G548" s="11">
        <v>36.01</v>
      </c>
      <c r="I548" s="10">
        <v>0</v>
      </c>
      <c r="J548" s="10">
        <v>1.94265046296296E-3</v>
      </c>
      <c r="K548" s="3">
        <v>23.59</v>
      </c>
      <c r="L548" s="9">
        <v>77</v>
      </c>
      <c r="M548" s="10">
        <v>3.4315509259259299E-3</v>
      </c>
      <c r="N548" s="3">
        <v>19.59</v>
      </c>
      <c r="O548" s="9">
        <v>68</v>
      </c>
      <c r="P548" s="10">
        <v>4.7674421296296302E-3</v>
      </c>
      <c r="Q548" s="3">
        <v>21.83</v>
      </c>
      <c r="R548" s="9">
        <v>62</v>
      </c>
      <c r="S548" s="10" t="s">
        <v>24</v>
      </c>
      <c r="T548" s="10">
        <v>5.3959490740740704E-3</v>
      </c>
      <c r="U548" s="10">
        <v>7.3427314814814796E-3</v>
      </c>
      <c r="V548" s="3">
        <v>23.54</v>
      </c>
      <c r="W548" s="9">
        <v>64</v>
      </c>
      <c r="X548" s="10">
        <v>8.8362384259259297E-3</v>
      </c>
      <c r="Y548" s="3">
        <v>19.53</v>
      </c>
      <c r="Z548" s="9">
        <v>55</v>
      </c>
      <c r="AA548" s="10">
        <v>1.0169837962963E-2</v>
      </c>
      <c r="AB548" s="3">
        <v>21.87</v>
      </c>
      <c r="AC548" s="9">
        <v>50</v>
      </c>
      <c r="AD548" s="10" t="s">
        <v>29</v>
      </c>
      <c r="AE548" s="10">
        <v>1.1048460648148101E-2</v>
      </c>
      <c r="AF548" s="10">
        <v>1.2978599537037E-2</v>
      </c>
      <c r="AG548" s="3">
        <v>23.75</v>
      </c>
      <c r="AH548" s="9">
        <v>49</v>
      </c>
      <c r="AI548" s="10">
        <v>1.4490115740740699E-2</v>
      </c>
      <c r="AJ548" s="3">
        <v>19.3</v>
      </c>
      <c r="AK548" s="9">
        <v>40</v>
      </c>
      <c r="AL548" s="10">
        <v>1.5829201388888901E-2</v>
      </c>
      <c r="AM548" s="3">
        <v>21.78</v>
      </c>
      <c r="AN548" s="9">
        <v>35</v>
      </c>
    </row>
    <row r="549" spans="1:40" x14ac:dyDescent="0.25">
      <c r="A549" s="15">
        <v>7</v>
      </c>
      <c r="B549" s="1">
        <v>27</v>
      </c>
      <c r="C549" s="1" t="s">
        <v>73</v>
      </c>
      <c r="D549" s="1" t="s">
        <v>1489</v>
      </c>
      <c r="E549" s="12" t="s">
        <v>23</v>
      </c>
      <c r="F549" s="11">
        <v>55.56</v>
      </c>
      <c r="G549" s="11" t="s">
        <v>1490</v>
      </c>
      <c r="I549" s="10">
        <v>0</v>
      </c>
      <c r="J549" s="10">
        <v>1.9849999999999998E-3</v>
      </c>
      <c r="K549" s="3">
        <v>23.09</v>
      </c>
      <c r="L549" s="9">
        <v>70</v>
      </c>
      <c r="M549" s="10">
        <v>3.4954282407407399E-3</v>
      </c>
      <c r="N549" s="3">
        <v>19.309999999999999</v>
      </c>
      <c r="O549" s="9">
        <v>61</v>
      </c>
      <c r="P549" s="10">
        <v>4.8633101851851797E-3</v>
      </c>
      <c r="Q549" s="3">
        <v>21.32</v>
      </c>
      <c r="R549" s="9">
        <v>56</v>
      </c>
      <c r="S549" s="10" t="s">
        <v>24</v>
      </c>
      <c r="T549" s="10">
        <v>5.5207638888888902E-3</v>
      </c>
      <c r="U549" s="10">
        <v>7.5181018518518496E-3</v>
      </c>
      <c r="V549" s="3">
        <v>22.95</v>
      </c>
      <c r="W549" s="9">
        <v>58</v>
      </c>
      <c r="X549" s="10">
        <v>9.0280902777777807E-3</v>
      </c>
      <c r="Y549" s="3">
        <v>19.32</v>
      </c>
      <c r="Z549" s="9">
        <v>49</v>
      </c>
      <c r="AA549" s="10">
        <v>1.03877777777778E-2</v>
      </c>
      <c r="AB549" s="3">
        <v>21.45</v>
      </c>
      <c r="AC549" s="9">
        <v>43</v>
      </c>
      <c r="AD549" s="10" t="s">
        <v>24</v>
      </c>
      <c r="AE549" s="10">
        <v>1.09575694444444E-2</v>
      </c>
      <c r="AF549" s="10">
        <v>1.29557523148148E-2</v>
      </c>
      <c r="AG549" s="3">
        <v>22.94</v>
      </c>
      <c r="AH549" s="9">
        <v>46</v>
      </c>
      <c r="AI549" s="10">
        <v>1.4468842592592601E-2</v>
      </c>
      <c r="AJ549" s="3">
        <v>19.28</v>
      </c>
      <c r="AK549" s="9">
        <v>37</v>
      </c>
      <c r="AL549" s="10">
        <v>1.5835682870370401E-2</v>
      </c>
      <c r="AM549" s="3">
        <v>21.34</v>
      </c>
      <c r="AN549" s="9">
        <v>33</v>
      </c>
    </row>
    <row r="550" spans="1:40" x14ac:dyDescent="0.25">
      <c r="A550" s="15">
        <v>8</v>
      </c>
      <c r="B550" s="1">
        <v>13</v>
      </c>
      <c r="C550" s="1" t="s">
        <v>85</v>
      </c>
      <c r="D550" s="1" t="s">
        <v>1491</v>
      </c>
      <c r="E550" s="12" t="s">
        <v>59</v>
      </c>
      <c r="F550" s="11" t="s">
        <v>1492</v>
      </c>
      <c r="G550" s="11">
        <v>37.93</v>
      </c>
      <c r="I550" s="10">
        <v>0</v>
      </c>
      <c r="J550" s="10">
        <v>1.9703587962962999E-3</v>
      </c>
      <c r="K550" s="3">
        <v>23.26</v>
      </c>
      <c r="L550" s="9">
        <v>81</v>
      </c>
      <c r="M550" s="10">
        <v>3.4652199074074099E-3</v>
      </c>
      <c r="N550" s="3">
        <v>19.510000000000002</v>
      </c>
      <c r="O550" s="9">
        <v>73</v>
      </c>
      <c r="P550" s="10">
        <v>4.8045486111111101E-3</v>
      </c>
      <c r="Q550" s="3">
        <v>21.78</v>
      </c>
      <c r="R550" s="9">
        <v>68</v>
      </c>
      <c r="S550" s="10" t="s">
        <v>45</v>
      </c>
      <c r="T550" s="10">
        <v>5.7043634259259304E-3</v>
      </c>
      <c r="U550" s="10">
        <v>7.6539236111111096E-3</v>
      </c>
      <c r="V550" s="3">
        <v>23.51</v>
      </c>
      <c r="W550" s="9">
        <v>69</v>
      </c>
      <c r="X550" s="10">
        <v>9.13148148148148E-3</v>
      </c>
      <c r="Y550" s="3">
        <v>19.739999999999998</v>
      </c>
      <c r="Z550" s="9">
        <v>60</v>
      </c>
      <c r="AA550" s="10">
        <v>1.0481180555555599E-2</v>
      </c>
      <c r="AB550" s="3">
        <v>21.61</v>
      </c>
      <c r="AC550" s="9">
        <v>55</v>
      </c>
      <c r="AD550" s="10" t="s">
        <v>24</v>
      </c>
      <c r="AE550" s="10">
        <v>1.11270486111111E-2</v>
      </c>
      <c r="AF550" s="10">
        <v>1.30732523148148E-2</v>
      </c>
      <c r="AG550" s="3">
        <v>23.55</v>
      </c>
      <c r="AH550" s="9">
        <v>56</v>
      </c>
      <c r="AI550" s="10">
        <v>1.45533564814815E-2</v>
      </c>
      <c r="AJ550" s="3">
        <v>19.71</v>
      </c>
      <c r="AK550" s="9">
        <v>47</v>
      </c>
      <c r="AL550" s="10">
        <v>1.58900115740741E-2</v>
      </c>
      <c r="AM550" s="3">
        <v>21.82</v>
      </c>
      <c r="AN550" s="9">
        <v>43</v>
      </c>
    </row>
    <row r="551" spans="1:40" x14ac:dyDescent="0.25">
      <c r="A551" s="15">
        <v>9</v>
      </c>
      <c r="B551" s="1">
        <v>30</v>
      </c>
      <c r="C551" s="1" t="s">
        <v>64</v>
      </c>
      <c r="D551" s="1" t="s">
        <v>1493</v>
      </c>
      <c r="E551" s="12" t="s">
        <v>110</v>
      </c>
      <c r="F551" s="11" t="s">
        <v>1494</v>
      </c>
      <c r="G551" s="11" t="s">
        <v>1495</v>
      </c>
      <c r="I551" s="10">
        <v>0</v>
      </c>
      <c r="J551" s="10">
        <v>1.8926273148148101E-3</v>
      </c>
      <c r="K551" s="3">
        <v>24.22</v>
      </c>
      <c r="L551" s="9">
        <v>79</v>
      </c>
      <c r="M551" s="10">
        <v>3.3224884259259301E-3</v>
      </c>
      <c r="N551" s="3">
        <v>20.399999999999999</v>
      </c>
      <c r="O551" s="9">
        <v>70</v>
      </c>
      <c r="P551" s="10">
        <v>4.6306018518518502E-3</v>
      </c>
      <c r="Q551" s="3">
        <v>22.3</v>
      </c>
      <c r="R551" s="9">
        <v>65</v>
      </c>
      <c r="S551" s="10" t="s">
        <v>54</v>
      </c>
      <c r="T551" s="10">
        <v>5.49596064814815E-3</v>
      </c>
      <c r="U551" s="10">
        <v>7.3939351851851796E-3</v>
      </c>
      <c r="V551" s="3">
        <v>24.15</v>
      </c>
      <c r="W551" s="9">
        <v>65</v>
      </c>
      <c r="X551" s="10">
        <v>8.8324074074074103E-3</v>
      </c>
      <c r="Y551" s="3">
        <v>20.28</v>
      </c>
      <c r="Z551" s="9">
        <v>56</v>
      </c>
      <c r="AA551" s="10">
        <v>1.01284259259259E-2</v>
      </c>
      <c r="AB551" s="3">
        <v>22.5</v>
      </c>
      <c r="AC551" s="9">
        <v>50</v>
      </c>
      <c r="AD551" s="10" t="s">
        <v>116</v>
      </c>
      <c r="AE551" s="10">
        <v>1.1266875000000001E-2</v>
      </c>
      <c r="AF551" s="10">
        <v>1.3169513888888901E-2</v>
      </c>
      <c r="AG551" s="3">
        <v>24.09</v>
      </c>
      <c r="AH551" s="9">
        <v>50</v>
      </c>
      <c r="AI551" s="10">
        <v>1.4604120370370399E-2</v>
      </c>
      <c r="AJ551" s="3">
        <v>20.329999999999998</v>
      </c>
      <c r="AK551" s="9">
        <v>41</v>
      </c>
      <c r="AL551" s="10">
        <v>1.5909062500000001E-2</v>
      </c>
      <c r="AM551" s="3">
        <v>22.35</v>
      </c>
      <c r="AN551" s="9">
        <v>36</v>
      </c>
    </row>
    <row r="552" spans="1:40" x14ac:dyDescent="0.25">
      <c r="A552" s="15">
        <v>10</v>
      </c>
      <c r="B552" s="1">
        <v>25</v>
      </c>
      <c r="C552" s="1" t="s">
        <v>80</v>
      </c>
      <c r="D552" s="1" t="s">
        <v>1496</v>
      </c>
      <c r="E552" s="12" t="s">
        <v>87</v>
      </c>
      <c r="F552" s="11" t="s">
        <v>1497</v>
      </c>
      <c r="G552" s="11">
        <v>29.96</v>
      </c>
      <c r="I552" s="10">
        <v>0</v>
      </c>
      <c r="J552" s="10">
        <v>1.9298842592592601E-3</v>
      </c>
      <c r="K552" s="3">
        <v>23.75</v>
      </c>
      <c r="L552" s="9">
        <v>81</v>
      </c>
      <c r="M552" s="10">
        <v>3.39640046296296E-3</v>
      </c>
      <c r="N552" s="3">
        <v>19.89</v>
      </c>
      <c r="O552" s="9">
        <v>72</v>
      </c>
      <c r="P552" s="10">
        <v>4.7194675925925902E-3</v>
      </c>
      <c r="Q552" s="3">
        <v>22.04</v>
      </c>
      <c r="R552" s="9">
        <v>65</v>
      </c>
      <c r="S552" s="10" t="s">
        <v>24</v>
      </c>
      <c r="T552" s="10">
        <v>5.3455902777777798E-3</v>
      </c>
      <c r="U552" s="10">
        <v>7.2998263888888904E-3</v>
      </c>
      <c r="V552" s="3">
        <v>23.45</v>
      </c>
      <c r="W552" s="9">
        <v>68</v>
      </c>
      <c r="X552" s="10">
        <v>8.7762499999999993E-3</v>
      </c>
      <c r="Y552" s="3">
        <v>19.75</v>
      </c>
      <c r="Z552" s="9">
        <v>59</v>
      </c>
      <c r="AA552" s="10">
        <v>1.01136342592593E-2</v>
      </c>
      <c r="AB552" s="3">
        <v>21.81</v>
      </c>
      <c r="AC552" s="9">
        <v>52</v>
      </c>
      <c r="AD552" s="10" t="s">
        <v>244</v>
      </c>
      <c r="AE552" s="10">
        <v>1.11949652777778E-2</v>
      </c>
      <c r="AF552" s="10">
        <v>1.3133344907407399E-2</v>
      </c>
      <c r="AG552" s="3">
        <v>23.65</v>
      </c>
      <c r="AH552" s="9">
        <v>52</v>
      </c>
      <c r="AI552" s="10">
        <v>1.46184143518519E-2</v>
      </c>
      <c r="AJ552" s="3">
        <v>19.64</v>
      </c>
      <c r="AK552" s="9">
        <v>44</v>
      </c>
      <c r="AL552" s="10">
        <v>1.59594791666667E-2</v>
      </c>
      <c r="AM552" s="3">
        <v>21.75</v>
      </c>
      <c r="AN552" s="9">
        <v>39</v>
      </c>
    </row>
    <row r="553" spans="1:40" x14ac:dyDescent="0.25">
      <c r="A553" s="15">
        <v>11</v>
      </c>
      <c r="B553" s="1">
        <v>10</v>
      </c>
      <c r="C553" s="1" t="s">
        <v>128</v>
      </c>
      <c r="D553" s="1" t="s">
        <v>1498</v>
      </c>
      <c r="E553" s="12" t="s">
        <v>23</v>
      </c>
      <c r="F553" s="11" t="s">
        <v>1499</v>
      </c>
      <c r="G553" s="11" t="s">
        <v>1500</v>
      </c>
      <c r="I553" s="10">
        <v>0</v>
      </c>
      <c r="J553" s="10">
        <v>2.0142824074074099E-3</v>
      </c>
      <c r="K553" s="3">
        <v>22.75</v>
      </c>
      <c r="L553" s="9">
        <v>82</v>
      </c>
      <c r="M553" s="10">
        <v>3.54769675925926E-3</v>
      </c>
      <c r="N553" s="3">
        <v>19.02</v>
      </c>
      <c r="O553" s="9">
        <v>73</v>
      </c>
      <c r="P553" s="10">
        <v>4.92185185185185E-3</v>
      </c>
      <c r="Q553" s="3">
        <v>21.23</v>
      </c>
      <c r="R553" s="9">
        <v>68</v>
      </c>
      <c r="S553" s="10" t="s">
        <v>24</v>
      </c>
      <c r="T553" s="10">
        <v>5.5425578703703704E-3</v>
      </c>
      <c r="U553" s="10">
        <v>7.5471296296296302E-3</v>
      </c>
      <c r="V553" s="3">
        <v>22.86</v>
      </c>
      <c r="W553" s="9">
        <v>70</v>
      </c>
      <c r="X553" s="10">
        <v>9.0845023148148091E-3</v>
      </c>
      <c r="Y553" s="3">
        <v>18.97</v>
      </c>
      <c r="Z553" s="9">
        <v>61</v>
      </c>
      <c r="AA553" s="10">
        <v>1.0461099537037E-2</v>
      </c>
      <c r="AB553" s="3">
        <v>21.19</v>
      </c>
      <c r="AC553" s="9">
        <v>55</v>
      </c>
      <c r="AD553" s="10" t="s">
        <v>24</v>
      </c>
      <c r="AE553" s="10">
        <v>1.108875E-2</v>
      </c>
      <c r="AF553" s="10">
        <v>1.3075625E-2</v>
      </c>
      <c r="AG553" s="3">
        <v>23.07</v>
      </c>
      <c r="AH553" s="9">
        <v>57</v>
      </c>
      <c r="AI553" s="10">
        <v>1.4600289351851901E-2</v>
      </c>
      <c r="AJ553" s="3">
        <v>19.13</v>
      </c>
      <c r="AK553" s="9">
        <v>48</v>
      </c>
      <c r="AL553" s="10">
        <v>1.5978587962963E-2</v>
      </c>
      <c r="AM553" s="3">
        <v>21.16</v>
      </c>
      <c r="AN553" s="9">
        <v>43</v>
      </c>
    </row>
    <row r="554" spans="1:40" x14ac:dyDescent="0.25">
      <c r="A554" s="15">
        <v>12</v>
      </c>
      <c r="B554" s="1">
        <v>20</v>
      </c>
      <c r="C554" s="1" t="s">
        <v>69</v>
      </c>
      <c r="D554" s="1" t="s">
        <v>1501</v>
      </c>
      <c r="E554" s="12" t="s">
        <v>27</v>
      </c>
      <c r="F554" s="11" t="s">
        <v>1502</v>
      </c>
      <c r="G554" s="11">
        <v>46.85</v>
      </c>
      <c r="I554" s="10">
        <v>0</v>
      </c>
      <c r="J554" s="10">
        <v>1.9549421296296298E-3</v>
      </c>
      <c r="K554" s="3">
        <v>23.44</v>
      </c>
      <c r="L554" s="9">
        <v>62</v>
      </c>
      <c r="M554" s="10">
        <v>3.4565625E-3</v>
      </c>
      <c r="N554" s="3">
        <v>19.420000000000002</v>
      </c>
      <c r="O554" s="9">
        <v>53</v>
      </c>
      <c r="P554" s="10">
        <v>4.8069097222222202E-3</v>
      </c>
      <c r="Q554" s="3">
        <v>21.6</v>
      </c>
      <c r="R554" s="9">
        <v>48</v>
      </c>
      <c r="S554" s="10" t="s">
        <v>24</v>
      </c>
      <c r="T554" s="10">
        <v>5.4638078703703697E-3</v>
      </c>
      <c r="U554" s="10">
        <v>7.4243634259259297E-3</v>
      </c>
      <c r="V554" s="3">
        <v>23.38</v>
      </c>
      <c r="W554" s="9">
        <v>50</v>
      </c>
      <c r="X554" s="10">
        <v>8.9253819444444406E-3</v>
      </c>
      <c r="Y554" s="3">
        <v>19.43</v>
      </c>
      <c r="Z554" s="9">
        <v>41</v>
      </c>
      <c r="AA554" s="10">
        <v>1.0284988425925901E-2</v>
      </c>
      <c r="AB554" s="3">
        <v>21.45</v>
      </c>
      <c r="AC554" s="9">
        <v>37</v>
      </c>
      <c r="AD554" s="10" t="s">
        <v>54</v>
      </c>
      <c r="AE554" s="10">
        <v>1.11649305555556E-2</v>
      </c>
      <c r="AF554" s="10">
        <v>1.31426851851852E-2</v>
      </c>
      <c r="AG554" s="3">
        <v>23.17</v>
      </c>
      <c r="AH554" s="9">
        <v>38</v>
      </c>
      <c r="AI554" s="10">
        <v>1.4632141203703699E-2</v>
      </c>
      <c r="AJ554" s="3">
        <v>19.579999999999998</v>
      </c>
      <c r="AK554" s="9">
        <v>29</v>
      </c>
      <c r="AL554" s="10">
        <v>1.5984421296296299E-2</v>
      </c>
      <c r="AM554" s="3">
        <v>21.57</v>
      </c>
      <c r="AN554" s="9">
        <v>23</v>
      </c>
    </row>
    <row r="555" spans="1:40" x14ac:dyDescent="0.25">
      <c r="A555" s="15">
        <v>13</v>
      </c>
      <c r="B555" s="1">
        <v>2</v>
      </c>
      <c r="C555" s="1" t="s">
        <v>55</v>
      </c>
      <c r="D555" s="1" t="s">
        <v>1503</v>
      </c>
      <c r="E555" s="12" t="s">
        <v>23</v>
      </c>
      <c r="F555" s="11" t="s">
        <v>1504</v>
      </c>
      <c r="G555" s="11" t="s">
        <v>1505</v>
      </c>
      <c r="I555" s="10">
        <v>0</v>
      </c>
      <c r="J555" s="10">
        <v>2.0110416666666701E-3</v>
      </c>
      <c r="K555" s="3">
        <v>22.79</v>
      </c>
      <c r="L555" s="9">
        <v>80</v>
      </c>
      <c r="M555" s="10">
        <v>3.5603587962963002E-3</v>
      </c>
      <c r="N555" s="3">
        <v>18.829999999999998</v>
      </c>
      <c r="O555" s="9">
        <v>71</v>
      </c>
      <c r="P555" s="10">
        <v>4.94297453703704E-3</v>
      </c>
      <c r="Q555" s="3">
        <v>21.1</v>
      </c>
      <c r="R555" s="9">
        <v>65</v>
      </c>
      <c r="S555" s="10" t="s">
        <v>24</v>
      </c>
      <c r="T555" s="10">
        <v>5.5793865740740699E-3</v>
      </c>
      <c r="U555" s="10">
        <v>7.56391203703704E-3</v>
      </c>
      <c r="V555" s="3">
        <v>23.1</v>
      </c>
      <c r="W555" s="9">
        <v>66</v>
      </c>
      <c r="X555" s="10">
        <v>9.0994675925925896E-3</v>
      </c>
      <c r="Y555" s="3">
        <v>18.989999999999998</v>
      </c>
      <c r="Z555" s="9">
        <v>57</v>
      </c>
      <c r="AA555" s="10">
        <v>1.04732407407407E-2</v>
      </c>
      <c r="AB555" s="3">
        <v>21.23</v>
      </c>
      <c r="AC555" s="9">
        <v>52</v>
      </c>
      <c r="AD555" s="10" t="s">
        <v>24</v>
      </c>
      <c r="AE555" s="10">
        <v>1.10880208333333E-2</v>
      </c>
      <c r="AF555" s="10">
        <v>1.3098055555555601E-2</v>
      </c>
      <c r="AG555" s="3">
        <v>22.8</v>
      </c>
      <c r="AH555" s="9">
        <v>55</v>
      </c>
      <c r="AI555" s="10">
        <v>1.46451273148148E-2</v>
      </c>
      <c r="AJ555" s="3">
        <v>18.850000000000001</v>
      </c>
      <c r="AK555" s="9">
        <v>46</v>
      </c>
      <c r="AL555" s="10">
        <v>1.6016863425925901E-2</v>
      </c>
      <c r="AM555" s="3">
        <v>21.26</v>
      </c>
      <c r="AN555" s="9">
        <v>40</v>
      </c>
    </row>
    <row r="556" spans="1:40" x14ac:dyDescent="0.25">
      <c r="A556" s="15">
        <v>14</v>
      </c>
      <c r="B556" s="1">
        <v>16</v>
      </c>
      <c r="C556" s="1" t="s">
        <v>46</v>
      </c>
      <c r="D556" s="1" t="s">
        <v>1506</v>
      </c>
      <c r="E556" s="12" t="s">
        <v>59</v>
      </c>
      <c r="F556" s="11" t="s">
        <v>1507</v>
      </c>
      <c r="G556" s="11">
        <v>53.77</v>
      </c>
      <c r="I556" s="10">
        <v>0</v>
      </c>
      <c r="J556" s="10">
        <v>1.9676736111111101E-3</v>
      </c>
      <c r="K556" s="3">
        <v>23.29</v>
      </c>
      <c r="L556" s="9">
        <v>68</v>
      </c>
      <c r="M556" s="10">
        <v>3.4820023148148102E-3</v>
      </c>
      <c r="N556" s="3">
        <v>19.260000000000002</v>
      </c>
      <c r="O556" s="9">
        <v>59</v>
      </c>
      <c r="P556" s="10">
        <v>4.8409837962962998E-3</v>
      </c>
      <c r="Q556" s="3">
        <v>21.46</v>
      </c>
      <c r="R556" s="9">
        <v>53</v>
      </c>
      <c r="S556" s="10" t="s">
        <v>45</v>
      </c>
      <c r="T556" s="10">
        <v>5.7226504629629598E-3</v>
      </c>
      <c r="U556" s="10">
        <v>7.7108449074074102E-3</v>
      </c>
      <c r="V556" s="3">
        <v>23.05</v>
      </c>
      <c r="W556" s="9">
        <v>54</v>
      </c>
      <c r="X556" s="10">
        <v>9.2219907407407407E-3</v>
      </c>
      <c r="Y556" s="3">
        <v>19.3</v>
      </c>
      <c r="Z556" s="9">
        <v>46</v>
      </c>
      <c r="AA556" s="10">
        <v>1.0576527777777799E-2</v>
      </c>
      <c r="AB556" s="3">
        <v>21.53</v>
      </c>
      <c r="AC556" s="9">
        <v>40</v>
      </c>
      <c r="AD556" s="10" t="s">
        <v>24</v>
      </c>
      <c r="AE556" s="10">
        <v>1.1195578703703701E-2</v>
      </c>
      <c r="AF556" s="10">
        <v>1.3163020833333299E-2</v>
      </c>
      <c r="AG556" s="3">
        <v>23.3</v>
      </c>
      <c r="AH556" s="9">
        <v>43</v>
      </c>
      <c r="AI556" s="10">
        <v>1.46749537037037E-2</v>
      </c>
      <c r="AJ556" s="3">
        <v>19.29</v>
      </c>
      <c r="AK556" s="9">
        <v>34</v>
      </c>
      <c r="AL556" s="10">
        <v>1.6028333333333301E-2</v>
      </c>
      <c r="AM556" s="3">
        <v>21.55</v>
      </c>
      <c r="AN556" s="9">
        <v>29</v>
      </c>
    </row>
    <row r="557" spans="1:40" x14ac:dyDescent="0.25">
      <c r="A557" s="15">
        <v>15</v>
      </c>
      <c r="B557" s="1">
        <v>15</v>
      </c>
      <c r="C557" s="1" t="s">
        <v>108</v>
      </c>
      <c r="D557" s="1" t="s">
        <v>1508</v>
      </c>
      <c r="E557" s="12" t="s">
        <v>27</v>
      </c>
      <c r="F557" s="11" t="s">
        <v>1509</v>
      </c>
      <c r="G557" s="11">
        <v>57.06</v>
      </c>
      <c r="I557" s="10">
        <v>0</v>
      </c>
      <c r="J557" s="10">
        <v>2.0049768518518498E-3</v>
      </c>
      <c r="K557" s="3">
        <v>22.86</v>
      </c>
      <c r="L557" s="9">
        <v>90</v>
      </c>
      <c r="M557" s="10">
        <v>3.5316319444444401E-3</v>
      </c>
      <c r="N557" s="3">
        <v>19.100000000000001</v>
      </c>
      <c r="O557" s="9">
        <v>81</v>
      </c>
      <c r="P557" s="10">
        <v>4.8970949074074099E-3</v>
      </c>
      <c r="Q557" s="3">
        <v>21.36</v>
      </c>
      <c r="R557" s="9">
        <v>76</v>
      </c>
      <c r="S557" s="10" t="s">
        <v>24</v>
      </c>
      <c r="T557" s="10">
        <v>5.5509490740740701E-3</v>
      </c>
      <c r="U557" s="10">
        <v>7.5225347222222204E-3</v>
      </c>
      <c r="V557" s="3">
        <v>23.25</v>
      </c>
      <c r="W557" s="9">
        <v>77</v>
      </c>
      <c r="X557" s="10">
        <v>9.0359259259259299E-3</v>
      </c>
      <c r="Y557" s="3">
        <v>19.27</v>
      </c>
      <c r="Z557" s="9">
        <v>68</v>
      </c>
      <c r="AA557" s="10">
        <v>1.04021064814815E-2</v>
      </c>
      <c r="AB557" s="3">
        <v>21.35</v>
      </c>
      <c r="AC557" s="9">
        <v>63</v>
      </c>
      <c r="AD557" s="10" t="s">
        <v>45</v>
      </c>
      <c r="AE557" s="10">
        <v>1.1236886574074101E-2</v>
      </c>
      <c r="AF557" s="10">
        <v>1.3209328703703701E-2</v>
      </c>
      <c r="AG557" s="3">
        <v>23.24</v>
      </c>
      <c r="AH557" s="9">
        <v>63</v>
      </c>
      <c r="AI557" s="10">
        <v>1.47070949074074E-2</v>
      </c>
      <c r="AJ557" s="3">
        <v>19.47</v>
      </c>
      <c r="AK557" s="9">
        <v>54</v>
      </c>
      <c r="AL557" s="10">
        <v>1.6054317129629601E-2</v>
      </c>
      <c r="AM557" s="3">
        <v>21.65</v>
      </c>
      <c r="AN557" s="9">
        <v>49</v>
      </c>
    </row>
    <row r="558" spans="1:40" x14ac:dyDescent="0.25">
      <c r="A558" s="15">
        <v>16</v>
      </c>
      <c r="B558" s="1">
        <v>29</v>
      </c>
      <c r="C558" s="1" t="s">
        <v>100</v>
      </c>
      <c r="D558" s="1" t="s">
        <v>1510</v>
      </c>
      <c r="E558" s="12" t="s">
        <v>59</v>
      </c>
      <c r="F558" s="11" t="s">
        <v>1511</v>
      </c>
      <c r="G558" s="11" t="s">
        <v>1512</v>
      </c>
      <c r="I558" s="10">
        <v>0</v>
      </c>
      <c r="J558" s="10">
        <v>2.0061689814814799E-3</v>
      </c>
      <c r="K558" s="3">
        <v>22.85</v>
      </c>
      <c r="L558" s="9">
        <v>58</v>
      </c>
      <c r="M558" s="10">
        <v>3.5392361111111102E-3</v>
      </c>
      <c r="N558" s="3">
        <v>19.03</v>
      </c>
      <c r="O558" s="9">
        <v>49</v>
      </c>
      <c r="P558" s="10">
        <v>4.9138657407407403E-3</v>
      </c>
      <c r="Q558" s="3">
        <v>21.22</v>
      </c>
      <c r="R558" s="9">
        <v>45</v>
      </c>
      <c r="S558" s="10" t="s">
        <v>72</v>
      </c>
      <c r="T558" s="10">
        <v>5.7555902777777796E-3</v>
      </c>
      <c r="U558" s="10">
        <v>7.7852546296296298E-3</v>
      </c>
      <c r="V558" s="3">
        <v>22.58</v>
      </c>
      <c r="W558" s="9">
        <v>46</v>
      </c>
      <c r="X558" s="10">
        <v>9.3278819444444407E-3</v>
      </c>
      <c r="Y558" s="3">
        <v>18.91</v>
      </c>
      <c r="Z558" s="9">
        <v>37</v>
      </c>
      <c r="AA558" s="10">
        <v>1.07075462962963E-2</v>
      </c>
      <c r="AB558" s="3">
        <v>21.14</v>
      </c>
      <c r="AC558" s="9">
        <v>31</v>
      </c>
      <c r="AD558" s="10" t="s">
        <v>24</v>
      </c>
      <c r="AE558" s="10">
        <v>1.11896064814815E-2</v>
      </c>
      <c r="AF558" s="10">
        <v>1.32084375E-2</v>
      </c>
      <c r="AG558" s="3">
        <v>22.7</v>
      </c>
      <c r="AH558" s="9">
        <v>33</v>
      </c>
      <c r="AI558" s="10">
        <v>1.47469328703704E-2</v>
      </c>
      <c r="AJ558" s="3">
        <v>18.96</v>
      </c>
      <c r="AK558" s="9">
        <v>26</v>
      </c>
      <c r="AL558" s="10">
        <v>1.6150972222222199E-2</v>
      </c>
      <c r="AM558" s="3">
        <v>20.77</v>
      </c>
      <c r="AN558" s="9">
        <v>21</v>
      </c>
    </row>
    <row r="559" spans="1:40" x14ac:dyDescent="0.25">
      <c r="A559" s="15">
        <v>17</v>
      </c>
      <c r="B559" s="1">
        <v>21</v>
      </c>
      <c r="C559" s="1" t="s">
        <v>124</v>
      </c>
      <c r="D559" s="1" t="s">
        <v>1513</v>
      </c>
      <c r="E559" s="12" t="s">
        <v>27</v>
      </c>
      <c r="F559" s="11" t="s">
        <v>1514</v>
      </c>
      <c r="G559" s="11">
        <v>58.76</v>
      </c>
      <c r="I559" s="10">
        <v>0</v>
      </c>
      <c r="J559" s="10">
        <v>1.9694328703703701E-3</v>
      </c>
      <c r="K559" s="3">
        <v>23.27</v>
      </c>
      <c r="L559" s="9">
        <v>64</v>
      </c>
      <c r="M559" s="10">
        <v>3.4757638888888902E-3</v>
      </c>
      <c r="N559" s="3">
        <v>19.36</v>
      </c>
      <c r="O559" s="9">
        <v>55</v>
      </c>
      <c r="P559" s="10">
        <v>4.8414120370370399E-3</v>
      </c>
      <c r="Q559" s="3">
        <v>21.36</v>
      </c>
      <c r="R559" s="9">
        <v>50</v>
      </c>
      <c r="S559" s="10" t="s">
        <v>24</v>
      </c>
      <c r="T559" s="10">
        <v>5.5207870370370402E-3</v>
      </c>
      <c r="U559" s="10">
        <v>7.5113194444444403E-3</v>
      </c>
      <c r="V559" s="3">
        <v>23.03</v>
      </c>
      <c r="W559" s="9">
        <v>52</v>
      </c>
      <c r="X559" s="10">
        <v>9.0297916666666703E-3</v>
      </c>
      <c r="Y559" s="3">
        <v>19.21</v>
      </c>
      <c r="Z559" s="9">
        <v>43</v>
      </c>
      <c r="AA559" s="10">
        <v>1.03896064814815E-2</v>
      </c>
      <c r="AB559" s="3">
        <v>21.45</v>
      </c>
      <c r="AC559" s="9">
        <v>38</v>
      </c>
      <c r="AD559" s="10" t="s">
        <v>29</v>
      </c>
      <c r="AE559" s="10">
        <v>1.12938657407407E-2</v>
      </c>
      <c r="AF559" s="10">
        <v>1.3275659722222201E-2</v>
      </c>
      <c r="AG559" s="3">
        <v>23.13</v>
      </c>
      <c r="AH559" s="9">
        <v>39</v>
      </c>
      <c r="AI559" s="10">
        <v>1.48061921296296E-2</v>
      </c>
      <c r="AJ559" s="3">
        <v>19.059999999999999</v>
      </c>
      <c r="AK559" s="9">
        <v>31</v>
      </c>
      <c r="AL559" s="10">
        <v>1.6169085648148101E-2</v>
      </c>
      <c r="AM559" s="3">
        <v>21.4</v>
      </c>
      <c r="AN559" s="9">
        <v>26</v>
      </c>
    </row>
    <row r="560" spans="1:40" x14ac:dyDescent="0.25">
      <c r="A560" s="15">
        <v>18</v>
      </c>
      <c r="B560" s="1">
        <v>22</v>
      </c>
      <c r="C560" s="1" t="s">
        <v>48</v>
      </c>
      <c r="D560" s="1" t="s">
        <v>1515</v>
      </c>
      <c r="E560" s="12" t="s">
        <v>66</v>
      </c>
      <c r="F560" s="11" t="s">
        <v>1516</v>
      </c>
      <c r="G560" s="11">
        <v>31.39</v>
      </c>
      <c r="I560" s="10">
        <v>0</v>
      </c>
      <c r="J560" s="10">
        <v>1.92165509259259E-3</v>
      </c>
      <c r="K560" s="3">
        <v>23.85</v>
      </c>
      <c r="L560" s="9">
        <v>70</v>
      </c>
      <c r="M560" s="10">
        <v>3.41594907407407E-3</v>
      </c>
      <c r="N560" s="3">
        <v>19.52</v>
      </c>
      <c r="O560" s="9">
        <v>61</v>
      </c>
      <c r="P560" s="10">
        <v>4.7425810185185201E-3</v>
      </c>
      <c r="Q560" s="3">
        <v>21.99</v>
      </c>
      <c r="R560" s="9">
        <v>56</v>
      </c>
      <c r="S560" s="10" t="s">
        <v>89</v>
      </c>
      <c r="T560" s="10">
        <v>5.8437615740740698E-3</v>
      </c>
      <c r="U560" s="10">
        <v>7.7824189814814796E-3</v>
      </c>
      <c r="V560" s="3">
        <v>23.64</v>
      </c>
      <c r="W560" s="9">
        <v>56</v>
      </c>
      <c r="X560" s="10">
        <v>9.2778356481481496E-3</v>
      </c>
      <c r="Y560" s="3">
        <v>19.5</v>
      </c>
      <c r="Z560" s="9">
        <v>47</v>
      </c>
      <c r="AA560" s="10">
        <v>1.06100115740741E-2</v>
      </c>
      <c r="AB560" s="3">
        <v>21.89</v>
      </c>
      <c r="AC560" s="9">
        <v>42</v>
      </c>
      <c r="AD560" s="10" t="s">
        <v>29</v>
      </c>
      <c r="AE560" s="10">
        <v>1.14322685185185E-2</v>
      </c>
      <c r="AF560" s="10">
        <v>1.3365590277777799E-2</v>
      </c>
      <c r="AG560" s="3">
        <v>23.71</v>
      </c>
      <c r="AH560" s="9">
        <v>43</v>
      </c>
      <c r="AI560" s="10">
        <v>1.4859236111111101E-2</v>
      </c>
      <c r="AJ560" s="3">
        <v>19.53</v>
      </c>
      <c r="AK560" s="9">
        <v>34</v>
      </c>
      <c r="AL560" s="10">
        <v>1.6192060185185202E-2</v>
      </c>
      <c r="AM560" s="3">
        <v>21.88</v>
      </c>
      <c r="AN560" s="9">
        <v>29</v>
      </c>
    </row>
    <row r="561" spans="1:40" x14ac:dyDescent="0.25">
      <c r="A561" s="15">
        <v>19</v>
      </c>
      <c r="B561" s="1">
        <v>32</v>
      </c>
      <c r="C561" s="1" t="s">
        <v>34</v>
      </c>
      <c r="D561" s="1" t="s">
        <v>1517</v>
      </c>
      <c r="E561" s="12" t="s">
        <v>87</v>
      </c>
      <c r="F561" s="11" t="s">
        <v>1518</v>
      </c>
      <c r="G561" s="11">
        <v>45.25</v>
      </c>
      <c r="I561" s="10">
        <v>0</v>
      </c>
      <c r="J561" s="10">
        <v>1.9656365740740702E-3</v>
      </c>
      <c r="K561" s="3">
        <v>23.32</v>
      </c>
      <c r="L561" s="9">
        <v>92</v>
      </c>
      <c r="M561" s="10">
        <v>3.4618518518518501E-3</v>
      </c>
      <c r="N561" s="3">
        <v>19.489999999999998</v>
      </c>
      <c r="O561" s="9">
        <v>82</v>
      </c>
      <c r="P561" s="10">
        <v>4.8269212962962996E-3</v>
      </c>
      <c r="Q561" s="3">
        <v>21.37</v>
      </c>
      <c r="R561" s="9">
        <v>77</v>
      </c>
      <c r="S561" s="10" t="s">
        <v>24</v>
      </c>
      <c r="T561" s="10">
        <v>5.4638888888888897E-3</v>
      </c>
      <c r="U561" s="10">
        <v>7.4300462962963E-3</v>
      </c>
      <c r="V561" s="3">
        <v>23.31</v>
      </c>
      <c r="W561" s="9">
        <v>79</v>
      </c>
      <c r="X561" s="10">
        <v>8.9179282407407402E-3</v>
      </c>
      <c r="Y561" s="3">
        <v>19.600000000000001</v>
      </c>
      <c r="Z561" s="9">
        <v>69</v>
      </c>
      <c r="AA561" s="10">
        <v>1.02603472222222E-2</v>
      </c>
      <c r="AB561" s="3">
        <v>21.73</v>
      </c>
      <c r="AC561" s="9">
        <v>63</v>
      </c>
      <c r="AD561" s="10" t="s">
        <v>169</v>
      </c>
      <c r="AE561" s="10">
        <v>1.1390000000000001E-2</v>
      </c>
      <c r="AF561" s="10">
        <v>1.33683101851852E-2</v>
      </c>
      <c r="AG561" s="3">
        <v>23.17</v>
      </c>
      <c r="AH561" s="9">
        <v>62</v>
      </c>
      <c r="AI561" s="10">
        <v>1.4868194444444399E-2</v>
      </c>
      <c r="AJ561" s="3">
        <v>19.45</v>
      </c>
      <c r="AK561" s="9">
        <v>52</v>
      </c>
      <c r="AL561" s="10">
        <v>1.6195671296296298E-2</v>
      </c>
      <c r="AM561" s="3">
        <v>21.97</v>
      </c>
      <c r="AN561" s="9">
        <v>47</v>
      </c>
    </row>
    <row r="562" spans="1:40" x14ac:dyDescent="0.25">
      <c r="A562" s="15">
        <v>20</v>
      </c>
      <c r="B562" s="1">
        <v>9</v>
      </c>
      <c r="C562" s="1" t="s">
        <v>40</v>
      </c>
      <c r="D562" s="1" t="s">
        <v>1519</v>
      </c>
      <c r="E562" s="12" t="s">
        <v>82</v>
      </c>
      <c r="F562" s="11" t="s">
        <v>1004</v>
      </c>
      <c r="G562" s="11">
        <v>29.04</v>
      </c>
      <c r="I562" s="10">
        <v>0</v>
      </c>
      <c r="J562" s="10">
        <v>1.9393518518518501E-3</v>
      </c>
      <c r="K562" s="3">
        <v>23.63</v>
      </c>
      <c r="L562" s="9">
        <v>79</v>
      </c>
      <c r="M562" s="10">
        <v>3.4118634259259302E-3</v>
      </c>
      <c r="N562" s="3">
        <v>19.809999999999999</v>
      </c>
      <c r="O562" s="9">
        <v>69</v>
      </c>
      <c r="P562" s="10">
        <v>4.75236111111111E-3</v>
      </c>
      <c r="Q562" s="3">
        <v>21.76</v>
      </c>
      <c r="R562" s="9">
        <v>64</v>
      </c>
      <c r="S562" s="10" t="s">
        <v>24</v>
      </c>
      <c r="T562" s="10">
        <v>5.3735532407407404E-3</v>
      </c>
      <c r="U562" s="10">
        <v>7.3015393518518499E-3</v>
      </c>
      <c r="V562" s="3">
        <v>23.77</v>
      </c>
      <c r="W562" s="9">
        <v>64</v>
      </c>
      <c r="X562" s="10">
        <v>8.7643171296296306E-3</v>
      </c>
      <c r="Y562" s="3">
        <v>19.940000000000001</v>
      </c>
      <c r="Z562" s="9">
        <v>55</v>
      </c>
      <c r="AA562" s="10">
        <v>1.00967361111111E-2</v>
      </c>
      <c r="AB562" s="3">
        <v>21.89</v>
      </c>
      <c r="AC562" s="9">
        <v>50</v>
      </c>
      <c r="AD562" s="10" t="s">
        <v>369</v>
      </c>
      <c r="AE562" s="10">
        <v>1.14604976851852E-2</v>
      </c>
      <c r="AF562" s="10">
        <v>1.3409085648148101E-2</v>
      </c>
      <c r="AG562" s="3">
        <v>23.52</v>
      </c>
      <c r="AH562" s="9">
        <v>50</v>
      </c>
      <c r="AI562" s="10">
        <v>1.48858796296296E-2</v>
      </c>
      <c r="AJ562" s="3">
        <v>19.75</v>
      </c>
      <c r="AK562" s="9">
        <v>41</v>
      </c>
      <c r="AL562" s="10">
        <v>1.6226388888888901E-2</v>
      </c>
      <c r="AM562" s="3">
        <v>21.76</v>
      </c>
      <c r="AN562" s="9">
        <v>36</v>
      </c>
    </row>
    <row r="563" spans="1:40" x14ac:dyDescent="0.25">
      <c r="A563" s="15">
        <v>21</v>
      </c>
      <c r="B563" s="1">
        <v>18</v>
      </c>
      <c r="C563" s="1" t="s">
        <v>97</v>
      </c>
      <c r="D563" s="1" t="s">
        <v>1520</v>
      </c>
      <c r="E563" s="12" t="s">
        <v>87</v>
      </c>
      <c r="F563" s="11" t="s">
        <v>1521</v>
      </c>
      <c r="G563" s="11" t="s">
        <v>1522</v>
      </c>
      <c r="I563" s="10">
        <v>0</v>
      </c>
      <c r="J563" s="10">
        <v>1.99396990740741E-3</v>
      </c>
      <c r="K563" s="3">
        <v>22.99</v>
      </c>
      <c r="L563" s="9">
        <v>80</v>
      </c>
      <c r="M563" s="10">
        <v>3.50804398148148E-3</v>
      </c>
      <c r="N563" s="3">
        <v>19.260000000000002</v>
      </c>
      <c r="O563" s="9">
        <v>71</v>
      </c>
      <c r="P563" s="10">
        <v>4.8854050925925896E-3</v>
      </c>
      <c r="Q563" s="3">
        <v>21.18</v>
      </c>
      <c r="R563" s="9">
        <v>65</v>
      </c>
      <c r="S563" s="10" t="s">
        <v>24</v>
      </c>
      <c r="T563" s="10">
        <v>5.5326273148148097E-3</v>
      </c>
      <c r="U563" s="10">
        <v>7.5104513888888903E-3</v>
      </c>
      <c r="V563" s="3">
        <v>23.17</v>
      </c>
      <c r="W563" s="9">
        <v>67</v>
      </c>
      <c r="X563" s="10">
        <v>9.0426041666666693E-3</v>
      </c>
      <c r="Y563" s="3">
        <v>19.04</v>
      </c>
      <c r="Z563" s="9">
        <v>58</v>
      </c>
      <c r="AA563" s="10">
        <v>1.04071643518519E-2</v>
      </c>
      <c r="AB563" s="3">
        <v>21.37</v>
      </c>
      <c r="AC563" s="9">
        <v>53</v>
      </c>
      <c r="AD563" s="10" t="s">
        <v>244</v>
      </c>
      <c r="AE563" s="10">
        <v>1.14274768518519E-2</v>
      </c>
      <c r="AF563" s="10">
        <v>1.3405613425925901E-2</v>
      </c>
      <c r="AG563" s="3">
        <v>23.17</v>
      </c>
      <c r="AH563" s="9">
        <v>53</v>
      </c>
      <c r="AI563" s="10">
        <v>1.49227777777778E-2</v>
      </c>
      <c r="AJ563" s="3">
        <v>19.22</v>
      </c>
      <c r="AK563" s="9">
        <v>44</v>
      </c>
      <c r="AL563" s="10">
        <v>1.6272418981481501E-2</v>
      </c>
      <c r="AM563" s="3">
        <v>21.61</v>
      </c>
      <c r="AN563" s="9">
        <v>38</v>
      </c>
    </row>
    <row r="564" spans="1:40" x14ac:dyDescent="0.25">
      <c r="A564" s="15">
        <v>22</v>
      </c>
      <c r="B564" s="1">
        <v>8</v>
      </c>
      <c r="C564" s="1" t="s">
        <v>57</v>
      </c>
      <c r="D564" s="1" t="s">
        <v>1523</v>
      </c>
      <c r="E564" s="12" t="s">
        <v>82</v>
      </c>
      <c r="F564" s="11" t="s">
        <v>1524</v>
      </c>
      <c r="G564" s="11">
        <v>52.3</v>
      </c>
      <c r="I564" s="10">
        <v>0</v>
      </c>
      <c r="J564" s="10">
        <v>1.9675231481481501E-3</v>
      </c>
      <c r="K564" s="3">
        <v>23.29</v>
      </c>
      <c r="L564" s="9">
        <v>78</v>
      </c>
      <c r="M564" s="10">
        <v>3.4872916666666698E-3</v>
      </c>
      <c r="N564" s="3">
        <v>19.190000000000001</v>
      </c>
      <c r="O564" s="9">
        <v>69</v>
      </c>
      <c r="P564" s="10">
        <v>4.8635879629629602E-3</v>
      </c>
      <c r="Q564" s="3">
        <v>21.19</v>
      </c>
      <c r="R564" s="9">
        <v>64</v>
      </c>
      <c r="S564" s="10" t="s">
        <v>24</v>
      </c>
      <c r="T564" s="10">
        <v>5.4631365740740699E-3</v>
      </c>
      <c r="U564" s="10">
        <v>7.4260648148148098E-3</v>
      </c>
      <c r="V564" s="3">
        <v>23.35</v>
      </c>
      <c r="W564" s="9">
        <v>65</v>
      </c>
      <c r="X564" s="10">
        <v>8.9259953703703706E-3</v>
      </c>
      <c r="Y564" s="3">
        <v>19.45</v>
      </c>
      <c r="Z564" s="9">
        <v>56</v>
      </c>
      <c r="AA564" s="10">
        <v>1.0273506944444399E-2</v>
      </c>
      <c r="AB564" s="3">
        <v>21.64</v>
      </c>
      <c r="AC564" s="9">
        <v>50</v>
      </c>
      <c r="AD564" s="10" t="s">
        <v>287</v>
      </c>
      <c r="AE564" s="10">
        <v>1.15246180555556E-2</v>
      </c>
      <c r="AF564" s="10">
        <v>1.35161921296296E-2</v>
      </c>
      <c r="AG564" s="3">
        <v>23.01</v>
      </c>
      <c r="AH564" s="9">
        <v>50</v>
      </c>
      <c r="AI564" s="10">
        <v>1.5011979166666699E-2</v>
      </c>
      <c r="AJ564" s="3">
        <v>19.5</v>
      </c>
      <c r="AK564" s="9">
        <v>41</v>
      </c>
      <c r="AL564" s="10">
        <v>1.6361284722222199E-2</v>
      </c>
      <c r="AM564" s="3">
        <v>21.62</v>
      </c>
      <c r="AN564" s="9">
        <v>35</v>
      </c>
    </row>
    <row r="565" spans="1:40" x14ac:dyDescent="0.25">
      <c r="A565" s="15">
        <v>23</v>
      </c>
      <c r="B565" s="1">
        <v>12</v>
      </c>
      <c r="C565" s="1" t="s">
        <v>50</v>
      </c>
      <c r="D565" s="1" t="s">
        <v>1525</v>
      </c>
      <c r="E565" s="12" t="s">
        <v>62</v>
      </c>
      <c r="F565" s="11" t="s">
        <v>1526</v>
      </c>
      <c r="G565" s="11" t="s">
        <v>1527</v>
      </c>
      <c r="I565" s="10">
        <v>0</v>
      </c>
      <c r="J565" s="10">
        <v>2.0028124999999998E-3</v>
      </c>
      <c r="K565" s="3">
        <v>22.88</v>
      </c>
      <c r="L565" s="9">
        <v>78</v>
      </c>
      <c r="M565" s="10">
        <v>3.5563425925925901E-3</v>
      </c>
      <c r="N565" s="3">
        <v>18.77</v>
      </c>
      <c r="O565" s="9">
        <v>69</v>
      </c>
      <c r="P565" s="10">
        <v>4.9383449074074104E-3</v>
      </c>
      <c r="Q565" s="3">
        <v>21.1</v>
      </c>
      <c r="R565" s="9">
        <v>64</v>
      </c>
      <c r="S565" s="10" t="s">
        <v>72</v>
      </c>
      <c r="T565" s="10">
        <v>5.7654976851851903E-3</v>
      </c>
      <c r="U565" s="10">
        <v>7.7673032407407404E-3</v>
      </c>
      <c r="V565" s="3">
        <v>22.9</v>
      </c>
      <c r="W565" s="9">
        <v>65</v>
      </c>
      <c r="X565" s="10">
        <v>9.2975000000000002E-3</v>
      </c>
      <c r="Y565" s="3">
        <v>19.059999999999999</v>
      </c>
      <c r="Z565" s="9">
        <v>56</v>
      </c>
      <c r="AA565" s="10">
        <v>1.0672395833333299E-2</v>
      </c>
      <c r="AB565" s="3">
        <v>21.21</v>
      </c>
      <c r="AC565" s="9">
        <v>51</v>
      </c>
      <c r="AD565" s="10" t="s">
        <v>54</v>
      </c>
      <c r="AE565" s="10">
        <v>1.1480196759259299E-2</v>
      </c>
      <c r="AF565" s="10">
        <v>1.3492581018518499E-2</v>
      </c>
      <c r="AG565" s="3">
        <v>22.78</v>
      </c>
      <c r="AH565" s="9">
        <v>52</v>
      </c>
      <c r="AI565" s="10">
        <v>1.5008275462962999E-2</v>
      </c>
      <c r="AJ565" s="3">
        <v>19.239999999999998</v>
      </c>
      <c r="AK565" s="9">
        <v>43</v>
      </c>
      <c r="AL565" s="10">
        <v>1.6381307870370398E-2</v>
      </c>
      <c r="AM565" s="3">
        <v>21.24</v>
      </c>
      <c r="AN565" s="9">
        <v>37</v>
      </c>
    </row>
    <row r="566" spans="1:40" x14ac:dyDescent="0.25">
      <c r="A566" s="15">
        <v>24</v>
      </c>
      <c r="B566" s="1">
        <v>5</v>
      </c>
      <c r="C566" s="1" t="s">
        <v>90</v>
      </c>
      <c r="D566" s="1" t="s">
        <v>1528</v>
      </c>
      <c r="E566" s="12" t="s">
        <v>59</v>
      </c>
      <c r="F566" s="11" t="s">
        <v>1529</v>
      </c>
      <c r="G566" s="11" t="s">
        <v>1530</v>
      </c>
      <c r="I566" s="10">
        <v>0</v>
      </c>
      <c r="J566" s="10">
        <v>2.0147800925925901E-3</v>
      </c>
      <c r="K566" s="3">
        <v>22.75</v>
      </c>
      <c r="L566" s="9">
        <v>84</v>
      </c>
      <c r="M566" s="10">
        <v>3.5575810185185198E-3</v>
      </c>
      <c r="N566" s="3">
        <v>18.91</v>
      </c>
      <c r="O566" s="9">
        <v>75</v>
      </c>
      <c r="P566" s="10">
        <v>4.9557523148148104E-3</v>
      </c>
      <c r="Q566" s="3">
        <v>20.86</v>
      </c>
      <c r="R566" s="9">
        <v>70</v>
      </c>
      <c r="S566" s="10" t="s">
        <v>42</v>
      </c>
      <c r="T566" s="10">
        <v>5.8563657407407401E-3</v>
      </c>
      <c r="U566" s="10">
        <v>7.8919907407407393E-3</v>
      </c>
      <c r="V566" s="3">
        <v>22.52</v>
      </c>
      <c r="W566" s="9">
        <v>71</v>
      </c>
      <c r="X566" s="10">
        <v>9.4287384259259307E-3</v>
      </c>
      <c r="Y566" s="3">
        <v>18.98</v>
      </c>
      <c r="Z566" s="9">
        <v>62</v>
      </c>
      <c r="AA566" s="10">
        <v>1.0823078703703699E-2</v>
      </c>
      <c r="AB566" s="3">
        <v>20.92</v>
      </c>
      <c r="AC566" s="9">
        <v>56</v>
      </c>
      <c r="AD566" s="10" t="s">
        <v>24</v>
      </c>
      <c r="AE566" s="10">
        <v>1.14497337962963E-2</v>
      </c>
      <c r="AF566" s="10">
        <v>1.3459386574074099E-2</v>
      </c>
      <c r="AG566" s="3">
        <v>22.81</v>
      </c>
      <c r="AH566" s="9">
        <v>58</v>
      </c>
      <c r="AI566" s="10">
        <v>1.5017013888888899E-2</v>
      </c>
      <c r="AJ566" s="3">
        <v>18.73</v>
      </c>
      <c r="AK566" s="9">
        <v>49</v>
      </c>
      <c r="AL566" s="10">
        <v>1.63847453703704E-2</v>
      </c>
      <c r="AM566" s="3">
        <v>21.32</v>
      </c>
      <c r="AN566" s="9">
        <v>44</v>
      </c>
    </row>
    <row r="567" spans="1:40" x14ac:dyDescent="0.25">
      <c r="A567" s="15">
        <v>25</v>
      </c>
      <c r="B567" s="1">
        <v>33</v>
      </c>
      <c r="C567" s="1" t="s">
        <v>52</v>
      </c>
      <c r="D567" s="1" t="s">
        <v>1531</v>
      </c>
      <c r="E567" s="12" t="s">
        <v>82</v>
      </c>
      <c r="F567" s="11" t="s">
        <v>1532</v>
      </c>
      <c r="G567" s="11">
        <v>46.45</v>
      </c>
      <c r="I567" s="10">
        <v>0</v>
      </c>
      <c r="J567" s="10">
        <v>1.9758333333333299E-3</v>
      </c>
      <c r="K567" s="3">
        <v>23.2</v>
      </c>
      <c r="L567" s="9">
        <v>90</v>
      </c>
      <c r="M567" s="10">
        <v>3.4851967592592599E-3</v>
      </c>
      <c r="N567" s="3">
        <v>19.32</v>
      </c>
      <c r="O567" s="9">
        <v>82</v>
      </c>
      <c r="P567" s="10">
        <v>4.8357175925925902E-3</v>
      </c>
      <c r="Q567" s="3">
        <v>21.6</v>
      </c>
      <c r="R567" s="9">
        <v>77</v>
      </c>
      <c r="S567" s="10" t="s">
        <v>24</v>
      </c>
      <c r="T567" s="10">
        <v>5.4549189814814799E-3</v>
      </c>
      <c r="U567" s="10">
        <v>7.4179629629629604E-3</v>
      </c>
      <c r="V567" s="3">
        <v>23.35</v>
      </c>
      <c r="W567" s="9">
        <v>78</v>
      </c>
      <c r="X567" s="10">
        <v>8.8922685185185198E-3</v>
      </c>
      <c r="Y567" s="3">
        <v>19.78</v>
      </c>
      <c r="Z567" s="9">
        <v>69</v>
      </c>
      <c r="AA567" s="10">
        <v>1.0252569444444399E-2</v>
      </c>
      <c r="AB567" s="3">
        <v>21.44</v>
      </c>
      <c r="AC567" s="9">
        <v>64</v>
      </c>
      <c r="AD567" s="10" t="s">
        <v>127</v>
      </c>
      <c r="AE567" s="10">
        <v>1.1582581018518501E-2</v>
      </c>
      <c r="AF567" s="10">
        <v>1.3549756944444401E-2</v>
      </c>
      <c r="AG567" s="3">
        <v>23.3</v>
      </c>
      <c r="AH567" s="9">
        <v>61</v>
      </c>
      <c r="AI567" s="10">
        <v>1.50492013888889E-2</v>
      </c>
      <c r="AJ567" s="3">
        <v>19.45</v>
      </c>
      <c r="AK567" s="9">
        <v>51</v>
      </c>
      <c r="AL567" s="10">
        <v>1.6392106481481501E-2</v>
      </c>
      <c r="AM567" s="3">
        <v>21.72</v>
      </c>
      <c r="AN567" s="9">
        <v>45</v>
      </c>
    </row>
    <row r="568" spans="1:40" x14ac:dyDescent="0.25">
      <c r="A568" s="15">
        <v>26</v>
      </c>
      <c r="B568" s="1">
        <v>17</v>
      </c>
      <c r="C568" s="1" t="s">
        <v>76</v>
      </c>
      <c r="D568" s="1" t="s">
        <v>1533</v>
      </c>
      <c r="E568" s="12" t="s">
        <v>27</v>
      </c>
      <c r="F568" s="11" t="s">
        <v>1534</v>
      </c>
      <c r="G568" s="11" t="s">
        <v>1045</v>
      </c>
      <c r="I568" s="10">
        <v>0</v>
      </c>
      <c r="J568" s="10">
        <v>2.0310069444444399E-3</v>
      </c>
      <c r="K568" s="3">
        <v>22.57</v>
      </c>
      <c r="L568" s="9">
        <v>62</v>
      </c>
      <c r="M568" s="10">
        <v>3.5684259259259302E-3</v>
      </c>
      <c r="N568" s="3">
        <v>18.97</v>
      </c>
      <c r="O568" s="9">
        <v>54</v>
      </c>
      <c r="P568" s="10">
        <v>4.9577083333333296E-3</v>
      </c>
      <c r="Q568" s="3">
        <v>20.99</v>
      </c>
      <c r="R568" s="9">
        <v>48</v>
      </c>
      <c r="S568" s="10" t="s">
        <v>24</v>
      </c>
      <c r="T568" s="10">
        <v>5.6288194444444398E-3</v>
      </c>
      <c r="U568" s="10">
        <v>7.6556365740740699E-3</v>
      </c>
      <c r="V568" s="3">
        <v>22.61</v>
      </c>
      <c r="W568" s="9">
        <v>50</v>
      </c>
      <c r="X568" s="10">
        <v>9.1978240740740701E-3</v>
      </c>
      <c r="Y568" s="3">
        <v>18.91</v>
      </c>
      <c r="Z568" s="9">
        <v>41</v>
      </c>
      <c r="AA568" s="10">
        <v>1.0593888888888899E-2</v>
      </c>
      <c r="AB568" s="3">
        <v>20.89</v>
      </c>
      <c r="AC568" s="9">
        <v>36</v>
      </c>
      <c r="AD568" s="10" t="s">
        <v>54</v>
      </c>
      <c r="AE568" s="10">
        <v>1.14847800925926E-2</v>
      </c>
      <c r="AF568" s="10">
        <v>1.35106134259259E-2</v>
      </c>
      <c r="AG568" s="3">
        <v>22.62</v>
      </c>
      <c r="AH568" s="9">
        <v>37</v>
      </c>
      <c r="AI568" s="10">
        <v>1.5056817129629601E-2</v>
      </c>
      <c r="AJ568" s="3">
        <v>18.86</v>
      </c>
      <c r="AK568" s="9">
        <v>29</v>
      </c>
      <c r="AL568" s="10">
        <v>1.6453263888888899E-2</v>
      </c>
      <c r="AM568" s="3">
        <v>20.89</v>
      </c>
      <c r="AN568" s="9">
        <v>24</v>
      </c>
    </row>
    <row r="569" spans="1:40" x14ac:dyDescent="0.25">
      <c r="A569" s="15">
        <v>27</v>
      </c>
      <c r="B569" s="1">
        <v>3</v>
      </c>
      <c r="C569" s="1" t="s">
        <v>60</v>
      </c>
      <c r="D569" s="1" t="s">
        <v>1535</v>
      </c>
      <c r="E569" s="12" t="s">
        <v>114</v>
      </c>
      <c r="F569" s="11" t="s">
        <v>1536</v>
      </c>
      <c r="G569" s="11">
        <v>19.25</v>
      </c>
      <c r="I569" s="10">
        <v>0</v>
      </c>
      <c r="J569" s="10">
        <v>1.9332291666666699E-3</v>
      </c>
      <c r="K569" s="3">
        <v>23.71</v>
      </c>
      <c r="L569" s="9">
        <v>89</v>
      </c>
      <c r="M569" s="10">
        <v>3.3991203703703701E-3</v>
      </c>
      <c r="N569" s="3">
        <v>19.899999999999999</v>
      </c>
      <c r="O569" s="9">
        <v>80</v>
      </c>
      <c r="P569" s="10">
        <v>4.7191666666666701E-3</v>
      </c>
      <c r="Q569" s="3">
        <v>22.1</v>
      </c>
      <c r="R569" s="9">
        <v>75</v>
      </c>
      <c r="S569" s="10" t="s">
        <v>116</v>
      </c>
      <c r="T569" s="10">
        <v>5.9430208333333297E-3</v>
      </c>
      <c r="U569" s="10">
        <v>7.85103009259259E-3</v>
      </c>
      <c r="V569" s="3">
        <v>24.02</v>
      </c>
      <c r="W569" s="9">
        <v>74</v>
      </c>
      <c r="X569" s="10">
        <v>9.3049537037037007E-3</v>
      </c>
      <c r="Y569" s="3">
        <v>20.059999999999999</v>
      </c>
      <c r="Z569" s="9">
        <v>65</v>
      </c>
      <c r="AA569" s="10">
        <v>1.0624212962963E-2</v>
      </c>
      <c r="AB569" s="3">
        <v>22.11</v>
      </c>
      <c r="AC569" s="9">
        <v>60</v>
      </c>
      <c r="AD569" s="10" t="s">
        <v>244</v>
      </c>
      <c r="AE569" s="10">
        <v>1.17517476851852E-2</v>
      </c>
      <c r="AF569" s="10">
        <v>1.3671238425925899E-2</v>
      </c>
      <c r="AG569" s="3">
        <v>23.88</v>
      </c>
      <c r="AH569" s="9">
        <v>59</v>
      </c>
      <c r="AI569" s="10">
        <v>1.5154143518518501E-2</v>
      </c>
      <c r="AJ569" s="3">
        <v>19.670000000000002</v>
      </c>
      <c r="AK569" s="9">
        <v>51</v>
      </c>
      <c r="AL569" s="10">
        <v>1.6479490740740701E-2</v>
      </c>
      <c r="AM569" s="3">
        <v>22.01</v>
      </c>
      <c r="AN569" s="9">
        <v>45</v>
      </c>
    </row>
    <row r="570" spans="1:40" x14ac:dyDescent="0.25">
      <c r="A570" s="15">
        <v>28</v>
      </c>
      <c r="B570" s="1">
        <v>31</v>
      </c>
      <c r="C570" s="1" t="s">
        <v>94</v>
      </c>
      <c r="D570" s="1" t="s">
        <v>1537</v>
      </c>
      <c r="E570" s="12" t="s">
        <v>110</v>
      </c>
      <c r="F570" s="11" t="s">
        <v>1538</v>
      </c>
      <c r="G570" s="11">
        <v>58.06</v>
      </c>
      <c r="I570" s="10">
        <v>0</v>
      </c>
      <c r="J570" s="10">
        <v>1.9698379629629601E-3</v>
      </c>
      <c r="K570" s="3">
        <v>23.27</v>
      </c>
      <c r="L570" s="9">
        <v>71</v>
      </c>
      <c r="M570" s="10">
        <v>3.4947800925925901E-3</v>
      </c>
      <c r="N570" s="3">
        <v>19.13</v>
      </c>
      <c r="O570" s="9">
        <v>62</v>
      </c>
      <c r="P570" s="10">
        <v>4.8659837962962997E-3</v>
      </c>
      <c r="Q570" s="3">
        <v>21.27</v>
      </c>
      <c r="R570" s="9">
        <v>57</v>
      </c>
      <c r="S570" s="10" t="s">
        <v>72</v>
      </c>
      <c r="T570" s="10">
        <v>5.7084259259259302E-3</v>
      </c>
      <c r="U570" s="10">
        <v>7.6912384259259304E-3</v>
      </c>
      <c r="V570" s="3">
        <v>23.12</v>
      </c>
      <c r="W570" s="9">
        <v>59</v>
      </c>
      <c r="X570" s="10">
        <v>9.2047800925925908E-3</v>
      </c>
      <c r="Y570" s="3">
        <v>19.27</v>
      </c>
      <c r="Z570" s="9">
        <v>49</v>
      </c>
      <c r="AA570" s="10">
        <v>1.05640972222222E-2</v>
      </c>
      <c r="AB570" s="3">
        <v>21.46</v>
      </c>
      <c r="AC570" s="9">
        <v>43</v>
      </c>
      <c r="AD570" s="10" t="s">
        <v>123</v>
      </c>
      <c r="AE570" s="10">
        <v>1.16847106481481E-2</v>
      </c>
      <c r="AF570" s="10">
        <v>1.3667071759259301E-2</v>
      </c>
      <c r="AG570" s="3">
        <v>23.12</v>
      </c>
      <c r="AH570" s="9">
        <v>42</v>
      </c>
      <c r="AI570" s="10">
        <v>1.51738657407407E-2</v>
      </c>
      <c r="AJ570" s="3">
        <v>19.36</v>
      </c>
      <c r="AK570" s="9">
        <v>34</v>
      </c>
      <c r="AL570" s="10">
        <v>1.6540381944444401E-2</v>
      </c>
      <c r="AM570" s="3">
        <v>21.34</v>
      </c>
      <c r="AN570" s="9">
        <v>29</v>
      </c>
    </row>
    <row r="571" spans="1:40" x14ac:dyDescent="0.25">
      <c r="A571" s="15">
        <v>29</v>
      </c>
      <c r="B571" s="1">
        <v>28</v>
      </c>
      <c r="C571" s="1" t="s">
        <v>32</v>
      </c>
      <c r="D571" s="1" t="s">
        <v>1539</v>
      </c>
      <c r="E571" s="12" t="s">
        <v>114</v>
      </c>
      <c r="F571" s="11" t="s">
        <v>1540</v>
      </c>
      <c r="G571" s="11">
        <v>34.74</v>
      </c>
      <c r="I571" s="10">
        <v>0</v>
      </c>
      <c r="J571" s="10">
        <v>1.9443634259259299E-3</v>
      </c>
      <c r="K571" s="3">
        <v>23.57</v>
      </c>
      <c r="L571" s="9">
        <v>82</v>
      </c>
      <c r="M571" s="10">
        <v>3.4247222222222201E-3</v>
      </c>
      <c r="N571" s="3">
        <v>19.7</v>
      </c>
      <c r="O571" s="9">
        <v>74</v>
      </c>
      <c r="P571" s="10">
        <v>4.7542476851851903E-3</v>
      </c>
      <c r="Q571" s="3">
        <v>21.94</v>
      </c>
      <c r="R571" s="9">
        <v>69</v>
      </c>
      <c r="S571" s="10" t="s">
        <v>123</v>
      </c>
      <c r="T571" s="10">
        <v>5.9017476851851904E-3</v>
      </c>
      <c r="U571" s="10">
        <v>7.8537384259259307E-3</v>
      </c>
      <c r="V571" s="3">
        <v>23.48</v>
      </c>
      <c r="W571" s="9">
        <v>69</v>
      </c>
      <c r="X571" s="10">
        <v>9.3697916666666704E-3</v>
      </c>
      <c r="Y571" s="3">
        <v>19.239999999999998</v>
      </c>
      <c r="Z571" s="9">
        <v>61</v>
      </c>
      <c r="AA571" s="10">
        <v>1.07006481481481E-2</v>
      </c>
      <c r="AB571" s="3">
        <v>21.92</v>
      </c>
      <c r="AC571" s="9">
        <v>54</v>
      </c>
      <c r="AD571" s="10" t="s">
        <v>68</v>
      </c>
      <c r="AE571" s="10">
        <v>1.1792268518518501E-2</v>
      </c>
      <c r="AF571" s="10">
        <v>1.37201851851852E-2</v>
      </c>
      <c r="AG571" s="3">
        <v>23.77</v>
      </c>
      <c r="AH571" s="9">
        <v>53</v>
      </c>
      <c r="AI571" s="10">
        <v>1.5219837962962999E-2</v>
      </c>
      <c r="AJ571" s="3">
        <v>19.45</v>
      </c>
      <c r="AK571" s="9">
        <v>44</v>
      </c>
      <c r="AL571" s="10">
        <v>1.6546527777777799E-2</v>
      </c>
      <c r="AM571" s="3">
        <v>21.98</v>
      </c>
      <c r="AN571" s="9">
        <v>38</v>
      </c>
    </row>
    <row r="572" spans="1:40" x14ac:dyDescent="0.25">
      <c r="A572" s="15">
        <v>30</v>
      </c>
      <c r="B572" s="1">
        <v>19</v>
      </c>
      <c r="C572" s="1" t="s">
        <v>118</v>
      </c>
      <c r="D572" s="1" t="s">
        <v>1541</v>
      </c>
      <c r="E572" s="12" t="s">
        <v>120</v>
      </c>
      <c r="F572" s="11" t="s">
        <v>1542</v>
      </c>
      <c r="G572" s="11" t="s">
        <v>1543</v>
      </c>
      <c r="I572" s="10">
        <v>0</v>
      </c>
      <c r="J572" s="10">
        <v>2.0216782407407401E-3</v>
      </c>
      <c r="K572" s="3">
        <v>22.67</v>
      </c>
      <c r="L572" s="9">
        <v>57</v>
      </c>
      <c r="M572" s="10">
        <v>3.5931365740740702E-3</v>
      </c>
      <c r="N572" s="3">
        <v>18.559999999999999</v>
      </c>
      <c r="O572" s="9">
        <v>48</v>
      </c>
      <c r="P572" s="10">
        <v>4.9860300925925896E-3</v>
      </c>
      <c r="Q572" s="3">
        <v>20.94</v>
      </c>
      <c r="R572" s="9">
        <v>43</v>
      </c>
      <c r="S572" s="10" t="s">
        <v>116</v>
      </c>
      <c r="T572" s="10">
        <v>6.1269444444444401E-3</v>
      </c>
      <c r="U572" s="10">
        <v>8.1804050925925898E-3</v>
      </c>
      <c r="V572" s="3">
        <v>22.32</v>
      </c>
      <c r="W572" s="9">
        <v>45</v>
      </c>
      <c r="X572" s="10">
        <v>9.7302083333333303E-3</v>
      </c>
      <c r="Y572" s="3">
        <v>18.82</v>
      </c>
      <c r="Z572" s="9">
        <v>36</v>
      </c>
      <c r="AA572" s="10">
        <v>1.11346875E-2</v>
      </c>
      <c r="AB572" s="3">
        <v>20.77</v>
      </c>
      <c r="AC572" s="9">
        <v>32</v>
      </c>
      <c r="AD572" s="10" t="s">
        <v>24</v>
      </c>
      <c r="AE572" s="10">
        <v>1.1780543981481499E-2</v>
      </c>
      <c r="AF572" s="10">
        <v>1.38077546296296E-2</v>
      </c>
      <c r="AG572" s="3">
        <v>22.61</v>
      </c>
      <c r="AH572" s="9">
        <v>34</v>
      </c>
      <c r="AI572" s="10">
        <v>1.53768518518519E-2</v>
      </c>
      <c r="AJ572" s="3">
        <v>18.59</v>
      </c>
      <c r="AK572" s="9">
        <v>26</v>
      </c>
      <c r="AL572" s="10">
        <v>1.6762118055555601E-2</v>
      </c>
      <c r="AM572" s="3">
        <v>21.05</v>
      </c>
      <c r="AN572" s="9">
        <v>20</v>
      </c>
    </row>
    <row r="573" spans="1:40" x14ac:dyDescent="0.25">
      <c r="A573" s="15">
        <v>31</v>
      </c>
      <c r="B573" s="1">
        <v>1</v>
      </c>
      <c r="C573" s="1" t="s">
        <v>38</v>
      </c>
      <c r="D573" s="1" t="s">
        <v>1544</v>
      </c>
      <c r="E573" s="12" t="s">
        <v>114</v>
      </c>
      <c r="F573" s="11" t="s">
        <v>1545</v>
      </c>
      <c r="G573" s="11">
        <v>44.08</v>
      </c>
      <c r="I573" s="10">
        <v>0</v>
      </c>
      <c r="J573" s="10">
        <v>1.9564930555555598E-3</v>
      </c>
      <c r="K573" s="3">
        <v>23.43</v>
      </c>
      <c r="L573" s="9">
        <v>92</v>
      </c>
      <c r="M573" s="10">
        <v>3.4732870370370399E-3</v>
      </c>
      <c r="N573" s="3">
        <v>19.23</v>
      </c>
      <c r="O573" s="9">
        <v>82</v>
      </c>
      <c r="P573" s="10">
        <v>4.8354398148148202E-3</v>
      </c>
      <c r="Q573" s="3">
        <v>21.41</v>
      </c>
      <c r="R573" s="9">
        <v>77</v>
      </c>
      <c r="S573" s="10" t="s">
        <v>244</v>
      </c>
      <c r="T573" s="10">
        <v>6.0387615740740697E-3</v>
      </c>
      <c r="U573" s="10">
        <v>7.9906597222222202E-3</v>
      </c>
      <c r="V573" s="3">
        <v>23.48</v>
      </c>
      <c r="W573" s="9">
        <v>76</v>
      </c>
      <c r="X573" s="10">
        <v>9.4819907407407405E-3</v>
      </c>
      <c r="Y573" s="3">
        <v>19.559999999999999</v>
      </c>
      <c r="Z573" s="9">
        <v>67</v>
      </c>
      <c r="AA573" s="10">
        <v>1.0824305555555601E-2</v>
      </c>
      <c r="AB573" s="3">
        <v>21.73</v>
      </c>
      <c r="AC573" s="9">
        <v>62</v>
      </c>
      <c r="AD573" s="10" t="s">
        <v>89</v>
      </c>
      <c r="AE573" s="10">
        <v>1.1982824074074101E-2</v>
      </c>
      <c r="AF573" s="10">
        <v>1.3936458333333301E-2</v>
      </c>
      <c r="AG573" s="3">
        <v>23.46</v>
      </c>
      <c r="AH573" s="9">
        <v>61</v>
      </c>
      <c r="AI573" s="10">
        <v>1.54424768518519E-2</v>
      </c>
      <c r="AJ573" s="3">
        <v>19.37</v>
      </c>
      <c r="AK573" s="9">
        <v>52</v>
      </c>
      <c r="AL573" s="10">
        <v>1.6777384259259301E-2</v>
      </c>
      <c r="AM573" s="3">
        <v>21.85</v>
      </c>
      <c r="AN573" s="9">
        <v>47</v>
      </c>
    </row>
    <row r="574" spans="1:40" x14ac:dyDescent="0.25">
      <c r="A574" s="15">
        <v>32</v>
      </c>
      <c r="B574" s="1">
        <v>7</v>
      </c>
      <c r="C574" s="1" t="s">
        <v>104</v>
      </c>
      <c r="D574" s="1" t="s">
        <v>1546</v>
      </c>
      <c r="E574" s="12" t="s">
        <v>110</v>
      </c>
      <c r="F574" s="11" t="s">
        <v>1547</v>
      </c>
      <c r="G574" s="11" t="s">
        <v>1548</v>
      </c>
      <c r="I574" s="10">
        <v>0</v>
      </c>
      <c r="J574" s="10">
        <v>2.0118171296296299E-3</v>
      </c>
      <c r="K574" s="3">
        <v>22.78</v>
      </c>
      <c r="L574" s="9">
        <v>79</v>
      </c>
      <c r="M574" s="10">
        <v>3.57994212962963E-3</v>
      </c>
      <c r="N574" s="3">
        <v>18.600000000000001</v>
      </c>
      <c r="O574" s="9">
        <v>70</v>
      </c>
      <c r="P574" s="10">
        <v>4.9761921296296299E-3</v>
      </c>
      <c r="Q574" s="3">
        <v>20.89</v>
      </c>
      <c r="R574" s="9">
        <v>63</v>
      </c>
      <c r="S574" s="10" t="s">
        <v>45</v>
      </c>
      <c r="T574" s="10">
        <v>5.8615277777777797E-3</v>
      </c>
      <c r="U574" s="10">
        <v>7.9101273148148108E-3</v>
      </c>
      <c r="V574" s="3">
        <v>22.37</v>
      </c>
      <c r="W574" s="9">
        <v>65</v>
      </c>
      <c r="X574" s="10">
        <v>9.4637499999999999E-3</v>
      </c>
      <c r="Y574" s="3">
        <v>18.77</v>
      </c>
      <c r="Z574" s="9">
        <v>56</v>
      </c>
      <c r="AA574" s="10">
        <v>1.0864363425925901E-2</v>
      </c>
      <c r="AB574" s="3">
        <v>20.82</v>
      </c>
      <c r="AC574" s="9">
        <v>51</v>
      </c>
      <c r="AD574" s="10" t="s">
        <v>89</v>
      </c>
      <c r="AE574" s="10">
        <v>1.202625E-2</v>
      </c>
      <c r="AF574" s="10">
        <v>1.4061180555555599E-2</v>
      </c>
      <c r="AG574" s="3">
        <v>22.52</v>
      </c>
      <c r="AH574" s="9">
        <v>52</v>
      </c>
      <c r="AI574" s="10">
        <v>1.56158564814815E-2</v>
      </c>
      <c r="AJ574" s="3">
        <v>18.760000000000002</v>
      </c>
      <c r="AK574" s="9">
        <v>43</v>
      </c>
      <c r="AL574" s="10">
        <v>1.7028877314814801E-2</v>
      </c>
      <c r="AM574" s="3">
        <v>20.64</v>
      </c>
      <c r="AN574" s="9">
        <v>38</v>
      </c>
    </row>
    <row r="575" spans="1:40" x14ac:dyDescent="0.25">
      <c r="A575" s="15">
        <v>33</v>
      </c>
      <c r="B575" s="1">
        <v>4</v>
      </c>
      <c r="C575" s="1" t="s">
        <v>132</v>
      </c>
      <c r="D575" s="1" t="s">
        <v>1549</v>
      </c>
      <c r="E575" s="12" t="s">
        <v>114</v>
      </c>
      <c r="F575" s="11" t="s">
        <v>1550</v>
      </c>
      <c r="G575" s="11" t="s">
        <v>1551</v>
      </c>
      <c r="I575" s="10">
        <v>0</v>
      </c>
      <c r="J575" s="10">
        <v>2.0267129629629602E-3</v>
      </c>
      <c r="K575" s="3">
        <v>22.61</v>
      </c>
      <c r="L575" s="9">
        <v>73</v>
      </c>
      <c r="M575" s="10">
        <v>3.56436342592593E-3</v>
      </c>
      <c r="N575" s="3">
        <v>18.97</v>
      </c>
      <c r="O575" s="9">
        <v>64</v>
      </c>
      <c r="P575" s="10">
        <v>4.9794212962963004E-3</v>
      </c>
      <c r="Q575" s="3">
        <v>20.61</v>
      </c>
      <c r="R575" s="9">
        <v>59</v>
      </c>
      <c r="S575" s="10" t="s">
        <v>244</v>
      </c>
      <c r="T575" s="10">
        <v>6.0678703703703702E-3</v>
      </c>
      <c r="U575" s="10">
        <v>8.0612268518518507E-3</v>
      </c>
      <c r="V575" s="3">
        <v>22.99</v>
      </c>
      <c r="W575" s="9">
        <v>58</v>
      </c>
      <c r="X575" s="10">
        <v>9.6174189814814803E-3</v>
      </c>
      <c r="Y575" s="3">
        <v>18.739999999999998</v>
      </c>
      <c r="Z575" s="9">
        <v>49</v>
      </c>
      <c r="AA575" s="10">
        <v>1.0996412037037001E-2</v>
      </c>
      <c r="AB575" s="3">
        <v>21.15</v>
      </c>
      <c r="AC575" s="9">
        <v>44</v>
      </c>
      <c r="AD575" s="10" t="s">
        <v>262</v>
      </c>
      <c r="AE575" s="10">
        <v>1.2095787037037E-2</v>
      </c>
      <c r="AF575" s="10">
        <v>1.4113391203703699E-2</v>
      </c>
      <c r="AG575" s="3">
        <v>22.72</v>
      </c>
      <c r="AH575" s="9">
        <v>44</v>
      </c>
      <c r="AI575" s="10">
        <v>1.56578587962963E-2</v>
      </c>
      <c r="AJ575" s="3">
        <v>18.88</v>
      </c>
      <c r="AK575" s="9">
        <v>35</v>
      </c>
      <c r="AL575" s="10">
        <v>1.7059490740740701E-2</v>
      </c>
      <c r="AM575" s="3">
        <v>20.81</v>
      </c>
      <c r="AN575" s="9">
        <v>30</v>
      </c>
    </row>
    <row r="576" spans="1:40" x14ac:dyDescent="0.25">
      <c r="E576" s="12"/>
    </row>
    <row r="577" spans="1:62" x14ac:dyDescent="0.25">
      <c r="E577" s="12"/>
    </row>
    <row r="578" spans="1:62" x14ac:dyDescent="0.25">
      <c r="C578" s="1" t="s">
        <v>1482</v>
      </c>
      <c r="D578" s="1" t="s">
        <v>138</v>
      </c>
      <c r="E578" s="12" t="s">
        <v>671</v>
      </c>
      <c r="F578" s="11">
        <v>0.8</v>
      </c>
    </row>
    <row r="579" spans="1:62" x14ac:dyDescent="0.25">
      <c r="B579" s="1" t="s">
        <v>3</v>
      </c>
      <c r="C579" s="1" t="s">
        <v>4</v>
      </c>
      <c r="D579" s="1" t="s">
        <v>5</v>
      </c>
      <c r="E579" s="12" t="s">
        <v>6</v>
      </c>
      <c r="F579" s="11" t="s">
        <v>7</v>
      </c>
      <c r="G579" s="11" t="s">
        <v>8</v>
      </c>
      <c r="H579" s="11" t="s">
        <v>140</v>
      </c>
      <c r="I579" s="10" t="s">
        <v>9</v>
      </c>
      <c r="J579" s="10" t="s">
        <v>141</v>
      </c>
      <c r="M579" s="10" t="s">
        <v>142</v>
      </c>
      <c r="P579" s="10" t="s">
        <v>143</v>
      </c>
      <c r="T579" s="10" t="s">
        <v>13</v>
      </c>
      <c r="U579" s="10" t="s">
        <v>144</v>
      </c>
      <c r="X579" s="10" t="s">
        <v>14</v>
      </c>
      <c r="AA579" s="10" t="s">
        <v>145</v>
      </c>
      <c r="AE579" s="10" t="s">
        <v>17</v>
      </c>
      <c r="AF579" s="10" t="s">
        <v>146</v>
      </c>
      <c r="AI579" s="10" t="s">
        <v>147</v>
      </c>
      <c r="AL579" s="10" t="s">
        <v>148</v>
      </c>
      <c r="AP579" s="10" t="s">
        <v>149</v>
      </c>
      <c r="AQ579" s="10" t="s">
        <v>150</v>
      </c>
      <c r="AT579" s="10" t="s">
        <v>151</v>
      </c>
      <c r="AW579" s="10" t="s">
        <v>152</v>
      </c>
      <c r="BA579" s="10" t="s">
        <v>153</v>
      </c>
      <c r="BB579" s="10" t="s">
        <v>154</v>
      </c>
      <c r="BE579" s="10" t="s">
        <v>155</v>
      </c>
      <c r="BH579" s="10" t="s">
        <v>156</v>
      </c>
    </row>
    <row r="580" spans="1:62" x14ac:dyDescent="0.25">
      <c r="A580" s="15">
        <v>1</v>
      </c>
      <c r="B580" s="1">
        <v>1</v>
      </c>
      <c r="C580" s="1" t="s">
        <v>21</v>
      </c>
      <c r="D580" s="1" t="s">
        <v>1552</v>
      </c>
      <c r="E580" s="12" t="s">
        <v>1553</v>
      </c>
      <c r="F580" s="11">
        <v>0</v>
      </c>
      <c r="G580" s="11" t="s">
        <v>1554</v>
      </c>
      <c r="H580" s="11" t="s">
        <v>1552</v>
      </c>
      <c r="I580" s="10">
        <v>0</v>
      </c>
      <c r="J580" s="10">
        <v>2.1567824074074102E-3</v>
      </c>
      <c r="K580" s="3">
        <v>23.18</v>
      </c>
      <c r="L580" s="9">
        <v>63</v>
      </c>
      <c r="M580" s="10">
        <v>2.9751041666666702E-3</v>
      </c>
      <c r="N580" s="3">
        <v>20.37</v>
      </c>
      <c r="O580" s="9">
        <v>59</v>
      </c>
      <c r="P580" s="10">
        <v>3.6603124999999999E-3</v>
      </c>
      <c r="Q580" s="3">
        <v>24.32</v>
      </c>
      <c r="R580" s="9">
        <v>57</v>
      </c>
      <c r="S580" s="10" t="s">
        <v>24</v>
      </c>
      <c r="T580" s="10">
        <v>4.2748148148148103E-3</v>
      </c>
      <c r="U580" s="10">
        <v>6.3976157407407402E-3</v>
      </c>
      <c r="V580" s="3">
        <v>23.55</v>
      </c>
      <c r="W580" s="9">
        <v>57</v>
      </c>
      <c r="X580" s="10">
        <v>7.2059722222222204E-3</v>
      </c>
      <c r="Y580" s="3">
        <v>20.62</v>
      </c>
      <c r="Z580" s="9">
        <v>53</v>
      </c>
      <c r="AA580" s="10">
        <v>7.8821296296296296E-3</v>
      </c>
      <c r="AB580" s="3">
        <v>24.65</v>
      </c>
      <c r="AC580" s="9">
        <v>51</v>
      </c>
      <c r="AD580" s="10" t="s">
        <v>117</v>
      </c>
      <c r="AE580" s="10">
        <v>8.9701157407407403E-3</v>
      </c>
      <c r="AF580" s="10">
        <v>1.1097962962963E-2</v>
      </c>
      <c r="AG580" s="3">
        <v>23.5</v>
      </c>
      <c r="AH580" s="9">
        <v>50</v>
      </c>
      <c r="AI580" s="10">
        <v>1.18928009259259E-2</v>
      </c>
      <c r="AJ580" s="3">
        <v>20.97</v>
      </c>
      <c r="AK580" s="9">
        <v>46</v>
      </c>
      <c r="AL580" s="10">
        <v>1.2564247685185201E-2</v>
      </c>
      <c r="AM580" s="3">
        <v>24.82</v>
      </c>
      <c r="AN580" s="9">
        <v>44</v>
      </c>
      <c r="AO580" s="10" t="s">
        <v>117</v>
      </c>
      <c r="AP580" s="10">
        <v>1.3651770833333301E-2</v>
      </c>
      <c r="AQ580" s="10">
        <v>1.5774340277777799E-2</v>
      </c>
      <c r="AR580" s="3">
        <v>23.56</v>
      </c>
      <c r="AS580" s="9">
        <v>42</v>
      </c>
      <c r="AT580" s="10">
        <v>1.6574664351851901E-2</v>
      </c>
      <c r="AU580" s="3">
        <v>20.82</v>
      </c>
      <c r="AV580" s="9">
        <v>37</v>
      </c>
      <c r="AW580" s="10">
        <v>1.72315509259259E-2</v>
      </c>
      <c r="AX580" s="3">
        <v>25.37</v>
      </c>
      <c r="AY580" s="9">
        <v>35</v>
      </c>
      <c r="AZ580" s="10" t="s">
        <v>24</v>
      </c>
      <c r="BA580" s="10">
        <v>1.78486111111111E-2</v>
      </c>
      <c r="BB580" s="10">
        <v>1.9943368055555601E-2</v>
      </c>
      <c r="BC580" s="3">
        <v>23.87</v>
      </c>
      <c r="BD580" s="9">
        <v>35</v>
      </c>
      <c r="BE580" s="10">
        <v>2.0743101851851801E-2</v>
      </c>
      <c r="BF580" s="3">
        <v>20.84</v>
      </c>
      <c r="BG580" s="9">
        <v>30</v>
      </c>
      <c r="BH580" s="10">
        <v>2.1422662037037001E-2</v>
      </c>
      <c r="BI580" s="3">
        <v>24.53</v>
      </c>
      <c r="BJ580" s="9">
        <v>28</v>
      </c>
    </row>
    <row r="581" spans="1:62" x14ac:dyDescent="0.25">
      <c r="A581" s="15">
        <v>2</v>
      </c>
      <c r="B581" s="1">
        <v>6</v>
      </c>
      <c r="C581" s="1" t="s">
        <v>43</v>
      </c>
      <c r="D581" s="1" t="s">
        <v>1555</v>
      </c>
      <c r="E581" s="12" t="s">
        <v>171</v>
      </c>
      <c r="F581" s="11">
        <v>0.05</v>
      </c>
      <c r="G581" s="11">
        <v>30.85</v>
      </c>
      <c r="H581" s="11" t="s">
        <v>1556</v>
      </c>
      <c r="I581" s="10">
        <v>6.3667824074074104E-4</v>
      </c>
      <c r="J581" s="10">
        <v>2.8389699074074098E-3</v>
      </c>
      <c r="K581" s="3">
        <v>22.7</v>
      </c>
      <c r="L581" s="9">
        <v>61</v>
      </c>
      <c r="M581" s="10">
        <v>3.6829166666666698E-3</v>
      </c>
      <c r="N581" s="3">
        <v>19.75</v>
      </c>
      <c r="O581" s="9">
        <v>57</v>
      </c>
      <c r="P581" s="10">
        <v>4.3717013888888902E-3</v>
      </c>
      <c r="Q581" s="3">
        <v>24.2</v>
      </c>
      <c r="R581" s="9">
        <v>55</v>
      </c>
      <c r="S581" s="10" t="s">
        <v>24</v>
      </c>
      <c r="T581" s="10">
        <v>4.9768055555555598E-3</v>
      </c>
      <c r="U581" s="10">
        <v>7.1468634259259298E-3</v>
      </c>
      <c r="V581" s="3">
        <v>23.04</v>
      </c>
      <c r="W581" s="9">
        <v>56</v>
      </c>
      <c r="X581" s="10">
        <v>7.9792939814814796E-3</v>
      </c>
      <c r="Y581" s="3">
        <v>20.02</v>
      </c>
      <c r="Z581" s="9">
        <v>52</v>
      </c>
      <c r="AA581" s="10">
        <v>8.6582175925925906E-3</v>
      </c>
      <c r="AB581" s="3">
        <v>24.55</v>
      </c>
      <c r="AC581" s="9">
        <v>50</v>
      </c>
      <c r="AD581" s="10" t="s">
        <v>24</v>
      </c>
      <c r="AE581" s="10">
        <v>9.2603124999999994E-3</v>
      </c>
      <c r="AF581" s="10">
        <v>1.1396956018518501E-2</v>
      </c>
      <c r="AG581" s="3">
        <v>23.4</v>
      </c>
      <c r="AH581" s="9">
        <v>51</v>
      </c>
      <c r="AI581" s="10">
        <v>1.2246759259259299E-2</v>
      </c>
      <c r="AJ581" s="3">
        <v>19.61</v>
      </c>
      <c r="AK581" s="9">
        <v>47</v>
      </c>
      <c r="AL581" s="10">
        <v>1.29261226851852E-2</v>
      </c>
      <c r="AM581" s="3">
        <v>24.53</v>
      </c>
      <c r="AN581" s="9">
        <v>45</v>
      </c>
      <c r="AO581" s="10" t="s">
        <v>24</v>
      </c>
      <c r="AP581" s="10">
        <v>1.3528738425925901E-2</v>
      </c>
      <c r="AQ581" s="10">
        <v>1.5677847222222201E-2</v>
      </c>
      <c r="AR581" s="3">
        <v>23.27</v>
      </c>
      <c r="AS581" s="9">
        <v>45</v>
      </c>
      <c r="AT581" s="10">
        <v>1.6520613425925899E-2</v>
      </c>
      <c r="AU581" s="3">
        <v>19.78</v>
      </c>
      <c r="AV581" s="9">
        <v>41</v>
      </c>
      <c r="AW581" s="10">
        <v>1.7198657407407399E-2</v>
      </c>
      <c r="AX581" s="3">
        <v>24.58</v>
      </c>
      <c r="AY581" s="9">
        <v>38</v>
      </c>
      <c r="AZ581" s="10" t="s">
        <v>24</v>
      </c>
      <c r="BA581" s="10">
        <v>1.7802789351851901E-2</v>
      </c>
      <c r="BB581" s="10">
        <v>1.9931469907407399E-2</v>
      </c>
      <c r="BC581" s="3">
        <v>23.49</v>
      </c>
      <c r="BD581" s="9">
        <v>38</v>
      </c>
      <c r="BE581" s="10">
        <v>2.07490972222222E-2</v>
      </c>
      <c r="BF581" s="3">
        <v>20.38</v>
      </c>
      <c r="BG581" s="9">
        <v>33</v>
      </c>
      <c r="BH581" s="10">
        <v>2.1423333333333301E-2</v>
      </c>
      <c r="BI581" s="3">
        <v>24.72</v>
      </c>
      <c r="BJ581" s="9">
        <v>31</v>
      </c>
    </row>
    <row r="582" spans="1:62" x14ac:dyDescent="0.25">
      <c r="A582" s="15">
        <v>3</v>
      </c>
      <c r="B582" s="1">
        <v>3</v>
      </c>
      <c r="C582" s="1" t="s">
        <v>25</v>
      </c>
      <c r="D582" s="1" t="s">
        <v>1557</v>
      </c>
      <c r="E582" s="12" t="s">
        <v>331</v>
      </c>
      <c r="F582" s="11">
        <v>10.17</v>
      </c>
      <c r="G582" s="11">
        <v>7.1</v>
      </c>
      <c r="H582" s="11" t="s">
        <v>1558</v>
      </c>
      <c r="I582" s="10">
        <v>4.1774305555555602E-4</v>
      </c>
      <c r="J582" s="10">
        <v>2.5743055555555601E-3</v>
      </c>
      <c r="K582" s="3">
        <v>23.19</v>
      </c>
      <c r="L582" s="9">
        <v>59</v>
      </c>
      <c r="M582" s="10">
        <v>3.3924884259259299E-3</v>
      </c>
      <c r="N582" s="3">
        <v>20.37</v>
      </c>
      <c r="O582" s="9">
        <v>55</v>
      </c>
      <c r="P582" s="10">
        <v>4.08200231481481E-3</v>
      </c>
      <c r="Q582" s="3">
        <v>24.17</v>
      </c>
      <c r="R582" s="9">
        <v>53</v>
      </c>
      <c r="S582" s="10" t="s">
        <v>29</v>
      </c>
      <c r="T582" s="10">
        <v>5.0120601851851897E-3</v>
      </c>
      <c r="U582" s="10">
        <v>7.1357175925925902E-3</v>
      </c>
      <c r="V582" s="3">
        <v>23.54</v>
      </c>
      <c r="W582" s="9">
        <v>52</v>
      </c>
      <c r="X582" s="10">
        <v>7.9744907407407403E-3</v>
      </c>
      <c r="Y582" s="3">
        <v>19.87</v>
      </c>
      <c r="Z582" s="9">
        <v>48</v>
      </c>
      <c r="AA582" s="10">
        <v>8.6370486111111092E-3</v>
      </c>
      <c r="AB582" s="3">
        <v>25.16</v>
      </c>
      <c r="AC582" s="9">
        <v>46</v>
      </c>
      <c r="AD582" s="10" t="s">
        <v>54</v>
      </c>
      <c r="AE582" s="10">
        <v>9.5680439814814795E-3</v>
      </c>
      <c r="AF582" s="10">
        <v>1.17025578703704E-2</v>
      </c>
      <c r="AG582" s="3">
        <v>23.42</v>
      </c>
      <c r="AH582" s="9">
        <v>46</v>
      </c>
      <c r="AI582" s="10">
        <v>1.2507280092592599E-2</v>
      </c>
      <c r="AJ582" s="3">
        <v>20.71</v>
      </c>
      <c r="AK582" s="9">
        <v>41</v>
      </c>
      <c r="AL582" s="10">
        <v>1.31772685185185E-2</v>
      </c>
      <c r="AM582" s="3">
        <v>24.88</v>
      </c>
      <c r="AN582" s="9">
        <v>39</v>
      </c>
      <c r="AO582" s="10" t="s">
        <v>24</v>
      </c>
      <c r="AP582" s="10">
        <v>1.3757581018518501E-2</v>
      </c>
      <c r="AQ582" s="10">
        <v>1.5881203703703699E-2</v>
      </c>
      <c r="AR582" s="3">
        <v>23.54</v>
      </c>
      <c r="AS582" s="9">
        <v>40</v>
      </c>
      <c r="AT582" s="10">
        <v>1.6700289351851898E-2</v>
      </c>
      <c r="AU582" s="3">
        <v>20.350000000000001</v>
      </c>
      <c r="AV582" s="9">
        <v>36</v>
      </c>
      <c r="AW582" s="10">
        <v>1.7362268518518499E-2</v>
      </c>
      <c r="AX582" s="3">
        <v>25.18</v>
      </c>
      <c r="AY582" s="9">
        <v>34</v>
      </c>
      <c r="AZ582" s="10" t="s">
        <v>24</v>
      </c>
      <c r="BA582" s="10">
        <v>1.7945821759259298E-2</v>
      </c>
      <c r="BB582" s="10">
        <v>2.0051655092592598E-2</v>
      </c>
      <c r="BC582" s="3">
        <v>23.74</v>
      </c>
      <c r="BD582" s="9">
        <v>33</v>
      </c>
      <c r="BE582" s="10">
        <v>2.0868865740740698E-2</v>
      </c>
      <c r="BF582" s="3">
        <v>20.39</v>
      </c>
      <c r="BG582" s="9">
        <v>29</v>
      </c>
      <c r="BH582" s="10">
        <v>2.1540428240740699E-2</v>
      </c>
      <c r="BI582" s="3">
        <v>24.82</v>
      </c>
      <c r="BJ582" s="9">
        <v>26</v>
      </c>
    </row>
    <row r="583" spans="1:62" x14ac:dyDescent="0.25">
      <c r="A583" s="15">
        <v>4</v>
      </c>
      <c r="B583" s="1">
        <v>2</v>
      </c>
      <c r="C583" s="1" t="s">
        <v>30</v>
      </c>
      <c r="D583" s="1" t="s">
        <v>1559</v>
      </c>
      <c r="E583" s="12" t="s">
        <v>558</v>
      </c>
      <c r="F583" s="11">
        <v>14.41</v>
      </c>
      <c r="G583" s="11">
        <v>37.03</v>
      </c>
      <c r="H583" s="11" t="s">
        <v>1560</v>
      </c>
      <c r="I583" s="10">
        <v>2.91030092592593E-4</v>
      </c>
      <c r="J583" s="10">
        <v>2.4966898148148101E-3</v>
      </c>
      <c r="K583" s="3">
        <v>22.67</v>
      </c>
      <c r="L583" s="9">
        <v>82</v>
      </c>
      <c r="M583" s="10">
        <v>3.3474189814814799E-3</v>
      </c>
      <c r="N583" s="3">
        <v>19.59</v>
      </c>
      <c r="O583" s="9">
        <v>78</v>
      </c>
      <c r="P583" s="10">
        <v>4.0396990740740697E-3</v>
      </c>
      <c r="Q583" s="3">
        <v>24.08</v>
      </c>
      <c r="R583" s="9">
        <v>76</v>
      </c>
      <c r="S583" s="10" t="s">
        <v>45</v>
      </c>
      <c r="T583" s="10">
        <v>4.9079166666666698E-3</v>
      </c>
      <c r="U583" s="10">
        <v>7.0977546296296301E-3</v>
      </c>
      <c r="V583" s="3">
        <v>22.83</v>
      </c>
      <c r="W583" s="9">
        <v>75</v>
      </c>
      <c r="X583" s="10">
        <v>7.9294675925925904E-3</v>
      </c>
      <c r="Y583" s="3">
        <v>20.04</v>
      </c>
      <c r="Z583" s="9">
        <v>71</v>
      </c>
      <c r="AA583" s="10">
        <v>8.6201388888888907E-3</v>
      </c>
      <c r="AB583" s="3">
        <v>24.13</v>
      </c>
      <c r="AC583" s="9">
        <v>69</v>
      </c>
      <c r="AD583" s="10" t="s">
        <v>24</v>
      </c>
      <c r="AE583" s="10">
        <v>9.2472569444444399E-3</v>
      </c>
      <c r="AF583" s="10">
        <v>1.1403842592592601E-2</v>
      </c>
      <c r="AG583" s="3">
        <v>23.18</v>
      </c>
      <c r="AH583" s="9">
        <v>69</v>
      </c>
      <c r="AI583" s="10">
        <v>1.2251805555555601E-2</v>
      </c>
      <c r="AJ583" s="3">
        <v>19.649999999999999</v>
      </c>
      <c r="AK583" s="9">
        <v>65</v>
      </c>
      <c r="AL583" s="10">
        <v>1.2929965277777801E-2</v>
      </c>
      <c r="AM583" s="3">
        <v>24.58</v>
      </c>
      <c r="AN583" s="9">
        <v>63</v>
      </c>
      <c r="AO583" s="10" t="s">
        <v>24</v>
      </c>
      <c r="AP583" s="10">
        <v>1.34881712962963E-2</v>
      </c>
      <c r="AQ583" s="10">
        <v>1.5661620370370399E-2</v>
      </c>
      <c r="AR583" s="3">
        <v>23</v>
      </c>
      <c r="AS583" s="9">
        <v>63</v>
      </c>
      <c r="AT583" s="10">
        <v>1.64806134259259E-2</v>
      </c>
      <c r="AU583" s="3">
        <v>20.350000000000001</v>
      </c>
      <c r="AV583" s="9">
        <v>58</v>
      </c>
      <c r="AW583" s="10">
        <v>1.7170277777777802E-2</v>
      </c>
      <c r="AX583" s="3">
        <v>24.17</v>
      </c>
      <c r="AY583" s="9">
        <v>56</v>
      </c>
      <c r="AZ583" s="10" t="s">
        <v>54</v>
      </c>
      <c r="BA583" s="10">
        <v>1.7970983796296299E-2</v>
      </c>
      <c r="BB583" s="10">
        <v>2.00933101851852E-2</v>
      </c>
      <c r="BC583" s="3">
        <v>23.56</v>
      </c>
      <c r="BD583" s="9">
        <v>54</v>
      </c>
      <c r="BE583" s="10">
        <v>2.0916261574074099E-2</v>
      </c>
      <c r="BF583" s="3">
        <v>20.25</v>
      </c>
      <c r="BG583" s="9">
        <v>49</v>
      </c>
      <c r="BH583" s="10">
        <v>2.1589456018518499E-2</v>
      </c>
      <c r="BI583" s="3">
        <v>24.76</v>
      </c>
      <c r="BJ583" s="9">
        <v>46</v>
      </c>
    </row>
    <row r="584" spans="1:62" x14ac:dyDescent="0.25">
      <c r="A584" s="15">
        <v>5</v>
      </c>
      <c r="B584" s="1">
        <v>9</v>
      </c>
      <c r="C584" s="1" t="s">
        <v>64</v>
      </c>
      <c r="D584" s="1" t="s">
        <v>1561</v>
      </c>
      <c r="E584" s="12" t="s">
        <v>167</v>
      </c>
      <c r="F584" s="11">
        <v>24.5</v>
      </c>
      <c r="G584" s="11">
        <v>3.23</v>
      </c>
      <c r="H584" s="11" t="s">
        <v>1562</v>
      </c>
      <c r="I584" s="10">
        <v>7.1653935185185199E-4</v>
      </c>
      <c r="J584" s="10">
        <v>2.8579745370370399E-3</v>
      </c>
      <c r="K584" s="3">
        <v>23.35</v>
      </c>
      <c r="L584" s="9">
        <v>62</v>
      </c>
      <c r="M584" s="10">
        <v>3.6780902777777801E-3</v>
      </c>
      <c r="N584" s="3">
        <v>20.32</v>
      </c>
      <c r="O584" s="9">
        <v>58</v>
      </c>
      <c r="P584" s="10">
        <v>4.3643287037037001E-3</v>
      </c>
      <c r="Q584" s="3">
        <v>24.29</v>
      </c>
      <c r="R584" s="9">
        <v>56</v>
      </c>
      <c r="S584" s="10" t="s">
        <v>24</v>
      </c>
      <c r="T584" s="10">
        <v>4.9782407407407397E-3</v>
      </c>
      <c r="U584" s="10">
        <v>7.0886342592592598E-3</v>
      </c>
      <c r="V584" s="3">
        <v>23.69</v>
      </c>
      <c r="W584" s="9">
        <v>56</v>
      </c>
      <c r="X584" s="10">
        <v>7.9099768518518503E-3</v>
      </c>
      <c r="Y584" s="3">
        <v>20.29</v>
      </c>
      <c r="Z584" s="9">
        <v>52</v>
      </c>
      <c r="AA584" s="10">
        <v>8.5877546296296292E-3</v>
      </c>
      <c r="AB584" s="3">
        <v>24.59</v>
      </c>
      <c r="AC584" s="9">
        <v>50</v>
      </c>
      <c r="AD584" s="10" t="s">
        <v>24</v>
      </c>
      <c r="AE584" s="10">
        <v>9.2050578703703704E-3</v>
      </c>
      <c r="AF584" s="10">
        <v>1.1320243055555601E-2</v>
      </c>
      <c r="AG584" s="3">
        <v>23.64</v>
      </c>
      <c r="AH584" s="9">
        <v>50</v>
      </c>
      <c r="AI584" s="10">
        <v>1.21308680555556E-2</v>
      </c>
      <c r="AJ584" s="3">
        <v>20.56</v>
      </c>
      <c r="AK584" s="9">
        <v>46</v>
      </c>
      <c r="AL584" s="10">
        <v>1.2807662037036999E-2</v>
      </c>
      <c r="AM584" s="3">
        <v>24.63</v>
      </c>
      <c r="AN584" s="9">
        <v>44</v>
      </c>
      <c r="AO584" s="10" t="s">
        <v>185</v>
      </c>
      <c r="AP584" s="10">
        <v>1.38989236111111E-2</v>
      </c>
      <c r="AQ584" s="10">
        <v>1.6024826388888899E-2</v>
      </c>
      <c r="AR584" s="3">
        <v>23.52</v>
      </c>
      <c r="AS584" s="9">
        <v>43</v>
      </c>
      <c r="AT584" s="10">
        <v>1.68339467592593E-2</v>
      </c>
      <c r="AU584" s="3">
        <v>20.6</v>
      </c>
      <c r="AV584" s="9">
        <v>38</v>
      </c>
      <c r="AW584" s="10">
        <v>1.7512488425925898E-2</v>
      </c>
      <c r="AX584" s="3">
        <v>24.56</v>
      </c>
      <c r="AY584" s="9">
        <v>36</v>
      </c>
      <c r="AZ584" s="10" t="s">
        <v>24</v>
      </c>
      <c r="BA584" s="10">
        <v>1.8126655092592599E-2</v>
      </c>
      <c r="BB584" s="10">
        <v>2.0224270833333301E-2</v>
      </c>
      <c r="BC584" s="3">
        <v>23.84</v>
      </c>
      <c r="BD584" s="9">
        <v>36</v>
      </c>
      <c r="BE584" s="10">
        <v>2.10369212962963E-2</v>
      </c>
      <c r="BF584" s="3">
        <v>20.51</v>
      </c>
      <c r="BG584" s="9">
        <v>32</v>
      </c>
      <c r="BH584" s="10">
        <v>2.1706238425925901E-2</v>
      </c>
      <c r="BI584" s="3">
        <v>24.9</v>
      </c>
      <c r="BJ584" s="9">
        <v>30</v>
      </c>
    </row>
    <row r="585" spans="1:62" x14ac:dyDescent="0.25">
      <c r="A585" s="15">
        <v>6</v>
      </c>
      <c r="B585" s="1">
        <v>5</v>
      </c>
      <c r="C585" s="1" t="s">
        <v>36</v>
      </c>
      <c r="D585" s="1" t="s">
        <v>1563</v>
      </c>
      <c r="E585" s="12" t="s">
        <v>289</v>
      </c>
      <c r="F585" s="11">
        <v>45.29</v>
      </c>
      <c r="G585" s="11">
        <v>21.17</v>
      </c>
      <c r="H585" s="11" t="s">
        <v>1564</v>
      </c>
      <c r="I585" s="10">
        <v>4.9186342592592597E-4</v>
      </c>
      <c r="J585" s="10">
        <v>2.6927430555555602E-3</v>
      </c>
      <c r="K585" s="3">
        <v>22.72</v>
      </c>
      <c r="L585" s="9">
        <v>63</v>
      </c>
      <c r="M585" s="10">
        <v>3.52619212962963E-3</v>
      </c>
      <c r="N585" s="3">
        <v>20</v>
      </c>
      <c r="O585" s="9">
        <v>59</v>
      </c>
      <c r="P585" s="10">
        <v>4.2029166666666699E-3</v>
      </c>
      <c r="Q585" s="3">
        <v>24.63</v>
      </c>
      <c r="R585" s="9">
        <v>57</v>
      </c>
      <c r="S585" s="10" t="s">
        <v>54</v>
      </c>
      <c r="T585" s="10">
        <v>5.0653125000000004E-3</v>
      </c>
      <c r="U585" s="10">
        <v>7.2257291666666702E-3</v>
      </c>
      <c r="V585" s="3">
        <v>23.14</v>
      </c>
      <c r="W585" s="9">
        <v>57</v>
      </c>
      <c r="X585" s="10">
        <v>8.0626041666666693E-3</v>
      </c>
      <c r="Y585" s="3">
        <v>19.920000000000002</v>
      </c>
      <c r="Z585" s="9">
        <v>53</v>
      </c>
      <c r="AA585" s="10">
        <v>8.7305902777777798E-3</v>
      </c>
      <c r="AB585" s="3">
        <v>24.95</v>
      </c>
      <c r="AC585" s="9">
        <v>51</v>
      </c>
      <c r="AD585" s="10" t="s">
        <v>185</v>
      </c>
      <c r="AE585" s="10">
        <v>9.8291087962962993E-3</v>
      </c>
      <c r="AF585" s="10">
        <v>1.1999317129629599E-2</v>
      </c>
      <c r="AG585" s="3">
        <v>23.04</v>
      </c>
      <c r="AH585" s="9">
        <v>51</v>
      </c>
      <c r="AI585" s="10">
        <v>1.2843553240740701E-2</v>
      </c>
      <c r="AJ585" s="3">
        <v>19.739999999999998</v>
      </c>
      <c r="AK585" s="9">
        <v>47</v>
      </c>
      <c r="AL585" s="10">
        <v>1.3524849537037E-2</v>
      </c>
      <c r="AM585" s="3">
        <v>24.46</v>
      </c>
      <c r="AN585" s="9">
        <v>45</v>
      </c>
      <c r="AO585" s="10" t="s">
        <v>24</v>
      </c>
      <c r="AP585" s="10">
        <v>1.41413541666667E-2</v>
      </c>
      <c r="AQ585" s="10">
        <v>1.62823726851852E-2</v>
      </c>
      <c r="AR585" s="3">
        <v>23.35</v>
      </c>
      <c r="AS585" s="9">
        <v>46</v>
      </c>
      <c r="AT585" s="10">
        <v>1.70926388888889E-2</v>
      </c>
      <c r="AU585" s="3">
        <v>20.57</v>
      </c>
      <c r="AV585" s="9">
        <v>42</v>
      </c>
      <c r="AW585" s="10">
        <v>1.77633449074074E-2</v>
      </c>
      <c r="AX585" s="3">
        <v>24.85</v>
      </c>
      <c r="AY585" s="9">
        <v>40</v>
      </c>
      <c r="AZ585" s="10" t="s">
        <v>24</v>
      </c>
      <c r="BA585" s="10">
        <v>1.8380312499999999E-2</v>
      </c>
      <c r="BB585" s="10">
        <v>2.0468090277777799E-2</v>
      </c>
      <c r="BC585" s="3">
        <v>23.95</v>
      </c>
      <c r="BD585" s="9">
        <v>39</v>
      </c>
      <c r="BE585" s="10">
        <v>2.1273969907407399E-2</v>
      </c>
      <c r="BF585" s="3">
        <v>20.68</v>
      </c>
      <c r="BG585" s="9">
        <v>34</v>
      </c>
      <c r="BH585" s="10">
        <v>2.1946863425925899E-2</v>
      </c>
      <c r="BI585" s="3">
        <v>24.77</v>
      </c>
      <c r="BJ585" s="9">
        <v>32</v>
      </c>
    </row>
    <row r="586" spans="1:62" x14ac:dyDescent="0.25">
      <c r="A586" s="15">
        <v>7</v>
      </c>
      <c r="B586" s="1">
        <v>10</v>
      </c>
      <c r="C586" s="1" t="s">
        <v>80</v>
      </c>
      <c r="D586" s="1" t="s">
        <v>1565</v>
      </c>
      <c r="E586" s="12" t="s">
        <v>160</v>
      </c>
      <c r="F586" s="11">
        <v>55.75</v>
      </c>
      <c r="G586" s="11">
        <v>41.5</v>
      </c>
      <c r="H586" s="11" t="s">
        <v>1566</v>
      </c>
      <c r="I586" s="10">
        <v>7.6695601851851805E-4</v>
      </c>
      <c r="J586" s="10">
        <v>2.9631365740740699E-3</v>
      </c>
      <c r="K586" s="3">
        <v>22.77</v>
      </c>
      <c r="L586" s="9">
        <v>63</v>
      </c>
      <c r="M586" s="10">
        <v>3.7996875000000001E-3</v>
      </c>
      <c r="N586" s="3">
        <v>19.920000000000002</v>
      </c>
      <c r="O586" s="9">
        <v>59</v>
      </c>
      <c r="P586" s="10">
        <v>4.4937731481481504E-3</v>
      </c>
      <c r="Q586" s="3">
        <v>24.01</v>
      </c>
      <c r="R586" s="9">
        <v>57</v>
      </c>
      <c r="S586" s="10" t="s">
        <v>24</v>
      </c>
      <c r="T586" s="10">
        <v>5.0854976851851903E-3</v>
      </c>
      <c r="U586" s="10">
        <v>7.2715856481481503E-3</v>
      </c>
      <c r="V586" s="3">
        <v>22.87</v>
      </c>
      <c r="W586" s="9">
        <v>58</v>
      </c>
      <c r="X586" s="10">
        <v>8.1052777777777807E-3</v>
      </c>
      <c r="Y586" s="3">
        <v>19.989999999999998</v>
      </c>
      <c r="Z586" s="9">
        <v>54</v>
      </c>
      <c r="AA586" s="10">
        <v>8.7898842592592594E-3</v>
      </c>
      <c r="AB586" s="3">
        <v>24.34</v>
      </c>
      <c r="AC586" s="9">
        <v>52</v>
      </c>
      <c r="AD586" s="10" t="s">
        <v>24</v>
      </c>
      <c r="AE586" s="10">
        <v>9.3805902777777794E-3</v>
      </c>
      <c r="AF586" s="10">
        <v>1.15525231481481E-2</v>
      </c>
      <c r="AG586" s="3">
        <v>23.02</v>
      </c>
      <c r="AH586" s="9">
        <v>52</v>
      </c>
      <c r="AI586" s="10">
        <v>1.2384016203703699E-2</v>
      </c>
      <c r="AJ586" s="3">
        <v>20.04</v>
      </c>
      <c r="AK586" s="9">
        <v>48</v>
      </c>
      <c r="AL586" s="10">
        <v>1.3065636574074099E-2</v>
      </c>
      <c r="AM586" s="3">
        <v>24.45</v>
      </c>
      <c r="AN586" s="9">
        <v>45</v>
      </c>
      <c r="AO586" s="10" t="s">
        <v>72</v>
      </c>
      <c r="AP586" s="10">
        <v>1.38766435185185E-2</v>
      </c>
      <c r="AQ586" s="10">
        <v>1.6073657407407401E-2</v>
      </c>
      <c r="AR586" s="3">
        <v>22.76</v>
      </c>
      <c r="AS586" s="9">
        <v>45</v>
      </c>
      <c r="AT586" s="10">
        <v>1.68953009259259E-2</v>
      </c>
      <c r="AU586" s="3">
        <v>20.28</v>
      </c>
      <c r="AV586" s="9">
        <v>40</v>
      </c>
      <c r="AW586" s="10">
        <v>1.75784259259259E-2</v>
      </c>
      <c r="AX586" s="3">
        <v>24.4</v>
      </c>
      <c r="AY586" s="9">
        <v>38</v>
      </c>
      <c r="AZ586" s="10" t="s">
        <v>54</v>
      </c>
      <c r="BA586" s="10">
        <v>1.839E-2</v>
      </c>
      <c r="BB586" s="10">
        <v>2.05598958333333E-2</v>
      </c>
      <c r="BC586" s="3">
        <v>23.04</v>
      </c>
      <c r="BD586" s="9">
        <v>37</v>
      </c>
      <c r="BE586" s="10">
        <v>2.1379259259259299E-2</v>
      </c>
      <c r="BF586" s="3">
        <v>20.34</v>
      </c>
      <c r="BG586" s="9">
        <v>33</v>
      </c>
      <c r="BH586" s="10">
        <v>2.2067951388888899E-2</v>
      </c>
      <c r="BI586" s="3">
        <v>24.2</v>
      </c>
      <c r="BJ586" s="9">
        <v>31</v>
      </c>
    </row>
    <row r="587" spans="1:62" x14ac:dyDescent="0.25">
      <c r="A587" s="15">
        <v>8</v>
      </c>
      <c r="B587" s="1">
        <v>4</v>
      </c>
      <c r="C587" s="1" t="s">
        <v>112</v>
      </c>
      <c r="D587" s="1" t="s">
        <v>1567</v>
      </c>
      <c r="E587" s="12" t="s">
        <v>289</v>
      </c>
      <c r="F587" s="11">
        <v>56.3</v>
      </c>
      <c r="G587" s="11">
        <v>39.89</v>
      </c>
      <c r="H587" s="11" t="s">
        <v>1568</v>
      </c>
      <c r="I587" s="10">
        <v>4.8576388888888899E-4</v>
      </c>
      <c r="J587" s="10">
        <v>2.6796643518518502E-3</v>
      </c>
      <c r="K587" s="3">
        <v>22.79</v>
      </c>
      <c r="L587" s="9">
        <v>51</v>
      </c>
      <c r="M587" s="10">
        <v>3.5240624999999999E-3</v>
      </c>
      <c r="N587" s="3">
        <v>19.739999999999998</v>
      </c>
      <c r="O587" s="9">
        <v>47</v>
      </c>
      <c r="P587" s="10">
        <v>4.2185763888888898E-3</v>
      </c>
      <c r="Q587" s="3">
        <v>24</v>
      </c>
      <c r="R587" s="9">
        <v>45</v>
      </c>
      <c r="S587" s="10" t="s">
        <v>45</v>
      </c>
      <c r="T587" s="10">
        <v>5.0839930555555603E-3</v>
      </c>
      <c r="U587" s="10">
        <v>7.2612268518518503E-3</v>
      </c>
      <c r="V587" s="3">
        <v>22.96</v>
      </c>
      <c r="W587" s="9">
        <v>46</v>
      </c>
      <c r="X587" s="10">
        <v>8.0797337962963001E-3</v>
      </c>
      <c r="Y587" s="3">
        <v>20.36</v>
      </c>
      <c r="Z587" s="9">
        <v>41</v>
      </c>
      <c r="AA587" s="10">
        <v>8.7711111111111097E-3</v>
      </c>
      <c r="AB587" s="3">
        <v>24.11</v>
      </c>
      <c r="AC587" s="9">
        <v>39</v>
      </c>
      <c r="AD587" s="10" t="s">
        <v>185</v>
      </c>
      <c r="AE587" s="10">
        <v>9.8771064814814798E-3</v>
      </c>
      <c r="AF587" s="10">
        <v>1.20376388888889E-2</v>
      </c>
      <c r="AG587" s="3">
        <v>23.14</v>
      </c>
      <c r="AH587" s="9">
        <v>37</v>
      </c>
      <c r="AI587" s="10">
        <v>1.28619212962963E-2</v>
      </c>
      <c r="AJ587" s="3">
        <v>20.22</v>
      </c>
      <c r="AK587" s="9">
        <v>33</v>
      </c>
      <c r="AL587" s="10">
        <v>1.3556516203703701E-2</v>
      </c>
      <c r="AM587" s="3">
        <v>23.99</v>
      </c>
      <c r="AN587" s="9">
        <v>31</v>
      </c>
      <c r="AO587" s="10" t="s">
        <v>24</v>
      </c>
      <c r="AP587" s="10">
        <v>1.41245601851852E-2</v>
      </c>
      <c r="AQ587" s="10">
        <v>1.63046527777778E-2</v>
      </c>
      <c r="AR587" s="3">
        <v>22.93</v>
      </c>
      <c r="AS587" s="9">
        <v>30</v>
      </c>
      <c r="AT587" s="10">
        <v>1.7136747685185201E-2</v>
      </c>
      <c r="AU587" s="3">
        <v>20.03</v>
      </c>
      <c r="AV587" s="9">
        <v>26</v>
      </c>
      <c r="AW587" s="10">
        <v>1.7833865740740699E-2</v>
      </c>
      <c r="AX587" s="3">
        <v>23.91</v>
      </c>
      <c r="AY587" s="9">
        <v>24</v>
      </c>
      <c r="AZ587" s="10" t="s">
        <v>24</v>
      </c>
      <c r="BA587" s="10">
        <v>1.84056134259259E-2</v>
      </c>
      <c r="BB587" s="10">
        <v>2.0554641203703702E-2</v>
      </c>
      <c r="BC587" s="3">
        <v>23.27</v>
      </c>
      <c r="BD587" s="9">
        <v>23</v>
      </c>
      <c r="BE587" s="10">
        <v>2.1389780092592601E-2</v>
      </c>
      <c r="BF587" s="3">
        <v>19.96</v>
      </c>
      <c r="BG587" s="9">
        <v>19</v>
      </c>
      <c r="BH587" s="10">
        <v>2.2074293981481499E-2</v>
      </c>
      <c r="BI587" s="3">
        <v>24.35</v>
      </c>
      <c r="BJ587" s="9">
        <v>17</v>
      </c>
    </row>
    <row r="588" spans="1:62" x14ac:dyDescent="0.25">
      <c r="A588" s="15">
        <v>9</v>
      </c>
      <c r="B588" s="1">
        <v>25</v>
      </c>
      <c r="C588" s="1" t="s">
        <v>52</v>
      </c>
      <c r="D588" s="1" t="s">
        <v>1569</v>
      </c>
      <c r="E588" s="12" t="s">
        <v>448</v>
      </c>
      <c r="F588" s="11" t="s">
        <v>1570</v>
      </c>
      <c r="G588" s="11">
        <v>51.44</v>
      </c>
      <c r="H588" s="11" t="s">
        <v>1571</v>
      </c>
      <c r="I588" s="10">
        <v>1.1995833333333301E-3</v>
      </c>
      <c r="J588" s="10">
        <v>3.4032523148148099E-3</v>
      </c>
      <c r="K588" s="3">
        <v>22.69</v>
      </c>
      <c r="L588" s="9">
        <v>71</v>
      </c>
      <c r="M588" s="10">
        <v>4.2580439814814798E-3</v>
      </c>
      <c r="N588" s="3">
        <v>19.5</v>
      </c>
      <c r="O588" s="9">
        <v>67</v>
      </c>
      <c r="P588" s="10">
        <v>4.9747916666666699E-3</v>
      </c>
      <c r="Q588" s="3">
        <v>23.25</v>
      </c>
      <c r="R588" s="9">
        <v>65</v>
      </c>
      <c r="S588" s="10" t="s">
        <v>24</v>
      </c>
      <c r="T588" s="10">
        <v>5.5574652777777801E-3</v>
      </c>
      <c r="U588" s="10">
        <v>7.7732523148148101E-3</v>
      </c>
      <c r="V588" s="3">
        <v>22.57</v>
      </c>
      <c r="W588" s="9">
        <v>66</v>
      </c>
      <c r="X588" s="10">
        <v>8.6218402777777804E-3</v>
      </c>
      <c r="Y588" s="3">
        <v>19.64</v>
      </c>
      <c r="Z588" s="9">
        <v>62</v>
      </c>
      <c r="AA588" s="10">
        <v>9.3220601851851902E-3</v>
      </c>
      <c r="AB588" s="3">
        <v>23.8</v>
      </c>
      <c r="AC588" s="9">
        <v>60</v>
      </c>
      <c r="AD588" s="10" t="s">
        <v>24</v>
      </c>
      <c r="AE588" s="10">
        <v>9.9042824074074103E-3</v>
      </c>
      <c r="AF588" s="10">
        <v>1.2078611111111101E-2</v>
      </c>
      <c r="AG588" s="3">
        <v>23</v>
      </c>
      <c r="AH588" s="9">
        <v>60</v>
      </c>
      <c r="AI588" s="10">
        <v>1.29159027777778E-2</v>
      </c>
      <c r="AJ588" s="3">
        <v>19.91</v>
      </c>
      <c r="AK588" s="9">
        <v>56</v>
      </c>
      <c r="AL588" s="10">
        <v>1.3617708333333299E-2</v>
      </c>
      <c r="AM588" s="3">
        <v>23.75</v>
      </c>
      <c r="AN588" s="9">
        <v>54</v>
      </c>
      <c r="AO588" s="10" t="s">
        <v>29</v>
      </c>
      <c r="AP588" s="10">
        <v>1.4420648148148099E-2</v>
      </c>
      <c r="AQ588" s="10">
        <v>1.6598287037037002E-2</v>
      </c>
      <c r="AR588" s="3">
        <v>22.96</v>
      </c>
      <c r="AS588" s="9">
        <v>54</v>
      </c>
      <c r="AT588" s="10">
        <v>1.7421585648148101E-2</v>
      </c>
      <c r="AU588" s="3">
        <v>20.239999999999998</v>
      </c>
      <c r="AV588" s="9">
        <v>49</v>
      </c>
      <c r="AW588" s="10">
        <v>1.8110324074074102E-2</v>
      </c>
      <c r="AX588" s="3">
        <v>24.2</v>
      </c>
      <c r="AY588" s="9">
        <v>47</v>
      </c>
      <c r="AZ588" s="10" t="s">
        <v>24</v>
      </c>
      <c r="BA588" s="10">
        <v>1.8669606481481499E-2</v>
      </c>
      <c r="BB588" s="10">
        <v>2.0825266203703698E-2</v>
      </c>
      <c r="BC588" s="3">
        <v>23.19</v>
      </c>
      <c r="BD588" s="9">
        <v>46</v>
      </c>
      <c r="BE588" s="10">
        <v>2.1652222222222201E-2</v>
      </c>
      <c r="BF588" s="3">
        <v>20.149999999999999</v>
      </c>
      <c r="BG588" s="9">
        <v>42</v>
      </c>
      <c r="BH588" s="10">
        <v>2.23376851851852E-2</v>
      </c>
      <c r="BI588" s="3">
        <v>24.31</v>
      </c>
      <c r="BJ588" s="9">
        <v>40</v>
      </c>
    </row>
    <row r="589" spans="1:62" x14ac:dyDescent="0.25">
      <c r="A589" s="15">
        <v>10</v>
      </c>
      <c r="B589" s="1">
        <v>29</v>
      </c>
      <c r="C589" s="1" t="s">
        <v>32</v>
      </c>
      <c r="D589" s="1" t="s">
        <v>1572</v>
      </c>
      <c r="E589" s="12" t="s">
        <v>448</v>
      </c>
      <c r="F589" s="11" t="s">
        <v>1573</v>
      </c>
      <c r="G589" s="11">
        <v>34.979999999999997</v>
      </c>
      <c r="H589" s="11" t="s">
        <v>1574</v>
      </c>
      <c r="I589" s="10">
        <v>1.3540046296296299E-3</v>
      </c>
      <c r="J589" s="10">
        <v>3.5680439814814802E-3</v>
      </c>
      <c r="K589" s="3">
        <v>22.58</v>
      </c>
      <c r="L589" s="9">
        <v>65</v>
      </c>
      <c r="M589" s="10">
        <v>4.4173958333333296E-3</v>
      </c>
      <c r="N589" s="3">
        <v>19.62</v>
      </c>
      <c r="O589" s="9">
        <v>61</v>
      </c>
      <c r="P589" s="10">
        <v>5.1166203703703703E-3</v>
      </c>
      <c r="Q589" s="3">
        <v>23.84</v>
      </c>
      <c r="R589" s="9">
        <v>59</v>
      </c>
      <c r="S589" s="10" t="s">
        <v>24</v>
      </c>
      <c r="T589" s="10">
        <v>5.75569444444444E-3</v>
      </c>
      <c r="U589" s="10">
        <v>7.9253356481481501E-3</v>
      </c>
      <c r="V589" s="3">
        <v>23.05</v>
      </c>
      <c r="W589" s="9">
        <v>60</v>
      </c>
      <c r="X589" s="10">
        <v>8.7590277777777805E-3</v>
      </c>
      <c r="Y589" s="3">
        <v>19.989999999999998</v>
      </c>
      <c r="Z589" s="9">
        <v>56</v>
      </c>
      <c r="AA589" s="10">
        <v>9.4468171296296297E-3</v>
      </c>
      <c r="AB589" s="3">
        <v>24.23</v>
      </c>
      <c r="AC589" s="9">
        <v>54</v>
      </c>
      <c r="AD589" s="10" t="s">
        <v>24</v>
      </c>
      <c r="AE589" s="10">
        <v>1.00868402777778E-2</v>
      </c>
      <c r="AF589" s="10">
        <v>1.22460648148148E-2</v>
      </c>
      <c r="AG589" s="3">
        <v>23.16</v>
      </c>
      <c r="AH589" s="9">
        <v>54</v>
      </c>
      <c r="AI589" s="10">
        <v>1.30835185185185E-2</v>
      </c>
      <c r="AJ589" s="3">
        <v>19.899999999999999</v>
      </c>
      <c r="AK589" s="9">
        <v>50</v>
      </c>
      <c r="AL589" s="10">
        <v>1.3764537037037001E-2</v>
      </c>
      <c r="AM589" s="3">
        <v>24.47</v>
      </c>
      <c r="AN589" s="9">
        <v>48</v>
      </c>
      <c r="AO589" s="10" t="s">
        <v>54</v>
      </c>
      <c r="AP589" s="10">
        <v>1.4597569444444399E-2</v>
      </c>
      <c r="AQ589" s="10">
        <v>1.67488888888889E-2</v>
      </c>
      <c r="AR589" s="3">
        <v>23.24</v>
      </c>
      <c r="AS589" s="9">
        <v>47</v>
      </c>
      <c r="AT589" s="10">
        <v>1.7583969907407401E-2</v>
      </c>
      <c r="AU589" s="3">
        <v>19.96</v>
      </c>
      <c r="AV589" s="9">
        <v>43</v>
      </c>
      <c r="AW589" s="10">
        <v>1.8250127314814801E-2</v>
      </c>
      <c r="AX589" s="3">
        <v>25.02</v>
      </c>
      <c r="AY589" s="9">
        <v>39</v>
      </c>
      <c r="AZ589" s="10" t="s">
        <v>24</v>
      </c>
      <c r="BA589" s="10">
        <v>1.88412037037037E-2</v>
      </c>
      <c r="BB589" s="10">
        <v>2.0993564814814802E-2</v>
      </c>
      <c r="BC589" s="3">
        <v>23.23</v>
      </c>
      <c r="BD589" s="9">
        <v>38</v>
      </c>
      <c r="BE589" s="10">
        <v>2.1794976851851899E-2</v>
      </c>
      <c r="BF589" s="3">
        <v>20.8</v>
      </c>
      <c r="BG589" s="9">
        <v>33</v>
      </c>
      <c r="BH589" s="10">
        <v>2.2477662037037001E-2</v>
      </c>
      <c r="BI589" s="3">
        <v>24.41</v>
      </c>
      <c r="BJ589" s="9">
        <v>31</v>
      </c>
    </row>
    <row r="590" spans="1:62" x14ac:dyDescent="0.25">
      <c r="A590" s="15">
        <v>11</v>
      </c>
      <c r="B590" s="1">
        <v>13</v>
      </c>
      <c r="C590" s="1" t="s">
        <v>55</v>
      </c>
      <c r="D590" s="1" t="s">
        <v>1575</v>
      </c>
      <c r="E590" s="12" t="s">
        <v>164</v>
      </c>
      <c r="F590" s="11" t="s">
        <v>1576</v>
      </c>
      <c r="G590" s="11" t="s">
        <v>523</v>
      </c>
      <c r="H590" s="11" t="s">
        <v>1577</v>
      </c>
      <c r="I590" s="10">
        <v>8.24340277777778E-4</v>
      </c>
      <c r="J590" s="10">
        <v>3.1022453703703698E-3</v>
      </c>
      <c r="K590" s="3">
        <v>21.95</v>
      </c>
      <c r="L590" s="9">
        <v>63</v>
      </c>
      <c r="M590" s="10">
        <v>3.9700694444444401E-3</v>
      </c>
      <c r="N590" s="3">
        <v>19.21</v>
      </c>
      <c r="O590" s="9">
        <v>59</v>
      </c>
      <c r="P590" s="10">
        <v>4.6929050925925897E-3</v>
      </c>
      <c r="Q590" s="3">
        <v>23.06</v>
      </c>
      <c r="R590" s="9">
        <v>57</v>
      </c>
      <c r="S590" s="10" t="s">
        <v>24</v>
      </c>
      <c r="T590" s="10">
        <v>5.2981481481481499E-3</v>
      </c>
      <c r="U590" s="10">
        <v>7.5489814814814803E-3</v>
      </c>
      <c r="V590" s="3">
        <v>22.21</v>
      </c>
      <c r="W590" s="9">
        <v>58</v>
      </c>
      <c r="X590" s="10">
        <v>8.4214467592592605E-3</v>
      </c>
      <c r="Y590" s="3">
        <v>19.100000000000001</v>
      </c>
      <c r="Z590" s="9">
        <v>54</v>
      </c>
      <c r="AA590" s="10">
        <v>9.1385648148148094E-3</v>
      </c>
      <c r="AB590" s="3">
        <v>23.24</v>
      </c>
      <c r="AC590" s="9">
        <v>52</v>
      </c>
      <c r="AD590" s="10" t="s">
        <v>24</v>
      </c>
      <c r="AE590" s="10">
        <v>9.7418981481481506E-3</v>
      </c>
      <c r="AF590" s="10">
        <v>1.1981388888888901E-2</v>
      </c>
      <c r="AG590" s="3">
        <v>22.33</v>
      </c>
      <c r="AH590" s="9">
        <v>52</v>
      </c>
      <c r="AI590" s="10">
        <v>1.2836481481481501E-2</v>
      </c>
      <c r="AJ590" s="3">
        <v>19.489999999999998</v>
      </c>
      <c r="AK590" s="9">
        <v>47</v>
      </c>
      <c r="AL590" s="10">
        <v>1.35396875E-2</v>
      </c>
      <c r="AM590" s="3">
        <v>23.7</v>
      </c>
      <c r="AN590" s="9">
        <v>45</v>
      </c>
      <c r="AO590" s="10" t="s">
        <v>24</v>
      </c>
      <c r="AP590" s="10">
        <v>1.4109733796296301E-2</v>
      </c>
      <c r="AQ590" s="10">
        <v>1.6327291666666702E-2</v>
      </c>
      <c r="AR590" s="3">
        <v>22.55</v>
      </c>
      <c r="AS590" s="9">
        <v>45</v>
      </c>
      <c r="AT590" s="10">
        <v>1.7182442129629601E-2</v>
      </c>
      <c r="AU590" s="3">
        <v>19.489999999999998</v>
      </c>
      <c r="AV590" s="9">
        <v>40</v>
      </c>
      <c r="AW590" s="10">
        <v>1.7874062499999999E-2</v>
      </c>
      <c r="AX590" s="3">
        <v>24.1</v>
      </c>
      <c r="AY590" s="9">
        <v>37</v>
      </c>
      <c r="AZ590" s="10" t="s">
        <v>29</v>
      </c>
      <c r="BA590" s="10">
        <v>1.8689791666666698E-2</v>
      </c>
      <c r="BB590" s="10">
        <v>2.0916631944444399E-2</v>
      </c>
      <c r="BC590" s="3">
        <v>22.45</v>
      </c>
      <c r="BD590" s="9">
        <v>35</v>
      </c>
      <c r="BE590" s="10">
        <v>2.1765844907407399E-2</v>
      </c>
      <c r="BF590" s="3">
        <v>19.63</v>
      </c>
      <c r="BG590" s="9">
        <v>30</v>
      </c>
      <c r="BH590" s="10">
        <v>2.2483506944444401E-2</v>
      </c>
      <c r="BI590" s="3">
        <v>23.22</v>
      </c>
      <c r="BJ590" s="9">
        <v>28</v>
      </c>
    </row>
    <row r="591" spans="1:62" x14ac:dyDescent="0.25">
      <c r="A591" s="15">
        <v>12</v>
      </c>
      <c r="B591" s="1">
        <v>22</v>
      </c>
      <c r="C591" s="1" t="s">
        <v>57</v>
      </c>
      <c r="D591" s="1" t="s">
        <v>1578</v>
      </c>
      <c r="E591" s="12" t="s">
        <v>209</v>
      </c>
      <c r="F591" s="11" t="s">
        <v>1579</v>
      </c>
      <c r="G591" s="11" t="s">
        <v>1580</v>
      </c>
      <c r="H591" s="11" t="s">
        <v>1581</v>
      </c>
      <c r="I591" s="10">
        <v>1.1687615740740699E-3</v>
      </c>
      <c r="J591" s="10">
        <v>3.4205439814814801E-3</v>
      </c>
      <c r="K591" s="3">
        <v>22.2</v>
      </c>
      <c r="L591" s="9">
        <v>61</v>
      </c>
      <c r="M591" s="10">
        <v>4.2838078703703701E-3</v>
      </c>
      <c r="N591" s="3">
        <v>19.309999999999999</v>
      </c>
      <c r="O591" s="9">
        <v>57</v>
      </c>
      <c r="P591" s="10">
        <v>4.9773379629629603E-3</v>
      </c>
      <c r="Q591" s="3">
        <v>24.03</v>
      </c>
      <c r="R591" s="9">
        <v>55</v>
      </c>
      <c r="S591" s="10" t="s">
        <v>24</v>
      </c>
      <c r="T591" s="10">
        <v>5.5215393518518504E-3</v>
      </c>
      <c r="U591" s="10">
        <v>7.7352662037036999E-3</v>
      </c>
      <c r="V591" s="3">
        <v>22.59</v>
      </c>
      <c r="W591" s="9">
        <v>56</v>
      </c>
      <c r="X591" s="10">
        <v>8.6082523148148203E-3</v>
      </c>
      <c r="Y591" s="3">
        <v>19.09</v>
      </c>
      <c r="Z591" s="9">
        <v>52</v>
      </c>
      <c r="AA591" s="10">
        <v>9.3069444444444406E-3</v>
      </c>
      <c r="AB591" s="3">
        <v>23.85</v>
      </c>
      <c r="AC591" s="9">
        <v>50</v>
      </c>
      <c r="AD591" s="10" t="s">
        <v>72</v>
      </c>
      <c r="AE591" s="10">
        <v>1.00969212962963E-2</v>
      </c>
      <c r="AF591" s="10">
        <v>1.23191666666667E-2</v>
      </c>
      <c r="AG591" s="3">
        <v>22.5</v>
      </c>
      <c r="AH591" s="9">
        <v>49</v>
      </c>
      <c r="AI591" s="10">
        <v>1.3171087962963001E-2</v>
      </c>
      <c r="AJ591" s="3">
        <v>19.559999999999999</v>
      </c>
      <c r="AK591" s="9">
        <v>45</v>
      </c>
      <c r="AL591" s="10">
        <v>1.3871886574074101E-2</v>
      </c>
      <c r="AM591" s="3">
        <v>23.78</v>
      </c>
      <c r="AN591" s="9">
        <v>43</v>
      </c>
      <c r="AO591" s="10" t="s">
        <v>24</v>
      </c>
      <c r="AP591" s="10">
        <v>1.4394027777777801E-2</v>
      </c>
      <c r="AQ591" s="10">
        <v>1.6591527777777799E-2</v>
      </c>
      <c r="AR591" s="3">
        <v>22.75</v>
      </c>
      <c r="AS591" s="9">
        <v>44</v>
      </c>
      <c r="AT591" s="10">
        <v>1.7426307870370399E-2</v>
      </c>
      <c r="AU591" s="3">
        <v>19.97</v>
      </c>
      <c r="AV591" s="9">
        <v>40</v>
      </c>
      <c r="AW591" s="10">
        <v>1.81181597222222E-2</v>
      </c>
      <c r="AX591" s="3">
        <v>24.09</v>
      </c>
      <c r="AY591" s="9">
        <v>38</v>
      </c>
      <c r="AZ591" s="10" t="s">
        <v>42</v>
      </c>
      <c r="BA591" s="10">
        <v>1.88863194444444E-2</v>
      </c>
      <c r="BB591" s="10">
        <v>2.10726967592593E-2</v>
      </c>
      <c r="BC591" s="3">
        <v>22.87</v>
      </c>
      <c r="BD591" s="9">
        <v>37</v>
      </c>
      <c r="BE591" s="10">
        <v>2.1901180555555601E-2</v>
      </c>
      <c r="BF591" s="3">
        <v>20.12</v>
      </c>
      <c r="BG591" s="9">
        <v>32</v>
      </c>
      <c r="BH591" s="10">
        <v>2.2583333333333299E-2</v>
      </c>
      <c r="BI591" s="3">
        <v>24.43</v>
      </c>
      <c r="BJ591" s="9">
        <v>29</v>
      </c>
    </row>
    <row r="592" spans="1:62" x14ac:dyDescent="0.25">
      <c r="A592" s="15">
        <v>13</v>
      </c>
      <c r="B592" s="1">
        <v>7</v>
      </c>
      <c r="C592" s="1" t="s">
        <v>73</v>
      </c>
      <c r="D592" s="1" t="s">
        <v>1582</v>
      </c>
      <c r="E592" s="12" t="s">
        <v>231</v>
      </c>
      <c r="F592" s="11" t="s">
        <v>1583</v>
      </c>
      <c r="G592" s="11" t="s">
        <v>1584</v>
      </c>
      <c r="H592" s="11" t="s">
        <v>1585</v>
      </c>
      <c r="I592" s="10">
        <v>6.4315972222222205E-4</v>
      </c>
      <c r="J592" s="10">
        <v>2.8985532407407402E-3</v>
      </c>
      <c r="K592" s="3">
        <v>22.17</v>
      </c>
      <c r="L592" s="9">
        <v>55</v>
      </c>
      <c r="M592" s="10">
        <v>3.7579861111111099E-3</v>
      </c>
      <c r="N592" s="3">
        <v>19.39</v>
      </c>
      <c r="O592" s="9">
        <v>51</v>
      </c>
      <c r="P592" s="10">
        <v>4.4793055555555602E-3</v>
      </c>
      <c r="Q592" s="3">
        <v>23.11</v>
      </c>
      <c r="R592" s="9">
        <v>49</v>
      </c>
      <c r="S592" s="10" t="s">
        <v>29</v>
      </c>
      <c r="T592" s="10">
        <v>5.3397916666666698E-3</v>
      </c>
      <c r="U592" s="10">
        <v>7.5895254629629602E-3</v>
      </c>
      <c r="V592" s="3">
        <v>22.22</v>
      </c>
      <c r="W592" s="9">
        <v>49</v>
      </c>
      <c r="X592" s="10">
        <v>8.44844907407407E-3</v>
      </c>
      <c r="Y592" s="3">
        <v>19.399999999999999</v>
      </c>
      <c r="Z592" s="9">
        <v>45</v>
      </c>
      <c r="AA592" s="10">
        <v>9.1364120370370401E-3</v>
      </c>
      <c r="AB592" s="3">
        <v>24.23</v>
      </c>
      <c r="AC592" s="9">
        <v>42</v>
      </c>
      <c r="AD592" s="10" t="s">
        <v>24</v>
      </c>
      <c r="AE592" s="10">
        <v>9.7525462962963008E-3</v>
      </c>
      <c r="AF592" s="10">
        <v>1.1971111111111101E-2</v>
      </c>
      <c r="AG592" s="3">
        <v>22.54</v>
      </c>
      <c r="AH592" s="9">
        <v>43</v>
      </c>
      <c r="AI592" s="10">
        <v>1.2810625000000001E-2</v>
      </c>
      <c r="AJ592" s="3">
        <v>19.850000000000001</v>
      </c>
      <c r="AK592" s="9">
        <v>38</v>
      </c>
      <c r="AL592" s="10">
        <v>1.35018518518519E-2</v>
      </c>
      <c r="AM592" s="3">
        <v>24.11</v>
      </c>
      <c r="AN592" s="9">
        <v>36</v>
      </c>
      <c r="AO592" s="10" t="s">
        <v>72</v>
      </c>
      <c r="AP592" s="10">
        <v>1.4292650462963E-2</v>
      </c>
      <c r="AQ592" s="10">
        <v>1.6510081018518499E-2</v>
      </c>
      <c r="AR592" s="3">
        <v>22.55</v>
      </c>
      <c r="AS592" s="9">
        <v>35</v>
      </c>
      <c r="AT592" s="10">
        <v>1.73700231481481E-2</v>
      </c>
      <c r="AU592" s="3">
        <v>19.38</v>
      </c>
      <c r="AV592" s="9">
        <v>31</v>
      </c>
      <c r="AW592" s="10">
        <v>1.8066504629629599E-2</v>
      </c>
      <c r="AX592" s="3">
        <v>23.93</v>
      </c>
      <c r="AY592" s="9">
        <v>29</v>
      </c>
      <c r="AZ592" s="10" t="s">
        <v>72</v>
      </c>
      <c r="BA592" s="10">
        <v>1.8854618055555598E-2</v>
      </c>
      <c r="BB592" s="10">
        <v>2.1062048611111099E-2</v>
      </c>
      <c r="BC592" s="3">
        <v>22.65</v>
      </c>
      <c r="BD592" s="9">
        <v>29</v>
      </c>
      <c r="BE592" s="10">
        <v>2.1904814814814801E-2</v>
      </c>
      <c r="BF592" s="3">
        <v>19.78</v>
      </c>
      <c r="BG592" s="9">
        <v>24</v>
      </c>
      <c r="BH592" s="10">
        <v>2.25990393518519E-2</v>
      </c>
      <c r="BI592" s="3">
        <v>24.01</v>
      </c>
      <c r="BJ592" s="9">
        <v>22</v>
      </c>
    </row>
    <row r="593" spans="1:62" x14ac:dyDescent="0.25">
      <c r="A593" s="15">
        <v>14</v>
      </c>
      <c r="B593" s="1">
        <v>8</v>
      </c>
      <c r="C593" s="1" t="s">
        <v>85</v>
      </c>
      <c r="D593" s="1" t="s">
        <v>1586</v>
      </c>
      <c r="E593" s="12" t="s">
        <v>477</v>
      </c>
      <c r="F593" s="11" t="s">
        <v>1587</v>
      </c>
      <c r="G593" s="11">
        <v>45.31</v>
      </c>
      <c r="H593" s="11" t="s">
        <v>1588</v>
      </c>
      <c r="I593" s="10">
        <v>6.9748842592592605E-4</v>
      </c>
      <c r="J593" s="10">
        <v>2.9212731481481498E-3</v>
      </c>
      <c r="K593" s="3">
        <v>22.48</v>
      </c>
      <c r="L593" s="9">
        <v>66</v>
      </c>
      <c r="M593" s="10">
        <v>3.76350694444444E-3</v>
      </c>
      <c r="N593" s="3">
        <v>19.79</v>
      </c>
      <c r="O593" s="9">
        <v>62</v>
      </c>
      <c r="P593" s="10">
        <v>4.4426041666666702E-3</v>
      </c>
      <c r="Q593" s="3">
        <v>24.54</v>
      </c>
      <c r="R593" s="9">
        <v>60</v>
      </c>
      <c r="S593" s="10" t="s">
        <v>24</v>
      </c>
      <c r="T593" s="10">
        <v>5.07034722222222E-3</v>
      </c>
      <c r="U593" s="10">
        <v>7.2615624999999998E-3</v>
      </c>
      <c r="V593" s="3">
        <v>22.82</v>
      </c>
      <c r="W593" s="9">
        <v>60</v>
      </c>
      <c r="X593" s="10">
        <v>8.0965856481481496E-3</v>
      </c>
      <c r="Y593" s="3">
        <v>19.96</v>
      </c>
      <c r="Z593" s="9">
        <v>56</v>
      </c>
      <c r="AA593" s="10">
        <v>8.7892824074074106E-3</v>
      </c>
      <c r="AB593" s="3">
        <v>24.06</v>
      </c>
      <c r="AC593" s="9">
        <v>54</v>
      </c>
      <c r="AD593" s="10" t="s">
        <v>123</v>
      </c>
      <c r="AE593" s="10">
        <v>9.9046527777777796E-3</v>
      </c>
      <c r="AF593" s="10">
        <v>1.2085752314814799E-2</v>
      </c>
      <c r="AG593" s="3">
        <v>22.92</v>
      </c>
      <c r="AH593" s="9">
        <v>52</v>
      </c>
      <c r="AI593" s="10">
        <v>1.2916493055555599E-2</v>
      </c>
      <c r="AJ593" s="3">
        <v>20.059999999999999</v>
      </c>
      <c r="AK593" s="9">
        <v>47</v>
      </c>
      <c r="AL593" s="10">
        <v>1.3610393518518501E-2</v>
      </c>
      <c r="AM593" s="3">
        <v>24.02</v>
      </c>
      <c r="AN593" s="9">
        <v>45</v>
      </c>
      <c r="AO593" s="10" t="s">
        <v>24</v>
      </c>
      <c r="AP593" s="10">
        <v>1.42495486111111E-2</v>
      </c>
      <c r="AQ593" s="10">
        <v>1.6434236111111101E-2</v>
      </c>
      <c r="AR593" s="3">
        <v>22.89</v>
      </c>
      <c r="AS593" s="9">
        <v>45</v>
      </c>
      <c r="AT593" s="10">
        <v>1.7266377314814799E-2</v>
      </c>
      <c r="AU593" s="3">
        <v>20.03</v>
      </c>
      <c r="AV593" s="9">
        <v>40</v>
      </c>
      <c r="AW593" s="10">
        <v>1.79513310185185E-2</v>
      </c>
      <c r="AX593" s="3">
        <v>24.33</v>
      </c>
      <c r="AY593" s="9">
        <v>37</v>
      </c>
      <c r="AZ593" s="10" t="s">
        <v>116</v>
      </c>
      <c r="BA593" s="10">
        <v>1.9081921296296302E-2</v>
      </c>
      <c r="BB593" s="10">
        <v>2.12294328703704E-2</v>
      </c>
      <c r="BC593" s="3">
        <v>23.28</v>
      </c>
      <c r="BD593" s="9">
        <v>35</v>
      </c>
      <c r="BE593" s="10">
        <v>2.2058981481481499E-2</v>
      </c>
      <c r="BF593" s="3">
        <v>20.09</v>
      </c>
      <c r="BG593" s="9">
        <v>31</v>
      </c>
      <c r="BH593" s="10">
        <v>2.27504166666667E-2</v>
      </c>
      <c r="BI593" s="3">
        <v>24.1</v>
      </c>
      <c r="BJ593" s="9">
        <v>29</v>
      </c>
    </row>
    <row r="594" spans="1:62" x14ac:dyDescent="0.25">
      <c r="A594" s="15">
        <v>15</v>
      </c>
      <c r="B594" s="1">
        <v>14</v>
      </c>
      <c r="C594" s="1" t="s">
        <v>46</v>
      </c>
      <c r="D594" s="1" t="s">
        <v>1589</v>
      </c>
      <c r="E594" s="12" t="s">
        <v>331</v>
      </c>
      <c r="F594" s="11" t="s">
        <v>1590</v>
      </c>
      <c r="G594" s="11" t="s">
        <v>1591</v>
      </c>
      <c r="H594" s="11" t="s">
        <v>1592</v>
      </c>
      <c r="I594" s="10">
        <v>8.3581018518518499E-4</v>
      </c>
      <c r="J594" s="10">
        <v>3.1026504629629598E-3</v>
      </c>
      <c r="K594" s="3">
        <v>22.06</v>
      </c>
      <c r="L594" s="9">
        <v>51</v>
      </c>
      <c r="M594" s="10">
        <v>3.9567129629629596E-3</v>
      </c>
      <c r="N594" s="3">
        <v>19.510000000000002</v>
      </c>
      <c r="O594" s="9">
        <v>47</v>
      </c>
      <c r="P594" s="10">
        <v>4.6737268518518499E-3</v>
      </c>
      <c r="Q594" s="3">
        <v>23.24</v>
      </c>
      <c r="R594" s="9">
        <v>45</v>
      </c>
      <c r="S594" s="10" t="s">
        <v>29</v>
      </c>
      <c r="T594" s="10">
        <v>5.5690046296296303E-3</v>
      </c>
      <c r="U594" s="10">
        <v>7.8131134259259195E-3</v>
      </c>
      <c r="V594" s="3">
        <v>22.28</v>
      </c>
      <c r="W594" s="9">
        <v>45</v>
      </c>
      <c r="X594" s="10">
        <v>8.6635763888888908E-3</v>
      </c>
      <c r="Y594" s="3">
        <v>19.600000000000001</v>
      </c>
      <c r="Z594" s="9">
        <v>41</v>
      </c>
      <c r="AA594" s="10">
        <v>9.3653356481481504E-3</v>
      </c>
      <c r="AB594" s="3">
        <v>23.75</v>
      </c>
      <c r="AC594" s="9">
        <v>39</v>
      </c>
      <c r="AD594" s="10" t="s">
        <v>54</v>
      </c>
      <c r="AE594" s="10">
        <v>1.02603472222222E-2</v>
      </c>
      <c r="AF594" s="10">
        <v>1.24871412037037E-2</v>
      </c>
      <c r="AG594" s="3">
        <v>22.45</v>
      </c>
      <c r="AH594" s="9">
        <v>38</v>
      </c>
      <c r="AI594" s="10">
        <v>1.3339166666666701E-2</v>
      </c>
      <c r="AJ594" s="3">
        <v>19.559999999999999</v>
      </c>
      <c r="AK594" s="9">
        <v>34</v>
      </c>
      <c r="AL594" s="10">
        <v>1.4042708333333299E-2</v>
      </c>
      <c r="AM594" s="3">
        <v>23.69</v>
      </c>
      <c r="AN594" s="9">
        <v>32</v>
      </c>
      <c r="AO594" s="10" t="s">
        <v>24</v>
      </c>
      <c r="AP594" s="10">
        <v>1.4648993055555601E-2</v>
      </c>
      <c r="AQ594" s="10">
        <v>1.6856261574074102E-2</v>
      </c>
      <c r="AR594" s="3">
        <v>22.65</v>
      </c>
      <c r="AS594" s="9">
        <v>31</v>
      </c>
      <c r="AT594" s="10">
        <v>1.7723923611111098E-2</v>
      </c>
      <c r="AU594" s="3">
        <v>19.21</v>
      </c>
      <c r="AV594" s="9">
        <v>27</v>
      </c>
      <c r="AW594" s="10">
        <v>1.8425509259259301E-2</v>
      </c>
      <c r="AX594" s="3">
        <v>23.76</v>
      </c>
      <c r="AY594" s="9">
        <v>25</v>
      </c>
      <c r="AZ594" s="10" t="s">
        <v>24</v>
      </c>
      <c r="BA594" s="10">
        <v>1.9033055555555602E-2</v>
      </c>
      <c r="BB594" s="10">
        <v>2.1229444444444402E-2</v>
      </c>
      <c r="BC594" s="3">
        <v>22.76</v>
      </c>
      <c r="BD594" s="9">
        <v>25</v>
      </c>
      <c r="BE594" s="10">
        <v>2.2078668981481499E-2</v>
      </c>
      <c r="BF594" s="3">
        <v>19.63</v>
      </c>
      <c r="BG594" s="9">
        <v>21</v>
      </c>
      <c r="BH594" s="10">
        <v>2.2778761574074099E-2</v>
      </c>
      <c r="BI594" s="3">
        <v>23.81</v>
      </c>
      <c r="BJ594" s="9">
        <v>19</v>
      </c>
    </row>
    <row r="595" spans="1:62" x14ac:dyDescent="0.25">
      <c r="A595" s="15">
        <v>16</v>
      </c>
      <c r="B595" s="1">
        <v>21</v>
      </c>
      <c r="C595" s="1" t="s">
        <v>97</v>
      </c>
      <c r="D595" s="1" t="s">
        <v>1593</v>
      </c>
      <c r="E595" s="12" t="s">
        <v>331</v>
      </c>
      <c r="F595" s="11" t="s">
        <v>1594</v>
      </c>
      <c r="G595" s="11" t="s">
        <v>1595</v>
      </c>
      <c r="H595" s="11" t="s">
        <v>1596</v>
      </c>
      <c r="I595" s="10">
        <v>1.0798958333333301E-3</v>
      </c>
      <c r="J595" s="10">
        <v>3.3406018518518498E-3</v>
      </c>
      <c r="K595" s="3">
        <v>22.12</v>
      </c>
      <c r="L595" s="9">
        <v>63</v>
      </c>
      <c r="M595" s="10">
        <v>4.2148263888888904E-3</v>
      </c>
      <c r="N595" s="3">
        <v>19.059999999999999</v>
      </c>
      <c r="O595" s="9">
        <v>59</v>
      </c>
      <c r="P595" s="10">
        <v>4.9267245370370402E-3</v>
      </c>
      <c r="Q595" s="3">
        <v>23.41</v>
      </c>
      <c r="R595" s="9">
        <v>57</v>
      </c>
      <c r="S595" s="10" t="s">
        <v>29</v>
      </c>
      <c r="T595" s="10">
        <v>5.8114004629629601E-3</v>
      </c>
      <c r="U595" s="10">
        <v>8.0221064814814808E-3</v>
      </c>
      <c r="V595" s="3">
        <v>22.62</v>
      </c>
      <c r="W595" s="9">
        <v>57</v>
      </c>
      <c r="X595" s="10">
        <v>8.8812268518518502E-3</v>
      </c>
      <c r="Y595" s="3">
        <v>19.399999999999999</v>
      </c>
      <c r="Z595" s="9">
        <v>53</v>
      </c>
      <c r="AA595" s="10">
        <v>9.5709143518518495E-3</v>
      </c>
      <c r="AB595" s="3">
        <v>24.17</v>
      </c>
      <c r="AC595" s="9">
        <v>51</v>
      </c>
      <c r="AD595" s="10" t="s">
        <v>54</v>
      </c>
      <c r="AE595" s="10">
        <v>1.04543634259259E-2</v>
      </c>
      <c r="AF595" s="10">
        <v>1.2683969907407401E-2</v>
      </c>
      <c r="AG595" s="3">
        <v>22.43</v>
      </c>
      <c r="AH595" s="9">
        <v>50</v>
      </c>
      <c r="AI595" s="10">
        <v>1.3556412037037001E-2</v>
      </c>
      <c r="AJ595" s="3">
        <v>19.100000000000001</v>
      </c>
      <c r="AK595" s="9">
        <v>46</v>
      </c>
      <c r="AL595" s="10">
        <v>1.4267928240740701E-2</v>
      </c>
      <c r="AM595" s="3">
        <v>23.42</v>
      </c>
      <c r="AN595" s="9">
        <v>44</v>
      </c>
      <c r="AO595" s="10" t="s">
        <v>24</v>
      </c>
      <c r="AP595" s="10">
        <v>1.47909837962963E-2</v>
      </c>
      <c r="AQ595" s="10">
        <v>1.6992870370370401E-2</v>
      </c>
      <c r="AR595" s="3">
        <v>22.71</v>
      </c>
      <c r="AS595" s="9">
        <v>44</v>
      </c>
      <c r="AT595" s="10">
        <v>1.78593287037037E-2</v>
      </c>
      <c r="AU595" s="3">
        <v>19.239999999999998</v>
      </c>
      <c r="AV595" s="9">
        <v>40</v>
      </c>
      <c r="AW595" s="10">
        <v>1.8551087962962998E-2</v>
      </c>
      <c r="AX595" s="3">
        <v>24.09</v>
      </c>
      <c r="AY595" s="9">
        <v>38</v>
      </c>
      <c r="AZ595" s="10" t="s">
        <v>24</v>
      </c>
      <c r="BA595" s="10">
        <v>1.9075532407407399E-2</v>
      </c>
      <c r="BB595" s="10">
        <v>2.1273564814814801E-2</v>
      </c>
      <c r="BC595" s="3">
        <v>22.75</v>
      </c>
      <c r="BD595" s="9">
        <v>38</v>
      </c>
      <c r="BE595" s="10">
        <v>2.2121817129629601E-2</v>
      </c>
      <c r="BF595" s="3">
        <v>19.649999999999999</v>
      </c>
      <c r="BG595" s="9">
        <v>34</v>
      </c>
      <c r="BH595" s="10">
        <v>2.2813946759259299E-2</v>
      </c>
      <c r="BI595" s="3">
        <v>24.08</v>
      </c>
      <c r="BJ595" s="9">
        <v>32</v>
      </c>
    </row>
    <row r="596" spans="1:62" x14ac:dyDescent="0.25">
      <c r="A596" s="15">
        <v>17</v>
      </c>
      <c r="B596" s="1">
        <v>24</v>
      </c>
      <c r="C596" s="1" t="s">
        <v>90</v>
      </c>
      <c r="D596" s="1" t="s">
        <v>1597</v>
      </c>
      <c r="E596" s="12" t="s">
        <v>171</v>
      </c>
      <c r="F596" s="11" t="s">
        <v>1598</v>
      </c>
      <c r="G596" s="11" t="s">
        <v>1599</v>
      </c>
      <c r="H596" s="11" t="s">
        <v>1600</v>
      </c>
      <c r="I596" s="10">
        <v>1.19222222222222E-3</v>
      </c>
      <c r="J596" s="10">
        <v>3.4646180555555602E-3</v>
      </c>
      <c r="K596" s="3">
        <v>22</v>
      </c>
      <c r="L596" s="9">
        <v>68</v>
      </c>
      <c r="M596" s="10">
        <v>4.3542129629629599E-3</v>
      </c>
      <c r="N596" s="3">
        <v>18.739999999999998</v>
      </c>
      <c r="O596" s="9">
        <v>64</v>
      </c>
      <c r="P596" s="10">
        <v>5.06060185185185E-3</v>
      </c>
      <c r="Q596" s="3">
        <v>23.59</v>
      </c>
      <c r="R596" s="9">
        <v>62</v>
      </c>
      <c r="S596" s="10" t="s">
        <v>24</v>
      </c>
      <c r="T596" s="10">
        <v>5.6874999999999998E-3</v>
      </c>
      <c r="U596" s="10">
        <v>7.9568634259259297E-3</v>
      </c>
      <c r="V596" s="3">
        <v>22.03</v>
      </c>
      <c r="W596" s="9">
        <v>62</v>
      </c>
      <c r="X596" s="10">
        <v>8.8380555555555608E-3</v>
      </c>
      <c r="Y596" s="3">
        <v>18.91</v>
      </c>
      <c r="Z596" s="9">
        <v>58</v>
      </c>
      <c r="AA596" s="10">
        <v>9.5656134259259305E-3</v>
      </c>
      <c r="AB596" s="3">
        <v>22.91</v>
      </c>
      <c r="AC596" s="9">
        <v>56</v>
      </c>
      <c r="AD596" s="10" t="s">
        <v>24</v>
      </c>
      <c r="AE596" s="10">
        <v>1.0194652777777801E-2</v>
      </c>
      <c r="AF596" s="10">
        <v>1.24509722222222E-2</v>
      </c>
      <c r="AG596" s="3">
        <v>22.16</v>
      </c>
      <c r="AH596" s="9">
        <v>56</v>
      </c>
      <c r="AI596" s="10">
        <v>1.33077893518519E-2</v>
      </c>
      <c r="AJ596" s="3">
        <v>19.45</v>
      </c>
      <c r="AK596" s="9">
        <v>51</v>
      </c>
      <c r="AL596" s="10">
        <v>1.40165277777778E-2</v>
      </c>
      <c r="AM596" s="3">
        <v>23.52</v>
      </c>
      <c r="AN596" s="9">
        <v>48</v>
      </c>
      <c r="AO596" s="10" t="s">
        <v>24</v>
      </c>
      <c r="AP596" s="10">
        <v>1.46202662037037E-2</v>
      </c>
      <c r="AQ596" s="10">
        <v>1.6850381944444399E-2</v>
      </c>
      <c r="AR596" s="3">
        <v>22.42</v>
      </c>
      <c r="AS596" s="9">
        <v>47</v>
      </c>
      <c r="AT596" s="10">
        <v>1.7718703703703698E-2</v>
      </c>
      <c r="AU596" s="3">
        <v>19.190000000000001</v>
      </c>
      <c r="AV596" s="9">
        <v>43</v>
      </c>
      <c r="AW596" s="10">
        <v>1.84302199074074E-2</v>
      </c>
      <c r="AX596" s="3">
        <v>23.42</v>
      </c>
      <c r="AY596" s="9">
        <v>41</v>
      </c>
      <c r="AZ596" s="10" t="s">
        <v>24</v>
      </c>
      <c r="BA596" s="10">
        <v>1.90337384259259E-2</v>
      </c>
      <c r="BB596" s="10">
        <v>2.1285787037036999E-2</v>
      </c>
      <c r="BC596" s="3">
        <v>22.2</v>
      </c>
      <c r="BD596" s="9">
        <v>41</v>
      </c>
      <c r="BE596" s="10">
        <v>2.21592939814815E-2</v>
      </c>
      <c r="BF596" s="3">
        <v>19.079999999999998</v>
      </c>
      <c r="BG596" s="9">
        <v>37</v>
      </c>
      <c r="BH596" s="10">
        <v>2.2856620370370399E-2</v>
      </c>
      <c r="BI596" s="3">
        <v>23.9</v>
      </c>
      <c r="BJ596" s="9">
        <v>34</v>
      </c>
    </row>
    <row r="597" spans="1:62" x14ac:dyDescent="0.25">
      <c r="A597" s="15">
        <v>18</v>
      </c>
      <c r="B597" s="1">
        <v>17</v>
      </c>
      <c r="C597" s="1" t="s">
        <v>124</v>
      </c>
      <c r="D597" s="1" t="s">
        <v>1601</v>
      </c>
      <c r="E597" s="12" t="s">
        <v>778</v>
      </c>
      <c r="F597" s="11" t="s">
        <v>1602</v>
      </c>
      <c r="G597" s="11" t="s">
        <v>1193</v>
      </c>
      <c r="H597" s="11" t="s">
        <v>1603</v>
      </c>
      <c r="I597" s="10">
        <v>9.765625E-4</v>
      </c>
      <c r="J597" s="10">
        <v>3.2409722222222202E-3</v>
      </c>
      <c r="K597" s="3">
        <v>22.08</v>
      </c>
      <c r="L597" s="9">
        <v>48</v>
      </c>
      <c r="M597" s="10">
        <v>4.0917708333333301E-3</v>
      </c>
      <c r="N597" s="3">
        <v>19.59</v>
      </c>
      <c r="O597" s="9">
        <v>44</v>
      </c>
      <c r="P597" s="10">
        <v>4.8037731481481499E-3</v>
      </c>
      <c r="Q597" s="3">
        <v>23.41</v>
      </c>
      <c r="R597" s="9">
        <v>42</v>
      </c>
      <c r="S597" s="10" t="s">
        <v>24</v>
      </c>
      <c r="T597" s="10">
        <v>5.4542361111111102E-3</v>
      </c>
      <c r="U597" s="10">
        <v>7.7043634259259296E-3</v>
      </c>
      <c r="V597" s="3">
        <v>22.22</v>
      </c>
      <c r="W597" s="9">
        <v>44</v>
      </c>
      <c r="X597" s="10">
        <v>8.5610763888888906E-3</v>
      </c>
      <c r="Y597" s="3">
        <v>19.45</v>
      </c>
      <c r="Z597" s="9">
        <v>40</v>
      </c>
      <c r="AA597" s="10">
        <v>9.2671180555555493E-3</v>
      </c>
      <c r="AB597" s="3">
        <v>23.61</v>
      </c>
      <c r="AC597" s="9">
        <v>38</v>
      </c>
      <c r="AD597" s="10" t="s">
        <v>24</v>
      </c>
      <c r="AE597" s="10">
        <v>9.9160648148148203E-3</v>
      </c>
      <c r="AF597" s="10">
        <v>1.21468865740741E-2</v>
      </c>
      <c r="AG597" s="3">
        <v>22.41</v>
      </c>
      <c r="AH597" s="9">
        <v>38</v>
      </c>
      <c r="AI597" s="10">
        <v>1.3007962962963001E-2</v>
      </c>
      <c r="AJ597" s="3">
        <v>19.36</v>
      </c>
      <c r="AK597" s="9">
        <v>34</v>
      </c>
      <c r="AL597" s="10">
        <v>1.3707395833333301E-2</v>
      </c>
      <c r="AM597" s="3">
        <v>23.83</v>
      </c>
      <c r="AN597" s="9">
        <v>31</v>
      </c>
      <c r="AO597" s="10" t="s">
        <v>24</v>
      </c>
      <c r="AP597" s="10">
        <v>1.43239236111111E-2</v>
      </c>
      <c r="AQ597" s="10">
        <v>1.6517685185185201E-2</v>
      </c>
      <c r="AR597" s="3">
        <v>22.79</v>
      </c>
      <c r="AS597" s="9">
        <v>31</v>
      </c>
      <c r="AT597" s="10">
        <v>1.7365405092592601E-2</v>
      </c>
      <c r="AU597" s="3">
        <v>19.66</v>
      </c>
      <c r="AV597" s="9">
        <v>26</v>
      </c>
      <c r="AW597" s="10">
        <v>1.8059282407407399E-2</v>
      </c>
      <c r="AX597" s="3">
        <v>24.02</v>
      </c>
      <c r="AY597" s="9">
        <v>24</v>
      </c>
      <c r="AZ597" s="10" t="s">
        <v>116</v>
      </c>
      <c r="BA597" s="10">
        <v>1.9162974537037001E-2</v>
      </c>
      <c r="BB597" s="10">
        <v>2.1383009259259299E-2</v>
      </c>
      <c r="BC597" s="3">
        <v>22.52</v>
      </c>
      <c r="BD597" s="9">
        <v>22</v>
      </c>
      <c r="BE597" s="10">
        <v>2.2257094907407401E-2</v>
      </c>
      <c r="BF597" s="3">
        <v>19.07</v>
      </c>
      <c r="BG597" s="9">
        <v>18</v>
      </c>
      <c r="BH597" s="10">
        <v>2.29569328703704E-2</v>
      </c>
      <c r="BI597" s="3">
        <v>23.82</v>
      </c>
      <c r="BJ597" s="9">
        <v>16</v>
      </c>
    </row>
    <row r="598" spans="1:62" x14ac:dyDescent="0.25">
      <c r="A598" s="15">
        <v>19</v>
      </c>
      <c r="B598" s="1">
        <v>26</v>
      </c>
      <c r="C598" s="1" t="s">
        <v>76</v>
      </c>
      <c r="D598" s="1" t="s">
        <v>1604</v>
      </c>
      <c r="E598" s="12" t="s">
        <v>171</v>
      </c>
      <c r="F598" s="11" t="s">
        <v>1605</v>
      </c>
      <c r="G598" s="11" t="s">
        <v>1606</v>
      </c>
      <c r="H598" s="11" t="s">
        <v>1607</v>
      </c>
      <c r="I598" s="10">
        <v>1.26074074074074E-3</v>
      </c>
      <c r="J598" s="10">
        <v>3.5291550925925898E-3</v>
      </c>
      <c r="K598" s="3">
        <v>22.04</v>
      </c>
      <c r="L598" s="9">
        <v>46</v>
      </c>
      <c r="M598" s="10">
        <v>4.4147569444444399E-3</v>
      </c>
      <c r="N598" s="3">
        <v>18.82</v>
      </c>
      <c r="O598" s="9">
        <v>42</v>
      </c>
      <c r="P598" s="10">
        <v>5.1220601851851904E-3</v>
      </c>
      <c r="Q598" s="3">
        <v>23.56</v>
      </c>
      <c r="R598" s="9">
        <v>40</v>
      </c>
      <c r="S598" s="10" t="s">
        <v>24</v>
      </c>
      <c r="T598" s="10">
        <v>5.7605092592592604E-3</v>
      </c>
      <c r="U598" s="10">
        <v>8.0253356481481495E-3</v>
      </c>
      <c r="V598" s="3">
        <v>22.08</v>
      </c>
      <c r="W598" s="9">
        <v>41</v>
      </c>
      <c r="X598" s="10">
        <v>8.8933333333333295E-3</v>
      </c>
      <c r="Y598" s="3">
        <v>19.2</v>
      </c>
      <c r="Z598" s="9">
        <v>37</v>
      </c>
      <c r="AA598" s="10">
        <v>9.6012962962963005E-3</v>
      </c>
      <c r="AB598" s="3">
        <v>23.54</v>
      </c>
      <c r="AC598" s="9">
        <v>34</v>
      </c>
      <c r="AD598" s="10" t="s">
        <v>24</v>
      </c>
      <c r="AE598" s="10">
        <v>1.0241180555555601E-2</v>
      </c>
      <c r="AF598" s="10">
        <v>1.2486689814814799E-2</v>
      </c>
      <c r="AG598" s="3">
        <v>22.27</v>
      </c>
      <c r="AH598" s="9">
        <v>34</v>
      </c>
      <c r="AI598" s="10">
        <v>1.33653472222222E-2</v>
      </c>
      <c r="AJ598" s="3">
        <v>18.97</v>
      </c>
      <c r="AK598" s="9">
        <v>30</v>
      </c>
      <c r="AL598" s="10">
        <v>1.40844097222222E-2</v>
      </c>
      <c r="AM598" s="3">
        <v>23.18</v>
      </c>
      <c r="AN598" s="9">
        <v>28</v>
      </c>
      <c r="AO598" s="10" t="s">
        <v>24</v>
      </c>
      <c r="AP598" s="10">
        <v>1.46890046296296E-2</v>
      </c>
      <c r="AQ598" s="10">
        <v>1.6954155092592599E-2</v>
      </c>
      <c r="AR598" s="3">
        <v>22.07</v>
      </c>
      <c r="AS598" s="9">
        <v>29</v>
      </c>
      <c r="AT598" s="10">
        <v>1.7821828703703701E-2</v>
      </c>
      <c r="AU598" s="3">
        <v>19.21</v>
      </c>
      <c r="AV598" s="9">
        <v>25</v>
      </c>
      <c r="AW598" s="10">
        <v>1.85303356481481E-2</v>
      </c>
      <c r="AX598" s="3">
        <v>23.52</v>
      </c>
      <c r="AY598" s="9">
        <v>23</v>
      </c>
      <c r="AZ598" s="10" t="s">
        <v>24</v>
      </c>
      <c r="BA598" s="10">
        <v>1.9137106481481501E-2</v>
      </c>
      <c r="BB598" s="10">
        <v>2.1408599537036999E-2</v>
      </c>
      <c r="BC598" s="3">
        <v>22.01</v>
      </c>
      <c r="BD598" s="9">
        <v>23</v>
      </c>
      <c r="BE598" s="10">
        <v>2.22630671296296E-2</v>
      </c>
      <c r="BF598" s="3">
        <v>19.510000000000002</v>
      </c>
      <c r="BG598" s="9">
        <v>18</v>
      </c>
      <c r="BH598" s="10">
        <v>2.2970104166666699E-2</v>
      </c>
      <c r="BI598" s="3">
        <v>23.57</v>
      </c>
      <c r="BJ598" s="9">
        <v>16</v>
      </c>
    </row>
    <row r="599" spans="1:62" x14ac:dyDescent="0.25">
      <c r="A599" s="15">
        <v>20</v>
      </c>
      <c r="B599" s="1">
        <v>19</v>
      </c>
      <c r="C599" s="1" t="s">
        <v>34</v>
      </c>
      <c r="D599" s="1" t="s">
        <v>1608</v>
      </c>
      <c r="E599" s="12" t="s">
        <v>341</v>
      </c>
      <c r="F599" s="11" t="s">
        <v>1609</v>
      </c>
      <c r="G599" s="11" t="s">
        <v>1610</v>
      </c>
      <c r="H599" s="11" t="s">
        <v>1611</v>
      </c>
      <c r="I599" s="10">
        <v>1.0031481481481499E-3</v>
      </c>
      <c r="J599" s="10">
        <v>3.2177893518518502E-3</v>
      </c>
      <c r="K599" s="3">
        <v>22.58</v>
      </c>
      <c r="L599" s="9">
        <v>72</v>
      </c>
      <c r="M599" s="10">
        <v>4.08215277777778E-3</v>
      </c>
      <c r="N599" s="3">
        <v>19.28</v>
      </c>
      <c r="O599" s="9">
        <v>68</v>
      </c>
      <c r="P599" s="10">
        <v>4.7741898148148101E-3</v>
      </c>
      <c r="Q599" s="3">
        <v>24.08</v>
      </c>
      <c r="R599" s="9">
        <v>66</v>
      </c>
      <c r="S599" s="10" t="s">
        <v>54</v>
      </c>
      <c r="T599" s="10">
        <v>5.6232754629629601E-3</v>
      </c>
      <c r="U599" s="10">
        <v>7.8326388888888907E-3</v>
      </c>
      <c r="V599" s="3">
        <v>22.63</v>
      </c>
      <c r="W599" s="9">
        <v>66</v>
      </c>
      <c r="X599" s="10">
        <v>8.6997337962962992E-3</v>
      </c>
      <c r="Y599" s="3">
        <v>19.22</v>
      </c>
      <c r="Z599" s="9">
        <v>62</v>
      </c>
      <c r="AA599" s="10">
        <v>9.4157754629629609E-3</v>
      </c>
      <c r="AB599" s="3">
        <v>23.28</v>
      </c>
      <c r="AC599" s="9">
        <v>60</v>
      </c>
      <c r="AD599" s="10" t="s">
        <v>29</v>
      </c>
      <c r="AE599" s="10">
        <v>1.02632175925926E-2</v>
      </c>
      <c r="AF599" s="10">
        <v>1.2448599537036999E-2</v>
      </c>
      <c r="AG599" s="3">
        <v>22.88</v>
      </c>
      <c r="AH599" s="9">
        <v>59</v>
      </c>
      <c r="AI599" s="10">
        <v>1.3297766203703701E-2</v>
      </c>
      <c r="AJ599" s="3">
        <v>19.63</v>
      </c>
      <c r="AK599" s="9">
        <v>55</v>
      </c>
      <c r="AL599" s="10">
        <v>1.39999189814815E-2</v>
      </c>
      <c r="AM599" s="3">
        <v>23.74</v>
      </c>
      <c r="AN599" s="9">
        <v>53</v>
      </c>
      <c r="AO599" s="10" t="s">
        <v>29</v>
      </c>
      <c r="AP599" s="10">
        <v>1.4871527777777799E-2</v>
      </c>
      <c r="AQ599" s="10">
        <v>1.7072268518518501E-2</v>
      </c>
      <c r="AR599" s="3">
        <v>22.72</v>
      </c>
      <c r="AS599" s="9">
        <v>52</v>
      </c>
      <c r="AT599" s="10">
        <v>1.7919849537037E-2</v>
      </c>
      <c r="AU599" s="3">
        <v>19.66</v>
      </c>
      <c r="AV599" s="9">
        <v>48</v>
      </c>
      <c r="AW599" s="10">
        <v>1.8619780092592599E-2</v>
      </c>
      <c r="AX599" s="3">
        <v>23.81</v>
      </c>
      <c r="AY599" s="9">
        <v>46</v>
      </c>
      <c r="AZ599" s="10" t="s">
        <v>45</v>
      </c>
      <c r="BA599" s="10">
        <v>1.94916319444444E-2</v>
      </c>
      <c r="BB599" s="10">
        <v>2.1667245370370399E-2</v>
      </c>
      <c r="BC599" s="3">
        <v>22.98</v>
      </c>
      <c r="BD599" s="9">
        <v>45</v>
      </c>
      <c r="BE599" s="10">
        <v>2.2491620370370401E-2</v>
      </c>
      <c r="BF599" s="3">
        <v>20.22</v>
      </c>
      <c r="BG599" s="9">
        <v>40</v>
      </c>
      <c r="BH599" s="10">
        <v>2.31790856481481E-2</v>
      </c>
      <c r="BI599" s="3">
        <v>24.24</v>
      </c>
      <c r="BJ599" s="9">
        <v>37</v>
      </c>
    </row>
    <row r="600" spans="1:62" x14ac:dyDescent="0.25">
      <c r="A600" s="15">
        <v>21</v>
      </c>
      <c r="B600" s="1">
        <v>28</v>
      </c>
      <c r="C600" s="1" t="s">
        <v>94</v>
      </c>
      <c r="D600" s="1" t="s">
        <v>1612</v>
      </c>
      <c r="E600" s="12" t="s">
        <v>231</v>
      </c>
      <c r="F600" s="11" t="s">
        <v>1613</v>
      </c>
      <c r="G600" s="11" t="s">
        <v>1273</v>
      </c>
      <c r="H600" s="11" t="s">
        <v>1614</v>
      </c>
      <c r="I600" s="10">
        <v>1.3478587962962999E-3</v>
      </c>
      <c r="J600" s="10">
        <v>3.59302083333333E-3</v>
      </c>
      <c r="K600" s="3">
        <v>22.27</v>
      </c>
      <c r="L600" s="9">
        <v>53</v>
      </c>
      <c r="M600" s="10">
        <v>4.4458564814814803E-3</v>
      </c>
      <c r="N600" s="3">
        <v>19.54</v>
      </c>
      <c r="O600" s="9">
        <v>49</v>
      </c>
      <c r="P600" s="10">
        <v>5.1491666666666699E-3</v>
      </c>
      <c r="Q600" s="3">
        <v>23.7</v>
      </c>
      <c r="R600" s="9">
        <v>47</v>
      </c>
      <c r="S600" s="10" t="s">
        <v>29</v>
      </c>
      <c r="T600" s="10">
        <v>5.9782870370370398E-3</v>
      </c>
      <c r="U600" s="10">
        <v>8.2250462962962997E-3</v>
      </c>
      <c r="V600" s="3">
        <v>22.25</v>
      </c>
      <c r="W600" s="9">
        <v>46</v>
      </c>
      <c r="X600" s="10">
        <v>9.09333333333333E-3</v>
      </c>
      <c r="Y600" s="3">
        <v>19.190000000000001</v>
      </c>
      <c r="Z600" s="9">
        <v>42</v>
      </c>
      <c r="AA600" s="10">
        <v>9.8034953703703704E-3</v>
      </c>
      <c r="AB600" s="3">
        <v>23.47</v>
      </c>
      <c r="AC600" s="9">
        <v>40</v>
      </c>
      <c r="AD600" s="10" t="s">
        <v>24</v>
      </c>
      <c r="AE600" s="10">
        <v>1.038625E-2</v>
      </c>
      <c r="AF600" s="10">
        <v>1.2578101851851899E-2</v>
      </c>
      <c r="AG600" s="3">
        <v>22.81</v>
      </c>
      <c r="AH600" s="9">
        <v>40</v>
      </c>
      <c r="AI600" s="10">
        <v>1.3430625E-2</v>
      </c>
      <c r="AJ600" s="3">
        <v>19.55</v>
      </c>
      <c r="AK600" s="9">
        <v>36</v>
      </c>
      <c r="AL600" s="10">
        <v>1.4134201388888899E-2</v>
      </c>
      <c r="AM600" s="3">
        <v>23.69</v>
      </c>
      <c r="AN600" s="9">
        <v>34</v>
      </c>
      <c r="AO600" s="10" t="s">
        <v>54</v>
      </c>
      <c r="AP600" s="10">
        <v>1.49499652777778E-2</v>
      </c>
      <c r="AQ600" s="10">
        <v>1.715875E-2</v>
      </c>
      <c r="AR600" s="3">
        <v>22.64</v>
      </c>
      <c r="AS600" s="9">
        <v>33</v>
      </c>
      <c r="AT600" s="10">
        <v>1.7998321759259299E-2</v>
      </c>
      <c r="AU600" s="3">
        <v>19.850000000000001</v>
      </c>
      <c r="AV600" s="9">
        <v>28</v>
      </c>
      <c r="AW600" s="10">
        <v>1.8705590277777798E-2</v>
      </c>
      <c r="AX600" s="3">
        <v>23.56</v>
      </c>
      <c r="AY600" s="9">
        <v>26</v>
      </c>
      <c r="AZ600" s="10" t="s">
        <v>42</v>
      </c>
      <c r="BA600" s="10">
        <v>1.95265162037037E-2</v>
      </c>
      <c r="BB600" s="10">
        <v>2.1744594907407402E-2</v>
      </c>
      <c r="BC600" s="3">
        <v>22.54</v>
      </c>
      <c r="BD600" s="9">
        <v>26</v>
      </c>
      <c r="BE600" s="10">
        <v>2.2585000000000001E-2</v>
      </c>
      <c r="BF600" s="3">
        <v>19.829999999999998</v>
      </c>
      <c r="BG600" s="9">
        <v>22</v>
      </c>
      <c r="BH600" s="10">
        <v>2.3280960648148101E-2</v>
      </c>
      <c r="BI600" s="3">
        <v>23.95</v>
      </c>
      <c r="BJ600" s="9">
        <v>20</v>
      </c>
    </row>
    <row r="601" spans="1:62" x14ac:dyDescent="0.25">
      <c r="A601" s="15">
        <v>22</v>
      </c>
      <c r="B601" s="1">
        <v>20</v>
      </c>
      <c r="C601" s="1" t="s">
        <v>40</v>
      </c>
      <c r="D601" s="1" t="s">
        <v>1615</v>
      </c>
      <c r="E601" s="12" t="s">
        <v>1309</v>
      </c>
      <c r="F601" s="11" t="s">
        <v>1616</v>
      </c>
      <c r="G601" s="11">
        <v>37.130000000000003</v>
      </c>
      <c r="H601" s="11" t="s">
        <v>1617</v>
      </c>
      <c r="I601" s="10">
        <v>1.0338657407407399E-3</v>
      </c>
      <c r="J601" s="10">
        <v>3.2317013888888899E-3</v>
      </c>
      <c r="K601" s="3">
        <v>22.75</v>
      </c>
      <c r="L601" s="9">
        <v>60</v>
      </c>
      <c r="M601" s="10">
        <v>4.0516319444444402E-3</v>
      </c>
      <c r="N601" s="3">
        <v>20.329999999999998</v>
      </c>
      <c r="O601" s="9">
        <v>56</v>
      </c>
      <c r="P601" s="10">
        <v>4.74711805555556E-3</v>
      </c>
      <c r="Q601" s="3">
        <v>23.96</v>
      </c>
      <c r="R601" s="9">
        <v>54</v>
      </c>
      <c r="S601" s="10" t="s">
        <v>29</v>
      </c>
      <c r="T601" s="10">
        <v>5.5885300925925903E-3</v>
      </c>
      <c r="U601" s="10">
        <v>7.7521064814814796E-3</v>
      </c>
      <c r="V601" s="3">
        <v>23.11</v>
      </c>
      <c r="W601" s="9">
        <v>54</v>
      </c>
      <c r="X601" s="10">
        <v>8.5822106481481496E-3</v>
      </c>
      <c r="Y601" s="3">
        <v>20.079999999999998</v>
      </c>
      <c r="Z601" s="9">
        <v>50</v>
      </c>
      <c r="AA601" s="10">
        <v>9.2688425925925907E-3</v>
      </c>
      <c r="AB601" s="3">
        <v>24.27</v>
      </c>
      <c r="AC601" s="9">
        <v>48</v>
      </c>
      <c r="AD601" s="10" t="s">
        <v>42</v>
      </c>
      <c r="AE601" s="10">
        <v>1.0113287037037001E-2</v>
      </c>
      <c r="AF601" s="10">
        <v>1.22755671296296E-2</v>
      </c>
      <c r="AG601" s="3">
        <v>23.12</v>
      </c>
      <c r="AH601" s="9">
        <v>47</v>
      </c>
      <c r="AI601" s="10">
        <v>1.31134259259259E-2</v>
      </c>
      <c r="AJ601" s="3">
        <v>19.89</v>
      </c>
      <c r="AK601" s="9">
        <v>43</v>
      </c>
      <c r="AL601" s="10">
        <v>1.3790833333333301E-2</v>
      </c>
      <c r="AM601" s="3">
        <v>24.6</v>
      </c>
      <c r="AN601" s="9">
        <v>41</v>
      </c>
      <c r="AO601" s="10" t="s">
        <v>207</v>
      </c>
      <c r="AP601" s="10">
        <v>1.5100162037037001E-2</v>
      </c>
      <c r="AQ601" s="10">
        <v>1.72671875E-2</v>
      </c>
      <c r="AR601" s="3">
        <v>23.07</v>
      </c>
      <c r="AS601" s="9">
        <v>38</v>
      </c>
      <c r="AT601" s="10">
        <v>1.8099930555555602E-2</v>
      </c>
      <c r="AU601" s="3">
        <v>20.010000000000002</v>
      </c>
      <c r="AV601" s="9">
        <v>34</v>
      </c>
      <c r="AW601" s="10">
        <v>1.8781493055555602E-2</v>
      </c>
      <c r="AX601" s="3">
        <v>24.45</v>
      </c>
      <c r="AY601" s="9">
        <v>32</v>
      </c>
      <c r="AZ601" s="10" t="s">
        <v>72</v>
      </c>
      <c r="BA601" s="10">
        <v>1.96129050925926E-2</v>
      </c>
      <c r="BB601" s="10">
        <v>2.17846412037037E-2</v>
      </c>
      <c r="BC601" s="3">
        <v>23.02</v>
      </c>
      <c r="BD601" s="9">
        <v>31</v>
      </c>
      <c r="BE601" s="10">
        <v>2.2618171296296299E-2</v>
      </c>
      <c r="BF601" s="3">
        <v>20</v>
      </c>
      <c r="BG601" s="9">
        <v>27</v>
      </c>
      <c r="BH601" s="10">
        <v>2.3305891203703698E-2</v>
      </c>
      <c r="BI601" s="3">
        <v>24.23</v>
      </c>
      <c r="BJ601" s="9">
        <v>25</v>
      </c>
    </row>
    <row r="602" spans="1:62" x14ac:dyDescent="0.25">
      <c r="A602" s="15">
        <v>23</v>
      </c>
      <c r="B602" s="1">
        <v>16</v>
      </c>
      <c r="C602" s="1" t="s">
        <v>100</v>
      </c>
      <c r="D602" s="1" t="s">
        <v>1618</v>
      </c>
      <c r="E602" s="12" t="s">
        <v>1619</v>
      </c>
      <c r="F602" s="11" t="s">
        <v>1620</v>
      </c>
      <c r="G602" s="11" t="s">
        <v>1621</v>
      </c>
      <c r="H602" s="11" t="s">
        <v>1622</v>
      </c>
      <c r="I602" s="10">
        <v>9.5844907407407402E-4</v>
      </c>
      <c r="J602" s="10">
        <v>3.2551273148148101E-3</v>
      </c>
      <c r="K602" s="3">
        <v>21.77</v>
      </c>
      <c r="L602" s="9">
        <v>42</v>
      </c>
      <c r="M602" s="10">
        <v>4.1201041666666703E-3</v>
      </c>
      <c r="N602" s="3">
        <v>19.27</v>
      </c>
      <c r="O602" s="9">
        <v>38</v>
      </c>
      <c r="P602" s="10">
        <v>4.8512847222222204E-3</v>
      </c>
      <c r="Q602" s="3">
        <v>22.79</v>
      </c>
      <c r="R602" s="9">
        <v>36</v>
      </c>
      <c r="S602" s="10" t="s">
        <v>262</v>
      </c>
      <c r="T602" s="10">
        <v>5.90571759259259E-3</v>
      </c>
      <c r="U602" s="10">
        <v>8.2026273148148102E-3</v>
      </c>
      <c r="V602" s="3">
        <v>21.77</v>
      </c>
      <c r="W602" s="9">
        <v>35</v>
      </c>
      <c r="X602" s="10">
        <v>9.0538888888888908E-3</v>
      </c>
      <c r="Y602" s="3">
        <v>19.579999999999998</v>
      </c>
      <c r="Z602" s="9">
        <v>31</v>
      </c>
      <c r="AA602" s="10">
        <v>9.7712268518518504E-3</v>
      </c>
      <c r="AB602" s="3">
        <v>23.23</v>
      </c>
      <c r="AC602" s="9">
        <v>29</v>
      </c>
      <c r="AD602" s="10" t="s">
        <v>42</v>
      </c>
      <c r="AE602" s="10">
        <v>1.0578738425925899E-2</v>
      </c>
      <c r="AF602" s="10">
        <v>1.2830081018518499E-2</v>
      </c>
      <c r="AG602" s="3">
        <v>22.21</v>
      </c>
      <c r="AH602" s="9">
        <v>29</v>
      </c>
      <c r="AI602" s="10">
        <v>1.36976967592593E-2</v>
      </c>
      <c r="AJ602" s="3">
        <v>19.21</v>
      </c>
      <c r="AK602" s="9">
        <v>25</v>
      </c>
      <c r="AL602" s="10">
        <v>1.4418831018518499E-2</v>
      </c>
      <c r="AM602" s="3">
        <v>23.11</v>
      </c>
      <c r="AN602" s="9">
        <v>23</v>
      </c>
      <c r="AO602" s="10" t="s">
        <v>54</v>
      </c>
      <c r="AP602" s="10">
        <v>1.5168599537037E-2</v>
      </c>
      <c r="AQ602" s="10">
        <v>1.7429618055555599E-2</v>
      </c>
      <c r="AR602" s="3">
        <v>22.11</v>
      </c>
      <c r="AS602" s="9">
        <v>23</v>
      </c>
      <c r="AT602" s="10">
        <v>1.8295486111111099E-2</v>
      </c>
      <c r="AU602" s="3">
        <v>19.25</v>
      </c>
      <c r="AV602" s="9">
        <v>19</v>
      </c>
      <c r="AW602" s="10">
        <v>1.90147685185185E-2</v>
      </c>
      <c r="AX602" s="3">
        <v>23.17</v>
      </c>
      <c r="AY602" s="9">
        <v>17</v>
      </c>
      <c r="AZ602" s="10" t="s">
        <v>24</v>
      </c>
      <c r="BA602" s="10">
        <v>1.9514988425925899E-2</v>
      </c>
      <c r="BB602" s="10">
        <v>2.17659259259259E-2</v>
      </c>
      <c r="BC602" s="3">
        <v>22.21</v>
      </c>
      <c r="BD602" s="9">
        <v>17</v>
      </c>
      <c r="BE602" s="10">
        <v>2.2597106481481499E-2</v>
      </c>
      <c r="BF602" s="3">
        <v>20.05</v>
      </c>
      <c r="BG602" s="9">
        <v>12</v>
      </c>
      <c r="BH602" s="10">
        <v>2.3317337962963001E-2</v>
      </c>
      <c r="BI602" s="3">
        <v>23.14</v>
      </c>
      <c r="BJ602" s="9">
        <v>10</v>
      </c>
    </row>
    <row r="603" spans="1:62" x14ac:dyDescent="0.25">
      <c r="A603" s="15">
        <v>24</v>
      </c>
      <c r="B603" s="1">
        <v>15</v>
      </c>
      <c r="C603" s="1" t="s">
        <v>108</v>
      </c>
      <c r="D603" s="1" t="s">
        <v>1623</v>
      </c>
      <c r="E603" s="12" t="s">
        <v>1624</v>
      </c>
      <c r="F603" s="11" t="s">
        <v>1625</v>
      </c>
      <c r="G603" s="11" t="s">
        <v>1626</v>
      </c>
      <c r="H603" s="11" t="s">
        <v>1627</v>
      </c>
      <c r="I603" s="10">
        <v>8.6179398148148096E-4</v>
      </c>
      <c r="J603" s="10">
        <v>3.07943287037037E-3</v>
      </c>
      <c r="K603" s="3">
        <v>22.55</v>
      </c>
      <c r="L603" s="9">
        <v>74</v>
      </c>
      <c r="M603" s="10">
        <v>3.94297453703704E-3</v>
      </c>
      <c r="N603" s="3">
        <v>19.3</v>
      </c>
      <c r="O603" s="9">
        <v>70</v>
      </c>
      <c r="P603" s="10">
        <v>4.6562499999999998E-3</v>
      </c>
      <c r="Q603" s="3">
        <v>23.37</v>
      </c>
      <c r="R603" s="9">
        <v>68</v>
      </c>
      <c r="S603" s="10" t="s">
        <v>24</v>
      </c>
      <c r="T603" s="10">
        <v>5.2960879629629599E-3</v>
      </c>
      <c r="U603" s="10">
        <v>7.5194444444444397E-3</v>
      </c>
      <c r="V603" s="3">
        <v>22.49</v>
      </c>
      <c r="W603" s="9">
        <v>69</v>
      </c>
      <c r="X603" s="10">
        <v>8.3809027777777805E-3</v>
      </c>
      <c r="Y603" s="3">
        <v>19.350000000000001</v>
      </c>
      <c r="Z603" s="9">
        <v>65</v>
      </c>
      <c r="AA603" s="10">
        <v>9.0904282407407392E-3</v>
      </c>
      <c r="AB603" s="3">
        <v>23.49</v>
      </c>
      <c r="AC603" s="9">
        <v>63</v>
      </c>
      <c r="AD603" s="10" t="s">
        <v>169</v>
      </c>
      <c r="AE603" s="10">
        <v>1.0215578703703701E-2</v>
      </c>
      <c r="AF603" s="10">
        <v>1.2427754629629599E-2</v>
      </c>
      <c r="AG603" s="3">
        <v>22.6</v>
      </c>
      <c r="AH603" s="9">
        <v>62</v>
      </c>
      <c r="AI603" s="10">
        <v>1.32716087962963E-2</v>
      </c>
      <c r="AJ603" s="3">
        <v>19.75</v>
      </c>
      <c r="AK603" s="9">
        <v>57</v>
      </c>
      <c r="AL603" s="10">
        <v>1.39628240740741E-2</v>
      </c>
      <c r="AM603" s="3">
        <v>24.11</v>
      </c>
      <c r="AN603" s="9">
        <v>55</v>
      </c>
      <c r="AO603" s="10" t="s">
        <v>238</v>
      </c>
      <c r="AP603" s="10">
        <v>1.50281365740741E-2</v>
      </c>
      <c r="AQ603" s="10">
        <v>1.7233993055555601E-2</v>
      </c>
      <c r="AR603" s="3">
        <v>22.67</v>
      </c>
      <c r="AS603" s="9">
        <v>53</v>
      </c>
      <c r="AT603" s="10">
        <v>1.8092662037037001E-2</v>
      </c>
      <c r="AU603" s="3">
        <v>19.41</v>
      </c>
      <c r="AV603" s="9">
        <v>49</v>
      </c>
      <c r="AW603" s="10">
        <v>1.8788055555555599E-2</v>
      </c>
      <c r="AX603" s="3">
        <v>23.97</v>
      </c>
      <c r="AY603" s="9">
        <v>46</v>
      </c>
      <c r="AZ603" s="10" t="s">
        <v>42</v>
      </c>
      <c r="BA603" s="10">
        <v>1.9611585648148099E-2</v>
      </c>
      <c r="BB603" s="10">
        <v>2.1790266203703699E-2</v>
      </c>
      <c r="BC603" s="3">
        <v>22.95</v>
      </c>
      <c r="BD603" s="9">
        <v>44</v>
      </c>
      <c r="BE603" s="10">
        <v>2.2655393518518498E-2</v>
      </c>
      <c r="BF603" s="3">
        <v>19.260000000000002</v>
      </c>
      <c r="BG603" s="9">
        <v>40</v>
      </c>
      <c r="BH603" s="10">
        <v>2.3349687500000001E-2</v>
      </c>
      <c r="BI603" s="3">
        <v>24.01</v>
      </c>
      <c r="BJ603" s="9">
        <v>38</v>
      </c>
    </row>
    <row r="604" spans="1:62" x14ac:dyDescent="0.25">
      <c r="A604" s="15">
        <v>25</v>
      </c>
      <c r="B604" s="1">
        <v>12</v>
      </c>
      <c r="C604" s="1" t="s">
        <v>69</v>
      </c>
      <c r="D604" s="1" t="s">
        <v>1628</v>
      </c>
      <c r="E604" s="12" t="s">
        <v>1629</v>
      </c>
      <c r="F604" s="11" t="s">
        <v>1630</v>
      </c>
      <c r="G604" s="11" t="s">
        <v>1631</v>
      </c>
      <c r="H604" s="11" t="s">
        <v>1632</v>
      </c>
      <c r="I604" s="10">
        <v>7.9189814814814802E-4</v>
      </c>
      <c r="J604" s="10">
        <v>2.9873726851851802E-3</v>
      </c>
      <c r="K604" s="3">
        <v>22.77</v>
      </c>
      <c r="L604" s="9">
        <v>45</v>
      </c>
      <c r="M604" s="10">
        <v>3.8476967592592599E-3</v>
      </c>
      <c r="N604" s="3">
        <v>19.37</v>
      </c>
      <c r="O604" s="9">
        <v>42</v>
      </c>
      <c r="P604" s="10">
        <v>4.5577777777777804E-3</v>
      </c>
      <c r="Q604" s="3">
        <v>23.47</v>
      </c>
      <c r="R604" s="9">
        <v>40</v>
      </c>
      <c r="S604" s="10" t="s">
        <v>185</v>
      </c>
      <c r="T604" s="10">
        <v>5.67069444444444E-3</v>
      </c>
      <c r="U604" s="10">
        <v>7.8691203703703701E-3</v>
      </c>
      <c r="V604" s="3">
        <v>22.74</v>
      </c>
      <c r="W604" s="9">
        <v>39</v>
      </c>
      <c r="X604" s="10">
        <v>8.7105787037036995E-3</v>
      </c>
      <c r="Y604" s="3">
        <v>19.809999999999999</v>
      </c>
      <c r="Z604" s="9">
        <v>35</v>
      </c>
      <c r="AA604" s="10">
        <v>9.4030671296296293E-3</v>
      </c>
      <c r="AB604" s="3">
        <v>24.07</v>
      </c>
      <c r="AC604" s="9">
        <v>33</v>
      </c>
      <c r="AD604" s="10" t="s">
        <v>42</v>
      </c>
      <c r="AE604" s="10">
        <v>1.02720486111111E-2</v>
      </c>
      <c r="AF604" s="10">
        <v>1.2494918981481499E-2</v>
      </c>
      <c r="AG604" s="3">
        <v>22.49</v>
      </c>
      <c r="AH604" s="9">
        <v>33</v>
      </c>
      <c r="AI604" s="10">
        <v>1.3332847222222201E-2</v>
      </c>
      <c r="AJ604" s="3">
        <v>19.89</v>
      </c>
      <c r="AK604" s="9">
        <v>29</v>
      </c>
      <c r="AL604" s="10">
        <v>1.4044224537036999E-2</v>
      </c>
      <c r="AM604" s="3">
        <v>23.43</v>
      </c>
      <c r="AN604" s="9">
        <v>27</v>
      </c>
      <c r="AO604" s="10" t="s">
        <v>185</v>
      </c>
      <c r="AP604" s="10">
        <v>1.5143912037036999E-2</v>
      </c>
      <c r="AQ604" s="10">
        <v>1.73401041666667E-2</v>
      </c>
      <c r="AR604" s="3">
        <v>22.77</v>
      </c>
      <c r="AS604" s="9">
        <v>26</v>
      </c>
      <c r="AT604" s="10">
        <v>1.8180486111111099E-2</v>
      </c>
      <c r="AU604" s="3">
        <v>19.829999999999998</v>
      </c>
      <c r="AV604" s="9">
        <v>22</v>
      </c>
      <c r="AW604" s="10">
        <v>1.8883425925925901E-2</v>
      </c>
      <c r="AX604" s="3">
        <v>23.71</v>
      </c>
      <c r="AY604" s="9">
        <v>20</v>
      </c>
      <c r="AZ604" s="10" t="s">
        <v>42</v>
      </c>
      <c r="BA604" s="10">
        <v>1.97424305555556E-2</v>
      </c>
      <c r="BB604" s="10">
        <v>2.1952060185185199E-2</v>
      </c>
      <c r="BC604" s="3">
        <v>22.63</v>
      </c>
      <c r="BD604" s="9">
        <v>19</v>
      </c>
      <c r="BE604" s="10">
        <v>2.27890509259259E-2</v>
      </c>
      <c r="BF604" s="3">
        <v>19.91</v>
      </c>
      <c r="BG604" s="9">
        <v>15</v>
      </c>
      <c r="BH604" s="10">
        <v>2.3488935185185199E-2</v>
      </c>
      <c r="BI604" s="3">
        <v>23.81</v>
      </c>
      <c r="BJ604" s="9">
        <v>13</v>
      </c>
    </row>
    <row r="605" spans="1:62" x14ac:dyDescent="0.25">
      <c r="A605" s="15">
        <v>26</v>
      </c>
      <c r="B605" s="1">
        <v>18</v>
      </c>
      <c r="C605" s="1" t="s">
        <v>48</v>
      </c>
      <c r="D605" s="1" t="s">
        <v>1633</v>
      </c>
      <c r="E605" s="12" t="s">
        <v>605</v>
      </c>
      <c r="F605" s="11" t="s">
        <v>1634</v>
      </c>
      <c r="G605" s="11">
        <v>45.85</v>
      </c>
      <c r="H605" s="11" t="s">
        <v>1635</v>
      </c>
      <c r="I605" s="10">
        <v>9.9953703703703706E-4</v>
      </c>
      <c r="J605" s="10">
        <v>3.1994212962963E-3</v>
      </c>
      <c r="K605" s="3">
        <v>22.73</v>
      </c>
      <c r="L605" s="9">
        <v>53</v>
      </c>
      <c r="M605" s="10">
        <v>4.0491319444444403E-3</v>
      </c>
      <c r="N605" s="3">
        <v>19.61</v>
      </c>
      <c r="O605" s="9">
        <v>49</v>
      </c>
      <c r="P605" s="10">
        <v>4.7305555555555599E-3</v>
      </c>
      <c r="Q605" s="3">
        <v>24.46</v>
      </c>
      <c r="R605" s="9">
        <v>47</v>
      </c>
      <c r="S605" s="10" t="s">
        <v>369</v>
      </c>
      <c r="T605" s="10">
        <v>6.0534722222222196E-3</v>
      </c>
      <c r="U605" s="10">
        <v>8.2320949074074102E-3</v>
      </c>
      <c r="V605" s="3">
        <v>22.95</v>
      </c>
      <c r="W605" s="9">
        <v>45</v>
      </c>
      <c r="X605" s="10">
        <v>9.0767245370370394E-3</v>
      </c>
      <c r="Y605" s="3">
        <v>19.73</v>
      </c>
      <c r="Z605" s="9">
        <v>41</v>
      </c>
      <c r="AA605" s="10">
        <v>9.7706828703703705E-3</v>
      </c>
      <c r="AB605" s="3">
        <v>24.02</v>
      </c>
      <c r="AC605" s="9">
        <v>39</v>
      </c>
      <c r="AD605" s="10" t="s">
        <v>24</v>
      </c>
      <c r="AE605" s="10">
        <v>1.0387118055555601E-2</v>
      </c>
      <c r="AF605" s="10">
        <v>1.2560787037037001E-2</v>
      </c>
      <c r="AG605" s="3">
        <v>23</v>
      </c>
      <c r="AH605" s="9">
        <v>40</v>
      </c>
      <c r="AI605" s="10">
        <v>1.3421458333333299E-2</v>
      </c>
      <c r="AJ605" s="3">
        <v>19.36</v>
      </c>
      <c r="AK605" s="9">
        <v>36</v>
      </c>
      <c r="AL605" s="10">
        <v>1.4099074074074101E-2</v>
      </c>
      <c r="AM605" s="3">
        <v>24.6</v>
      </c>
      <c r="AN605" s="9">
        <v>34</v>
      </c>
      <c r="AO605" s="10" t="s">
        <v>262</v>
      </c>
      <c r="AP605" s="10">
        <v>1.51404166666667E-2</v>
      </c>
      <c r="AQ605" s="10">
        <v>1.7318761574074099E-2</v>
      </c>
      <c r="AR605" s="3">
        <v>22.95</v>
      </c>
      <c r="AS605" s="9">
        <v>33</v>
      </c>
      <c r="AT605" s="10">
        <v>1.8175879629629601E-2</v>
      </c>
      <c r="AU605" s="3">
        <v>19.45</v>
      </c>
      <c r="AV605" s="9">
        <v>29</v>
      </c>
      <c r="AW605" s="10">
        <v>1.88527662037037E-2</v>
      </c>
      <c r="AX605" s="3">
        <v>24.62</v>
      </c>
      <c r="AY605" s="9">
        <v>27</v>
      </c>
      <c r="AZ605" s="10" t="s">
        <v>244</v>
      </c>
      <c r="BA605" s="10">
        <v>1.98942708333333E-2</v>
      </c>
      <c r="BB605" s="10">
        <v>2.20290972222222E-2</v>
      </c>
      <c r="BC605" s="3">
        <v>23.42</v>
      </c>
      <c r="BD605" s="9">
        <v>24</v>
      </c>
      <c r="BE605" s="10">
        <v>2.2880740740740702E-2</v>
      </c>
      <c r="BF605" s="3">
        <v>19.57</v>
      </c>
      <c r="BG605" s="9">
        <v>20</v>
      </c>
      <c r="BH605" s="10">
        <v>2.3568043981481501E-2</v>
      </c>
      <c r="BI605" s="3">
        <v>24.25</v>
      </c>
      <c r="BJ605" s="9">
        <v>18</v>
      </c>
    </row>
    <row r="606" spans="1:62" x14ac:dyDescent="0.25">
      <c r="A606" s="15">
        <v>27</v>
      </c>
      <c r="B606" s="1">
        <v>11</v>
      </c>
      <c r="C606" s="1" t="s">
        <v>128</v>
      </c>
      <c r="D606" s="1" t="s">
        <v>1636</v>
      </c>
      <c r="E606" s="12" t="s">
        <v>1637</v>
      </c>
      <c r="F606" s="11" t="s">
        <v>1638</v>
      </c>
      <c r="G606" s="11" t="s">
        <v>1639</v>
      </c>
      <c r="H606" s="11" t="s">
        <v>1640</v>
      </c>
      <c r="I606" s="10">
        <v>7.8606481481481496E-4</v>
      </c>
      <c r="J606" s="10">
        <v>3.0503819444444402E-3</v>
      </c>
      <c r="K606" s="3">
        <v>22.08</v>
      </c>
      <c r="L606" s="9">
        <v>65</v>
      </c>
      <c r="M606" s="10">
        <v>3.92520833333333E-3</v>
      </c>
      <c r="N606" s="3">
        <v>19.05</v>
      </c>
      <c r="O606" s="9">
        <v>61</v>
      </c>
      <c r="P606" s="10">
        <v>4.63471064814815E-3</v>
      </c>
      <c r="Q606" s="3">
        <v>23.49</v>
      </c>
      <c r="R606" s="9">
        <v>59</v>
      </c>
      <c r="S606" s="10" t="s">
        <v>24</v>
      </c>
      <c r="T606" s="10">
        <v>5.23752314814815E-3</v>
      </c>
      <c r="U606" s="10">
        <v>7.48850694444444E-3</v>
      </c>
      <c r="V606" s="3">
        <v>22.21</v>
      </c>
      <c r="W606" s="9">
        <v>60</v>
      </c>
      <c r="X606" s="10">
        <v>8.3543171296296299E-3</v>
      </c>
      <c r="Y606" s="3">
        <v>19.25</v>
      </c>
      <c r="Z606" s="9">
        <v>56</v>
      </c>
      <c r="AA606" s="10">
        <v>9.06172453703704E-3</v>
      </c>
      <c r="AB606" s="3">
        <v>23.56</v>
      </c>
      <c r="AC606" s="9">
        <v>54</v>
      </c>
      <c r="AD606" s="10" t="s">
        <v>169</v>
      </c>
      <c r="AE606" s="10">
        <v>1.0156793981481499E-2</v>
      </c>
      <c r="AF606" s="10">
        <v>1.2397951388888899E-2</v>
      </c>
      <c r="AG606" s="3">
        <v>22.31</v>
      </c>
      <c r="AH606" s="9">
        <v>53</v>
      </c>
      <c r="AI606" s="10">
        <v>1.32543981481481E-2</v>
      </c>
      <c r="AJ606" s="3">
        <v>19.46</v>
      </c>
      <c r="AK606" s="9">
        <v>49</v>
      </c>
      <c r="AL606" s="10">
        <v>1.3951736111111101E-2</v>
      </c>
      <c r="AM606" s="3">
        <v>23.9</v>
      </c>
      <c r="AN606" s="9">
        <v>47</v>
      </c>
      <c r="AO606" s="10" t="s">
        <v>42</v>
      </c>
      <c r="AP606" s="10">
        <v>1.4789629629629601E-2</v>
      </c>
      <c r="AQ606" s="10">
        <v>1.7023831018518499E-2</v>
      </c>
      <c r="AR606" s="3">
        <v>22.38</v>
      </c>
      <c r="AS606" s="9">
        <v>46</v>
      </c>
      <c r="AT606" s="10">
        <v>1.7886041666666699E-2</v>
      </c>
      <c r="AU606" s="3">
        <v>19.329999999999998</v>
      </c>
      <c r="AV606" s="9">
        <v>42</v>
      </c>
      <c r="AW606" s="10">
        <v>1.8579097222222202E-2</v>
      </c>
      <c r="AX606" s="3">
        <v>24.05</v>
      </c>
      <c r="AY606" s="9">
        <v>39</v>
      </c>
      <c r="AZ606" s="10" t="s">
        <v>207</v>
      </c>
      <c r="BA606" s="10">
        <v>1.9910439814814801E-2</v>
      </c>
      <c r="BB606" s="10">
        <v>2.2124421296296298E-2</v>
      </c>
      <c r="BC606" s="3">
        <v>22.58</v>
      </c>
      <c r="BD606" s="9">
        <v>36</v>
      </c>
      <c r="BE606" s="10">
        <v>2.29776736111111E-2</v>
      </c>
      <c r="BF606" s="3">
        <v>19.53</v>
      </c>
      <c r="BG606" s="9">
        <v>31</v>
      </c>
      <c r="BH606" s="10">
        <v>2.3675543981481501E-2</v>
      </c>
      <c r="BI606" s="3">
        <v>23.88</v>
      </c>
      <c r="BJ606" s="9">
        <v>29</v>
      </c>
    </row>
    <row r="607" spans="1:62" x14ac:dyDescent="0.25">
      <c r="A607" s="15">
        <v>28</v>
      </c>
      <c r="B607" s="1">
        <v>23</v>
      </c>
      <c r="C607" s="1" t="s">
        <v>50</v>
      </c>
      <c r="D607" s="1" t="s">
        <v>1641</v>
      </c>
      <c r="E607" s="12" t="s">
        <v>723</v>
      </c>
      <c r="F607" s="11" t="s">
        <v>1642</v>
      </c>
      <c r="G607" s="11" t="s">
        <v>1643</v>
      </c>
      <c r="H607" s="11" t="s">
        <v>1644</v>
      </c>
      <c r="I607" s="10">
        <v>1.18878472222222E-3</v>
      </c>
      <c r="J607" s="10">
        <v>3.4737962962962999E-3</v>
      </c>
      <c r="K607" s="3">
        <v>21.88</v>
      </c>
      <c r="L607" s="9">
        <v>61</v>
      </c>
      <c r="M607" s="10">
        <v>4.3548958333333304E-3</v>
      </c>
      <c r="N607" s="3">
        <v>18.920000000000002</v>
      </c>
      <c r="O607" s="9">
        <v>57</v>
      </c>
      <c r="P607" s="10">
        <v>5.0783449074074099E-3</v>
      </c>
      <c r="Q607" s="3">
        <v>23.04</v>
      </c>
      <c r="R607" s="9">
        <v>55</v>
      </c>
      <c r="S607" s="10" t="s">
        <v>89</v>
      </c>
      <c r="T607" s="10">
        <v>6.1540856481481498E-3</v>
      </c>
      <c r="U607" s="10">
        <v>8.4027546296296298E-3</v>
      </c>
      <c r="V607" s="3">
        <v>22.24</v>
      </c>
      <c r="W607" s="9">
        <v>54</v>
      </c>
      <c r="X607" s="10">
        <v>9.2801736111111106E-3</v>
      </c>
      <c r="Y607" s="3">
        <v>19</v>
      </c>
      <c r="Z607" s="9">
        <v>50</v>
      </c>
      <c r="AA607" s="10">
        <v>9.9808680555555605E-3</v>
      </c>
      <c r="AB607" s="3">
        <v>23.79</v>
      </c>
      <c r="AC607" s="9">
        <v>48</v>
      </c>
      <c r="AD607" s="10" t="s">
        <v>24</v>
      </c>
      <c r="AE607" s="10">
        <v>1.0558634259259301E-2</v>
      </c>
      <c r="AF607" s="10">
        <v>1.2809398148148099E-2</v>
      </c>
      <c r="AG607" s="3">
        <v>22.21</v>
      </c>
      <c r="AH607" s="9">
        <v>49</v>
      </c>
      <c r="AI607" s="10">
        <v>1.36567361111111E-2</v>
      </c>
      <c r="AJ607" s="3">
        <v>19.670000000000002</v>
      </c>
      <c r="AK607" s="9">
        <v>44</v>
      </c>
      <c r="AL607" s="10">
        <v>1.43799537037037E-2</v>
      </c>
      <c r="AM607" s="3">
        <v>23.05</v>
      </c>
      <c r="AN607" s="9">
        <v>42</v>
      </c>
      <c r="AO607" s="10" t="s">
        <v>262</v>
      </c>
      <c r="AP607" s="10">
        <v>1.5410717592592601E-2</v>
      </c>
      <c r="AQ607" s="10">
        <v>1.7631331018518499E-2</v>
      </c>
      <c r="AR607" s="3">
        <v>22.52</v>
      </c>
      <c r="AS607" s="9">
        <v>41</v>
      </c>
      <c r="AT607" s="10">
        <v>1.85152546296296E-2</v>
      </c>
      <c r="AU607" s="3">
        <v>18.86</v>
      </c>
      <c r="AV607" s="9">
        <v>37</v>
      </c>
      <c r="AW607" s="10">
        <v>1.9224571759259301E-2</v>
      </c>
      <c r="AX607" s="3">
        <v>23.5</v>
      </c>
      <c r="AY607" s="9">
        <v>35</v>
      </c>
      <c r="AZ607" s="10" t="s">
        <v>72</v>
      </c>
      <c r="BA607" s="10">
        <v>2.00069907407407E-2</v>
      </c>
      <c r="BB607" s="10">
        <v>2.2222581018518501E-2</v>
      </c>
      <c r="BC607" s="3">
        <v>22.57</v>
      </c>
      <c r="BD607" s="9">
        <v>32</v>
      </c>
      <c r="BE607" s="10">
        <v>2.3096932870370401E-2</v>
      </c>
      <c r="BF607" s="3">
        <v>19.059999999999999</v>
      </c>
      <c r="BG607" s="9">
        <v>28</v>
      </c>
      <c r="BH607" s="10">
        <v>2.3797685185185199E-2</v>
      </c>
      <c r="BI607" s="3">
        <v>23.78</v>
      </c>
      <c r="BJ607" s="9">
        <v>25</v>
      </c>
    </row>
    <row r="608" spans="1:62" x14ac:dyDescent="0.25">
      <c r="A608" s="15">
        <v>29</v>
      </c>
      <c r="B608" s="1">
        <v>32</v>
      </c>
      <c r="C608" s="1" t="s">
        <v>104</v>
      </c>
      <c r="D608" s="1" t="s">
        <v>1645</v>
      </c>
      <c r="E608" s="12" t="s">
        <v>448</v>
      </c>
      <c r="F608" s="11" t="s">
        <v>1646</v>
      </c>
      <c r="G608" s="11" t="s">
        <v>1647</v>
      </c>
      <c r="H608" s="11" t="s">
        <v>1648</v>
      </c>
      <c r="I608" s="10">
        <v>1.8363541666666699E-3</v>
      </c>
      <c r="J608" s="10">
        <v>4.1222800925925897E-3</v>
      </c>
      <c r="K608" s="3">
        <v>21.87</v>
      </c>
      <c r="L608" s="9">
        <v>63</v>
      </c>
      <c r="M608" s="10">
        <v>5.0060300925925897E-3</v>
      </c>
      <c r="N608" s="3">
        <v>18.86</v>
      </c>
      <c r="O608" s="9">
        <v>59</v>
      </c>
      <c r="P608" s="10">
        <v>5.7239699074074103E-3</v>
      </c>
      <c r="Q608" s="3">
        <v>23.21</v>
      </c>
      <c r="R608" s="9">
        <v>57</v>
      </c>
      <c r="S608" s="10" t="s">
        <v>24</v>
      </c>
      <c r="T608" s="10">
        <v>6.3398726851851802E-3</v>
      </c>
      <c r="U608" s="10">
        <v>8.6150231481481494E-3</v>
      </c>
      <c r="V608" s="3">
        <v>21.98</v>
      </c>
      <c r="W608" s="9">
        <v>58</v>
      </c>
      <c r="X608" s="10">
        <v>9.5143981481481503E-3</v>
      </c>
      <c r="Y608" s="3">
        <v>18.53</v>
      </c>
      <c r="Z608" s="9">
        <v>54</v>
      </c>
      <c r="AA608" s="10">
        <v>1.0229456018518501E-2</v>
      </c>
      <c r="AB608" s="3">
        <v>23.31</v>
      </c>
      <c r="AC608" s="9">
        <v>52</v>
      </c>
      <c r="AD608" s="10" t="s">
        <v>24</v>
      </c>
      <c r="AE608" s="10">
        <v>1.0843530092592601E-2</v>
      </c>
      <c r="AF608" s="10">
        <v>1.31115162037037E-2</v>
      </c>
      <c r="AG608" s="3">
        <v>22.05</v>
      </c>
      <c r="AH608" s="9">
        <v>53</v>
      </c>
      <c r="AI608" s="10">
        <v>1.39825810185185E-2</v>
      </c>
      <c r="AJ608" s="3">
        <v>19.13</v>
      </c>
      <c r="AK608" s="9">
        <v>49</v>
      </c>
      <c r="AL608" s="10">
        <v>1.4699861111111099E-2</v>
      </c>
      <c r="AM608" s="3">
        <v>23.24</v>
      </c>
      <c r="AN608" s="9">
        <v>47</v>
      </c>
      <c r="AO608" s="10" t="s">
        <v>42</v>
      </c>
      <c r="AP608" s="10">
        <v>1.5574837962963E-2</v>
      </c>
      <c r="AQ608" s="10">
        <v>1.7820219907407401E-2</v>
      </c>
      <c r="AR608" s="3">
        <v>22.27</v>
      </c>
      <c r="AS608" s="9">
        <v>46</v>
      </c>
      <c r="AT608" s="10">
        <v>1.8690231481481499E-2</v>
      </c>
      <c r="AU608" s="3">
        <v>19.16</v>
      </c>
      <c r="AV608" s="9">
        <v>41</v>
      </c>
      <c r="AW608" s="10">
        <v>1.9378831018518498E-2</v>
      </c>
      <c r="AX608" s="3">
        <v>24.2</v>
      </c>
      <c r="AY608" s="9">
        <v>38</v>
      </c>
      <c r="AZ608" s="10" t="s">
        <v>24</v>
      </c>
      <c r="BA608" s="10">
        <v>2.0009201388888901E-2</v>
      </c>
      <c r="BB608" s="10">
        <v>2.2260208333333299E-2</v>
      </c>
      <c r="BC608" s="3">
        <v>22.21</v>
      </c>
      <c r="BD608" s="9">
        <v>37</v>
      </c>
      <c r="BE608" s="10">
        <v>2.31443171296296E-2</v>
      </c>
      <c r="BF608" s="3">
        <v>18.850000000000001</v>
      </c>
      <c r="BG608" s="9">
        <v>33</v>
      </c>
      <c r="BH608" s="10">
        <v>2.3851944444444401E-2</v>
      </c>
      <c r="BI608" s="3">
        <v>23.55</v>
      </c>
      <c r="BJ608" s="9">
        <v>30</v>
      </c>
    </row>
    <row r="609" spans="1:62" x14ac:dyDescent="0.25">
      <c r="A609" s="15">
        <v>30</v>
      </c>
      <c r="B609" s="1">
        <v>30</v>
      </c>
      <c r="C609" s="1" t="s">
        <v>118</v>
      </c>
      <c r="D609" s="1" t="s">
        <v>1649</v>
      </c>
      <c r="E609" s="12" t="s">
        <v>209</v>
      </c>
      <c r="F609" s="11" t="s">
        <v>1650</v>
      </c>
      <c r="G609" s="11" t="s">
        <v>1651</v>
      </c>
      <c r="H609" s="11" t="s">
        <v>1652</v>
      </c>
      <c r="I609" s="10">
        <v>1.56959490740741E-3</v>
      </c>
      <c r="J609" s="10">
        <v>3.88896990740741E-3</v>
      </c>
      <c r="K609" s="3">
        <v>21.56</v>
      </c>
      <c r="L609" s="9">
        <v>42</v>
      </c>
      <c r="M609" s="10">
        <v>4.7898726851851904E-3</v>
      </c>
      <c r="N609" s="3">
        <v>18.5</v>
      </c>
      <c r="O609" s="9">
        <v>38</v>
      </c>
      <c r="P609" s="10">
        <v>5.5149884259259301E-3</v>
      </c>
      <c r="Q609" s="3">
        <v>22.98</v>
      </c>
      <c r="R609" s="9">
        <v>36</v>
      </c>
      <c r="S609" s="10" t="s">
        <v>24</v>
      </c>
      <c r="T609" s="10">
        <v>6.1546759259259298E-3</v>
      </c>
      <c r="U609" s="10">
        <v>8.4540740740740705E-3</v>
      </c>
      <c r="V609" s="3">
        <v>21.74</v>
      </c>
      <c r="W609" s="9">
        <v>37</v>
      </c>
      <c r="X609" s="10">
        <v>9.3432060185185198E-3</v>
      </c>
      <c r="Y609" s="3">
        <v>18.739999999999998</v>
      </c>
      <c r="Z609" s="9">
        <v>33</v>
      </c>
      <c r="AA609" s="10">
        <v>1.0066041666666701E-2</v>
      </c>
      <c r="AB609" s="3">
        <v>23.06</v>
      </c>
      <c r="AC609" s="9">
        <v>31</v>
      </c>
      <c r="AD609" s="10" t="s">
        <v>29</v>
      </c>
      <c r="AE609" s="10">
        <v>1.0955162037036999E-2</v>
      </c>
      <c r="AF609" s="10">
        <v>1.32149768518519E-2</v>
      </c>
      <c r="AG609" s="3">
        <v>22.13</v>
      </c>
      <c r="AH609" s="9">
        <v>31</v>
      </c>
      <c r="AI609" s="10">
        <v>1.4099606481481499E-2</v>
      </c>
      <c r="AJ609" s="3">
        <v>18.84</v>
      </c>
      <c r="AK609" s="9">
        <v>27</v>
      </c>
      <c r="AL609" s="10">
        <v>1.4818125E-2</v>
      </c>
      <c r="AM609" s="3">
        <v>23.2</v>
      </c>
      <c r="AN609" s="9">
        <v>25</v>
      </c>
      <c r="AO609" s="10" t="s">
        <v>24</v>
      </c>
      <c r="AP609" s="10">
        <v>1.54224884259259E-2</v>
      </c>
      <c r="AQ609" s="10">
        <v>1.7674305555555599E-2</v>
      </c>
      <c r="AR609" s="3">
        <v>22.2</v>
      </c>
      <c r="AS609" s="9">
        <v>25</v>
      </c>
      <c r="AT609" s="10">
        <v>1.8560671296296301E-2</v>
      </c>
      <c r="AU609" s="3">
        <v>18.8</v>
      </c>
      <c r="AV609" s="9">
        <v>21</v>
      </c>
      <c r="AW609" s="10">
        <v>1.92764236111111E-2</v>
      </c>
      <c r="AX609" s="3">
        <v>23.29</v>
      </c>
      <c r="AY609" s="9">
        <v>19</v>
      </c>
      <c r="AZ609" s="10" t="s">
        <v>54</v>
      </c>
      <c r="BA609" s="10">
        <v>2.0133449074074099E-2</v>
      </c>
      <c r="BB609" s="10">
        <v>2.23774189814815E-2</v>
      </c>
      <c r="BC609" s="3">
        <v>22.28</v>
      </c>
      <c r="BD609" s="9">
        <v>18</v>
      </c>
      <c r="BE609" s="10">
        <v>2.3263854166666698E-2</v>
      </c>
      <c r="BF609" s="3">
        <v>18.8</v>
      </c>
      <c r="BG609" s="9">
        <v>14</v>
      </c>
      <c r="BH609" s="10">
        <v>2.3991435185185199E-2</v>
      </c>
      <c r="BI609" s="3">
        <v>22.91</v>
      </c>
      <c r="BJ609" s="9">
        <v>12</v>
      </c>
    </row>
    <row r="610" spans="1:62" x14ac:dyDescent="0.25">
      <c r="A610" s="15">
        <v>31</v>
      </c>
      <c r="B610" s="1">
        <v>31</v>
      </c>
      <c r="C610" s="1" t="s">
        <v>38</v>
      </c>
      <c r="D610" s="1" t="s">
        <v>1653</v>
      </c>
      <c r="E610" s="12" t="s">
        <v>1654</v>
      </c>
      <c r="F610" s="11" t="s">
        <v>1655</v>
      </c>
      <c r="G610" s="11">
        <v>58.45</v>
      </c>
      <c r="H610" s="11" t="s">
        <v>1656</v>
      </c>
      <c r="I610" s="10">
        <v>1.58486111111111E-3</v>
      </c>
      <c r="J610" s="10">
        <v>3.8241087962962998E-3</v>
      </c>
      <c r="K610" s="3">
        <v>22.33</v>
      </c>
      <c r="L610" s="9">
        <v>74</v>
      </c>
      <c r="M610" s="10">
        <v>4.6746296296296301E-3</v>
      </c>
      <c r="N610" s="3">
        <v>19.600000000000001</v>
      </c>
      <c r="O610" s="9">
        <v>70</v>
      </c>
      <c r="P610" s="10">
        <v>5.3648495370370404E-3</v>
      </c>
      <c r="Q610" s="3">
        <v>24.15</v>
      </c>
      <c r="R610" s="9">
        <v>68</v>
      </c>
      <c r="S610" s="10" t="s">
        <v>42</v>
      </c>
      <c r="T610" s="10">
        <v>6.2902430555555602E-3</v>
      </c>
      <c r="U610" s="10">
        <v>8.4990509259259307E-3</v>
      </c>
      <c r="V610" s="3">
        <v>22.64</v>
      </c>
      <c r="W610" s="9">
        <v>68</v>
      </c>
      <c r="X610" s="10">
        <v>9.3674884259259197E-3</v>
      </c>
      <c r="Y610" s="3">
        <v>19.190000000000001</v>
      </c>
      <c r="Z610" s="9">
        <v>64</v>
      </c>
      <c r="AA610" s="10">
        <v>1.0061412037037001E-2</v>
      </c>
      <c r="AB610" s="3">
        <v>24.02</v>
      </c>
      <c r="AC610" s="9">
        <v>62</v>
      </c>
      <c r="AD610" s="10" t="s">
        <v>24</v>
      </c>
      <c r="AE610" s="10">
        <v>1.0747824074074101E-2</v>
      </c>
      <c r="AF610" s="10">
        <v>1.29289814814815E-2</v>
      </c>
      <c r="AG610" s="3">
        <v>22.92</v>
      </c>
      <c r="AH610" s="9">
        <v>62</v>
      </c>
      <c r="AI610" s="10">
        <v>1.3782060185185199E-2</v>
      </c>
      <c r="AJ610" s="3">
        <v>19.54</v>
      </c>
      <c r="AK610" s="9">
        <v>58</v>
      </c>
      <c r="AL610" s="10">
        <v>1.44611458333333E-2</v>
      </c>
      <c r="AM610" s="3">
        <v>24.54</v>
      </c>
      <c r="AN610" s="9">
        <v>55</v>
      </c>
      <c r="AO610" s="10" t="s">
        <v>287</v>
      </c>
      <c r="AP610" s="10">
        <v>1.58240393518519E-2</v>
      </c>
      <c r="AQ610" s="10">
        <v>1.8036944444444401E-2</v>
      </c>
      <c r="AR610" s="3">
        <v>22.59</v>
      </c>
      <c r="AS610" s="9">
        <v>53</v>
      </c>
      <c r="AT610" s="10">
        <v>1.88760648148148E-2</v>
      </c>
      <c r="AU610" s="3">
        <v>19.86</v>
      </c>
      <c r="AV610" s="9">
        <v>49</v>
      </c>
      <c r="AW610" s="10">
        <v>1.95596296296296E-2</v>
      </c>
      <c r="AX610" s="3">
        <v>24.38</v>
      </c>
      <c r="AY610" s="9">
        <v>47</v>
      </c>
      <c r="AZ610" s="10" t="s">
        <v>29</v>
      </c>
      <c r="BA610" s="10">
        <v>2.0444062499999999E-2</v>
      </c>
      <c r="BB610" s="10">
        <v>2.2619166666666701E-2</v>
      </c>
      <c r="BC610" s="3">
        <v>22.99</v>
      </c>
      <c r="BD610" s="9">
        <v>46</v>
      </c>
      <c r="BE610" s="10">
        <v>2.34572106481481E-2</v>
      </c>
      <c r="BF610" s="3">
        <v>19.89</v>
      </c>
      <c r="BG610" s="9">
        <v>41</v>
      </c>
      <c r="BH610" s="10">
        <v>2.4136192129629599E-2</v>
      </c>
      <c r="BI610" s="3">
        <v>24.55</v>
      </c>
      <c r="BJ610" s="9">
        <v>38</v>
      </c>
    </row>
    <row r="611" spans="1:62" x14ac:dyDescent="0.25">
      <c r="A611" s="15">
        <v>32</v>
      </c>
      <c r="B611" s="1">
        <v>27</v>
      </c>
      <c r="C611" s="1" t="s">
        <v>60</v>
      </c>
      <c r="D611" s="1" t="s">
        <v>1657</v>
      </c>
      <c r="E611" s="12" t="s">
        <v>1658</v>
      </c>
      <c r="F611" s="11" t="s">
        <v>1659</v>
      </c>
      <c r="G611" s="11">
        <v>26.93</v>
      </c>
      <c r="H611" s="11" t="s">
        <v>1660</v>
      </c>
      <c r="I611" s="10">
        <v>1.28696759259259E-3</v>
      </c>
      <c r="J611" s="10">
        <v>3.4636574074074101E-3</v>
      </c>
      <c r="K611" s="3">
        <v>22.97</v>
      </c>
      <c r="L611" s="9">
        <v>71</v>
      </c>
      <c r="M611" s="10">
        <v>4.3040393518518497E-3</v>
      </c>
      <c r="N611" s="3">
        <v>19.829999999999998</v>
      </c>
      <c r="O611" s="9">
        <v>67</v>
      </c>
      <c r="P611" s="10">
        <v>4.9974652777777804E-3</v>
      </c>
      <c r="Q611" s="3">
        <v>24.04</v>
      </c>
      <c r="R611" s="9">
        <v>64</v>
      </c>
      <c r="S611" s="10" t="s">
        <v>29</v>
      </c>
      <c r="T611" s="10">
        <v>5.9438310185185202E-3</v>
      </c>
      <c r="U611" s="10">
        <v>8.1185763888888905E-3</v>
      </c>
      <c r="V611" s="3">
        <v>22.99</v>
      </c>
      <c r="W611" s="9">
        <v>64</v>
      </c>
      <c r="X611" s="10">
        <v>8.9414699074074101E-3</v>
      </c>
      <c r="Y611" s="3">
        <v>20.25</v>
      </c>
      <c r="Z611" s="9">
        <v>59</v>
      </c>
      <c r="AA611" s="10">
        <v>9.6170370370370403E-3</v>
      </c>
      <c r="AB611" s="3">
        <v>24.67</v>
      </c>
      <c r="AC611" s="9">
        <v>56</v>
      </c>
      <c r="AD611" s="10" t="s">
        <v>169</v>
      </c>
      <c r="AE611" s="10">
        <v>1.08051273148148E-2</v>
      </c>
      <c r="AF611" s="10">
        <v>1.2958900462963E-2</v>
      </c>
      <c r="AG611" s="3">
        <v>23.22</v>
      </c>
      <c r="AH611" s="9">
        <v>54</v>
      </c>
      <c r="AI611" s="10">
        <v>1.3788900462962999E-2</v>
      </c>
      <c r="AJ611" s="3">
        <v>20.079999999999998</v>
      </c>
      <c r="AK611" s="9">
        <v>50</v>
      </c>
      <c r="AL611" s="10">
        <v>1.44787152777778E-2</v>
      </c>
      <c r="AM611" s="3">
        <v>24.16</v>
      </c>
      <c r="AN611" s="9">
        <v>48</v>
      </c>
      <c r="AO611" s="10" t="s">
        <v>169</v>
      </c>
      <c r="AP611" s="10">
        <v>1.55597106481481E-2</v>
      </c>
      <c r="AQ611" s="10">
        <v>1.7697361111111101E-2</v>
      </c>
      <c r="AR611" s="3">
        <v>23.39</v>
      </c>
      <c r="AS611" s="9">
        <v>46</v>
      </c>
      <c r="AT611" s="10">
        <v>1.85162384259259E-2</v>
      </c>
      <c r="AU611" s="3">
        <v>20.350000000000001</v>
      </c>
      <c r="AV611" s="9">
        <v>41</v>
      </c>
      <c r="AW611" s="10">
        <v>1.9192337962963001E-2</v>
      </c>
      <c r="AX611" s="3">
        <v>24.65</v>
      </c>
      <c r="AY611" s="9">
        <v>38</v>
      </c>
      <c r="AZ611" s="10" t="s">
        <v>356</v>
      </c>
      <c r="BA611" s="10">
        <v>2.05178587962963E-2</v>
      </c>
      <c r="BB611" s="10">
        <v>2.2658449074074102E-2</v>
      </c>
      <c r="BC611" s="3">
        <v>23.36</v>
      </c>
      <c r="BD611" s="9">
        <v>35</v>
      </c>
      <c r="BE611" s="10">
        <v>2.3474189814814798E-2</v>
      </c>
      <c r="BF611" s="3">
        <v>20.43</v>
      </c>
      <c r="BG611" s="9">
        <v>30</v>
      </c>
      <c r="BH611" s="10">
        <v>2.41552777777778E-2</v>
      </c>
      <c r="BI611" s="3">
        <v>24.47</v>
      </c>
      <c r="BJ611" s="9">
        <v>28</v>
      </c>
    </row>
    <row r="612" spans="1:62" x14ac:dyDescent="0.25">
      <c r="A612" s="15">
        <v>33</v>
      </c>
      <c r="B612" s="1">
        <v>33</v>
      </c>
      <c r="C612" s="1" t="s">
        <v>132</v>
      </c>
      <c r="D612" s="1" t="s">
        <v>1661</v>
      </c>
      <c r="E612" s="12" t="s">
        <v>1662</v>
      </c>
      <c r="F612" s="11" t="s">
        <v>1663</v>
      </c>
      <c r="G612" s="11" t="s">
        <v>1374</v>
      </c>
      <c r="H612" s="11" t="s">
        <v>1664</v>
      </c>
      <c r="I612" s="10">
        <v>1.86696759259259E-3</v>
      </c>
      <c r="J612" s="10">
        <v>4.13539351851852E-3</v>
      </c>
      <c r="K612" s="3">
        <v>22.04</v>
      </c>
      <c r="L612" s="9">
        <v>54</v>
      </c>
      <c r="M612" s="10">
        <v>5.0177662037036996E-3</v>
      </c>
      <c r="N612" s="3">
        <v>18.89</v>
      </c>
      <c r="O612" s="9">
        <v>50</v>
      </c>
      <c r="P612" s="10">
        <v>5.7376967592592601E-3</v>
      </c>
      <c r="Q612" s="3">
        <v>23.15</v>
      </c>
      <c r="R612" s="9">
        <v>48</v>
      </c>
      <c r="S612" s="10" t="s">
        <v>42</v>
      </c>
      <c r="T612" s="10">
        <v>6.5730902777777801E-3</v>
      </c>
      <c r="U612" s="10">
        <v>8.8038310185185199E-3</v>
      </c>
      <c r="V612" s="3">
        <v>22.41</v>
      </c>
      <c r="W612" s="9">
        <v>48</v>
      </c>
      <c r="X612" s="10">
        <v>9.6874074074074102E-3</v>
      </c>
      <c r="Y612" s="3">
        <v>18.86</v>
      </c>
      <c r="Z612" s="9">
        <v>44</v>
      </c>
      <c r="AA612" s="10">
        <v>1.0398043981481499E-2</v>
      </c>
      <c r="AB612" s="3">
        <v>23.45</v>
      </c>
      <c r="AC612" s="9">
        <v>42</v>
      </c>
      <c r="AD612" s="10" t="s">
        <v>238</v>
      </c>
      <c r="AE612" s="10">
        <v>1.14758680555556E-2</v>
      </c>
      <c r="AF612" s="10">
        <v>1.3722986111111101E-2</v>
      </c>
      <c r="AG612" s="3">
        <v>22.25</v>
      </c>
      <c r="AH612" s="9">
        <v>40</v>
      </c>
      <c r="AI612" s="10">
        <v>1.45855555555556E-2</v>
      </c>
      <c r="AJ612" s="3">
        <v>19.32</v>
      </c>
      <c r="AK612" s="9">
        <v>36</v>
      </c>
      <c r="AL612" s="10">
        <v>1.5299895833333301E-2</v>
      </c>
      <c r="AM612" s="3">
        <v>23.33</v>
      </c>
      <c r="AN612" s="9">
        <v>34</v>
      </c>
      <c r="AO612" s="10" t="s">
        <v>287</v>
      </c>
      <c r="AP612" s="10">
        <v>1.6596354166666698E-2</v>
      </c>
      <c r="AQ612" s="10">
        <v>1.8855532407407401E-2</v>
      </c>
      <c r="AR612" s="3">
        <v>22.13</v>
      </c>
      <c r="AS612" s="9">
        <v>31</v>
      </c>
      <c r="AT612" s="10">
        <v>1.9712025462962999E-2</v>
      </c>
      <c r="AU612" s="3">
        <v>19.46</v>
      </c>
      <c r="AV612" s="9">
        <v>27</v>
      </c>
      <c r="AW612" s="10">
        <v>2.043625E-2</v>
      </c>
      <c r="AX612" s="3">
        <v>23.01</v>
      </c>
      <c r="AY612" s="9">
        <v>25</v>
      </c>
      <c r="AZ612" s="10" t="s">
        <v>207</v>
      </c>
      <c r="BA612" s="10">
        <v>2.17379398148148E-2</v>
      </c>
      <c r="BB612" s="10">
        <v>2.39886805555556E-2</v>
      </c>
      <c r="BC612" s="3">
        <v>22.21</v>
      </c>
      <c r="BD612" s="9">
        <v>22</v>
      </c>
      <c r="BE612" s="10">
        <v>2.4867291666666701E-2</v>
      </c>
      <c r="BF612" s="3">
        <v>18.97</v>
      </c>
      <c r="BG612" s="9">
        <v>18</v>
      </c>
      <c r="BH612" s="10">
        <v>2.5573958333333299E-2</v>
      </c>
      <c r="BI612" s="3">
        <v>23.58</v>
      </c>
      <c r="BJ612" s="9">
        <v>16</v>
      </c>
    </row>
    <row r="613" spans="1:62" x14ac:dyDescent="0.25">
      <c r="E613" s="12"/>
    </row>
    <row r="614" spans="1:62" x14ac:dyDescent="0.25">
      <c r="E614" s="12"/>
    </row>
    <row r="615" spans="1:62" x14ac:dyDescent="0.25">
      <c r="C615" s="1" t="s">
        <v>1482</v>
      </c>
      <c r="D615" s="1" t="s">
        <v>303</v>
      </c>
      <c r="E615" s="12" t="s">
        <v>304</v>
      </c>
      <c r="F615" s="11">
        <v>4.4295</v>
      </c>
    </row>
    <row r="616" spans="1:62" x14ac:dyDescent="0.25">
      <c r="B616" s="1" t="s">
        <v>3</v>
      </c>
      <c r="C616" s="1" t="s">
        <v>4</v>
      </c>
      <c r="D616" s="1" t="s">
        <v>5</v>
      </c>
      <c r="E616" s="12" t="s">
        <v>6</v>
      </c>
      <c r="F616" s="11" t="s">
        <v>7</v>
      </c>
      <c r="G616" s="11" t="s">
        <v>8</v>
      </c>
      <c r="I616" s="10" t="s">
        <v>9</v>
      </c>
      <c r="J616" s="10" t="s">
        <v>141</v>
      </c>
      <c r="M616" s="10" t="s">
        <v>143</v>
      </c>
      <c r="P616" s="10" t="s">
        <v>305</v>
      </c>
      <c r="T616" s="10" t="s">
        <v>13</v>
      </c>
      <c r="U616" s="10" t="s">
        <v>306</v>
      </c>
      <c r="X616" s="10" t="s">
        <v>16</v>
      </c>
      <c r="AA616" s="10" t="s">
        <v>148</v>
      </c>
      <c r="AE616" s="10" t="s">
        <v>17</v>
      </c>
      <c r="AF616" s="10" t="s">
        <v>150</v>
      </c>
      <c r="AI616" s="10" t="s">
        <v>152</v>
      </c>
      <c r="AL616" s="10" t="s">
        <v>307</v>
      </c>
      <c r="AP616" s="10" t="s">
        <v>149</v>
      </c>
      <c r="AQ616" s="10" t="s">
        <v>308</v>
      </c>
      <c r="AT616" s="10" t="s">
        <v>309</v>
      </c>
      <c r="AW616" s="10" t="s">
        <v>310</v>
      </c>
      <c r="BA616" s="10" t="s">
        <v>153</v>
      </c>
      <c r="BB616" s="10" t="s">
        <v>311</v>
      </c>
      <c r="BE616" s="10" t="s">
        <v>312</v>
      </c>
      <c r="BH616" s="10" t="s">
        <v>313</v>
      </c>
    </row>
    <row r="617" spans="1:62" x14ac:dyDescent="0.25">
      <c r="A617" s="15">
        <v>1</v>
      </c>
      <c r="B617" s="1">
        <v>30</v>
      </c>
      <c r="C617" s="1" t="s">
        <v>80</v>
      </c>
      <c r="D617" s="1" t="s">
        <v>1665</v>
      </c>
      <c r="E617" s="12" t="s">
        <v>564</v>
      </c>
      <c r="F617" s="11">
        <v>0</v>
      </c>
      <c r="G617" s="11">
        <v>57.54</v>
      </c>
      <c r="I617" s="10">
        <v>0</v>
      </c>
      <c r="J617" s="10">
        <v>2.17239583333333E-3</v>
      </c>
      <c r="K617" s="3">
        <v>23.02</v>
      </c>
      <c r="L617" s="9">
        <v>81</v>
      </c>
      <c r="M617" s="10">
        <v>3.8472222222222202E-3</v>
      </c>
      <c r="N617" s="3">
        <v>19.899999999999999</v>
      </c>
      <c r="O617" s="9">
        <v>74</v>
      </c>
      <c r="P617" s="10">
        <v>5.7692361111111104E-3</v>
      </c>
      <c r="Q617" s="3">
        <v>21.68</v>
      </c>
      <c r="R617" s="9">
        <v>68</v>
      </c>
      <c r="S617" s="10" t="s">
        <v>42</v>
      </c>
      <c r="T617" s="10">
        <v>7.1201157407407402E-3</v>
      </c>
      <c r="U617" s="10">
        <v>9.2850462962962999E-3</v>
      </c>
      <c r="V617" s="3">
        <v>23.1</v>
      </c>
      <c r="W617" s="9">
        <v>68</v>
      </c>
      <c r="X617" s="10">
        <v>1.09190277777778E-2</v>
      </c>
      <c r="Y617" s="3">
        <v>20.399999999999999</v>
      </c>
      <c r="Z617" s="9">
        <v>61</v>
      </c>
      <c r="AA617" s="10">
        <v>1.28543402777778E-2</v>
      </c>
      <c r="AB617" s="3">
        <v>21.53</v>
      </c>
      <c r="AC617" s="9">
        <v>55</v>
      </c>
      <c r="AD617" s="10" t="s">
        <v>24</v>
      </c>
      <c r="AE617" s="10">
        <v>1.3459479166666699E-2</v>
      </c>
      <c r="AF617" s="10">
        <v>1.5605081018518501E-2</v>
      </c>
      <c r="AG617" s="3">
        <v>23.3</v>
      </c>
      <c r="AH617" s="9">
        <v>55</v>
      </c>
      <c r="AI617" s="10">
        <v>1.72537384259259E-2</v>
      </c>
      <c r="AJ617" s="3">
        <v>20.22</v>
      </c>
      <c r="AK617" s="9">
        <v>48</v>
      </c>
      <c r="AL617" s="10">
        <v>1.91909027777778E-2</v>
      </c>
      <c r="AM617" s="3">
        <v>21.51</v>
      </c>
      <c r="AN617" s="9">
        <v>41</v>
      </c>
      <c r="AO617" s="10" t="s">
        <v>24</v>
      </c>
      <c r="AP617" s="10">
        <v>1.9810902777777799E-2</v>
      </c>
      <c r="AQ617" s="10">
        <v>2.19665740740741E-2</v>
      </c>
      <c r="AR617" s="3">
        <v>23.19</v>
      </c>
      <c r="AS617" s="9">
        <v>41</v>
      </c>
      <c r="AT617" s="10">
        <v>2.3584143518518501E-2</v>
      </c>
      <c r="AU617" s="3">
        <v>20.61</v>
      </c>
      <c r="AV617" s="9">
        <v>33</v>
      </c>
      <c r="AW617" s="10">
        <v>2.5500821759259301E-2</v>
      </c>
      <c r="AX617" s="3">
        <v>21.74</v>
      </c>
      <c r="AY617" s="9">
        <v>26</v>
      </c>
      <c r="AZ617" s="10" t="s">
        <v>24</v>
      </c>
      <c r="BA617" s="10">
        <v>2.60866087962963E-2</v>
      </c>
      <c r="BB617" s="10">
        <v>2.82538541666667E-2</v>
      </c>
      <c r="BC617" s="3">
        <v>23.07</v>
      </c>
      <c r="BD617" s="9">
        <v>28</v>
      </c>
      <c r="BE617" s="10">
        <v>2.99061458333333E-2</v>
      </c>
      <c r="BF617" s="3">
        <v>20.170000000000002</v>
      </c>
      <c r="BG617" s="9">
        <v>21</v>
      </c>
      <c r="BH617" s="10">
        <v>3.1835127314814797E-2</v>
      </c>
      <c r="BI617" s="3">
        <v>21.6</v>
      </c>
      <c r="BJ617" s="9">
        <v>15</v>
      </c>
    </row>
    <row r="618" spans="1:62" x14ac:dyDescent="0.25">
      <c r="A618" s="15">
        <v>2</v>
      </c>
      <c r="B618" s="1">
        <v>1</v>
      </c>
      <c r="C618" s="1" t="s">
        <v>32</v>
      </c>
      <c r="D618" s="1" t="s">
        <v>1666</v>
      </c>
      <c r="E618" s="12" t="s">
        <v>164</v>
      </c>
      <c r="F618" s="11">
        <v>9.43</v>
      </c>
      <c r="G618" s="11" t="s">
        <v>1667</v>
      </c>
      <c r="I618" s="10">
        <v>0</v>
      </c>
      <c r="J618" s="10">
        <v>2.1865046296296298E-3</v>
      </c>
      <c r="K618" s="3">
        <v>22.87</v>
      </c>
      <c r="L618" s="9">
        <v>83</v>
      </c>
      <c r="M618" s="10">
        <v>3.8544212962962998E-3</v>
      </c>
      <c r="N618" s="3">
        <v>19.989999999999998</v>
      </c>
      <c r="O618" s="9">
        <v>75</v>
      </c>
      <c r="P618" s="10">
        <v>5.7852199074074099E-3</v>
      </c>
      <c r="Q618" s="3">
        <v>21.58</v>
      </c>
      <c r="R618" s="9">
        <v>68</v>
      </c>
      <c r="S618" s="10" t="s">
        <v>24</v>
      </c>
      <c r="T618" s="10">
        <v>6.4504166666666703E-3</v>
      </c>
      <c r="U618" s="10">
        <v>8.5978472222222203E-3</v>
      </c>
      <c r="V618" s="3">
        <v>23.28</v>
      </c>
      <c r="W618" s="9">
        <v>70</v>
      </c>
      <c r="X618" s="10">
        <v>1.02460648148148E-2</v>
      </c>
      <c r="Y618" s="3">
        <v>20.22</v>
      </c>
      <c r="Z618" s="9">
        <v>63</v>
      </c>
      <c r="AA618" s="10">
        <v>1.21819907407407E-2</v>
      </c>
      <c r="AB618" s="3">
        <v>21.52</v>
      </c>
      <c r="AC618" s="9">
        <v>56</v>
      </c>
      <c r="AD618" s="10" t="s">
        <v>24</v>
      </c>
      <c r="AE618" s="10">
        <v>1.2808969907407401E-2</v>
      </c>
      <c r="AF618" s="10">
        <v>1.4931539351851901E-2</v>
      </c>
      <c r="AG618" s="3">
        <v>23.56</v>
      </c>
      <c r="AH618" s="9">
        <v>57</v>
      </c>
      <c r="AI618" s="10">
        <v>1.6590694444444401E-2</v>
      </c>
      <c r="AJ618" s="3">
        <v>20.09</v>
      </c>
      <c r="AK618" s="9">
        <v>50</v>
      </c>
      <c r="AL618" s="10">
        <v>1.8539803240740699E-2</v>
      </c>
      <c r="AM618" s="3">
        <v>21.38</v>
      </c>
      <c r="AN618" s="9">
        <v>43</v>
      </c>
      <c r="AO618" s="10" t="s">
        <v>24</v>
      </c>
      <c r="AP618" s="10">
        <v>1.9190057870370401E-2</v>
      </c>
      <c r="AQ618" s="10">
        <v>2.1339884259259301E-2</v>
      </c>
      <c r="AR618" s="3">
        <v>23.26</v>
      </c>
      <c r="AS618" s="9">
        <v>44</v>
      </c>
      <c r="AT618" s="10">
        <v>2.2980648148148101E-2</v>
      </c>
      <c r="AU618" s="3">
        <v>20.32</v>
      </c>
      <c r="AV618" s="9">
        <v>36</v>
      </c>
      <c r="AW618" s="10">
        <v>2.49138310185185E-2</v>
      </c>
      <c r="AX618" s="3">
        <v>21.55</v>
      </c>
      <c r="AY618" s="9">
        <v>29</v>
      </c>
      <c r="AZ618" s="10" t="s">
        <v>29</v>
      </c>
      <c r="BA618" s="10">
        <v>2.6211458333333298E-2</v>
      </c>
      <c r="BB618" s="10">
        <v>2.8324479166666701E-2</v>
      </c>
      <c r="BC618" s="3">
        <v>23.66</v>
      </c>
      <c r="BD618" s="9">
        <v>28</v>
      </c>
      <c r="BE618" s="10">
        <v>2.99978240740741E-2</v>
      </c>
      <c r="BF618" s="3">
        <v>19.920000000000002</v>
      </c>
      <c r="BG618" s="9">
        <v>21</v>
      </c>
      <c r="BH618" s="10">
        <v>3.1944317129629599E-2</v>
      </c>
      <c r="BI618" s="3">
        <v>21.41</v>
      </c>
      <c r="BJ618" s="9">
        <v>15</v>
      </c>
    </row>
    <row r="619" spans="1:62" x14ac:dyDescent="0.25">
      <c r="A619" s="15">
        <v>3</v>
      </c>
      <c r="B619" s="1">
        <v>10</v>
      </c>
      <c r="C619" s="1" t="s">
        <v>64</v>
      </c>
      <c r="D619" s="1" t="s">
        <v>1668</v>
      </c>
      <c r="E619" s="12" t="s">
        <v>264</v>
      </c>
      <c r="F619" s="11">
        <v>13.07</v>
      </c>
      <c r="G619" s="11" t="s">
        <v>1669</v>
      </c>
      <c r="I619" s="10">
        <v>0</v>
      </c>
      <c r="J619" s="10">
        <v>2.1570370370370402E-3</v>
      </c>
      <c r="K619" s="3">
        <v>23.18</v>
      </c>
      <c r="L619" s="9">
        <v>81</v>
      </c>
      <c r="M619" s="10">
        <v>3.75172453703704E-3</v>
      </c>
      <c r="N619" s="3">
        <v>20.9</v>
      </c>
      <c r="O619" s="9">
        <v>73</v>
      </c>
      <c r="P619" s="10">
        <v>5.6545138888888903E-3</v>
      </c>
      <c r="Q619" s="3">
        <v>21.9</v>
      </c>
      <c r="R619" s="9">
        <v>66</v>
      </c>
      <c r="S619" s="10" t="s">
        <v>24</v>
      </c>
      <c r="T619" s="10">
        <v>6.2848726851851902E-3</v>
      </c>
      <c r="U619" s="10">
        <v>8.4022685185185207E-3</v>
      </c>
      <c r="V619" s="3">
        <v>23.61</v>
      </c>
      <c r="W619" s="9">
        <v>67</v>
      </c>
      <c r="X619" s="10">
        <v>1.0018298611111099E-2</v>
      </c>
      <c r="Y619" s="3">
        <v>20.63</v>
      </c>
      <c r="Z619" s="9">
        <v>60</v>
      </c>
      <c r="AA619" s="10">
        <v>1.19084606481481E-2</v>
      </c>
      <c r="AB619" s="3">
        <v>22.04</v>
      </c>
      <c r="AC619" s="9">
        <v>54</v>
      </c>
      <c r="AD619" s="10" t="s">
        <v>45</v>
      </c>
      <c r="AE619" s="10">
        <v>1.32402083333333E-2</v>
      </c>
      <c r="AF619" s="10">
        <v>1.5358703703703701E-2</v>
      </c>
      <c r="AG619" s="3">
        <v>23.6</v>
      </c>
      <c r="AH619" s="9">
        <v>55</v>
      </c>
      <c r="AI619" s="10">
        <v>1.6950983796296299E-2</v>
      </c>
      <c r="AJ619" s="3">
        <v>20.93</v>
      </c>
      <c r="AK619" s="9">
        <v>48</v>
      </c>
      <c r="AL619" s="10">
        <v>1.8838865740740701E-2</v>
      </c>
      <c r="AM619" s="3">
        <v>22.07</v>
      </c>
      <c r="AN619" s="9">
        <v>42</v>
      </c>
      <c r="AO619" s="10" t="s">
        <v>42</v>
      </c>
      <c r="AP619" s="10">
        <v>2.0197777777777801E-2</v>
      </c>
      <c r="AQ619" s="10">
        <v>2.2314849537036999E-2</v>
      </c>
      <c r="AR619" s="3">
        <v>23.62</v>
      </c>
      <c r="AS619" s="9">
        <v>42</v>
      </c>
      <c r="AT619" s="10">
        <v>2.3920960648148099E-2</v>
      </c>
      <c r="AU619" s="3">
        <v>20.75</v>
      </c>
      <c r="AV619" s="9">
        <v>35</v>
      </c>
      <c r="AW619" s="10">
        <v>2.5784074074074102E-2</v>
      </c>
      <c r="AX619" s="3">
        <v>22.36</v>
      </c>
      <c r="AY619" s="9">
        <v>27</v>
      </c>
      <c r="AZ619" s="10" t="s">
        <v>24</v>
      </c>
      <c r="BA619" s="10">
        <v>2.6442187499999999E-2</v>
      </c>
      <c r="BB619" s="10">
        <v>2.8528425925925902E-2</v>
      </c>
      <c r="BC619" s="3">
        <v>23.97</v>
      </c>
      <c r="BD619" s="9">
        <v>28</v>
      </c>
      <c r="BE619" s="10">
        <v>3.0118576388888901E-2</v>
      </c>
      <c r="BF619" s="3">
        <v>20.96</v>
      </c>
      <c r="BG619" s="9">
        <v>20</v>
      </c>
      <c r="BH619" s="10">
        <v>3.1986412037036997E-2</v>
      </c>
      <c r="BI619" s="3">
        <v>22.31</v>
      </c>
      <c r="BJ619" s="9">
        <v>12</v>
      </c>
    </row>
    <row r="620" spans="1:62" x14ac:dyDescent="0.25">
      <c r="A620" s="15">
        <v>4</v>
      </c>
      <c r="B620" s="1">
        <v>24</v>
      </c>
      <c r="C620" s="1" t="s">
        <v>21</v>
      </c>
      <c r="D620" s="1" t="s">
        <v>1670</v>
      </c>
      <c r="E620" s="12" t="s">
        <v>331</v>
      </c>
      <c r="F620" s="11">
        <v>13.72</v>
      </c>
      <c r="G620" s="11">
        <v>9.52</v>
      </c>
      <c r="I620" s="10">
        <v>0</v>
      </c>
      <c r="J620" s="10">
        <v>2.1154745370370398E-3</v>
      </c>
      <c r="K620" s="3">
        <v>23.64</v>
      </c>
      <c r="L620" s="9">
        <v>77</v>
      </c>
      <c r="M620" s="10">
        <v>3.74699074074074E-3</v>
      </c>
      <c r="N620" s="3">
        <v>20.43</v>
      </c>
      <c r="O620" s="9">
        <v>70</v>
      </c>
      <c r="P620" s="10">
        <v>5.62679398148148E-3</v>
      </c>
      <c r="Q620" s="3">
        <v>22.17</v>
      </c>
      <c r="R620" s="9">
        <v>62</v>
      </c>
      <c r="S620" s="10" t="s">
        <v>45</v>
      </c>
      <c r="T620" s="10">
        <v>6.9402430555555597E-3</v>
      </c>
      <c r="U620" s="10">
        <v>9.0396875000000008E-3</v>
      </c>
      <c r="V620" s="3">
        <v>23.82</v>
      </c>
      <c r="W620" s="9">
        <v>64</v>
      </c>
      <c r="X620" s="10">
        <v>1.0650902777777801E-2</v>
      </c>
      <c r="Y620" s="3">
        <v>20.69</v>
      </c>
      <c r="Z620" s="9">
        <v>57</v>
      </c>
      <c r="AA620" s="10">
        <v>1.2551053240740699E-2</v>
      </c>
      <c r="AB620" s="3">
        <v>21.93</v>
      </c>
      <c r="AC620" s="9">
        <v>50</v>
      </c>
      <c r="AD620" s="10" t="s">
        <v>42</v>
      </c>
      <c r="AE620" s="10">
        <v>1.38672453703704E-2</v>
      </c>
      <c r="AF620" s="10">
        <v>1.59942013888889E-2</v>
      </c>
      <c r="AG620" s="3">
        <v>23.51</v>
      </c>
      <c r="AH620" s="9">
        <v>53</v>
      </c>
      <c r="AI620" s="10">
        <v>1.7601249999999999E-2</v>
      </c>
      <c r="AJ620" s="3">
        <v>20.74</v>
      </c>
      <c r="AK620" s="9">
        <v>45</v>
      </c>
      <c r="AL620" s="10">
        <v>1.9503831018518498E-2</v>
      </c>
      <c r="AM620" s="3">
        <v>21.9</v>
      </c>
      <c r="AN620" s="9">
        <v>39</v>
      </c>
      <c r="AO620" s="10" t="s">
        <v>24</v>
      </c>
      <c r="AP620" s="10">
        <v>2.0137037037036998E-2</v>
      </c>
      <c r="AQ620" s="10">
        <v>2.2252650462963E-2</v>
      </c>
      <c r="AR620" s="3">
        <v>23.63</v>
      </c>
      <c r="AS620" s="9">
        <v>40</v>
      </c>
      <c r="AT620" s="10">
        <v>2.38843518518519E-2</v>
      </c>
      <c r="AU620" s="3">
        <v>20.43</v>
      </c>
      <c r="AV620" s="9">
        <v>33</v>
      </c>
      <c r="AW620" s="10">
        <v>2.5778784722222201E-2</v>
      </c>
      <c r="AX620" s="3">
        <v>21.99</v>
      </c>
      <c r="AY620" s="9">
        <v>27</v>
      </c>
      <c r="AZ620" s="10" t="s">
        <v>24</v>
      </c>
      <c r="BA620" s="10">
        <v>2.6392407407407399E-2</v>
      </c>
      <c r="BB620" s="10">
        <v>2.8486388888888901E-2</v>
      </c>
      <c r="BC620" s="3">
        <v>23.88</v>
      </c>
      <c r="BD620" s="9">
        <v>27</v>
      </c>
      <c r="BE620" s="10">
        <v>3.01205902777778E-2</v>
      </c>
      <c r="BF620" s="3">
        <v>20.399999999999999</v>
      </c>
      <c r="BG620" s="9">
        <v>20</v>
      </c>
      <c r="BH620" s="10">
        <v>3.19939930555556E-2</v>
      </c>
      <c r="BI620" s="3">
        <v>22.24</v>
      </c>
      <c r="BJ620" s="9">
        <v>13</v>
      </c>
    </row>
    <row r="621" spans="1:62" x14ac:dyDescent="0.25">
      <c r="A621" s="15">
        <v>5</v>
      </c>
      <c r="B621" s="1">
        <v>6</v>
      </c>
      <c r="C621" s="1" t="s">
        <v>34</v>
      </c>
      <c r="D621" s="1" t="s">
        <v>1671</v>
      </c>
      <c r="E621" s="12" t="s">
        <v>195</v>
      </c>
      <c r="F621" s="11">
        <v>49.02</v>
      </c>
      <c r="G621" s="11" t="s">
        <v>1672</v>
      </c>
      <c r="I621" s="10">
        <v>0</v>
      </c>
      <c r="J621" s="10">
        <v>2.2183101851851899E-3</v>
      </c>
      <c r="K621" s="3">
        <v>22.54</v>
      </c>
      <c r="L621" s="9">
        <v>93</v>
      </c>
      <c r="M621" s="10">
        <v>3.9281134259259304E-3</v>
      </c>
      <c r="N621" s="3">
        <v>19.5</v>
      </c>
      <c r="O621" s="9">
        <v>86</v>
      </c>
      <c r="P621" s="10">
        <v>5.9106712962963001E-3</v>
      </c>
      <c r="Q621" s="3">
        <v>21.02</v>
      </c>
      <c r="R621" s="9">
        <v>80</v>
      </c>
      <c r="S621" s="10" t="s">
        <v>24</v>
      </c>
      <c r="T621" s="10">
        <v>6.5536226851851797E-3</v>
      </c>
      <c r="U621" s="10">
        <v>8.7350810185185205E-3</v>
      </c>
      <c r="V621" s="3">
        <v>22.92</v>
      </c>
      <c r="W621" s="9">
        <v>80</v>
      </c>
      <c r="X621" s="10">
        <v>1.04297453703704E-2</v>
      </c>
      <c r="Y621" s="3">
        <v>19.670000000000002</v>
      </c>
      <c r="Z621" s="9">
        <v>73</v>
      </c>
      <c r="AA621" s="10">
        <v>1.24001736111111E-2</v>
      </c>
      <c r="AB621" s="3">
        <v>21.15</v>
      </c>
      <c r="AC621" s="9">
        <v>67</v>
      </c>
      <c r="AD621" s="10" t="s">
        <v>72</v>
      </c>
      <c r="AE621" s="10">
        <v>1.3727951388888901E-2</v>
      </c>
      <c r="AF621" s="10">
        <v>1.59201157407407E-2</v>
      </c>
      <c r="AG621" s="3">
        <v>22.81</v>
      </c>
      <c r="AH621" s="9">
        <v>68</v>
      </c>
      <c r="AI621" s="10">
        <v>1.7608761574074101E-2</v>
      </c>
      <c r="AJ621" s="3">
        <v>19.739999999999998</v>
      </c>
      <c r="AK621" s="9">
        <v>61</v>
      </c>
      <c r="AL621" s="10">
        <v>1.9573773148148101E-2</v>
      </c>
      <c r="AM621" s="3">
        <v>21.2</v>
      </c>
      <c r="AN621" s="9">
        <v>55</v>
      </c>
      <c r="AO621" s="10" t="s">
        <v>24</v>
      </c>
      <c r="AP621" s="10">
        <v>2.0183136574074102E-2</v>
      </c>
      <c r="AQ621" s="10">
        <v>2.23408101851852E-2</v>
      </c>
      <c r="AR621" s="3">
        <v>23.17</v>
      </c>
      <c r="AS621" s="9">
        <v>54</v>
      </c>
      <c r="AT621" s="10">
        <v>2.40133101851852E-2</v>
      </c>
      <c r="AU621" s="3">
        <v>19.93</v>
      </c>
      <c r="AV621" s="9">
        <v>47</v>
      </c>
      <c r="AW621" s="10">
        <v>2.5962152777777799E-2</v>
      </c>
      <c r="AX621" s="3">
        <v>21.38</v>
      </c>
      <c r="AY621" s="9">
        <v>40</v>
      </c>
      <c r="AZ621" s="10" t="s">
        <v>24</v>
      </c>
      <c r="BA621" s="10">
        <v>2.6615381944444402E-2</v>
      </c>
      <c r="BB621" s="10">
        <v>2.8796446759259301E-2</v>
      </c>
      <c r="BC621" s="3">
        <v>22.92</v>
      </c>
      <c r="BD621" s="9">
        <v>41</v>
      </c>
      <c r="BE621" s="10">
        <v>3.04696990740741E-2</v>
      </c>
      <c r="BF621" s="3">
        <v>19.920000000000002</v>
      </c>
      <c r="BG621" s="9">
        <v>34</v>
      </c>
      <c r="BH621" s="10">
        <v>3.2402488425925899E-2</v>
      </c>
      <c r="BI621" s="3">
        <v>21.56</v>
      </c>
      <c r="BJ621" s="9">
        <v>26</v>
      </c>
    </row>
    <row r="622" spans="1:62" x14ac:dyDescent="0.25">
      <c r="A622" s="15">
        <v>6</v>
      </c>
      <c r="B622" s="1">
        <v>27</v>
      </c>
      <c r="C622" s="1" t="s">
        <v>36</v>
      </c>
      <c r="D622" s="1" t="s">
        <v>1673</v>
      </c>
      <c r="E622" s="12" t="s">
        <v>209</v>
      </c>
      <c r="F622" s="11">
        <v>50.17</v>
      </c>
      <c r="G622" s="11">
        <v>35.35</v>
      </c>
      <c r="I622" s="10">
        <v>0</v>
      </c>
      <c r="J622" s="10">
        <v>2.1186805555555598E-3</v>
      </c>
      <c r="K622" s="3">
        <v>23.6</v>
      </c>
      <c r="L622" s="9">
        <v>79</v>
      </c>
      <c r="M622" s="10">
        <v>3.7778935185185198E-3</v>
      </c>
      <c r="N622" s="3">
        <v>20.09</v>
      </c>
      <c r="O622" s="9">
        <v>72</v>
      </c>
      <c r="P622" s="10">
        <v>5.7166898148148099E-3</v>
      </c>
      <c r="Q622" s="3">
        <v>21.49</v>
      </c>
      <c r="R622" s="9">
        <v>66</v>
      </c>
      <c r="S622" s="10" t="s">
        <v>24</v>
      </c>
      <c r="T622" s="10">
        <v>6.3754513888888897E-3</v>
      </c>
      <c r="U622" s="10">
        <v>8.4856481481481501E-3</v>
      </c>
      <c r="V622" s="3">
        <v>23.69</v>
      </c>
      <c r="W622" s="9">
        <v>66</v>
      </c>
      <c r="X622" s="10">
        <v>1.0153391203703699E-2</v>
      </c>
      <c r="Y622" s="3">
        <v>19.989999999999998</v>
      </c>
      <c r="Z622" s="9">
        <v>59</v>
      </c>
      <c r="AA622" s="10">
        <v>1.20671527777778E-2</v>
      </c>
      <c r="AB622" s="3">
        <v>21.77</v>
      </c>
      <c r="AC622" s="9">
        <v>53</v>
      </c>
      <c r="AD622" s="10" t="s">
        <v>29</v>
      </c>
      <c r="AE622" s="10">
        <v>1.3431712962962999E-2</v>
      </c>
      <c r="AF622" s="10">
        <v>1.55706828703704E-2</v>
      </c>
      <c r="AG622" s="3">
        <v>23.38</v>
      </c>
      <c r="AH622" s="9">
        <v>56</v>
      </c>
      <c r="AI622" s="10">
        <v>1.7197233796296299E-2</v>
      </c>
      <c r="AJ622" s="3">
        <v>20.49</v>
      </c>
      <c r="AK622" s="9">
        <v>49</v>
      </c>
      <c r="AL622" s="10">
        <v>1.91172569444444E-2</v>
      </c>
      <c r="AM622" s="3">
        <v>21.7</v>
      </c>
      <c r="AN622" s="9">
        <v>42</v>
      </c>
      <c r="AO622" s="10" t="s">
        <v>24</v>
      </c>
      <c r="AP622" s="10">
        <v>1.977375E-2</v>
      </c>
      <c r="AQ622" s="10">
        <v>2.1900474537037001E-2</v>
      </c>
      <c r="AR622" s="3">
        <v>23.51</v>
      </c>
      <c r="AS622" s="9">
        <v>44</v>
      </c>
      <c r="AT622" s="10">
        <v>2.3534375E-2</v>
      </c>
      <c r="AU622" s="3">
        <v>20.399999999999999</v>
      </c>
      <c r="AV622" s="9">
        <v>37</v>
      </c>
      <c r="AW622" s="10">
        <v>2.5443622685185199E-2</v>
      </c>
      <c r="AX622" s="3">
        <v>21.82</v>
      </c>
      <c r="AY622" s="9">
        <v>30</v>
      </c>
      <c r="AZ622" s="10" t="s">
        <v>72</v>
      </c>
      <c r="BA622" s="10">
        <v>2.6763240740740699E-2</v>
      </c>
      <c r="BB622" s="10">
        <v>2.8882824074074099E-2</v>
      </c>
      <c r="BC622" s="3">
        <v>23.59</v>
      </c>
      <c r="BD622" s="9">
        <v>30</v>
      </c>
      <c r="BE622" s="10">
        <v>3.0501030092592599E-2</v>
      </c>
      <c r="BF622" s="3">
        <v>20.6</v>
      </c>
      <c r="BG622" s="9">
        <v>22</v>
      </c>
      <c r="BH622" s="10">
        <v>3.24158564814815E-2</v>
      </c>
      <c r="BI622" s="3">
        <v>21.76</v>
      </c>
      <c r="BJ622" s="9">
        <v>15</v>
      </c>
    </row>
    <row r="623" spans="1:62" x14ac:dyDescent="0.25">
      <c r="A623" s="15">
        <v>7</v>
      </c>
      <c r="B623" s="1">
        <v>5</v>
      </c>
      <c r="C623" s="1" t="s">
        <v>97</v>
      </c>
      <c r="D623" s="1" t="s">
        <v>1674</v>
      </c>
      <c r="E623" s="12" t="s">
        <v>164</v>
      </c>
      <c r="F623" s="11">
        <v>54.72</v>
      </c>
      <c r="G623" s="11" t="s">
        <v>1675</v>
      </c>
      <c r="I623" s="10">
        <v>0</v>
      </c>
      <c r="J623" s="10">
        <v>2.2055671296296298E-3</v>
      </c>
      <c r="K623" s="3">
        <v>22.67</v>
      </c>
      <c r="L623" s="9">
        <v>81</v>
      </c>
      <c r="M623" s="10">
        <v>3.89421296296296E-3</v>
      </c>
      <c r="N623" s="3">
        <v>19.739999999999998</v>
      </c>
      <c r="O623" s="9">
        <v>74</v>
      </c>
      <c r="P623" s="10">
        <v>5.8947685185185197E-3</v>
      </c>
      <c r="Q623" s="3">
        <v>20.83</v>
      </c>
      <c r="R623" s="9">
        <v>68</v>
      </c>
      <c r="S623" s="10" t="s">
        <v>24</v>
      </c>
      <c r="T623" s="10">
        <v>6.5640277777777797E-3</v>
      </c>
      <c r="U623" s="10">
        <v>8.7570833333333303E-3</v>
      </c>
      <c r="V623" s="3">
        <v>22.8</v>
      </c>
      <c r="W623" s="9">
        <v>69</v>
      </c>
      <c r="X623" s="10">
        <v>1.0440810185185201E-2</v>
      </c>
      <c r="Y623" s="3">
        <v>19.8</v>
      </c>
      <c r="Z623" s="9">
        <v>61</v>
      </c>
      <c r="AA623" s="10">
        <v>1.2415613425925899E-2</v>
      </c>
      <c r="AB623" s="3">
        <v>21.1</v>
      </c>
      <c r="AC623" s="9">
        <v>54</v>
      </c>
      <c r="AD623" s="10" t="s">
        <v>24</v>
      </c>
      <c r="AE623" s="10">
        <v>1.29880787037037E-2</v>
      </c>
      <c r="AF623" s="10">
        <v>1.5192210648148101E-2</v>
      </c>
      <c r="AG623" s="3">
        <v>22.68</v>
      </c>
      <c r="AH623" s="9">
        <v>55</v>
      </c>
      <c r="AI623" s="10">
        <v>1.6871643518518501E-2</v>
      </c>
      <c r="AJ623" s="3">
        <v>19.850000000000001</v>
      </c>
      <c r="AK623" s="9">
        <v>47</v>
      </c>
      <c r="AL623" s="10">
        <v>1.88359837962963E-2</v>
      </c>
      <c r="AM623" s="3">
        <v>21.21</v>
      </c>
      <c r="AN623" s="9">
        <v>40</v>
      </c>
      <c r="AO623" s="10" t="s">
        <v>24</v>
      </c>
      <c r="AP623" s="10">
        <v>1.9510821759259299E-2</v>
      </c>
      <c r="AQ623" s="10">
        <v>2.1681249999999999E-2</v>
      </c>
      <c r="AR623" s="3">
        <v>23.04</v>
      </c>
      <c r="AS623" s="9">
        <v>40</v>
      </c>
      <c r="AT623" s="10">
        <v>2.3391342592592599E-2</v>
      </c>
      <c r="AU623" s="3">
        <v>19.489999999999998</v>
      </c>
      <c r="AV623" s="9">
        <v>33</v>
      </c>
      <c r="AW623" s="10">
        <v>2.5356851851851801E-2</v>
      </c>
      <c r="AX623" s="3">
        <v>21.2</v>
      </c>
      <c r="AY623" s="9">
        <v>26</v>
      </c>
      <c r="AZ623" s="10" t="s">
        <v>72</v>
      </c>
      <c r="BA623" s="10">
        <v>2.6605520833333299E-2</v>
      </c>
      <c r="BB623" s="10">
        <v>2.8803761574074101E-2</v>
      </c>
      <c r="BC623" s="3">
        <v>22.75</v>
      </c>
      <c r="BD623" s="9">
        <v>27</v>
      </c>
      <c r="BE623" s="10">
        <v>3.0486979166666699E-2</v>
      </c>
      <c r="BF623" s="3">
        <v>19.8</v>
      </c>
      <c r="BG623" s="9">
        <v>19</v>
      </c>
      <c r="BH623" s="10">
        <v>3.2468460648148102E-2</v>
      </c>
      <c r="BI623" s="3">
        <v>21.03</v>
      </c>
      <c r="BJ623" s="9">
        <v>13</v>
      </c>
    </row>
    <row r="624" spans="1:62" x14ac:dyDescent="0.25">
      <c r="A624" s="15">
        <v>8</v>
      </c>
      <c r="B624" s="1">
        <v>21</v>
      </c>
      <c r="C624" s="1" t="s">
        <v>73</v>
      </c>
      <c r="D624" s="1" t="s">
        <v>1676</v>
      </c>
      <c r="E624" s="12" t="s">
        <v>195</v>
      </c>
      <c r="F624" s="11" t="s">
        <v>1677</v>
      </c>
      <c r="G624" s="11" t="s">
        <v>1678</v>
      </c>
      <c r="I624" s="10">
        <v>0</v>
      </c>
      <c r="J624" s="10">
        <v>2.2259375000000001E-3</v>
      </c>
      <c r="K624" s="3">
        <v>22.46</v>
      </c>
      <c r="L624" s="9">
        <v>69</v>
      </c>
      <c r="M624" s="10">
        <v>3.9224305555555601E-3</v>
      </c>
      <c r="N624" s="3">
        <v>19.649999999999999</v>
      </c>
      <c r="O624" s="9">
        <v>62</v>
      </c>
      <c r="P624" s="10">
        <v>5.8993171296296302E-3</v>
      </c>
      <c r="Q624" s="3">
        <v>21.08</v>
      </c>
      <c r="R624" s="9">
        <v>54</v>
      </c>
      <c r="S624" s="10" t="s">
        <v>24</v>
      </c>
      <c r="T624" s="10">
        <v>6.5250578703703703E-3</v>
      </c>
      <c r="U624" s="10">
        <v>8.7531365740740694E-3</v>
      </c>
      <c r="V624" s="3">
        <v>22.44</v>
      </c>
      <c r="W624" s="9">
        <v>56</v>
      </c>
      <c r="X624" s="10">
        <v>1.04693518518519E-2</v>
      </c>
      <c r="Y624" s="3">
        <v>19.420000000000002</v>
      </c>
      <c r="Z624" s="9">
        <v>49</v>
      </c>
      <c r="AA624" s="10">
        <v>1.2479548611111099E-2</v>
      </c>
      <c r="AB624" s="3">
        <v>20.73</v>
      </c>
      <c r="AC624" s="9">
        <v>43</v>
      </c>
      <c r="AD624" s="10" t="s">
        <v>72</v>
      </c>
      <c r="AE624" s="10">
        <v>1.3749374999999999E-2</v>
      </c>
      <c r="AF624" s="10">
        <v>1.5944212962963E-2</v>
      </c>
      <c r="AG624" s="3">
        <v>22.78</v>
      </c>
      <c r="AH624" s="9">
        <v>44</v>
      </c>
      <c r="AI624" s="10">
        <v>1.7656655092592601E-2</v>
      </c>
      <c r="AJ624" s="3">
        <v>19.47</v>
      </c>
      <c r="AK624" s="9">
        <v>37</v>
      </c>
      <c r="AL624" s="10">
        <v>1.9657662037037001E-2</v>
      </c>
      <c r="AM624" s="3">
        <v>20.82</v>
      </c>
      <c r="AN624" s="9">
        <v>31</v>
      </c>
      <c r="AO624" s="10" t="s">
        <v>24</v>
      </c>
      <c r="AP624" s="10">
        <v>2.0294803240740698E-2</v>
      </c>
      <c r="AQ624" s="10">
        <v>2.2506655092592601E-2</v>
      </c>
      <c r="AR624" s="3">
        <v>22.61</v>
      </c>
      <c r="AS624" s="9">
        <v>33</v>
      </c>
      <c r="AT624" s="10">
        <v>2.4216990740740699E-2</v>
      </c>
      <c r="AU624" s="3">
        <v>19.489999999999998</v>
      </c>
      <c r="AV624" s="9">
        <v>26</v>
      </c>
      <c r="AW624" s="10">
        <v>2.6192858796296299E-2</v>
      </c>
      <c r="AX624" s="3">
        <v>21.09</v>
      </c>
      <c r="AY624" s="9">
        <v>19</v>
      </c>
      <c r="AZ624" s="10" t="s">
        <v>24</v>
      </c>
      <c r="BA624" s="10">
        <v>2.6758437499999999E-2</v>
      </c>
      <c r="BB624" s="10">
        <v>2.8947928240740699E-2</v>
      </c>
      <c r="BC624" s="3">
        <v>22.84</v>
      </c>
      <c r="BD624" s="9">
        <v>20</v>
      </c>
      <c r="BE624" s="10">
        <v>3.0678368055555599E-2</v>
      </c>
      <c r="BF624" s="3">
        <v>19.260000000000002</v>
      </c>
      <c r="BG624" s="9">
        <v>14</v>
      </c>
      <c r="BH624" s="10">
        <v>3.2658622685185199E-2</v>
      </c>
      <c r="BI624" s="3">
        <v>21.04</v>
      </c>
      <c r="BJ624" s="9">
        <v>6</v>
      </c>
    </row>
    <row r="625" spans="1:62" x14ac:dyDescent="0.25">
      <c r="A625" s="15">
        <v>9</v>
      </c>
      <c r="B625" s="1">
        <v>18</v>
      </c>
      <c r="C625" s="1" t="s">
        <v>52</v>
      </c>
      <c r="D625" s="1" t="s">
        <v>1679</v>
      </c>
      <c r="E625" s="12" t="s">
        <v>558</v>
      </c>
      <c r="F625" s="11" t="s">
        <v>1680</v>
      </c>
      <c r="G625" s="11" t="s">
        <v>1681</v>
      </c>
      <c r="I625" s="10">
        <v>0</v>
      </c>
      <c r="J625" s="10">
        <v>2.1797337962962998E-3</v>
      </c>
      <c r="K625" s="3">
        <v>22.94</v>
      </c>
      <c r="L625" s="9">
        <v>90</v>
      </c>
      <c r="M625" s="10">
        <v>3.8622569444444399E-3</v>
      </c>
      <c r="N625" s="3">
        <v>19.809999999999999</v>
      </c>
      <c r="O625" s="9">
        <v>83</v>
      </c>
      <c r="P625" s="10">
        <v>5.8281828703703699E-3</v>
      </c>
      <c r="Q625" s="3">
        <v>21.19</v>
      </c>
      <c r="R625" s="9">
        <v>76</v>
      </c>
      <c r="S625" s="10" t="s">
        <v>72</v>
      </c>
      <c r="T625" s="10">
        <v>7.1270949074074101E-3</v>
      </c>
      <c r="U625" s="10">
        <v>9.3022569444444394E-3</v>
      </c>
      <c r="V625" s="3">
        <v>22.99</v>
      </c>
      <c r="W625" s="9">
        <v>76</v>
      </c>
      <c r="X625" s="10">
        <v>1.09692939814815E-2</v>
      </c>
      <c r="Y625" s="3">
        <v>20</v>
      </c>
      <c r="Z625" s="9">
        <v>69</v>
      </c>
      <c r="AA625" s="10">
        <v>1.29409143518519E-2</v>
      </c>
      <c r="AB625" s="3">
        <v>21.13</v>
      </c>
      <c r="AC625" s="9">
        <v>62</v>
      </c>
      <c r="AD625" s="10" t="s">
        <v>24</v>
      </c>
      <c r="AE625" s="10">
        <v>1.35273726851852E-2</v>
      </c>
      <c r="AF625" s="10">
        <v>1.5688981481481502E-2</v>
      </c>
      <c r="AG625" s="3">
        <v>23.13</v>
      </c>
      <c r="AH625" s="9">
        <v>63</v>
      </c>
      <c r="AI625" s="10">
        <v>1.7350879629629602E-2</v>
      </c>
      <c r="AJ625" s="3">
        <v>20.059999999999999</v>
      </c>
      <c r="AK625" s="9">
        <v>56</v>
      </c>
      <c r="AL625" s="10">
        <v>1.9291122685185201E-2</v>
      </c>
      <c r="AM625" s="3">
        <v>21.47</v>
      </c>
      <c r="AN625" s="9">
        <v>49</v>
      </c>
      <c r="AO625" s="10" t="s">
        <v>24</v>
      </c>
      <c r="AP625" s="10">
        <v>1.98918981481481E-2</v>
      </c>
      <c r="AQ625" s="10">
        <v>2.20389351851852E-2</v>
      </c>
      <c r="AR625" s="3">
        <v>23.29</v>
      </c>
      <c r="AS625" s="9">
        <v>49</v>
      </c>
      <c r="AT625" s="10">
        <v>2.3706319444444401E-2</v>
      </c>
      <c r="AU625" s="3">
        <v>19.989999999999998</v>
      </c>
      <c r="AV625" s="9">
        <v>42</v>
      </c>
      <c r="AW625" s="10">
        <v>2.5653958333333299E-2</v>
      </c>
      <c r="AX625" s="3">
        <v>21.39</v>
      </c>
      <c r="AY625" s="9">
        <v>35</v>
      </c>
      <c r="AZ625" s="10" t="s">
        <v>45</v>
      </c>
      <c r="BA625" s="10">
        <v>2.6932106481481501E-2</v>
      </c>
      <c r="BB625" s="10">
        <v>2.9098136574074101E-2</v>
      </c>
      <c r="BC625" s="3">
        <v>23.08</v>
      </c>
      <c r="BD625" s="9">
        <v>37</v>
      </c>
      <c r="BE625" s="10">
        <v>3.0722465277777802E-2</v>
      </c>
      <c r="BF625" s="3">
        <v>20.52</v>
      </c>
      <c r="BG625" s="9">
        <v>29</v>
      </c>
      <c r="BH625" s="10">
        <v>3.2665115740740699E-2</v>
      </c>
      <c r="BI625" s="3">
        <v>21.45</v>
      </c>
      <c r="BJ625" s="9">
        <v>21</v>
      </c>
    </row>
    <row r="626" spans="1:62" x14ac:dyDescent="0.25">
      <c r="A626" s="15">
        <v>10</v>
      </c>
      <c r="B626" s="1">
        <v>23</v>
      </c>
      <c r="C626" s="1" t="s">
        <v>57</v>
      </c>
      <c r="D626" s="1" t="s">
        <v>1682</v>
      </c>
      <c r="E626" s="12" t="s">
        <v>264</v>
      </c>
      <c r="F626" s="11" t="s">
        <v>1683</v>
      </c>
      <c r="G626" s="11" t="s">
        <v>1684</v>
      </c>
      <c r="I626" s="10">
        <v>0</v>
      </c>
      <c r="J626" s="10">
        <v>2.2062847222222202E-3</v>
      </c>
      <c r="K626" s="3">
        <v>22.66</v>
      </c>
      <c r="L626" s="9">
        <v>80</v>
      </c>
      <c r="M626" s="10">
        <v>3.89164351851852E-3</v>
      </c>
      <c r="N626" s="3">
        <v>19.78</v>
      </c>
      <c r="O626" s="9">
        <v>73</v>
      </c>
      <c r="P626" s="10">
        <v>5.87446759259259E-3</v>
      </c>
      <c r="Q626" s="3">
        <v>21.01</v>
      </c>
      <c r="R626" s="9">
        <v>66</v>
      </c>
      <c r="S626" s="10" t="s">
        <v>24</v>
      </c>
      <c r="T626" s="10">
        <v>6.4522106481481496E-3</v>
      </c>
      <c r="U626" s="10">
        <v>8.6218055555555492E-3</v>
      </c>
      <c r="V626" s="3">
        <v>23.05</v>
      </c>
      <c r="W626" s="9">
        <v>66</v>
      </c>
      <c r="X626" s="10">
        <v>1.0330185185185199E-2</v>
      </c>
      <c r="Y626" s="3">
        <v>19.510000000000002</v>
      </c>
      <c r="Z626" s="9">
        <v>59</v>
      </c>
      <c r="AA626" s="10">
        <v>1.22859375E-2</v>
      </c>
      <c r="AB626" s="3">
        <v>21.3</v>
      </c>
      <c r="AC626" s="9">
        <v>53</v>
      </c>
      <c r="AD626" s="10" t="s">
        <v>72</v>
      </c>
      <c r="AE626" s="10">
        <v>1.35433912037037E-2</v>
      </c>
      <c r="AF626" s="10">
        <v>1.5744328703703701E-2</v>
      </c>
      <c r="AG626" s="3">
        <v>22.72</v>
      </c>
      <c r="AH626" s="9">
        <v>55</v>
      </c>
      <c r="AI626" s="10">
        <v>1.7421319444444399E-2</v>
      </c>
      <c r="AJ626" s="3">
        <v>19.88</v>
      </c>
      <c r="AK626" s="9">
        <v>47</v>
      </c>
      <c r="AL626" s="10">
        <v>1.9372303240740699E-2</v>
      </c>
      <c r="AM626" s="3">
        <v>21.36</v>
      </c>
      <c r="AN626" s="9">
        <v>39</v>
      </c>
      <c r="AO626" s="10" t="s">
        <v>29</v>
      </c>
      <c r="AP626" s="10">
        <v>2.0634247685185202E-2</v>
      </c>
      <c r="AQ626" s="10">
        <v>2.2833391203703701E-2</v>
      </c>
      <c r="AR626" s="3">
        <v>22.74</v>
      </c>
      <c r="AS626" s="9">
        <v>40</v>
      </c>
      <c r="AT626" s="10">
        <v>2.4524166666666701E-2</v>
      </c>
      <c r="AU626" s="3">
        <v>19.71</v>
      </c>
      <c r="AV626" s="9">
        <v>33</v>
      </c>
      <c r="AW626" s="10">
        <v>2.6485636574074101E-2</v>
      </c>
      <c r="AX626" s="3">
        <v>21.24</v>
      </c>
      <c r="AY626" s="9">
        <v>26</v>
      </c>
      <c r="AZ626" s="10" t="s">
        <v>24</v>
      </c>
      <c r="BA626" s="10">
        <v>2.7023599537037001E-2</v>
      </c>
      <c r="BB626" s="10">
        <v>2.9212696759259301E-2</v>
      </c>
      <c r="BC626" s="3">
        <v>22.84</v>
      </c>
      <c r="BD626" s="9">
        <v>27</v>
      </c>
      <c r="BE626" s="10">
        <v>3.0903043981481498E-2</v>
      </c>
      <c r="BF626" s="3">
        <v>19.72</v>
      </c>
      <c r="BG626" s="9">
        <v>20</v>
      </c>
      <c r="BH626" s="10">
        <v>3.28527083333333E-2</v>
      </c>
      <c r="BI626" s="3">
        <v>21.37</v>
      </c>
      <c r="BJ626" s="9">
        <v>11</v>
      </c>
    </row>
    <row r="627" spans="1:62" x14ac:dyDescent="0.25">
      <c r="A627" s="15">
        <v>11</v>
      </c>
      <c r="B627" s="1">
        <v>17</v>
      </c>
      <c r="C627" s="1" t="s">
        <v>90</v>
      </c>
      <c r="D627" s="1" t="s">
        <v>1685</v>
      </c>
      <c r="E627" s="12" t="s">
        <v>564</v>
      </c>
      <c r="F627" s="11" t="s">
        <v>1686</v>
      </c>
      <c r="G627" s="11" t="s">
        <v>1687</v>
      </c>
      <c r="I627" s="10">
        <v>0</v>
      </c>
      <c r="J627" s="10">
        <v>2.2592824074074099E-3</v>
      </c>
      <c r="K627" s="3">
        <v>22.13</v>
      </c>
      <c r="L627" s="9">
        <v>87</v>
      </c>
      <c r="M627" s="10">
        <v>4.0055555555555599E-3</v>
      </c>
      <c r="N627" s="3">
        <v>19.09</v>
      </c>
      <c r="O627" s="9">
        <v>80</v>
      </c>
      <c r="P627" s="10">
        <v>6.0526851851851896E-3</v>
      </c>
      <c r="Q627" s="3">
        <v>20.350000000000001</v>
      </c>
      <c r="R627" s="9">
        <v>74</v>
      </c>
      <c r="S627" s="10" t="s">
        <v>29</v>
      </c>
      <c r="T627" s="10">
        <v>7.3951273148148101E-3</v>
      </c>
      <c r="U627" s="10">
        <v>9.6375115740740692E-3</v>
      </c>
      <c r="V627" s="3">
        <v>22.3</v>
      </c>
      <c r="W627" s="9">
        <v>75</v>
      </c>
      <c r="X627" s="10">
        <v>1.1362314814814801E-2</v>
      </c>
      <c r="Y627" s="3">
        <v>19.329999999999998</v>
      </c>
      <c r="Z627" s="9">
        <v>68</v>
      </c>
      <c r="AA627" s="10">
        <v>1.33706597222222E-2</v>
      </c>
      <c r="AB627" s="3">
        <v>20.75</v>
      </c>
      <c r="AC627" s="9">
        <v>61</v>
      </c>
      <c r="AD627" s="10" t="s">
        <v>24</v>
      </c>
      <c r="AE627" s="10">
        <v>1.3973993055555601E-2</v>
      </c>
      <c r="AF627" s="10">
        <v>1.6190787037037E-2</v>
      </c>
      <c r="AG627" s="3">
        <v>22.56</v>
      </c>
      <c r="AH627" s="9">
        <v>61</v>
      </c>
      <c r="AI627" s="10">
        <v>1.7910775462963002E-2</v>
      </c>
      <c r="AJ627" s="3">
        <v>19.38</v>
      </c>
      <c r="AK627" s="9">
        <v>54</v>
      </c>
      <c r="AL627" s="10">
        <v>1.9932708333333299E-2</v>
      </c>
      <c r="AM627" s="3">
        <v>20.61</v>
      </c>
      <c r="AN627" s="9">
        <v>46</v>
      </c>
      <c r="AO627" s="10" t="s">
        <v>24</v>
      </c>
      <c r="AP627" s="10">
        <v>2.0583472222222201E-2</v>
      </c>
      <c r="AQ627" s="10">
        <v>2.2805682870370401E-2</v>
      </c>
      <c r="AR627" s="3">
        <v>22.5</v>
      </c>
      <c r="AS627" s="9">
        <v>46</v>
      </c>
      <c r="AT627" s="10">
        <v>2.4555081018518499E-2</v>
      </c>
      <c r="AU627" s="3">
        <v>19.05</v>
      </c>
      <c r="AV627" s="9">
        <v>39</v>
      </c>
      <c r="AW627" s="10">
        <v>2.6560231481481501E-2</v>
      </c>
      <c r="AX627" s="3">
        <v>20.78</v>
      </c>
      <c r="AY627" s="9">
        <v>32</v>
      </c>
      <c r="AZ627" s="10" t="s">
        <v>24</v>
      </c>
      <c r="BA627" s="10">
        <v>2.7230902777777798E-2</v>
      </c>
      <c r="BB627" s="10">
        <v>2.9452951388888898E-2</v>
      </c>
      <c r="BC627" s="3">
        <v>22.5</v>
      </c>
      <c r="BD627" s="9">
        <v>32</v>
      </c>
      <c r="BE627" s="10">
        <v>3.11858912037037E-2</v>
      </c>
      <c r="BF627" s="3">
        <v>19.239999999999998</v>
      </c>
      <c r="BG627" s="9">
        <v>25</v>
      </c>
      <c r="BH627" s="10">
        <v>3.3171134259259299E-2</v>
      </c>
      <c r="BI627" s="3">
        <v>20.99</v>
      </c>
      <c r="BJ627" s="9">
        <v>17</v>
      </c>
    </row>
    <row r="628" spans="1:62" x14ac:dyDescent="0.25">
      <c r="A628" s="15">
        <v>12</v>
      </c>
      <c r="B628" s="1">
        <v>20</v>
      </c>
      <c r="C628" s="1" t="s">
        <v>40</v>
      </c>
      <c r="D628" s="1" t="s">
        <v>1688</v>
      </c>
      <c r="E628" s="12" t="s">
        <v>347</v>
      </c>
      <c r="F628" s="11" t="s">
        <v>1689</v>
      </c>
      <c r="G628" s="11">
        <v>57.02</v>
      </c>
      <c r="I628" s="10">
        <v>0</v>
      </c>
      <c r="J628" s="10">
        <v>2.1604050925925901E-3</v>
      </c>
      <c r="K628" s="3">
        <v>23.14</v>
      </c>
      <c r="L628" s="9">
        <v>78</v>
      </c>
      <c r="M628" s="10">
        <v>3.8182523148148099E-3</v>
      </c>
      <c r="N628" s="3">
        <v>20.11</v>
      </c>
      <c r="O628" s="9">
        <v>71</v>
      </c>
      <c r="P628" s="10">
        <v>5.7503009259259304E-3</v>
      </c>
      <c r="Q628" s="3">
        <v>21.57</v>
      </c>
      <c r="R628" s="9">
        <v>63</v>
      </c>
      <c r="S628" s="10" t="s">
        <v>24</v>
      </c>
      <c r="T628" s="10">
        <v>6.3778819444444404E-3</v>
      </c>
      <c r="U628" s="10">
        <v>8.5440624999999996E-3</v>
      </c>
      <c r="V628" s="3">
        <v>23.08</v>
      </c>
      <c r="W628" s="9">
        <v>66</v>
      </c>
      <c r="X628" s="10">
        <v>1.0201793981481499E-2</v>
      </c>
      <c r="Y628" s="3">
        <v>20.11</v>
      </c>
      <c r="Z628" s="9">
        <v>59</v>
      </c>
      <c r="AA628" s="10">
        <v>1.21436111111111E-2</v>
      </c>
      <c r="AB628" s="3">
        <v>21.46</v>
      </c>
      <c r="AC628" s="9">
        <v>52</v>
      </c>
      <c r="AD628" s="10" t="s">
        <v>29</v>
      </c>
      <c r="AE628" s="10">
        <v>1.34496527777778E-2</v>
      </c>
      <c r="AF628" s="10">
        <v>1.56011921296296E-2</v>
      </c>
      <c r="AG628" s="3">
        <v>23.24</v>
      </c>
      <c r="AH628" s="9">
        <v>54</v>
      </c>
      <c r="AI628" s="10">
        <v>1.72340740740741E-2</v>
      </c>
      <c r="AJ628" s="3">
        <v>20.41</v>
      </c>
      <c r="AK628" s="9">
        <v>46</v>
      </c>
      <c r="AL628" s="10">
        <v>1.9167824074074101E-2</v>
      </c>
      <c r="AM628" s="3">
        <v>21.55</v>
      </c>
      <c r="AN628" s="9">
        <v>40</v>
      </c>
      <c r="AO628" s="10" t="s">
        <v>45</v>
      </c>
      <c r="AP628" s="10">
        <v>2.0506099537037002E-2</v>
      </c>
      <c r="AQ628" s="10">
        <v>2.2649988425925902E-2</v>
      </c>
      <c r="AR628" s="3">
        <v>23.32</v>
      </c>
      <c r="AS628" s="9">
        <v>40</v>
      </c>
      <c r="AT628" s="10">
        <v>2.4280798611111098E-2</v>
      </c>
      <c r="AU628" s="3">
        <v>20.440000000000001</v>
      </c>
      <c r="AV628" s="9">
        <v>31</v>
      </c>
      <c r="AW628" s="10">
        <v>2.6184155092592601E-2</v>
      </c>
      <c r="AX628" s="3">
        <v>21.89</v>
      </c>
      <c r="AY628" s="9">
        <v>24</v>
      </c>
      <c r="AZ628" s="10" t="s">
        <v>42</v>
      </c>
      <c r="BA628" s="10">
        <v>2.7503113425925901E-2</v>
      </c>
      <c r="BB628" s="10">
        <v>2.9644988425925899E-2</v>
      </c>
      <c r="BC628" s="3">
        <v>23.34</v>
      </c>
      <c r="BD628" s="9">
        <v>26</v>
      </c>
      <c r="BE628" s="10">
        <v>3.1318912037037003E-2</v>
      </c>
      <c r="BF628" s="3">
        <v>19.91</v>
      </c>
      <c r="BG628" s="9">
        <v>19</v>
      </c>
      <c r="BH628" s="10">
        <v>3.3258171296296303E-2</v>
      </c>
      <c r="BI628" s="3">
        <v>21.49</v>
      </c>
      <c r="BJ628" s="9">
        <v>12</v>
      </c>
    </row>
    <row r="629" spans="1:62" x14ac:dyDescent="0.25">
      <c r="A629" s="15">
        <v>13</v>
      </c>
      <c r="B629" s="1">
        <v>15</v>
      </c>
      <c r="C629" s="1" t="s">
        <v>108</v>
      </c>
      <c r="D629" s="1" t="s">
        <v>1690</v>
      </c>
      <c r="E629" s="12" t="s">
        <v>158</v>
      </c>
      <c r="F629" s="11" t="s">
        <v>1691</v>
      </c>
      <c r="G629" s="11" t="s">
        <v>1692</v>
      </c>
      <c r="I629" s="10">
        <v>0</v>
      </c>
      <c r="J629" s="10">
        <v>2.2158680555555599E-3</v>
      </c>
      <c r="K629" s="3">
        <v>22.56</v>
      </c>
      <c r="L629" s="9">
        <v>90</v>
      </c>
      <c r="M629" s="10">
        <v>3.9406134259259299E-3</v>
      </c>
      <c r="N629" s="3">
        <v>19.329999999999998</v>
      </c>
      <c r="O629" s="9">
        <v>83</v>
      </c>
      <c r="P629" s="10">
        <v>5.9432638888888903E-3</v>
      </c>
      <c r="Q629" s="3">
        <v>20.81</v>
      </c>
      <c r="R629" s="9">
        <v>77</v>
      </c>
      <c r="S629" s="10" t="s">
        <v>45</v>
      </c>
      <c r="T629" s="10">
        <v>7.29664351851852E-3</v>
      </c>
      <c r="U629" s="10">
        <v>9.5032870370370393E-3</v>
      </c>
      <c r="V629" s="3">
        <v>22.66</v>
      </c>
      <c r="W629" s="9">
        <v>79</v>
      </c>
      <c r="X629" s="10">
        <v>1.11899189814815E-2</v>
      </c>
      <c r="Y629" s="3">
        <v>19.760000000000002</v>
      </c>
      <c r="Z629" s="9">
        <v>71</v>
      </c>
      <c r="AA629" s="10">
        <v>1.31775115740741E-2</v>
      </c>
      <c r="AB629" s="3">
        <v>20.96</v>
      </c>
      <c r="AC629" s="9">
        <v>64</v>
      </c>
      <c r="AD629" s="10" t="s">
        <v>24</v>
      </c>
      <c r="AE629" s="10">
        <v>1.3809710648148101E-2</v>
      </c>
      <c r="AF629" s="10">
        <v>1.5991342592592599E-2</v>
      </c>
      <c r="AG629" s="3">
        <v>22.92</v>
      </c>
      <c r="AH629" s="9">
        <v>64</v>
      </c>
      <c r="AI629" s="10">
        <v>1.7687175925925901E-2</v>
      </c>
      <c r="AJ629" s="3">
        <v>19.66</v>
      </c>
      <c r="AK629" s="9">
        <v>57</v>
      </c>
      <c r="AL629" s="10">
        <v>1.9658229166666701E-2</v>
      </c>
      <c r="AM629" s="3">
        <v>21.14</v>
      </c>
      <c r="AN629" s="9">
        <v>50</v>
      </c>
      <c r="AO629" s="10" t="s">
        <v>42</v>
      </c>
      <c r="AP629" s="10">
        <v>2.1030335648148098E-2</v>
      </c>
      <c r="AQ629" s="10">
        <v>2.3207488425925901E-2</v>
      </c>
      <c r="AR629" s="3">
        <v>22.97</v>
      </c>
      <c r="AS629" s="9">
        <v>50</v>
      </c>
      <c r="AT629" s="10">
        <v>2.4896874999999999E-2</v>
      </c>
      <c r="AU629" s="3">
        <v>19.73</v>
      </c>
      <c r="AV629" s="9">
        <v>42</v>
      </c>
      <c r="AW629" s="10">
        <v>2.6863101851851898E-2</v>
      </c>
      <c r="AX629" s="3">
        <v>21.19</v>
      </c>
      <c r="AY629" s="9">
        <v>35</v>
      </c>
      <c r="AZ629" s="10" t="s">
        <v>24</v>
      </c>
      <c r="BA629" s="10">
        <v>2.7460879629629599E-2</v>
      </c>
      <c r="BB629" s="10">
        <v>2.9630659722222199E-2</v>
      </c>
      <c r="BC629" s="3">
        <v>23.04</v>
      </c>
      <c r="BD629" s="9">
        <v>34</v>
      </c>
      <c r="BE629" s="10">
        <v>3.1324317129629603E-2</v>
      </c>
      <c r="BF629" s="3">
        <v>19.68</v>
      </c>
      <c r="BG629" s="9">
        <v>26</v>
      </c>
      <c r="BH629" s="10">
        <v>3.33001388888889E-2</v>
      </c>
      <c r="BI629" s="3">
        <v>21.09</v>
      </c>
      <c r="BJ629" s="9">
        <v>18</v>
      </c>
    </row>
    <row r="630" spans="1:62" x14ac:dyDescent="0.25">
      <c r="A630" s="15">
        <v>14</v>
      </c>
      <c r="B630" s="1">
        <v>25</v>
      </c>
      <c r="C630" s="1" t="s">
        <v>43</v>
      </c>
      <c r="D630" s="1" t="s">
        <v>1693</v>
      </c>
      <c r="E630" s="12" t="s">
        <v>358</v>
      </c>
      <c r="F630" s="11" t="s">
        <v>1694</v>
      </c>
      <c r="G630" s="11" t="s">
        <v>1695</v>
      </c>
      <c r="I630" s="10">
        <v>0</v>
      </c>
      <c r="J630" s="10">
        <v>2.1392245370370402E-3</v>
      </c>
      <c r="K630" s="3">
        <v>23.37</v>
      </c>
      <c r="L630" s="9">
        <v>78</v>
      </c>
      <c r="M630" s="10">
        <v>3.8086111111111098E-3</v>
      </c>
      <c r="N630" s="3">
        <v>19.97</v>
      </c>
      <c r="O630" s="9">
        <v>71</v>
      </c>
      <c r="P630" s="10">
        <v>5.7545486111111096E-3</v>
      </c>
      <c r="Q630" s="3">
        <v>21.41</v>
      </c>
      <c r="R630" s="9">
        <v>65</v>
      </c>
      <c r="S630" s="10" t="s">
        <v>24</v>
      </c>
      <c r="T630" s="10">
        <v>6.3681944444444402E-3</v>
      </c>
      <c r="U630" s="10">
        <v>8.5264351851851907E-3</v>
      </c>
      <c r="V630" s="3">
        <v>23.17</v>
      </c>
      <c r="W630" s="9">
        <v>68</v>
      </c>
      <c r="X630" s="10">
        <v>1.0200011574074099E-2</v>
      </c>
      <c r="Y630" s="3">
        <v>19.920000000000002</v>
      </c>
      <c r="Z630" s="9">
        <v>60</v>
      </c>
      <c r="AA630" s="10">
        <v>1.21457986111111E-2</v>
      </c>
      <c r="AB630" s="3">
        <v>21.41</v>
      </c>
      <c r="AC630" s="9">
        <v>54</v>
      </c>
      <c r="AD630" s="10" t="s">
        <v>238</v>
      </c>
      <c r="AE630" s="10">
        <v>1.41591319444444E-2</v>
      </c>
      <c r="AF630" s="10">
        <v>1.6294548611111102E-2</v>
      </c>
      <c r="AG630" s="3">
        <v>23.41</v>
      </c>
      <c r="AH630" s="9">
        <v>56</v>
      </c>
      <c r="AI630" s="10">
        <v>1.7948252314814801E-2</v>
      </c>
      <c r="AJ630" s="3">
        <v>20.16</v>
      </c>
      <c r="AK630" s="9">
        <v>47</v>
      </c>
      <c r="AL630" s="10">
        <v>1.9892233796296298E-2</v>
      </c>
      <c r="AM630" s="3">
        <v>21.43</v>
      </c>
      <c r="AN630" s="9">
        <v>41</v>
      </c>
      <c r="AO630" s="10" t="s">
        <v>24</v>
      </c>
      <c r="AP630" s="10">
        <v>2.0521597222222202E-2</v>
      </c>
      <c r="AQ630" s="10">
        <v>2.26604398148148E-2</v>
      </c>
      <c r="AR630" s="3">
        <v>23.38</v>
      </c>
      <c r="AS630" s="9">
        <v>42</v>
      </c>
      <c r="AT630" s="10">
        <v>2.4326053240740698E-2</v>
      </c>
      <c r="AU630" s="3">
        <v>20.010000000000002</v>
      </c>
      <c r="AV630" s="9">
        <v>35</v>
      </c>
      <c r="AW630" s="10">
        <v>2.62662615740741E-2</v>
      </c>
      <c r="AX630" s="3">
        <v>21.48</v>
      </c>
      <c r="AY630" s="9">
        <v>29</v>
      </c>
      <c r="AZ630" s="10" t="s">
        <v>42</v>
      </c>
      <c r="BA630" s="10">
        <v>2.75957523148148E-2</v>
      </c>
      <c r="BB630" s="10">
        <v>2.9719050925925899E-2</v>
      </c>
      <c r="BC630" s="3">
        <v>23.55</v>
      </c>
      <c r="BD630" s="9">
        <v>28</v>
      </c>
      <c r="BE630" s="10">
        <v>3.13837384259259E-2</v>
      </c>
      <c r="BF630" s="3">
        <v>20.02</v>
      </c>
      <c r="BG630" s="9">
        <v>21</v>
      </c>
      <c r="BH630" s="10">
        <v>3.3304594907407399E-2</v>
      </c>
      <c r="BI630" s="3">
        <v>21.69</v>
      </c>
      <c r="BJ630" s="9">
        <v>14</v>
      </c>
    </row>
    <row r="631" spans="1:62" x14ac:dyDescent="0.25">
      <c r="A631" s="15">
        <v>15</v>
      </c>
      <c r="B631" s="1">
        <v>4</v>
      </c>
      <c r="C631" s="1" t="s">
        <v>85</v>
      </c>
      <c r="D631" s="1" t="s">
        <v>1696</v>
      </c>
      <c r="E631" s="12" t="s">
        <v>358</v>
      </c>
      <c r="F631" s="11" t="s">
        <v>1697</v>
      </c>
      <c r="G631" s="11" t="s">
        <v>1698</v>
      </c>
      <c r="I631" s="10">
        <v>0</v>
      </c>
      <c r="J631" s="10">
        <v>2.1777546296296302E-3</v>
      </c>
      <c r="K631" s="3">
        <v>22.96</v>
      </c>
      <c r="L631" s="9">
        <v>81</v>
      </c>
      <c r="M631" s="10">
        <v>3.8397685185185201E-3</v>
      </c>
      <c r="N631" s="3">
        <v>20.059999999999999</v>
      </c>
      <c r="O631" s="9">
        <v>73</v>
      </c>
      <c r="P631" s="10">
        <v>5.8105555555555497E-3</v>
      </c>
      <c r="Q631" s="3">
        <v>21.14</v>
      </c>
      <c r="R631" s="9">
        <v>67</v>
      </c>
      <c r="S631" s="10" t="s">
        <v>24</v>
      </c>
      <c r="T631" s="10">
        <v>6.4517939814814802E-3</v>
      </c>
      <c r="U631" s="10">
        <v>8.6363541666666706E-3</v>
      </c>
      <c r="V631" s="3">
        <v>22.89</v>
      </c>
      <c r="W631" s="9">
        <v>69</v>
      </c>
      <c r="X631" s="10">
        <v>1.0297210648148101E-2</v>
      </c>
      <c r="Y631" s="3">
        <v>20.07</v>
      </c>
      <c r="Z631" s="9">
        <v>62</v>
      </c>
      <c r="AA631" s="10">
        <v>1.22480671296296E-2</v>
      </c>
      <c r="AB631" s="3">
        <v>21.36</v>
      </c>
      <c r="AC631" s="9">
        <v>55</v>
      </c>
      <c r="AD631" s="10" t="s">
        <v>68</v>
      </c>
      <c r="AE631" s="10">
        <v>1.4302581018518499E-2</v>
      </c>
      <c r="AF631" s="10">
        <v>1.6496782407407401E-2</v>
      </c>
      <c r="AG631" s="3">
        <v>22.79</v>
      </c>
      <c r="AH631" s="9">
        <v>57</v>
      </c>
      <c r="AI631" s="10">
        <v>1.81541666666667E-2</v>
      </c>
      <c r="AJ631" s="3">
        <v>20.11</v>
      </c>
      <c r="AK631" s="9">
        <v>49</v>
      </c>
      <c r="AL631" s="10">
        <v>2.00933333333333E-2</v>
      </c>
      <c r="AM631" s="3">
        <v>21.49</v>
      </c>
      <c r="AN631" s="9">
        <v>41</v>
      </c>
      <c r="AO631" s="10" t="s">
        <v>24</v>
      </c>
      <c r="AP631" s="10">
        <v>2.0746875000000001E-2</v>
      </c>
      <c r="AQ631" s="10">
        <v>2.2917650462962999E-2</v>
      </c>
      <c r="AR631" s="3">
        <v>23.03</v>
      </c>
      <c r="AS631" s="9">
        <v>42</v>
      </c>
      <c r="AT631" s="10">
        <v>2.45774652777778E-2</v>
      </c>
      <c r="AU631" s="3">
        <v>20.079999999999998</v>
      </c>
      <c r="AV631" s="9">
        <v>34</v>
      </c>
      <c r="AW631" s="10">
        <v>2.64901388888889E-2</v>
      </c>
      <c r="AX631" s="3">
        <v>21.78</v>
      </c>
      <c r="AY631" s="9">
        <v>26</v>
      </c>
      <c r="AZ631" s="10" t="s">
        <v>72</v>
      </c>
      <c r="BA631" s="10">
        <v>2.7859722222222199E-2</v>
      </c>
      <c r="BB631" s="10">
        <v>3.0031064814814799E-2</v>
      </c>
      <c r="BC631" s="3">
        <v>23.03</v>
      </c>
      <c r="BD631" s="9">
        <v>29</v>
      </c>
      <c r="BE631" s="10">
        <v>3.1686817129629598E-2</v>
      </c>
      <c r="BF631" s="3">
        <v>20.13</v>
      </c>
      <c r="BG631" s="9">
        <v>22</v>
      </c>
      <c r="BH631" s="10">
        <v>3.3596851851851899E-2</v>
      </c>
      <c r="BI631" s="3">
        <v>21.81</v>
      </c>
      <c r="BJ631" s="9">
        <v>13</v>
      </c>
    </row>
    <row r="632" spans="1:62" x14ac:dyDescent="0.25">
      <c r="A632" s="15">
        <v>16</v>
      </c>
      <c r="B632" s="1">
        <v>14</v>
      </c>
      <c r="C632" s="1" t="s">
        <v>55</v>
      </c>
      <c r="D632" s="1" t="s">
        <v>1699</v>
      </c>
      <c r="E632" s="12" t="s">
        <v>264</v>
      </c>
      <c r="F632" s="11" t="s">
        <v>1700</v>
      </c>
      <c r="G632" s="11" t="s">
        <v>1701</v>
      </c>
      <c r="I632" s="10">
        <v>0</v>
      </c>
      <c r="J632" s="10">
        <v>2.2551851851851899E-3</v>
      </c>
      <c r="K632" s="3">
        <v>22.17</v>
      </c>
      <c r="L632" s="9">
        <v>79</v>
      </c>
      <c r="M632" s="10">
        <v>3.9869907407407397E-3</v>
      </c>
      <c r="N632" s="3">
        <v>19.25</v>
      </c>
      <c r="O632" s="9">
        <v>72</v>
      </c>
      <c r="P632" s="10">
        <v>6.0011342592592599E-3</v>
      </c>
      <c r="Q632" s="3">
        <v>20.69</v>
      </c>
      <c r="R632" s="9">
        <v>65</v>
      </c>
      <c r="S632" s="10" t="s">
        <v>24</v>
      </c>
      <c r="T632" s="10">
        <v>6.6332175925925899E-3</v>
      </c>
      <c r="U632" s="10">
        <v>8.8749652777777802E-3</v>
      </c>
      <c r="V632" s="3">
        <v>22.3</v>
      </c>
      <c r="W632" s="9">
        <v>66</v>
      </c>
      <c r="X632" s="10">
        <v>1.05890277777778E-2</v>
      </c>
      <c r="Y632" s="3">
        <v>19.45</v>
      </c>
      <c r="Z632" s="9">
        <v>59</v>
      </c>
      <c r="AA632" s="10">
        <v>1.26002662037037E-2</v>
      </c>
      <c r="AB632" s="3">
        <v>20.72</v>
      </c>
      <c r="AC632" s="9">
        <v>53</v>
      </c>
      <c r="AD632" s="10" t="s">
        <v>54</v>
      </c>
      <c r="AE632" s="10">
        <v>1.39026851851852E-2</v>
      </c>
      <c r="AF632" s="10">
        <v>1.6135543981481499E-2</v>
      </c>
      <c r="AG632" s="3">
        <v>22.39</v>
      </c>
      <c r="AH632" s="9">
        <v>55</v>
      </c>
      <c r="AI632" s="10">
        <v>1.7886585648148101E-2</v>
      </c>
      <c r="AJ632" s="3">
        <v>19.04</v>
      </c>
      <c r="AK632" s="9">
        <v>48</v>
      </c>
      <c r="AL632" s="10">
        <v>1.9895104166666702E-2</v>
      </c>
      <c r="AM632" s="3">
        <v>20.74</v>
      </c>
      <c r="AN632" s="9">
        <v>42</v>
      </c>
      <c r="AO632" s="10" t="s">
        <v>72</v>
      </c>
      <c r="AP632" s="10">
        <v>2.1214062499999999E-2</v>
      </c>
      <c r="AQ632" s="10">
        <v>2.3434085648148101E-2</v>
      </c>
      <c r="AR632" s="3">
        <v>22.52</v>
      </c>
      <c r="AS632" s="9">
        <v>44</v>
      </c>
      <c r="AT632" s="10">
        <v>2.5134895833333299E-2</v>
      </c>
      <c r="AU632" s="3">
        <v>19.600000000000001</v>
      </c>
      <c r="AV632" s="9">
        <v>37</v>
      </c>
      <c r="AW632" s="10">
        <v>2.7125879629629601E-2</v>
      </c>
      <c r="AX632" s="3">
        <v>20.93</v>
      </c>
      <c r="AY632" s="9">
        <v>30</v>
      </c>
      <c r="AZ632" s="10" t="s">
        <v>24</v>
      </c>
      <c r="BA632" s="10">
        <v>2.7748680555555599E-2</v>
      </c>
      <c r="BB632" s="10">
        <v>2.9942164351851899E-2</v>
      </c>
      <c r="BC632" s="3">
        <v>22.79</v>
      </c>
      <c r="BD632" s="9">
        <v>31</v>
      </c>
      <c r="BE632" s="10">
        <v>3.1645173611111098E-2</v>
      </c>
      <c r="BF632" s="3">
        <v>19.57</v>
      </c>
      <c r="BG632" s="9">
        <v>23</v>
      </c>
      <c r="BH632" s="10">
        <v>3.3626678240740698E-2</v>
      </c>
      <c r="BI632" s="3">
        <v>21.03</v>
      </c>
      <c r="BJ632" s="9">
        <v>16</v>
      </c>
    </row>
    <row r="633" spans="1:62" x14ac:dyDescent="0.25">
      <c r="A633" s="15">
        <v>17</v>
      </c>
      <c r="B633" s="1">
        <v>7</v>
      </c>
      <c r="C633" s="1" t="s">
        <v>25</v>
      </c>
      <c r="D633" s="1" t="s">
        <v>1702</v>
      </c>
      <c r="E633" s="12" t="s">
        <v>240</v>
      </c>
      <c r="F633" s="11" t="s">
        <v>1703</v>
      </c>
      <c r="G633" s="11">
        <v>21.85</v>
      </c>
      <c r="I633" s="10">
        <v>0</v>
      </c>
      <c r="J633" s="10">
        <v>2.1316550925925899E-3</v>
      </c>
      <c r="K633" s="3">
        <v>23.46</v>
      </c>
      <c r="L633" s="9">
        <v>77</v>
      </c>
      <c r="M633" s="10">
        <v>3.7760416666666702E-3</v>
      </c>
      <c r="N633" s="3">
        <v>20.27</v>
      </c>
      <c r="O633" s="9">
        <v>69</v>
      </c>
      <c r="P633" s="10">
        <v>5.6573032407407397E-3</v>
      </c>
      <c r="Q633" s="3">
        <v>22.15</v>
      </c>
      <c r="R633" s="9">
        <v>62</v>
      </c>
      <c r="S633" s="10" t="s">
        <v>42</v>
      </c>
      <c r="T633" s="10">
        <v>7.0636226851851797E-3</v>
      </c>
      <c r="U633" s="10">
        <v>9.1910879629629599E-3</v>
      </c>
      <c r="V633" s="3">
        <v>23.5</v>
      </c>
      <c r="W633" s="9">
        <v>65</v>
      </c>
      <c r="X633" s="10">
        <v>1.08432523148148E-2</v>
      </c>
      <c r="Y633" s="3">
        <v>20.18</v>
      </c>
      <c r="Z633" s="9">
        <v>57</v>
      </c>
      <c r="AA633" s="10">
        <v>1.27597569444444E-2</v>
      </c>
      <c r="AB633" s="3">
        <v>21.74</v>
      </c>
      <c r="AC633" s="9">
        <v>51</v>
      </c>
      <c r="AD633" s="10" t="s">
        <v>29</v>
      </c>
      <c r="AE633" s="10">
        <v>1.40572337962963E-2</v>
      </c>
      <c r="AF633" s="10">
        <v>1.6157025462963E-2</v>
      </c>
      <c r="AG633" s="3">
        <v>23.81</v>
      </c>
      <c r="AH633" s="9">
        <v>52</v>
      </c>
      <c r="AI633" s="10">
        <v>1.7777986111111099E-2</v>
      </c>
      <c r="AJ633" s="3">
        <v>20.56</v>
      </c>
      <c r="AK633" s="9">
        <v>45</v>
      </c>
      <c r="AL633" s="10">
        <v>1.9685810185185199E-2</v>
      </c>
      <c r="AM633" s="3">
        <v>21.84</v>
      </c>
      <c r="AN633" s="9">
        <v>37</v>
      </c>
      <c r="AO633" s="10" t="s">
        <v>24</v>
      </c>
      <c r="AP633" s="10">
        <v>2.04142708333333E-2</v>
      </c>
      <c r="AQ633" s="10">
        <v>2.2521817129629602E-2</v>
      </c>
      <c r="AR633" s="3">
        <v>23.72</v>
      </c>
      <c r="AS633" s="9">
        <v>39</v>
      </c>
      <c r="AT633" s="10">
        <v>2.4148194444444399E-2</v>
      </c>
      <c r="AU633" s="3">
        <v>20.5</v>
      </c>
      <c r="AV633" s="9">
        <v>31</v>
      </c>
      <c r="AW633" s="10">
        <v>2.6047280092592599E-2</v>
      </c>
      <c r="AX633" s="3">
        <v>21.94</v>
      </c>
      <c r="AY633" s="9">
        <v>24</v>
      </c>
      <c r="AZ633" s="10" t="s">
        <v>116</v>
      </c>
      <c r="BA633" s="10">
        <v>2.80582638888889E-2</v>
      </c>
      <c r="BB633" s="10">
        <v>3.0155462962962998E-2</v>
      </c>
      <c r="BC633" s="3">
        <v>23.84</v>
      </c>
      <c r="BD633" s="9">
        <v>25</v>
      </c>
      <c r="BE633" s="10">
        <v>3.1785891203703703E-2</v>
      </c>
      <c r="BF633" s="3">
        <v>20.440000000000001</v>
      </c>
      <c r="BG633" s="9">
        <v>17</v>
      </c>
      <c r="BH633" s="10">
        <v>3.3703449074074097E-2</v>
      </c>
      <c r="BI633" s="3">
        <v>21.73</v>
      </c>
      <c r="BJ633" s="9">
        <v>10</v>
      </c>
    </row>
    <row r="634" spans="1:62" x14ac:dyDescent="0.25">
      <c r="A634" s="15">
        <v>18</v>
      </c>
      <c r="B634" s="1">
        <v>31</v>
      </c>
      <c r="C634" s="1" t="s">
        <v>30</v>
      </c>
      <c r="D634" s="1" t="s">
        <v>1704</v>
      </c>
      <c r="E634" s="12" t="s">
        <v>182</v>
      </c>
      <c r="F634" s="11" t="s">
        <v>1705</v>
      </c>
      <c r="G634" s="11">
        <v>57.06</v>
      </c>
      <c r="I634" s="10">
        <v>0</v>
      </c>
      <c r="J634" s="10">
        <v>2.1810532407407399E-3</v>
      </c>
      <c r="K634" s="3">
        <v>22.92</v>
      </c>
      <c r="L634" s="9">
        <v>100</v>
      </c>
      <c r="M634" s="10">
        <v>3.8281365740740702E-3</v>
      </c>
      <c r="N634" s="3">
        <v>20.239999999999998</v>
      </c>
      <c r="O634" s="9">
        <v>92</v>
      </c>
      <c r="P634" s="10">
        <v>5.7790509259259297E-3</v>
      </c>
      <c r="Q634" s="3">
        <v>21.36</v>
      </c>
      <c r="R634" s="9">
        <v>85</v>
      </c>
      <c r="S634" s="10" t="s">
        <v>54</v>
      </c>
      <c r="T634" s="10">
        <v>7.1251504629629599E-3</v>
      </c>
      <c r="U634" s="10">
        <v>9.3015740740740697E-3</v>
      </c>
      <c r="V634" s="3">
        <v>22.97</v>
      </c>
      <c r="W634" s="9">
        <v>86</v>
      </c>
      <c r="X634" s="10">
        <v>1.0964930555555599E-2</v>
      </c>
      <c r="Y634" s="3">
        <v>20.04</v>
      </c>
      <c r="Z634" s="9">
        <v>79</v>
      </c>
      <c r="AA634" s="10">
        <v>1.2911377314814799E-2</v>
      </c>
      <c r="AB634" s="3">
        <v>21.41</v>
      </c>
      <c r="AC634" s="9">
        <v>73</v>
      </c>
      <c r="AD634" s="10" t="s">
        <v>45</v>
      </c>
      <c r="AE634" s="10">
        <v>1.41962037037037E-2</v>
      </c>
      <c r="AF634" s="10">
        <v>1.63478587962963E-2</v>
      </c>
      <c r="AG634" s="3">
        <v>23.24</v>
      </c>
      <c r="AH634" s="9">
        <v>74</v>
      </c>
      <c r="AI634" s="10">
        <v>1.7998460648148099E-2</v>
      </c>
      <c r="AJ634" s="3">
        <v>20.190000000000001</v>
      </c>
      <c r="AK634" s="9">
        <v>67</v>
      </c>
      <c r="AL634" s="10">
        <v>1.9929895833333301E-2</v>
      </c>
      <c r="AM634" s="3">
        <v>21.57</v>
      </c>
      <c r="AN634" s="9">
        <v>60</v>
      </c>
      <c r="AO634" s="10" t="s">
        <v>244</v>
      </c>
      <c r="AP634" s="10">
        <v>2.1963634259259301E-2</v>
      </c>
      <c r="AQ634" s="10">
        <v>2.40910300925926E-2</v>
      </c>
      <c r="AR634" s="3">
        <v>23.5</v>
      </c>
      <c r="AS634" s="9">
        <v>61</v>
      </c>
      <c r="AT634" s="10">
        <v>2.5724942129629599E-2</v>
      </c>
      <c r="AU634" s="3">
        <v>20.399999999999999</v>
      </c>
      <c r="AV634" s="9">
        <v>54</v>
      </c>
      <c r="AW634" s="10">
        <v>2.76452314814815E-2</v>
      </c>
      <c r="AX634" s="3">
        <v>21.7</v>
      </c>
      <c r="AY634" s="9">
        <v>46</v>
      </c>
      <c r="AZ634" s="10" t="s">
        <v>24</v>
      </c>
      <c r="BA634" s="10">
        <v>2.8241990740740699E-2</v>
      </c>
      <c r="BB634" s="10">
        <v>3.0357615740740699E-2</v>
      </c>
      <c r="BC634" s="3">
        <v>23.63</v>
      </c>
      <c r="BD634" s="9">
        <v>44</v>
      </c>
      <c r="BE634" s="10">
        <v>3.2002881944444402E-2</v>
      </c>
      <c r="BF634" s="3">
        <v>20.260000000000002</v>
      </c>
      <c r="BG634" s="9">
        <v>36</v>
      </c>
      <c r="BH634" s="10">
        <v>3.3929120370370401E-2</v>
      </c>
      <c r="BI634" s="3">
        <v>21.63</v>
      </c>
      <c r="BJ634" s="9">
        <v>29</v>
      </c>
    </row>
    <row r="635" spans="1:62" x14ac:dyDescent="0.25">
      <c r="A635" s="15">
        <v>19</v>
      </c>
      <c r="B635" s="1">
        <v>28</v>
      </c>
      <c r="C635" s="1" t="s">
        <v>100</v>
      </c>
      <c r="D635" s="1" t="s">
        <v>1706</v>
      </c>
      <c r="E635" s="12" t="s">
        <v>328</v>
      </c>
      <c r="F635" s="11" t="s">
        <v>1707</v>
      </c>
      <c r="G635" s="11" t="s">
        <v>1708</v>
      </c>
      <c r="I635" s="10">
        <v>0</v>
      </c>
      <c r="J635" s="10">
        <v>2.24752314814815E-3</v>
      </c>
      <c r="K635" s="3">
        <v>22.25</v>
      </c>
      <c r="L635" s="9">
        <v>57</v>
      </c>
      <c r="M635" s="10">
        <v>3.9831249999999997E-3</v>
      </c>
      <c r="N635" s="3">
        <v>19.21</v>
      </c>
      <c r="O635" s="9">
        <v>51</v>
      </c>
      <c r="P635" s="10">
        <v>6.0025810185185199E-3</v>
      </c>
      <c r="Q635" s="3">
        <v>20.63</v>
      </c>
      <c r="R635" s="9">
        <v>44</v>
      </c>
      <c r="S635" s="10" t="s">
        <v>54</v>
      </c>
      <c r="T635" s="10">
        <v>7.2768171296296296E-3</v>
      </c>
      <c r="U635" s="10">
        <v>9.5357523148148094E-3</v>
      </c>
      <c r="V635" s="3">
        <v>22.13</v>
      </c>
      <c r="W635" s="9">
        <v>46</v>
      </c>
      <c r="X635" s="10">
        <v>1.12811226851852E-2</v>
      </c>
      <c r="Y635" s="3">
        <v>19.100000000000001</v>
      </c>
      <c r="Z635" s="9">
        <v>39</v>
      </c>
      <c r="AA635" s="10">
        <v>1.33009837962963E-2</v>
      </c>
      <c r="AB635" s="3">
        <v>20.63</v>
      </c>
      <c r="AC635" s="9">
        <v>33</v>
      </c>
      <c r="AD635" s="10" t="s">
        <v>29</v>
      </c>
      <c r="AE635" s="10">
        <v>1.45185185185185E-2</v>
      </c>
      <c r="AF635" s="10">
        <v>1.6779386574074101E-2</v>
      </c>
      <c r="AG635" s="3">
        <v>22.12</v>
      </c>
      <c r="AH635" s="9">
        <v>35</v>
      </c>
      <c r="AI635" s="10">
        <v>1.84802546296296E-2</v>
      </c>
      <c r="AJ635" s="3">
        <v>19.600000000000001</v>
      </c>
      <c r="AK635" s="9">
        <v>27</v>
      </c>
      <c r="AL635" s="10">
        <v>2.0517835648148099E-2</v>
      </c>
      <c r="AM635" s="3">
        <v>20.45</v>
      </c>
      <c r="AN635" s="9">
        <v>21</v>
      </c>
      <c r="AO635" s="10" t="s">
        <v>24</v>
      </c>
      <c r="AP635" s="10">
        <v>2.1121064814814801E-2</v>
      </c>
      <c r="AQ635" s="10">
        <v>2.3361261574074099E-2</v>
      </c>
      <c r="AR635" s="3">
        <v>22.32</v>
      </c>
      <c r="AS635" s="9">
        <v>23</v>
      </c>
      <c r="AT635" s="10">
        <v>2.5096076388888899E-2</v>
      </c>
      <c r="AU635" s="3">
        <v>19.21</v>
      </c>
      <c r="AV635" s="9">
        <v>16</v>
      </c>
      <c r="AW635" s="10">
        <v>2.7125150462962998E-2</v>
      </c>
      <c r="AX635" s="3">
        <v>20.53</v>
      </c>
      <c r="AY635" s="9">
        <v>11</v>
      </c>
      <c r="AZ635" s="10" t="s">
        <v>45</v>
      </c>
      <c r="BA635" s="10">
        <v>2.8347939814814802E-2</v>
      </c>
      <c r="BB635" s="10">
        <v>3.0579282407407399E-2</v>
      </c>
      <c r="BC635" s="3">
        <v>22.41</v>
      </c>
      <c r="BD635" s="9">
        <v>14</v>
      </c>
      <c r="BE635" s="10">
        <v>3.2318819444444397E-2</v>
      </c>
      <c r="BF635" s="3">
        <v>19.16</v>
      </c>
      <c r="BG635" s="9">
        <v>7</v>
      </c>
      <c r="BH635" s="10">
        <v>3.4486516203703702E-2</v>
      </c>
      <c r="BI635" s="3">
        <v>19.22</v>
      </c>
      <c r="BJ635" s="9">
        <v>2</v>
      </c>
    </row>
    <row r="636" spans="1:62" x14ac:dyDescent="0.25">
      <c r="A636" s="15">
        <v>20</v>
      </c>
      <c r="B636" s="1">
        <v>3</v>
      </c>
      <c r="C636" s="1" t="s">
        <v>38</v>
      </c>
      <c r="D636" s="1" t="s">
        <v>1709</v>
      </c>
      <c r="E636" s="12" t="s">
        <v>597</v>
      </c>
      <c r="F636" s="11" t="s">
        <v>1710</v>
      </c>
      <c r="G636" s="11" t="s">
        <v>1711</v>
      </c>
      <c r="I636" s="10">
        <v>0</v>
      </c>
      <c r="J636" s="10">
        <v>2.1989467592592599E-3</v>
      </c>
      <c r="K636" s="3">
        <v>22.74</v>
      </c>
      <c r="L636" s="9">
        <v>93</v>
      </c>
      <c r="M636" s="10">
        <v>3.9088888888888897E-3</v>
      </c>
      <c r="N636" s="3">
        <v>19.489999999999998</v>
      </c>
      <c r="O636" s="9">
        <v>86</v>
      </c>
      <c r="P636" s="10">
        <v>5.8502893518518496E-3</v>
      </c>
      <c r="Q636" s="3">
        <v>21.46</v>
      </c>
      <c r="R636" s="9">
        <v>78</v>
      </c>
      <c r="S636" s="10" t="s">
        <v>24</v>
      </c>
      <c r="T636" s="10">
        <v>6.5737731481481498E-3</v>
      </c>
      <c r="U636" s="10">
        <v>8.7780324074074097E-3</v>
      </c>
      <c r="V636" s="3">
        <v>22.68</v>
      </c>
      <c r="W636" s="9">
        <v>81</v>
      </c>
      <c r="X636" s="10">
        <v>1.04543981481481E-2</v>
      </c>
      <c r="Y636" s="3">
        <v>19.88</v>
      </c>
      <c r="Z636" s="9">
        <v>74</v>
      </c>
      <c r="AA636" s="10">
        <v>1.2382141203703701E-2</v>
      </c>
      <c r="AB636" s="3">
        <v>21.61</v>
      </c>
      <c r="AC636" s="9">
        <v>66</v>
      </c>
      <c r="AD636" s="10" t="s">
        <v>45</v>
      </c>
      <c r="AE636" s="10">
        <v>1.37414236111111E-2</v>
      </c>
      <c r="AF636" s="10">
        <v>1.5910219907407399E-2</v>
      </c>
      <c r="AG636" s="3">
        <v>23.05</v>
      </c>
      <c r="AH636" s="9">
        <v>67</v>
      </c>
      <c r="AI636" s="10">
        <v>1.7589120370370401E-2</v>
      </c>
      <c r="AJ636" s="3">
        <v>19.850000000000001</v>
      </c>
      <c r="AK636" s="9">
        <v>59</v>
      </c>
      <c r="AL636" s="10">
        <v>1.9535752314814799E-2</v>
      </c>
      <c r="AM636" s="3">
        <v>21.4</v>
      </c>
      <c r="AN636" s="9">
        <v>51</v>
      </c>
      <c r="AO636" s="10" t="s">
        <v>42</v>
      </c>
      <c r="AP636" s="10">
        <v>2.0935844907407401E-2</v>
      </c>
      <c r="AQ636" s="10">
        <v>2.3095335648148099E-2</v>
      </c>
      <c r="AR636" s="3">
        <v>23.15</v>
      </c>
      <c r="AS636" s="9">
        <v>51</v>
      </c>
      <c r="AT636" s="10">
        <v>2.4758819444444399E-2</v>
      </c>
      <c r="AU636" s="3">
        <v>20.04</v>
      </c>
      <c r="AV636" s="9">
        <v>44</v>
      </c>
      <c r="AW636" s="10">
        <v>2.66833449074074E-2</v>
      </c>
      <c r="AX636" s="3">
        <v>21.65</v>
      </c>
      <c r="AY636" s="9">
        <v>35</v>
      </c>
      <c r="AZ636" s="10" t="s">
        <v>169</v>
      </c>
      <c r="BA636" s="10">
        <v>2.8744456018518501E-2</v>
      </c>
      <c r="BB636" s="10">
        <v>3.09065277777778E-2</v>
      </c>
      <c r="BC636" s="3">
        <v>23.13</v>
      </c>
      <c r="BD636" s="9">
        <v>35</v>
      </c>
      <c r="BE636" s="10">
        <v>3.25938541666667E-2</v>
      </c>
      <c r="BF636" s="3">
        <v>19.760000000000002</v>
      </c>
      <c r="BG636" s="9">
        <v>27</v>
      </c>
      <c r="BH636" s="10">
        <v>3.45199884259259E-2</v>
      </c>
      <c r="BI636" s="3">
        <v>21.63</v>
      </c>
      <c r="BJ636" s="9">
        <v>20</v>
      </c>
    </row>
    <row r="637" spans="1:62" x14ac:dyDescent="0.25">
      <c r="A637" s="15">
        <v>21</v>
      </c>
      <c r="B637" s="1">
        <v>29</v>
      </c>
      <c r="C637" s="1" t="s">
        <v>48</v>
      </c>
      <c r="D637" s="1" t="s">
        <v>1712</v>
      </c>
      <c r="E637" s="12" t="s">
        <v>1713</v>
      </c>
      <c r="F637" s="11" t="s">
        <v>367</v>
      </c>
      <c r="G637" s="11" t="s">
        <v>1714</v>
      </c>
      <c r="I637" s="10">
        <v>0</v>
      </c>
      <c r="J637" s="10">
        <v>2.1576736111111102E-3</v>
      </c>
      <c r="K637" s="3">
        <v>23.17</v>
      </c>
      <c r="L637" s="9">
        <v>70</v>
      </c>
      <c r="M637" s="10">
        <v>3.8387962962962998E-3</v>
      </c>
      <c r="N637" s="3">
        <v>19.829999999999998</v>
      </c>
      <c r="O637" s="9">
        <v>63</v>
      </c>
      <c r="P637" s="10">
        <v>5.7744560185185199E-3</v>
      </c>
      <c r="Q637" s="3">
        <v>21.53</v>
      </c>
      <c r="R637" s="9">
        <v>55</v>
      </c>
      <c r="S637" s="10" t="s">
        <v>72</v>
      </c>
      <c r="T637" s="10">
        <v>7.1097800925925903E-3</v>
      </c>
      <c r="U637" s="10">
        <v>9.2595254629629607E-3</v>
      </c>
      <c r="V637" s="3">
        <v>23.26</v>
      </c>
      <c r="W637" s="9">
        <v>56</v>
      </c>
      <c r="X637" s="10">
        <v>1.0934270833333299E-2</v>
      </c>
      <c r="Y637" s="3">
        <v>19.899999999999999</v>
      </c>
      <c r="Z637" s="9">
        <v>49</v>
      </c>
      <c r="AA637" s="10">
        <v>1.28778935185185E-2</v>
      </c>
      <c r="AB637" s="3">
        <v>21.44</v>
      </c>
      <c r="AC637" s="9">
        <v>43</v>
      </c>
      <c r="AD637" s="10" t="s">
        <v>244</v>
      </c>
      <c r="AE637" s="10">
        <v>1.48525578703704E-2</v>
      </c>
      <c r="AF637" s="10">
        <v>1.69980555555556E-2</v>
      </c>
      <c r="AG637" s="3">
        <v>23.3</v>
      </c>
      <c r="AH637" s="9">
        <v>45</v>
      </c>
      <c r="AI637" s="10">
        <v>1.8663090277777801E-2</v>
      </c>
      <c r="AJ637" s="3">
        <v>20.02</v>
      </c>
      <c r="AK637" s="9">
        <v>37</v>
      </c>
      <c r="AL637" s="10">
        <v>2.0612662037036999E-2</v>
      </c>
      <c r="AM637" s="3">
        <v>21.37</v>
      </c>
      <c r="AN637" s="9">
        <v>32</v>
      </c>
      <c r="AO637" s="10" t="s">
        <v>117</v>
      </c>
      <c r="AP637" s="10">
        <v>2.2655254629629602E-2</v>
      </c>
      <c r="AQ637" s="10">
        <v>2.48019328703704E-2</v>
      </c>
      <c r="AR637" s="3">
        <v>23.29</v>
      </c>
      <c r="AS637" s="9">
        <v>34</v>
      </c>
      <c r="AT637" s="10">
        <v>2.64776967592593E-2</v>
      </c>
      <c r="AU637" s="3">
        <v>19.89</v>
      </c>
      <c r="AV637" s="9">
        <v>27</v>
      </c>
      <c r="AW637" s="10">
        <v>2.8408368055555602E-2</v>
      </c>
      <c r="AX637" s="3">
        <v>21.58</v>
      </c>
      <c r="AY637" s="9">
        <v>19</v>
      </c>
      <c r="AZ637" s="10" t="s">
        <v>24</v>
      </c>
      <c r="BA637" s="10">
        <v>2.9004351851851899E-2</v>
      </c>
      <c r="BB637" s="10">
        <v>3.1149409722222202E-2</v>
      </c>
      <c r="BC637" s="3">
        <v>23.31</v>
      </c>
      <c r="BD637" s="9">
        <v>22</v>
      </c>
      <c r="BE637" s="10">
        <v>3.28253935185185E-2</v>
      </c>
      <c r="BF637" s="3">
        <v>19.89</v>
      </c>
      <c r="BG637" s="9">
        <v>15</v>
      </c>
      <c r="BH637" s="10">
        <v>3.47471990740741E-2</v>
      </c>
      <c r="BI637" s="3">
        <v>21.68</v>
      </c>
      <c r="BJ637" s="9">
        <v>8</v>
      </c>
    </row>
    <row r="638" spans="1:62" x14ac:dyDescent="0.25">
      <c r="A638" s="15">
        <v>22</v>
      </c>
      <c r="B638" s="1">
        <v>32</v>
      </c>
      <c r="C638" s="1" t="s">
        <v>76</v>
      </c>
      <c r="D638" s="1" t="s">
        <v>1715</v>
      </c>
      <c r="E638" s="12" t="s">
        <v>328</v>
      </c>
      <c r="F638" s="11" t="s">
        <v>1716</v>
      </c>
      <c r="G638" s="11" t="s">
        <v>1717</v>
      </c>
      <c r="I638" s="10">
        <v>0</v>
      </c>
      <c r="J638" s="10">
        <v>2.2350347222222199E-3</v>
      </c>
      <c r="K638" s="3">
        <v>22.37</v>
      </c>
      <c r="L638" s="9">
        <v>62</v>
      </c>
      <c r="M638" s="10">
        <v>3.9768750000000004E-3</v>
      </c>
      <c r="N638" s="3">
        <v>19.14</v>
      </c>
      <c r="O638" s="9">
        <v>55</v>
      </c>
      <c r="P638" s="10">
        <v>6.0162499999999999E-3</v>
      </c>
      <c r="Q638" s="3">
        <v>20.43</v>
      </c>
      <c r="R638" s="9">
        <v>49</v>
      </c>
      <c r="S638" s="10" t="s">
        <v>29</v>
      </c>
      <c r="T638" s="10">
        <v>7.3608680555555597E-3</v>
      </c>
      <c r="U638" s="10">
        <v>9.5985185185185201E-3</v>
      </c>
      <c r="V638" s="3">
        <v>22.34</v>
      </c>
      <c r="W638" s="9">
        <v>51</v>
      </c>
      <c r="X638" s="10">
        <v>1.13216666666667E-2</v>
      </c>
      <c r="Y638" s="3">
        <v>19.34</v>
      </c>
      <c r="Z638" s="9">
        <v>44</v>
      </c>
      <c r="AA638" s="10">
        <v>1.3332581018518501E-2</v>
      </c>
      <c r="AB638" s="3">
        <v>20.72</v>
      </c>
      <c r="AC638" s="9">
        <v>37</v>
      </c>
      <c r="AD638" s="10" t="s">
        <v>42</v>
      </c>
      <c r="AE638" s="10">
        <v>1.46434490740741E-2</v>
      </c>
      <c r="AF638" s="10">
        <v>1.6899201388888899E-2</v>
      </c>
      <c r="AG638" s="3">
        <v>22.17</v>
      </c>
      <c r="AH638" s="9">
        <v>38</v>
      </c>
      <c r="AI638" s="10">
        <v>1.86709259259259E-2</v>
      </c>
      <c r="AJ638" s="3">
        <v>18.809999999999999</v>
      </c>
      <c r="AK638" s="9">
        <v>31</v>
      </c>
      <c r="AL638" s="10">
        <v>2.07160069444444E-2</v>
      </c>
      <c r="AM638" s="3">
        <v>20.37</v>
      </c>
      <c r="AN638" s="9">
        <v>25</v>
      </c>
      <c r="AO638" s="10" t="s">
        <v>24</v>
      </c>
      <c r="AP638" s="10">
        <v>2.1390104166666701E-2</v>
      </c>
      <c r="AQ638" s="10">
        <v>2.3620150462963001E-2</v>
      </c>
      <c r="AR638" s="3">
        <v>22.42</v>
      </c>
      <c r="AS638" s="9">
        <v>26</v>
      </c>
      <c r="AT638" s="10">
        <v>2.5368148148148102E-2</v>
      </c>
      <c r="AU638" s="3">
        <v>19.07</v>
      </c>
      <c r="AV638" s="9">
        <v>19</v>
      </c>
      <c r="AW638" s="10">
        <v>2.7401134259259299E-2</v>
      </c>
      <c r="AX638" s="3">
        <v>20.5</v>
      </c>
      <c r="AY638" s="9">
        <v>13</v>
      </c>
      <c r="AZ638" s="10" t="s">
        <v>72</v>
      </c>
      <c r="BA638" s="10">
        <v>2.8732569444444401E-2</v>
      </c>
      <c r="BB638" s="10">
        <v>3.0952638888888901E-2</v>
      </c>
      <c r="BC638" s="3">
        <v>22.52</v>
      </c>
      <c r="BD638" s="9">
        <v>15</v>
      </c>
      <c r="BE638" s="10">
        <v>3.2672939814814797E-2</v>
      </c>
      <c r="BF638" s="3">
        <v>19.38</v>
      </c>
      <c r="BG638" s="9">
        <v>8</v>
      </c>
      <c r="BH638" s="10">
        <v>3.4802083333333303E-2</v>
      </c>
      <c r="BI638" s="3">
        <v>19.57</v>
      </c>
      <c r="BJ638" s="9">
        <v>2</v>
      </c>
    </row>
    <row r="639" spans="1:62" x14ac:dyDescent="0.25">
      <c r="A639" s="15">
        <v>23</v>
      </c>
      <c r="B639" s="1">
        <v>12</v>
      </c>
      <c r="C639" s="1" t="s">
        <v>124</v>
      </c>
      <c r="D639" s="1" t="s">
        <v>1718</v>
      </c>
      <c r="E639" s="12" t="s">
        <v>455</v>
      </c>
      <c r="F639" s="11" t="s">
        <v>1719</v>
      </c>
      <c r="G639" s="11" t="s">
        <v>1720</v>
      </c>
      <c r="I639" s="10">
        <v>0</v>
      </c>
      <c r="J639" s="10">
        <v>2.2159490740740698E-3</v>
      </c>
      <c r="K639" s="3">
        <v>22.56</v>
      </c>
      <c r="L639" s="9">
        <v>63</v>
      </c>
      <c r="M639" s="10">
        <v>3.9212500000000003E-3</v>
      </c>
      <c r="N639" s="3">
        <v>19.55</v>
      </c>
      <c r="O639" s="9">
        <v>55</v>
      </c>
      <c r="P639" s="10">
        <v>5.9275462962962997E-3</v>
      </c>
      <c r="Q639" s="3">
        <v>20.77</v>
      </c>
      <c r="R639" s="9">
        <v>49</v>
      </c>
      <c r="S639" s="10" t="s">
        <v>42</v>
      </c>
      <c r="T639" s="10">
        <v>7.29471064814815E-3</v>
      </c>
      <c r="U639" s="10">
        <v>9.5201504629629594E-3</v>
      </c>
      <c r="V639" s="3">
        <v>22.47</v>
      </c>
      <c r="W639" s="9">
        <v>51</v>
      </c>
      <c r="X639" s="10">
        <v>1.1230740740740699E-2</v>
      </c>
      <c r="Y639" s="3">
        <v>19.489999999999998</v>
      </c>
      <c r="Z639" s="9">
        <v>44</v>
      </c>
      <c r="AA639" s="10">
        <v>1.3237361111111101E-2</v>
      </c>
      <c r="AB639" s="3">
        <v>20.76</v>
      </c>
      <c r="AC639" s="9">
        <v>38</v>
      </c>
      <c r="AD639" s="10" t="s">
        <v>123</v>
      </c>
      <c r="AE639" s="10">
        <v>1.52559606481481E-2</v>
      </c>
      <c r="AF639" s="10">
        <v>1.7464317129629599E-2</v>
      </c>
      <c r="AG639" s="3">
        <v>22.64</v>
      </c>
      <c r="AH639" s="9">
        <v>40</v>
      </c>
      <c r="AI639" s="10">
        <v>1.9158020833333299E-2</v>
      </c>
      <c r="AJ639" s="3">
        <v>19.68</v>
      </c>
      <c r="AK639" s="9">
        <v>33</v>
      </c>
      <c r="AL639" s="10">
        <v>2.1147395833333301E-2</v>
      </c>
      <c r="AM639" s="3">
        <v>20.94</v>
      </c>
      <c r="AN639" s="9">
        <v>25</v>
      </c>
      <c r="AO639" s="10" t="s">
        <v>29</v>
      </c>
      <c r="AP639" s="10">
        <v>2.2515381944444399E-2</v>
      </c>
      <c r="AQ639" s="10">
        <v>2.4722916666666699E-2</v>
      </c>
      <c r="AR639" s="3">
        <v>22.65</v>
      </c>
      <c r="AS639" s="9">
        <v>27</v>
      </c>
      <c r="AT639" s="10">
        <v>2.6418206018518499E-2</v>
      </c>
      <c r="AU639" s="3">
        <v>19.66</v>
      </c>
      <c r="AV639" s="9">
        <v>20</v>
      </c>
      <c r="AW639" s="10">
        <v>2.8430081018518499E-2</v>
      </c>
      <c r="AX639" s="3">
        <v>20.71</v>
      </c>
      <c r="AY639" s="9">
        <v>13</v>
      </c>
      <c r="AZ639" s="10" t="s">
        <v>24</v>
      </c>
      <c r="BA639" s="10">
        <v>2.9089988425925899E-2</v>
      </c>
      <c r="BB639" s="10">
        <v>3.1303622685185203E-2</v>
      </c>
      <c r="BC639" s="3">
        <v>22.59</v>
      </c>
      <c r="BD639" s="9">
        <v>16</v>
      </c>
      <c r="BE639" s="10">
        <v>3.29952546296296E-2</v>
      </c>
      <c r="BF639" s="3">
        <v>19.7</v>
      </c>
      <c r="BG639" s="9">
        <v>8</v>
      </c>
      <c r="BH639" s="10">
        <v>3.5100520833333301E-2</v>
      </c>
      <c r="BI639" s="3">
        <v>19.79</v>
      </c>
      <c r="BJ639" s="9">
        <v>2</v>
      </c>
    </row>
    <row r="640" spans="1:62" x14ac:dyDescent="0.25">
      <c r="A640" s="15">
        <v>24</v>
      </c>
      <c r="B640" s="1">
        <v>19</v>
      </c>
      <c r="C640" s="1" t="s">
        <v>94</v>
      </c>
      <c r="D640" s="1" t="s">
        <v>1721</v>
      </c>
      <c r="E640" s="12" t="s">
        <v>1414</v>
      </c>
      <c r="F640" s="11" t="s">
        <v>1722</v>
      </c>
      <c r="G640" s="11" t="s">
        <v>1723</v>
      </c>
      <c r="I640" s="10">
        <v>0</v>
      </c>
      <c r="J640" s="10">
        <v>2.2168750000000001E-3</v>
      </c>
      <c r="K640" s="3">
        <v>22.55</v>
      </c>
      <c r="L640" s="9">
        <v>70</v>
      </c>
      <c r="M640" s="10">
        <v>3.9101273148148203E-3</v>
      </c>
      <c r="N640" s="3">
        <v>19.690000000000001</v>
      </c>
      <c r="O640" s="9">
        <v>62</v>
      </c>
      <c r="P640" s="10">
        <v>5.9009837962963E-3</v>
      </c>
      <c r="Q640" s="3">
        <v>20.93</v>
      </c>
      <c r="R640" s="9">
        <v>56</v>
      </c>
      <c r="S640" s="10" t="s">
        <v>24</v>
      </c>
      <c r="T640" s="10">
        <v>6.4878703703703704E-3</v>
      </c>
      <c r="U640" s="10">
        <v>8.7187847222222198E-3</v>
      </c>
      <c r="V640" s="3">
        <v>22.41</v>
      </c>
      <c r="W640" s="9">
        <v>60</v>
      </c>
      <c r="X640" s="10">
        <v>1.0419212962963E-2</v>
      </c>
      <c r="Y640" s="3">
        <v>19.600000000000001</v>
      </c>
      <c r="Z640" s="9">
        <v>53</v>
      </c>
      <c r="AA640" s="10">
        <v>1.2405150462963E-2</v>
      </c>
      <c r="AB640" s="3">
        <v>20.98</v>
      </c>
      <c r="AC640" s="9">
        <v>45</v>
      </c>
      <c r="AD640" s="10" t="s">
        <v>369</v>
      </c>
      <c r="AE640" s="10">
        <v>1.5065243055555601E-2</v>
      </c>
      <c r="AF640" s="10">
        <v>1.72655324074074E-2</v>
      </c>
      <c r="AG640" s="3">
        <v>22.72</v>
      </c>
      <c r="AH640" s="9">
        <v>47</v>
      </c>
      <c r="AI640" s="10">
        <v>1.8967222222222201E-2</v>
      </c>
      <c r="AJ640" s="3">
        <v>19.59</v>
      </c>
      <c r="AK640" s="9">
        <v>40</v>
      </c>
      <c r="AL640" s="10">
        <v>2.0939988425925898E-2</v>
      </c>
      <c r="AM640" s="3">
        <v>21.12</v>
      </c>
      <c r="AN640" s="9">
        <v>34</v>
      </c>
      <c r="AO640" s="10" t="s">
        <v>24</v>
      </c>
      <c r="AP640" s="10">
        <v>2.1530428240740699E-2</v>
      </c>
      <c r="AQ640" s="10">
        <v>2.3760601851851901E-2</v>
      </c>
      <c r="AR640" s="3">
        <v>22.42</v>
      </c>
      <c r="AS640" s="9">
        <v>35</v>
      </c>
      <c r="AT640" s="10">
        <v>2.5441909722222201E-2</v>
      </c>
      <c r="AU640" s="3">
        <v>19.829999999999998</v>
      </c>
      <c r="AV640" s="9">
        <v>28</v>
      </c>
      <c r="AW640" s="10">
        <v>2.7417500000000001E-2</v>
      </c>
      <c r="AX640" s="3">
        <v>21.09</v>
      </c>
      <c r="AY640" s="9">
        <v>21</v>
      </c>
      <c r="AZ640" s="10" t="s">
        <v>238</v>
      </c>
      <c r="BA640" s="10">
        <v>2.9400428240740701E-2</v>
      </c>
      <c r="BB640" s="10">
        <v>3.1602881944444397E-2</v>
      </c>
      <c r="BC640" s="3">
        <v>22.7</v>
      </c>
      <c r="BD640" s="9">
        <v>24</v>
      </c>
      <c r="BE640" s="10">
        <v>3.3299837962963E-2</v>
      </c>
      <c r="BF640" s="3">
        <v>19.64</v>
      </c>
      <c r="BG640" s="9">
        <v>17</v>
      </c>
      <c r="BH640" s="10">
        <v>3.52673842592593E-2</v>
      </c>
      <c r="BI640" s="3">
        <v>21.18</v>
      </c>
      <c r="BJ640" s="9">
        <v>10</v>
      </c>
    </row>
    <row r="641" spans="1:62" x14ac:dyDescent="0.25">
      <c r="A641" s="15">
        <v>25</v>
      </c>
      <c r="B641" s="1">
        <v>8</v>
      </c>
      <c r="C641" s="1" t="s">
        <v>112</v>
      </c>
      <c r="D641" s="1" t="s">
        <v>1724</v>
      </c>
      <c r="E641" s="12" t="s">
        <v>417</v>
      </c>
      <c r="F641" s="11" t="s">
        <v>1725</v>
      </c>
      <c r="G641" s="11">
        <v>54.96</v>
      </c>
      <c r="I641" s="10">
        <v>0</v>
      </c>
      <c r="J641" s="10">
        <v>2.1829629629629599E-3</v>
      </c>
      <c r="K641" s="3">
        <v>22.9</v>
      </c>
      <c r="L641" s="9">
        <v>69</v>
      </c>
      <c r="M641" s="10">
        <v>3.8435300925925898E-3</v>
      </c>
      <c r="N641" s="3">
        <v>20.07</v>
      </c>
      <c r="O641" s="9">
        <v>62</v>
      </c>
      <c r="P641" s="10">
        <v>5.7658680555555597E-3</v>
      </c>
      <c r="Q641" s="3">
        <v>21.67</v>
      </c>
      <c r="R641" s="9">
        <v>56</v>
      </c>
      <c r="S641" s="10" t="s">
        <v>42</v>
      </c>
      <c r="T641" s="10">
        <v>7.1198842592592598E-3</v>
      </c>
      <c r="U641" s="10">
        <v>9.2613194444444401E-3</v>
      </c>
      <c r="V641" s="3">
        <v>23.35</v>
      </c>
      <c r="W641" s="9">
        <v>57</v>
      </c>
      <c r="X641" s="10">
        <v>1.0900543981481501E-2</v>
      </c>
      <c r="Y641" s="3">
        <v>20.329999999999998</v>
      </c>
      <c r="Z641" s="9">
        <v>50</v>
      </c>
      <c r="AA641" s="10">
        <v>1.2822858796296299E-2</v>
      </c>
      <c r="AB641" s="3">
        <v>21.68</v>
      </c>
      <c r="AC641" s="9">
        <v>43</v>
      </c>
      <c r="AD641" s="10" t="s">
        <v>24</v>
      </c>
      <c r="AE641" s="10">
        <v>1.3417430555555601E-2</v>
      </c>
      <c r="AF641" s="10">
        <v>1.55730671296296E-2</v>
      </c>
      <c r="AG641" s="3">
        <v>23.2</v>
      </c>
      <c r="AH641" s="9">
        <v>45</v>
      </c>
      <c r="AI641" s="10">
        <v>1.7231620370370401E-2</v>
      </c>
      <c r="AJ641" s="3">
        <v>20.100000000000001</v>
      </c>
      <c r="AK641" s="9">
        <v>38</v>
      </c>
      <c r="AL641" s="10">
        <v>1.91479976851852E-2</v>
      </c>
      <c r="AM641" s="3">
        <v>21.74</v>
      </c>
      <c r="AN641" s="9">
        <v>30</v>
      </c>
      <c r="AO641" s="10" t="s">
        <v>220</v>
      </c>
      <c r="AP641" s="10">
        <v>2.1893020833333301E-2</v>
      </c>
      <c r="AQ641" s="10">
        <v>2.40378240740741E-2</v>
      </c>
      <c r="AR641" s="3">
        <v>23.31</v>
      </c>
      <c r="AS641" s="9">
        <v>32</v>
      </c>
      <c r="AT641" s="10">
        <v>2.5676134259259301E-2</v>
      </c>
      <c r="AU641" s="3">
        <v>20.350000000000001</v>
      </c>
      <c r="AV641" s="9">
        <v>25</v>
      </c>
      <c r="AW641" s="10">
        <v>2.7591435185185201E-2</v>
      </c>
      <c r="AX641" s="3">
        <v>21.75</v>
      </c>
      <c r="AY641" s="9">
        <v>17</v>
      </c>
      <c r="AZ641" s="10" t="s">
        <v>262</v>
      </c>
      <c r="BA641" s="10">
        <v>2.9589074074074101E-2</v>
      </c>
      <c r="BB641" s="10">
        <v>3.17363657407407E-2</v>
      </c>
      <c r="BC641" s="3">
        <v>23.29</v>
      </c>
      <c r="BD641" s="9">
        <v>19</v>
      </c>
      <c r="BE641" s="10">
        <v>3.3392569444444402E-2</v>
      </c>
      <c r="BF641" s="3">
        <v>20.13</v>
      </c>
      <c r="BG641" s="9">
        <v>12</v>
      </c>
      <c r="BH641" s="10">
        <v>3.5334687500000003E-2</v>
      </c>
      <c r="BI641" s="3">
        <v>21.45</v>
      </c>
      <c r="BJ641" s="9">
        <v>6</v>
      </c>
    </row>
    <row r="642" spans="1:62" x14ac:dyDescent="0.25">
      <c r="A642" s="15">
        <v>26</v>
      </c>
      <c r="B642" s="1">
        <v>26</v>
      </c>
      <c r="C642" s="1" t="s">
        <v>104</v>
      </c>
      <c r="D642" s="1" t="s">
        <v>1726</v>
      </c>
      <c r="E642" s="12" t="s">
        <v>597</v>
      </c>
      <c r="F642" s="11" t="s">
        <v>1727</v>
      </c>
      <c r="G642" s="11" t="s">
        <v>1728</v>
      </c>
      <c r="I642" s="10">
        <v>0</v>
      </c>
      <c r="J642" s="10">
        <v>2.2612962962962999E-3</v>
      </c>
      <c r="K642" s="3">
        <v>22.11</v>
      </c>
      <c r="L642" s="9">
        <v>79</v>
      </c>
      <c r="M642" s="10">
        <v>4.0115509259259297E-3</v>
      </c>
      <c r="N642" s="3">
        <v>19.04</v>
      </c>
      <c r="O642" s="9">
        <v>72</v>
      </c>
      <c r="P642" s="10">
        <v>6.0424421296296302E-3</v>
      </c>
      <c r="Q642" s="3">
        <v>20.52</v>
      </c>
      <c r="R642" s="9">
        <v>65</v>
      </c>
      <c r="S642" s="10" t="s">
        <v>24</v>
      </c>
      <c r="T642" s="10">
        <v>6.6802083333333297E-3</v>
      </c>
      <c r="U642" s="10">
        <v>8.9689583333333305E-3</v>
      </c>
      <c r="V642" s="3">
        <v>21.85</v>
      </c>
      <c r="W642" s="9">
        <v>66</v>
      </c>
      <c r="X642" s="10">
        <v>1.07143287037037E-2</v>
      </c>
      <c r="Y642" s="3">
        <v>19.100000000000001</v>
      </c>
      <c r="Z642" s="9">
        <v>59</v>
      </c>
      <c r="AA642" s="10">
        <v>1.27436111111111E-2</v>
      </c>
      <c r="AB642" s="3">
        <v>20.53</v>
      </c>
      <c r="AC642" s="9">
        <v>52</v>
      </c>
      <c r="AD642" s="10" t="s">
        <v>29</v>
      </c>
      <c r="AE642" s="10">
        <v>1.4132974537036999E-2</v>
      </c>
      <c r="AF642" s="10">
        <v>1.6402731481481501E-2</v>
      </c>
      <c r="AG642" s="3">
        <v>22.03</v>
      </c>
      <c r="AH642" s="9">
        <v>54</v>
      </c>
      <c r="AI642" s="10">
        <v>1.8133391203703698E-2</v>
      </c>
      <c r="AJ642" s="3">
        <v>19.260000000000002</v>
      </c>
      <c r="AK642" s="9">
        <v>47</v>
      </c>
      <c r="AL642" s="10">
        <v>2.0174722222222202E-2</v>
      </c>
      <c r="AM642" s="3">
        <v>20.41</v>
      </c>
      <c r="AN642" s="9">
        <v>41</v>
      </c>
      <c r="AO642" s="10" t="s">
        <v>42</v>
      </c>
      <c r="AP642" s="10">
        <v>2.1499861111111102E-2</v>
      </c>
      <c r="AQ642" s="10">
        <v>2.3718807870370399E-2</v>
      </c>
      <c r="AR642" s="3">
        <v>22.53</v>
      </c>
      <c r="AS642" s="9">
        <v>42</v>
      </c>
      <c r="AT642" s="10">
        <v>2.5471122685185199E-2</v>
      </c>
      <c r="AU642" s="3">
        <v>19.02</v>
      </c>
      <c r="AV642" s="9">
        <v>35</v>
      </c>
      <c r="AW642" s="10">
        <v>2.7477847222222199E-2</v>
      </c>
      <c r="AX642" s="3">
        <v>20.76</v>
      </c>
      <c r="AY642" s="9">
        <v>27</v>
      </c>
      <c r="AZ642" s="10" t="s">
        <v>169</v>
      </c>
      <c r="BA642" s="10">
        <v>2.9520474537037E-2</v>
      </c>
      <c r="BB642" s="10">
        <v>3.1769108796296297E-2</v>
      </c>
      <c r="BC642" s="3">
        <v>22.24</v>
      </c>
      <c r="BD642" s="9">
        <v>28</v>
      </c>
      <c r="BE642" s="10">
        <v>3.3509849537036999E-2</v>
      </c>
      <c r="BF642" s="3">
        <v>19.149999999999999</v>
      </c>
      <c r="BG642" s="9">
        <v>21</v>
      </c>
      <c r="BH642" s="10">
        <v>3.5531168981481502E-2</v>
      </c>
      <c r="BI642" s="3">
        <v>20.61</v>
      </c>
      <c r="BJ642" s="9">
        <v>15</v>
      </c>
    </row>
    <row r="643" spans="1:62" x14ac:dyDescent="0.25">
      <c r="A643" s="15">
        <v>27</v>
      </c>
      <c r="B643" s="1">
        <v>22</v>
      </c>
      <c r="C643" s="1" t="s">
        <v>118</v>
      </c>
      <c r="D643" s="1" t="s">
        <v>1729</v>
      </c>
      <c r="E643" s="12" t="s">
        <v>182</v>
      </c>
      <c r="F643" s="11" t="s">
        <v>1730</v>
      </c>
      <c r="G643" s="11" t="s">
        <v>1731</v>
      </c>
      <c r="I643" s="10">
        <v>0</v>
      </c>
      <c r="J643" s="10">
        <v>2.2429629629629601E-3</v>
      </c>
      <c r="K643" s="3">
        <v>22.29</v>
      </c>
      <c r="L643" s="9">
        <v>57</v>
      </c>
      <c r="M643" s="10">
        <v>3.9882291666666703E-3</v>
      </c>
      <c r="N643" s="3">
        <v>19.100000000000001</v>
      </c>
      <c r="O643" s="9">
        <v>50</v>
      </c>
      <c r="P643" s="10">
        <v>6.0203240740740703E-3</v>
      </c>
      <c r="Q643" s="3">
        <v>20.5</v>
      </c>
      <c r="R643" s="9">
        <v>43</v>
      </c>
      <c r="S643" s="10" t="s">
        <v>72</v>
      </c>
      <c r="T643" s="10">
        <v>7.36703703703704E-3</v>
      </c>
      <c r="U643" s="10">
        <v>9.6352777777777808E-3</v>
      </c>
      <c r="V643" s="3">
        <v>22.04</v>
      </c>
      <c r="W643" s="9">
        <v>44</v>
      </c>
      <c r="X643" s="10">
        <v>1.1380069444444399E-2</v>
      </c>
      <c r="Y643" s="3">
        <v>19.100000000000001</v>
      </c>
      <c r="Z643" s="9">
        <v>37</v>
      </c>
      <c r="AA643" s="10">
        <v>1.34218055555556E-2</v>
      </c>
      <c r="AB643" s="3">
        <v>20.41</v>
      </c>
      <c r="AC643" s="9">
        <v>30</v>
      </c>
      <c r="AD643" s="10" t="s">
        <v>42</v>
      </c>
      <c r="AE643" s="10">
        <v>1.47607291666667E-2</v>
      </c>
      <c r="AF643" s="10">
        <v>1.70545601851852E-2</v>
      </c>
      <c r="AG643" s="3">
        <v>21.8</v>
      </c>
      <c r="AH643" s="9">
        <v>33</v>
      </c>
      <c r="AI643" s="10">
        <v>1.88022916666667E-2</v>
      </c>
      <c r="AJ643" s="3">
        <v>19.07</v>
      </c>
      <c r="AK643" s="9">
        <v>26</v>
      </c>
      <c r="AL643" s="10">
        <v>2.08602314814815E-2</v>
      </c>
      <c r="AM643" s="3">
        <v>20.25</v>
      </c>
      <c r="AN643" s="9">
        <v>20</v>
      </c>
      <c r="AO643" s="10" t="s">
        <v>89</v>
      </c>
      <c r="AP643" s="10">
        <v>2.29053356481481E-2</v>
      </c>
      <c r="AQ643" s="10">
        <v>2.5175729166666699E-2</v>
      </c>
      <c r="AR643" s="3">
        <v>22.02</v>
      </c>
      <c r="AS643" s="9">
        <v>22</v>
      </c>
      <c r="AT643" s="10">
        <v>2.6952777777777801E-2</v>
      </c>
      <c r="AU643" s="3">
        <v>18.760000000000002</v>
      </c>
      <c r="AV643" s="9">
        <v>15</v>
      </c>
      <c r="AW643" s="10">
        <v>2.90083564814815E-2</v>
      </c>
      <c r="AX643" s="3">
        <v>20.27</v>
      </c>
      <c r="AY643" s="9">
        <v>9</v>
      </c>
      <c r="AZ643" s="10" t="s">
        <v>24</v>
      </c>
      <c r="BA643" s="10">
        <v>2.96388078703704E-2</v>
      </c>
      <c r="BB643" s="10">
        <v>3.1921099537037E-2</v>
      </c>
      <c r="BC643" s="3">
        <v>21.91</v>
      </c>
      <c r="BD643" s="9">
        <v>11</v>
      </c>
      <c r="BE643" s="10">
        <v>3.3687500000000002E-2</v>
      </c>
      <c r="BF643" s="3">
        <v>18.87</v>
      </c>
      <c r="BG643" s="9">
        <v>4</v>
      </c>
      <c r="BH643" s="10">
        <v>3.5938599537037E-2</v>
      </c>
      <c r="BI643" s="3">
        <v>18.510000000000002</v>
      </c>
      <c r="BJ643" s="9">
        <v>0</v>
      </c>
    </row>
    <row r="644" spans="1:62" x14ac:dyDescent="0.25">
      <c r="A644" s="15">
        <v>28</v>
      </c>
      <c r="B644" s="1">
        <v>33</v>
      </c>
      <c r="C644" s="1" t="s">
        <v>69</v>
      </c>
      <c r="D644" s="1" t="s">
        <v>1732</v>
      </c>
      <c r="E644" s="12" t="s">
        <v>1134</v>
      </c>
      <c r="F644" s="11" t="s">
        <v>1733</v>
      </c>
      <c r="G644" s="11" t="s">
        <v>1734</v>
      </c>
      <c r="I644" s="10">
        <v>0</v>
      </c>
      <c r="J644" s="10">
        <v>2.16498842592593E-3</v>
      </c>
      <c r="K644" s="3">
        <v>23.09</v>
      </c>
      <c r="L644" s="9">
        <v>63</v>
      </c>
      <c r="M644" s="10">
        <v>3.84814814814815E-3</v>
      </c>
      <c r="N644" s="3">
        <v>19.8</v>
      </c>
      <c r="O644" s="9">
        <v>56</v>
      </c>
      <c r="P644" s="10">
        <v>5.8415393518518504E-3</v>
      </c>
      <c r="Q644" s="3">
        <v>20.9</v>
      </c>
      <c r="R644" s="9">
        <v>50</v>
      </c>
      <c r="S644" s="10" t="s">
        <v>54</v>
      </c>
      <c r="T644" s="10">
        <v>7.1849305555555599E-3</v>
      </c>
      <c r="U644" s="10">
        <v>9.3784259259259307E-3</v>
      </c>
      <c r="V644" s="3">
        <v>22.79</v>
      </c>
      <c r="W644" s="9">
        <v>51</v>
      </c>
      <c r="X644" s="10">
        <v>1.10681712962963E-2</v>
      </c>
      <c r="Y644" s="3">
        <v>19.73</v>
      </c>
      <c r="Z644" s="9">
        <v>44</v>
      </c>
      <c r="AA644" s="10">
        <v>1.3036585648148099E-2</v>
      </c>
      <c r="AB644" s="3">
        <v>21.17</v>
      </c>
      <c r="AC644" s="9">
        <v>38</v>
      </c>
      <c r="AD644" s="10" t="s">
        <v>72</v>
      </c>
      <c r="AE644" s="10">
        <v>1.4373576388888899E-2</v>
      </c>
      <c r="AF644" s="10">
        <v>1.6545625000000001E-2</v>
      </c>
      <c r="AG644" s="3">
        <v>23.02</v>
      </c>
      <c r="AH644" s="9">
        <v>39</v>
      </c>
      <c r="AI644" s="10">
        <v>1.8250613425925901E-2</v>
      </c>
      <c r="AJ644" s="3">
        <v>19.55</v>
      </c>
      <c r="AK644" s="9">
        <v>32</v>
      </c>
      <c r="AL644" s="10">
        <v>2.02284027777778E-2</v>
      </c>
      <c r="AM644" s="3">
        <v>21.07</v>
      </c>
      <c r="AN644" s="9">
        <v>26</v>
      </c>
      <c r="AO644" s="10" t="s">
        <v>42</v>
      </c>
      <c r="AP644" s="10">
        <v>2.15697106481481E-2</v>
      </c>
      <c r="AQ644" s="10">
        <v>2.3755902777777799E-2</v>
      </c>
      <c r="AR644" s="3">
        <v>22.87</v>
      </c>
      <c r="AS644" s="9">
        <v>27</v>
      </c>
      <c r="AT644" s="10">
        <v>2.5466446759259301E-2</v>
      </c>
      <c r="AU644" s="3">
        <v>19.489999999999998</v>
      </c>
      <c r="AV644" s="9">
        <v>20</v>
      </c>
      <c r="AW644" s="10">
        <v>2.7455497685185199E-2</v>
      </c>
      <c r="AX644" s="3">
        <v>20.95</v>
      </c>
      <c r="AY644" s="9">
        <v>14</v>
      </c>
      <c r="AZ644" s="10" t="s">
        <v>403</v>
      </c>
      <c r="BA644" s="10">
        <v>3.01852314814815E-2</v>
      </c>
      <c r="BB644" s="10">
        <v>3.2394583333333303E-2</v>
      </c>
      <c r="BC644" s="3">
        <v>22.63</v>
      </c>
      <c r="BD644" s="9">
        <v>17</v>
      </c>
      <c r="BE644" s="10">
        <v>3.4076909722222201E-2</v>
      </c>
      <c r="BF644" s="3">
        <v>19.809999999999999</v>
      </c>
      <c r="BG644" s="9">
        <v>10</v>
      </c>
      <c r="BH644" s="10">
        <v>3.6087407407407401E-2</v>
      </c>
      <c r="BI644" s="3">
        <v>20.72</v>
      </c>
      <c r="BJ644" s="9">
        <v>2</v>
      </c>
    </row>
    <row r="645" spans="1:62" x14ac:dyDescent="0.25">
      <c r="A645" s="15">
        <v>29</v>
      </c>
      <c r="B645" s="1">
        <v>2</v>
      </c>
      <c r="C645" s="1" t="s">
        <v>46</v>
      </c>
      <c r="D645" s="1" t="s">
        <v>1735</v>
      </c>
      <c r="E645" s="12" t="s">
        <v>1736</v>
      </c>
      <c r="F645" s="11" t="s">
        <v>1737</v>
      </c>
      <c r="G645" s="11" t="s">
        <v>1738</v>
      </c>
      <c r="I645" s="10">
        <v>0</v>
      </c>
      <c r="J645" s="10">
        <v>2.1950925925925901E-3</v>
      </c>
      <c r="K645" s="3">
        <v>22.78</v>
      </c>
      <c r="L645" s="9">
        <v>67</v>
      </c>
      <c r="M645" s="10">
        <v>3.8961111111111102E-3</v>
      </c>
      <c r="N645" s="3">
        <v>19.600000000000001</v>
      </c>
      <c r="O645" s="9">
        <v>60</v>
      </c>
      <c r="P645" s="10">
        <v>5.8813078703703701E-3</v>
      </c>
      <c r="Q645" s="3">
        <v>20.99</v>
      </c>
      <c r="R645" s="9">
        <v>54</v>
      </c>
      <c r="S645" s="10" t="s">
        <v>54</v>
      </c>
      <c r="T645" s="10">
        <v>7.2513541666666698E-3</v>
      </c>
      <c r="U645" s="10">
        <v>9.4736458333333304E-3</v>
      </c>
      <c r="V645" s="3">
        <v>22.5</v>
      </c>
      <c r="W645" s="9">
        <v>56</v>
      </c>
      <c r="X645" s="10">
        <v>1.11761111111111E-2</v>
      </c>
      <c r="Y645" s="3">
        <v>19.579999999999998</v>
      </c>
      <c r="Z645" s="9">
        <v>49</v>
      </c>
      <c r="AA645" s="10">
        <v>1.31706481481481E-2</v>
      </c>
      <c r="AB645" s="3">
        <v>20.89</v>
      </c>
      <c r="AC645" s="9">
        <v>42</v>
      </c>
      <c r="AD645" s="10" t="s">
        <v>89</v>
      </c>
      <c r="AE645" s="10">
        <v>1.52038310185185E-2</v>
      </c>
      <c r="AF645" s="10">
        <v>1.73911111111111E-2</v>
      </c>
      <c r="AG645" s="3">
        <v>22.86</v>
      </c>
      <c r="AH645" s="9">
        <v>44</v>
      </c>
      <c r="AI645" s="10">
        <v>1.90791782407407E-2</v>
      </c>
      <c r="AJ645" s="3">
        <v>19.75</v>
      </c>
      <c r="AK645" s="9">
        <v>37</v>
      </c>
      <c r="AL645" s="10">
        <v>2.1071562499999998E-2</v>
      </c>
      <c r="AM645" s="3">
        <v>20.91</v>
      </c>
      <c r="AN645" s="9">
        <v>31</v>
      </c>
      <c r="AO645" s="10" t="s">
        <v>185</v>
      </c>
      <c r="AP645" s="10">
        <v>2.3117905092592601E-2</v>
      </c>
      <c r="AQ645" s="10">
        <v>2.5334849537037001E-2</v>
      </c>
      <c r="AR645" s="3">
        <v>22.55</v>
      </c>
      <c r="AS645" s="9">
        <v>33</v>
      </c>
      <c r="AT645" s="10">
        <v>2.7030069444444398E-2</v>
      </c>
      <c r="AU645" s="3">
        <v>19.66</v>
      </c>
      <c r="AV645" s="9">
        <v>26</v>
      </c>
      <c r="AW645" s="10">
        <v>2.8999259259259301E-2</v>
      </c>
      <c r="AX645" s="3">
        <v>21.16</v>
      </c>
      <c r="AY645" s="9">
        <v>19</v>
      </c>
      <c r="AZ645" s="10" t="s">
        <v>72</v>
      </c>
      <c r="BA645" s="10">
        <v>3.0342870370370398E-2</v>
      </c>
      <c r="BB645" s="10">
        <v>3.2523379629629597E-2</v>
      </c>
      <c r="BC645" s="3">
        <v>22.93</v>
      </c>
      <c r="BD645" s="9">
        <v>19</v>
      </c>
      <c r="BE645" s="10">
        <v>3.4201226851851799E-2</v>
      </c>
      <c r="BF645" s="3">
        <v>19.87</v>
      </c>
      <c r="BG645" s="9">
        <v>12</v>
      </c>
      <c r="BH645" s="10">
        <v>3.6170185185185201E-2</v>
      </c>
      <c r="BI645" s="3">
        <v>21.16</v>
      </c>
      <c r="BJ645" s="9">
        <v>6</v>
      </c>
    </row>
    <row r="646" spans="1:62" x14ac:dyDescent="0.25">
      <c r="A646" s="15">
        <v>30</v>
      </c>
      <c r="B646" s="1">
        <v>16</v>
      </c>
      <c r="C646" s="1" t="s">
        <v>50</v>
      </c>
      <c r="D646" s="1" t="s">
        <v>1739</v>
      </c>
      <c r="E646" s="12" t="s">
        <v>1740</v>
      </c>
      <c r="F646" s="11" t="s">
        <v>1741</v>
      </c>
      <c r="G646" s="11" t="s">
        <v>1742</v>
      </c>
      <c r="I646" s="10">
        <v>0</v>
      </c>
      <c r="J646" s="10">
        <v>2.2284837962963E-3</v>
      </c>
      <c r="K646" s="3">
        <v>22.44</v>
      </c>
      <c r="L646" s="9">
        <v>78</v>
      </c>
      <c r="M646" s="10">
        <v>3.9544560185185203E-3</v>
      </c>
      <c r="N646" s="3">
        <v>19.309999999999999</v>
      </c>
      <c r="O646" s="9">
        <v>70</v>
      </c>
      <c r="P646" s="10">
        <v>5.9443402777777802E-3</v>
      </c>
      <c r="Q646" s="3">
        <v>20.94</v>
      </c>
      <c r="R646" s="9">
        <v>63</v>
      </c>
      <c r="S646" s="10" t="s">
        <v>24</v>
      </c>
      <c r="T646" s="10">
        <v>6.5482638888888899E-3</v>
      </c>
      <c r="U646" s="10">
        <v>8.7775925925925903E-3</v>
      </c>
      <c r="V646" s="3">
        <v>22.43</v>
      </c>
      <c r="W646" s="9">
        <v>66</v>
      </c>
      <c r="X646" s="10">
        <v>1.05047222222222E-2</v>
      </c>
      <c r="Y646" s="3">
        <v>19.3</v>
      </c>
      <c r="Z646" s="9">
        <v>59</v>
      </c>
      <c r="AA646" s="10">
        <v>1.24990162037037E-2</v>
      </c>
      <c r="AB646" s="3">
        <v>20.89</v>
      </c>
      <c r="AC646" s="9">
        <v>53</v>
      </c>
      <c r="AD646" s="10" t="s">
        <v>127</v>
      </c>
      <c r="AE646" s="10">
        <v>1.51605324074074E-2</v>
      </c>
      <c r="AF646" s="10">
        <v>1.7374756944444399E-2</v>
      </c>
      <c r="AG646" s="3">
        <v>22.58</v>
      </c>
      <c r="AH646" s="9">
        <v>53</v>
      </c>
      <c r="AI646" s="10">
        <v>1.9096701388888901E-2</v>
      </c>
      <c r="AJ646" s="3">
        <v>19.36</v>
      </c>
      <c r="AK646" s="9">
        <v>46</v>
      </c>
      <c r="AL646" s="10">
        <v>2.11112152777778E-2</v>
      </c>
      <c r="AM646" s="3">
        <v>20.68</v>
      </c>
      <c r="AN646" s="9">
        <v>40</v>
      </c>
      <c r="AO646" s="10" t="s">
        <v>42</v>
      </c>
      <c r="AP646" s="10">
        <v>2.2421898148148101E-2</v>
      </c>
      <c r="AQ646" s="10">
        <v>2.4664895833333301E-2</v>
      </c>
      <c r="AR646" s="3">
        <v>22.29</v>
      </c>
      <c r="AS646" s="9">
        <v>43</v>
      </c>
      <c r="AT646" s="10">
        <v>2.6395972222222199E-2</v>
      </c>
      <c r="AU646" s="3">
        <v>19.260000000000002</v>
      </c>
      <c r="AV646" s="9">
        <v>36</v>
      </c>
      <c r="AW646" s="10">
        <v>2.8387175925925899E-2</v>
      </c>
      <c r="AX646" s="3">
        <v>20.93</v>
      </c>
      <c r="AY646" s="9">
        <v>29</v>
      </c>
      <c r="AZ646" s="10" t="s">
        <v>116</v>
      </c>
      <c r="BA646" s="10">
        <v>3.0338009259259301E-2</v>
      </c>
      <c r="BB646" s="10">
        <v>3.2542175925925898E-2</v>
      </c>
      <c r="BC646" s="3">
        <v>22.68</v>
      </c>
      <c r="BD646" s="9">
        <v>30</v>
      </c>
      <c r="BE646" s="10">
        <v>3.4234490740740697E-2</v>
      </c>
      <c r="BF646" s="3">
        <v>19.7</v>
      </c>
      <c r="BG646" s="9">
        <v>23</v>
      </c>
      <c r="BH646" s="10">
        <v>3.6205555555555602E-2</v>
      </c>
      <c r="BI646" s="3">
        <v>21.14</v>
      </c>
      <c r="BJ646" s="9">
        <v>15</v>
      </c>
    </row>
    <row r="647" spans="1:62" x14ac:dyDescent="0.25">
      <c r="A647" s="15">
        <v>31</v>
      </c>
      <c r="B647" s="1">
        <v>11</v>
      </c>
      <c r="C647" s="1" t="s">
        <v>60</v>
      </c>
      <c r="D647" s="1" t="s">
        <v>1743</v>
      </c>
      <c r="E647" s="12" t="s">
        <v>1744</v>
      </c>
      <c r="F647" s="11" t="s">
        <v>1745</v>
      </c>
      <c r="G647" s="11">
        <v>44.02</v>
      </c>
      <c r="I647" s="10">
        <v>0</v>
      </c>
      <c r="J647" s="10">
        <v>2.1671643518518498E-3</v>
      </c>
      <c r="K647" s="3">
        <v>23.07</v>
      </c>
      <c r="L647" s="9">
        <v>90</v>
      </c>
      <c r="M647" s="10">
        <v>3.8410185185185201E-3</v>
      </c>
      <c r="N647" s="3">
        <v>19.91</v>
      </c>
      <c r="O647" s="9">
        <v>83</v>
      </c>
      <c r="P647" s="10">
        <v>5.7618171296296298E-3</v>
      </c>
      <c r="Q647" s="3">
        <v>21.69</v>
      </c>
      <c r="R647" s="9">
        <v>76</v>
      </c>
      <c r="S647" s="10" t="s">
        <v>24</v>
      </c>
      <c r="T647" s="10">
        <v>6.4953587962963003E-3</v>
      </c>
      <c r="U647" s="10">
        <v>8.6418171296296295E-3</v>
      </c>
      <c r="V647" s="3">
        <v>23.29</v>
      </c>
      <c r="W647" s="9">
        <v>78</v>
      </c>
      <c r="X647" s="10">
        <v>1.0295439814814801E-2</v>
      </c>
      <c r="Y647" s="3">
        <v>20.16</v>
      </c>
      <c r="Z647" s="9">
        <v>71</v>
      </c>
      <c r="AA647" s="10">
        <v>1.2203715277777799E-2</v>
      </c>
      <c r="AB647" s="3">
        <v>21.83</v>
      </c>
      <c r="AC647" s="9">
        <v>63</v>
      </c>
      <c r="AD647" s="10" t="s">
        <v>356</v>
      </c>
      <c r="AE647" s="10">
        <v>1.49172685185185E-2</v>
      </c>
      <c r="AF647" s="10">
        <v>1.7063981481481499E-2</v>
      </c>
      <c r="AG647" s="3">
        <v>23.29</v>
      </c>
      <c r="AH647" s="9">
        <v>64</v>
      </c>
      <c r="AI647" s="10">
        <v>1.8695960648148099E-2</v>
      </c>
      <c r="AJ647" s="3">
        <v>20.43</v>
      </c>
      <c r="AK647" s="9">
        <v>57</v>
      </c>
      <c r="AL647" s="10">
        <v>2.06051273148148E-2</v>
      </c>
      <c r="AM647" s="3">
        <v>21.82</v>
      </c>
      <c r="AN647" s="9">
        <v>49</v>
      </c>
      <c r="AO647" s="10" t="s">
        <v>54</v>
      </c>
      <c r="AP647" s="10">
        <v>2.20111342592593E-2</v>
      </c>
      <c r="AQ647" s="10">
        <v>2.4127881944444401E-2</v>
      </c>
      <c r="AR647" s="3">
        <v>23.62</v>
      </c>
      <c r="AS647" s="9">
        <v>50</v>
      </c>
      <c r="AT647" s="10">
        <v>2.57840625E-2</v>
      </c>
      <c r="AU647" s="3">
        <v>20.13</v>
      </c>
      <c r="AV647" s="9">
        <v>43</v>
      </c>
      <c r="AW647" s="10">
        <v>2.7692546296296298E-2</v>
      </c>
      <c r="AX647" s="3">
        <v>21.83</v>
      </c>
      <c r="AY647" s="9">
        <v>36</v>
      </c>
      <c r="AZ647" s="10" t="s">
        <v>286</v>
      </c>
      <c r="BA647" s="10">
        <v>3.10750578703704E-2</v>
      </c>
      <c r="BB647" s="10">
        <v>3.3203206018518498E-2</v>
      </c>
      <c r="BC647" s="3">
        <v>23.49</v>
      </c>
      <c r="BD647" s="9">
        <v>37</v>
      </c>
      <c r="BE647" s="10">
        <v>3.4847233796296298E-2</v>
      </c>
      <c r="BF647" s="3">
        <v>20.28</v>
      </c>
      <c r="BG647" s="9">
        <v>30</v>
      </c>
      <c r="BH647" s="10">
        <v>3.6752442129629602E-2</v>
      </c>
      <c r="BI647" s="3">
        <v>21.87</v>
      </c>
      <c r="BJ647" s="9">
        <v>23</v>
      </c>
    </row>
    <row r="648" spans="1:62" x14ac:dyDescent="0.25">
      <c r="A648" s="15">
        <v>32</v>
      </c>
      <c r="B648" s="1">
        <v>9</v>
      </c>
      <c r="C648" s="1" t="s">
        <v>128</v>
      </c>
      <c r="D648" s="1" t="s">
        <v>1746</v>
      </c>
      <c r="E648" s="12" t="s">
        <v>768</v>
      </c>
      <c r="F648" s="11" t="s">
        <v>1747</v>
      </c>
      <c r="G648" s="11" t="s">
        <v>1039</v>
      </c>
      <c r="I648" s="10">
        <v>0</v>
      </c>
      <c r="J648" s="10">
        <v>2.2560416666666701E-3</v>
      </c>
      <c r="K648" s="3">
        <v>22.16</v>
      </c>
      <c r="L648" s="9">
        <v>83</v>
      </c>
      <c r="M648" s="10">
        <v>3.9818171296296303E-3</v>
      </c>
      <c r="N648" s="3">
        <v>19.309999999999999</v>
      </c>
      <c r="O648" s="9">
        <v>76</v>
      </c>
      <c r="P648" s="10">
        <v>5.9868402777777802E-3</v>
      </c>
      <c r="Q648" s="3">
        <v>20.78</v>
      </c>
      <c r="R648" s="9">
        <v>70</v>
      </c>
      <c r="S648" s="10" t="s">
        <v>54</v>
      </c>
      <c r="T648" s="10">
        <v>7.3061689814814803E-3</v>
      </c>
      <c r="U648" s="10">
        <v>9.5440277777777797E-3</v>
      </c>
      <c r="V648" s="3">
        <v>22.34</v>
      </c>
      <c r="W648" s="9">
        <v>72</v>
      </c>
      <c r="X648" s="10">
        <v>1.12727662037037E-2</v>
      </c>
      <c r="Y648" s="3">
        <v>19.28</v>
      </c>
      <c r="Z648" s="9">
        <v>64</v>
      </c>
      <c r="AA648" s="10">
        <v>1.32659953703704E-2</v>
      </c>
      <c r="AB648" s="3">
        <v>20.9</v>
      </c>
      <c r="AC648" s="9">
        <v>56</v>
      </c>
      <c r="AD648" s="10" t="s">
        <v>68</v>
      </c>
      <c r="AE648" s="10">
        <v>1.5272222222222199E-2</v>
      </c>
      <c r="AF648" s="10">
        <v>1.7489930555555599E-2</v>
      </c>
      <c r="AG648" s="3">
        <v>22.55</v>
      </c>
      <c r="AH648" s="9">
        <v>57</v>
      </c>
      <c r="AI648" s="10">
        <v>1.9199421296296301E-2</v>
      </c>
      <c r="AJ648" s="3">
        <v>19.5</v>
      </c>
      <c r="AK648" s="9">
        <v>49</v>
      </c>
      <c r="AL648" s="10">
        <v>2.11928472222222E-2</v>
      </c>
      <c r="AM648" s="3">
        <v>20.9</v>
      </c>
      <c r="AN648" s="9">
        <v>42</v>
      </c>
      <c r="AO648" s="10" t="s">
        <v>45</v>
      </c>
      <c r="AP648" s="10">
        <v>2.2519270833333299E-2</v>
      </c>
      <c r="AQ648" s="10">
        <v>2.4730104166666701E-2</v>
      </c>
      <c r="AR648" s="3">
        <v>22.62</v>
      </c>
      <c r="AS648" s="9">
        <v>43</v>
      </c>
      <c r="AT648" s="10">
        <v>2.6446481481481501E-2</v>
      </c>
      <c r="AU648" s="3">
        <v>19.420000000000002</v>
      </c>
      <c r="AV648" s="9">
        <v>36</v>
      </c>
      <c r="AW648" s="10">
        <v>2.84552199074074E-2</v>
      </c>
      <c r="AX648" s="3">
        <v>20.74</v>
      </c>
      <c r="AY648" s="9">
        <v>30</v>
      </c>
      <c r="AZ648" s="10" t="s">
        <v>356</v>
      </c>
      <c r="BA648" s="10">
        <v>3.1164490740740701E-2</v>
      </c>
      <c r="BB648" s="10">
        <v>3.3318020833333302E-2</v>
      </c>
      <c r="BC648" s="3">
        <v>23.22</v>
      </c>
      <c r="BD648" s="9">
        <v>29</v>
      </c>
      <c r="BE648" s="10">
        <v>3.5046805555555602E-2</v>
      </c>
      <c r="BF648" s="3">
        <v>19.28</v>
      </c>
      <c r="BG648" s="9">
        <v>22</v>
      </c>
      <c r="BH648" s="10">
        <v>3.7020972222222198E-2</v>
      </c>
      <c r="BI648" s="3">
        <v>21.11</v>
      </c>
      <c r="BJ648" s="9">
        <v>14</v>
      </c>
    </row>
    <row r="649" spans="1:62" x14ac:dyDescent="0.25">
      <c r="A649" s="15">
        <v>33</v>
      </c>
      <c r="B649" s="1">
        <v>13</v>
      </c>
      <c r="C649" s="1" t="s">
        <v>132</v>
      </c>
      <c r="D649" s="1" t="s">
        <v>1748</v>
      </c>
      <c r="E649" s="12" t="s">
        <v>1749</v>
      </c>
      <c r="F649" s="11" t="s">
        <v>1750</v>
      </c>
      <c r="G649" s="11" t="s">
        <v>1751</v>
      </c>
      <c r="I649" s="10">
        <v>0</v>
      </c>
      <c r="J649" s="10">
        <v>2.2253587962962999E-3</v>
      </c>
      <c r="K649" s="3">
        <v>22.47</v>
      </c>
      <c r="L649" s="9">
        <v>72</v>
      </c>
      <c r="M649" s="10">
        <v>3.9763773148148102E-3</v>
      </c>
      <c r="N649" s="3">
        <v>19.04</v>
      </c>
      <c r="O649" s="9">
        <v>66</v>
      </c>
      <c r="P649" s="10">
        <v>5.9910995370370396E-3</v>
      </c>
      <c r="Q649" s="3">
        <v>20.68</v>
      </c>
      <c r="R649" s="9">
        <v>59</v>
      </c>
      <c r="S649" s="10" t="s">
        <v>207</v>
      </c>
      <c r="T649" s="10">
        <v>8.6845138888888892E-3</v>
      </c>
      <c r="U649" s="10">
        <v>1.0887233796296299E-2</v>
      </c>
      <c r="V649" s="3">
        <v>22.7</v>
      </c>
      <c r="W649" s="9">
        <v>59</v>
      </c>
      <c r="X649" s="10">
        <v>1.2642222222222201E-2</v>
      </c>
      <c r="Y649" s="3">
        <v>18.989999999999998</v>
      </c>
      <c r="Z649" s="9">
        <v>52</v>
      </c>
      <c r="AA649" s="10">
        <v>1.4649201388888901E-2</v>
      </c>
      <c r="AB649" s="3">
        <v>20.76</v>
      </c>
      <c r="AC649" s="9">
        <v>45</v>
      </c>
      <c r="AD649" s="10" t="s">
        <v>280</v>
      </c>
      <c r="AE649" s="10">
        <v>1.87032291666667E-2</v>
      </c>
      <c r="AF649" s="10">
        <v>2.0948275462963E-2</v>
      </c>
      <c r="AG649" s="3">
        <v>22.27</v>
      </c>
      <c r="AH649" s="9">
        <v>48</v>
      </c>
      <c r="AI649" s="10">
        <v>2.26829282407407E-2</v>
      </c>
      <c r="AJ649" s="3">
        <v>19.22</v>
      </c>
      <c r="AK649" s="9">
        <v>41</v>
      </c>
      <c r="AL649" s="10">
        <v>2.4690428240740699E-2</v>
      </c>
      <c r="AM649" s="3">
        <v>20.76</v>
      </c>
      <c r="AN649" s="9">
        <v>35</v>
      </c>
      <c r="AO649" s="10" t="s">
        <v>68</v>
      </c>
      <c r="AP649" s="10">
        <v>2.66731134259259E-2</v>
      </c>
      <c r="AQ649" s="10">
        <v>2.8886400462963001E-2</v>
      </c>
      <c r="AR649" s="3">
        <v>22.59</v>
      </c>
      <c r="AS649" s="9">
        <v>35</v>
      </c>
      <c r="AT649" s="10">
        <v>3.0604976851851901E-2</v>
      </c>
      <c r="AU649" s="3">
        <v>19.399999999999999</v>
      </c>
      <c r="AV649" s="9">
        <v>28</v>
      </c>
      <c r="AW649" s="10">
        <v>3.25894212962963E-2</v>
      </c>
      <c r="AX649" s="3">
        <v>21</v>
      </c>
      <c r="AY649" s="9">
        <v>21</v>
      </c>
      <c r="AZ649" s="10" t="s">
        <v>220</v>
      </c>
      <c r="BA649" s="10">
        <v>3.5286099537037E-2</v>
      </c>
      <c r="BB649" s="10">
        <v>3.7508842592592601E-2</v>
      </c>
      <c r="BC649" s="3">
        <v>22.49</v>
      </c>
      <c r="BD649" s="9">
        <v>22</v>
      </c>
      <c r="BE649" s="10">
        <v>3.9258495370370398E-2</v>
      </c>
      <c r="BF649" s="3">
        <v>19.05</v>
      </c>
      <c r="BG649" s="9">
        <v>15</v>
      </c>
      <c r="BH649" s="10">
        <v>4.1266944444444398E-2</v>
      </c>
      <c r="BI649" s="3">
        <v>20.75</v>
      </c>
      <c r="BJ649" s="9">
        <v>8</v>
      </c>
    </row>
    <row r="650" spans="1:62" x14ac:dyDescent="0.25">
      <c r="E650" s="12"/>
    </row>
    <row r="651" spans="1:62" x14ac:dyDescent="0.25">
      <c r="E651" s="12"/>
    </row>
    <row r="652" spans="1:62" x14ac:dyDescent="0.25">
      <c r="C652" s="1" t="s">
        <v>1482</v>
      </c>
      <c r="D652" s="1" t="s">
        <v>428</v>
      </c>
      <c r="E652" s="12" t="s">
        <v>671</v>
      </c>
      <c r="F652" s="11">
        <v>1.6962999999999999</v>
      </c>
    </row>
    <row r="653" spans="1:62" x14ac:dyDescent="0.25">
      <c r="B653" s="1" t="s">
        <v>3</v>
      </c>
      <c r="C653" s="1" t="s">
        <v>4</v>
      </c>
      <c r="D653" s="1" t="s">
        <v>5</v>
      </c>
      <c r="E653" s="12" t="s">
        <v>6</v>
      </c>
      <c r="F653" s="11" t="s">
        <v>7</v>
      </c>
      <c r="G653" s="11" t="s">
        <v>8</v>
      </c>
      <c r="I653" s="10" t="s">
        <v>9</v>
      </c>
      <c r="J653" s="10" t="s">
        <v>10</v>
      </c>
      <c r="M653" s="10" t="s">
        <v>11</v>
      </c>
      <c r="P653" s="10" t="s">
        <v>12</v>
      </c>
      <c r="T653" s="10" t="s">
        <v>13</v>
      </c>
      <c r="U653" s="10" t="s">
        <v>14</v>
      </c>
      <c r="X653" s="10" t="s">
        <v>15</v>
      </c>
      <c r="AA653" s="10" t="s">
        <v>16</v>
      </c>
      <c r="AE653" s="10" t="s">
        <v>17</v>
      </c>
      <c r="AF653" s="10" t="s">
        <v>18</v>
      </c>
      <c r="AI653" s="10" t="s">
        <v>19</v>
      </c>
      <c r="AL653" s="10" t="s">
        <v>20</v>
      </c>
      <c r="AP653" s="10" t="s">
        <v>149</v>
      </c>
      <c r="AQ653" s="10" t="s">
        <v>429</v>
      </c>
      <c r="AT653" s="10" t="s">
        <v>430</v>
      </c>
      <c r="AW653" s="10" t="s">
        <v>156</v>
      </c>
      <c r="BA653" s="10" t="s">
        <v>153</v>
      </c>
      <c r="BB653" s="10" t="s">
        <v>431</v>
      </c>
      <c r="BE653" s="10" t="s">
        <v>432</v>
      </c>
      <c r="BH653" s="10" t="s">
        <v>433</v>
      </c>
    </row>
    <row r="654" spans="1:62" x14ac:dyDescent="0.25">
      <c r="A654" s="15">
        <v>1</v>
      </c>
      <c r="B654" s="1">
        <v>1</v>
      </c>
      <c r="C654" s="1" t="s">
        <v>21</v>
      </c>
      <c r="D654" s="1" t="s">
        <v>1752</v>
      </c>
      <c r="E654" s="12" t="s">
        <v>171</v>
      </c>
      <c r="F654" s="11">
        <v>0</v>
      </c>
      <c r="G654" s="11" t="s">
        <v>1753</v>
      </c>
      <c r="I654" s="10">
        <v>0</v>
      </c>
      <c r="J654" s="10">
        <v>1.8644675925925901E-3</v>
      </c>
      <c r="K654" s="3">
        <v>24.58</v>
      </c>
      <c r="L654" s="9">
        <v>81</v>
      </c>
      <c r="M654" s="10">
        <v>3.2550000000000001E-3</v>
      </c>
      <c r="N654" s="3">
        <v>20.98</v>
      </c>
      <c r="O654" s="9">
        <v>73</v>
      </c>
      <c r="P654" s="10">
        <v>4.5145717592592598E-3</v>
      </c>
      <c r="Q654" s="3">
        <v>23.16</v>
      </c>
      <c r="R654" s="9">
        <v>68</v>
      </c>
      <c r="S654" s="10" t="s">
        <v>24</v>
      </c>
      <c r="T654" s="10">
        <v>5.1368055555555603E-3</v>
      </c>
      <c r="U654" s="10">
        <v>7.0044907407407399E-3</v>
      </c>
      <c r="V654" s="3">
        <v>24.54</v>
      </c>
      <c r="W654" s="9">
        <v>72</v>
      </c>
      <c r="X654" s="10">
        <v>8.3872453703703696E-3</v>
      </c>
      <c r="Y654" s="3">
        <v>21.09</v>
      </c>
      <c r="Z654" s="9">
        <v>63</v>
      </c>
      <c r="AA654" s="10">
        <v>9.6595486111111101E-3</v>
      </c>
      <c r="AB654" s="3">
        <v>22.92</v>
      </c>
      <c r="AC654" s="9">
        <v>58</v>
      </c>
      <c r="AD654" s="10" t="s">
        <v>24</v>
      </c>
      <c r="AE654" s="10">
        <v>1.02860532407407E-2</v>
      </c>
      <c r="AF654" s="10">
        <v>1.2124097222222199E-2</v>
      </c>
      <c r="AG654" s="3">
        <v>24.94</v>
      </c>
      <c r="AH654" s="9">
        <v>60</v>
      </c>
      <c r="AI654" s="10">
        <v>1.35333333333333E-2</v>
      </c>
      <c r="AJ654" s="3">
        <v>20.7</v>
      </c>
      <c r="AK654" s="9">
        <v>51</v>
      </c>
      <c r="AL654" s="10">
        <v>1.47978240740741E-2</v>
      </c>
      <c r="AM654" s="3">
        <v>23.07</v>
      </c>
      <c r="AN654" s="9">
        <v>46</v>
      </c>
      <c r="AO654" s="10" t="s">
        <v>24</v>
      </c>
      <c r="AP654" s="10">
        <v>1.5418912037037E-2</v>
      </c>
      <c r="AQ654" s="10">
        <v>1.7279803240740702E-2</v>
      </c>
      <c r="AR654" s="3">
        <v>24.63</v>
      </c>
      <c r="AS654" s="9">
        <v>50</v>
      </c>
      <c r="AT654" s="10">
        <v>1.8695127314814802E-2</v>
      </c>
      <c r="AU654" s="3">
        <v>20.61</v>
      </c>
      <c r="AV654" s="9">
        <v>41</v>
      </c>
      <c r="AW654" s="10">
        <v>1.9965196759259299E-2</v>
      </c>
      <c r="AX654" s="3">
        <v>22.96</v>
      </c>
      <c r="AY654" s="9">
        <v>36</v>
      </c>
      <c r="AZ654" s="10" t="s">
        <v>24</v>
      </c>
      <c r="BA654" s="10">
        <v>2.0592094907407401E-2</v>
      </c>
      <c r="BB654" s="10">
        <v>2.2444675925925899E-2</v>
      </c>
      <c r="BC654" s="3">
        <v>24.74</v>
      </c>
      <c r="BD654" s="9">
        <v>37</v>
      </c>
      <c r="BE654" s="10">
        <v>2.3847500000000001E-2</v>
      </c>
      <c r="BF654" s="3">
        <v>20.79</v>
      </c>
      <c r="BG654" s="9">
        <v>28</v>
      </c>
      <c r="BH654" s="10">
        <v>2.5124513888888901E-2</v>
      </c>
      <c r="BI654" s="3">
        <v>22.84</v>
      </c>
      <c r="BJ654" s="9">
        <v>23</v>
      </c>
    </row>
    <row r="655" spans="1:62" x14ac:dyDescent="0.25">
      <c r="A655" s="15">
        <v>2</v>
      </c>
      <c r="B655" s="1">
        <v>3</v>
      </c>
      <c r="C655" s="1" t="s">
        <v>64</v>
      </c>
      <c r="D655" s="1" t="s">
        <v>1754</v>
      </c>
      <c r="E655" s="12" t="s">
        <v>167</v>
      </c>
      <c r="F655" s="11">
        <v>45.16</v>
      </c>
      <c r="G655" s="11">
        <v>4.2</v>
      </c>
      <c r="I655" s="10">
        <v>0</v>
      </c>
      <c r="J655" s="10">
        <v>1.85266203703704E-3</v>
      </c>
      <c r="K655" s="3">
        <v>24.74</v>
      </c>
      <c r="L655" s="9">
        <v>80</v>
      </c>
      <c r="M655" s="10">
        <v>3.2650925925925898E-3</v>
      </c>
      <c r="N655" s="3">
        <v>20.65</v>
      </c>
      <c r="O655" s="9">
        <v>72</v>
      </c>
      <c r="P655" s="10">
        <v>4.5425462962962997E-3</v>
      </c>
      <c r="Q655" s="3">
        <v>22.83</v>
      </c>
      <c r="R655" s="9">
        <v>67</v>
      </c>
      <c r="S655" s="10" t="s">
        <v>24</v>
      </c>
      <c r="T655" s="10">
        <v>5.1638194444444396E-3</v>
      </c>
      <c r="U655" s="10">
        <v>7.0299074074074101E-3</v>
      </c>
      <c r="V655" s="3">
        <v>24.56</v>
      </c>
      <c r="W655" s="9">
        <v>70</v>
      </c>
      <c r="X655" s="10">
        <v>8.4283564814814794E-3</v>
      </c>
      <c r="Y655" s="3">
        <v>20.86</v>
      </c>
      <c r="Z655" s="9">
        <v>62</v>
      </c>
      <c r="AA655" s="10">
        <v>9.6722337962963003E-3</v>
      </c>
      <c r="AB655" s="3">
        <v>23.45</v>
      </c>
      <c r="AC655" s="9">
        <v>57</v>
      </c>
      <c r="AD655" s="10" t="s">
        <v>24</v>
      </c>
      <c r="AE655" s="10">
        <v>1.0298912037037001E-2</v>
      </c>
      <c r="AF655" s="10">
        <v>1.21591782407407E-2</v>
      </c>
      <c r="AG655" s="3">
        <v>24.64</v>
      </c>
      <c r="AH655" s="9">
        <v>60</v>
      </c>
      <c r="AI655" s="10">
        <v>1.3559895833333301E-2</v>
      </c>
      <c r="AJ655" s="3">
        <v>20.82</v>
      </c>
      <c r="AK655" s="9">
        <v>51</v>
      </c>
      <c r="AL655" s="10">
        <v>1.4835428240740699E-2</v>
      </c>
      <c r="AM655" s="3">
        <v>22.87</v>
      </c>
      <c r="AN655" s="9">
        <v>46</v>
      </c>
      <c r="AO655" s="10" t="s">
        <v>262</v>
      </c>
      <c r="AP655" s="10">
        <v>1.59285532407407E-2</v>
      </c>
      <c r="AQ655" s="10">
        <v>1.7804016203703699E-2</v>
      </c>
      <c r="AR655" s="3">
        <v>24.44</v>
      </c>
      <c r="AS655" s="9">
        <v>47</v>
      </c>
      <c r="AT655" s="10">
        <v>1.92143634259259E-2</v>
      </c>
      <c r="AU655" s="3">
        <v>20.68</v>
      </c>
      <c r="AV655" s="9">
        <v>38</v>
      </c>
      <c r="AW655" s="10">
        <v>2.04697800925926E-2</v>
      </c>
      <c r="AX655" s="3">
        <v>23.23</v>
      </c>
      <c r="AY655" s="9">
        <v>33</v>
      </c>
      <c r="AZ655" s="10" t="s">
        <v>24</v>
      </c>
      <c r="BA655" s="10">
        <v>2.1099525462962999E-2</v>
      </c>
      <c r="BB655" s="10">
        <v>2.2952893518518501E-2</v>
      </c>
      <c r="BC655" s="3">
        <v>24.73</v>
      </c>
      <c r="BD655" s="9">
        <v>34</v>
      </c>
      <c r="BE655" s="10">
        <v>2.43737037037037E-2</v>
      </c>
      <c r="BF655" s="3">
        <v>20.53</v>
      </c>
      <c r="BG655" s="9">
        <v>27</v>
      </c>
      <c r="BH655" s="10">
        <v>2.56472685185185E-2</v>
      </c>
      <c r="BI655" s="3">
        <v>22.9</v>
      </c>
      <c r="BJ655" s="9">
        <v>22</v>
      </c>
    </row>
    <row r="656" spans="1:62" x14ac:dyDescent="0.25">
      <c r="A656" s="15">
        <v>3</v>
      </c>
      <c r="B656" s="1">
        <v>10</v>
      </c>
      <c r="C656" s="1" t="s">
        <v>36</v>
      </c>
      <c r="D656" s="1" t="s">
        <v>1755</v>
      </c>
      <c r="E656" s="12" t="s">
        <v>164</v>
      </c>
      <c r="F656" s="11">
        <v>57.51</v>
      </c>
      <c r="G656" s="11">
        <v>35.53</v>
      </c>
      <c r="I656" s="10">
        <v>0</v>
      </c>
      <c r="J656" s="10">
        <v>1.8620486111111099E-3</v>
      </c>
      <c r="K656" s="3">
        <v>24.61</v>
      </c>
      <c r="L656" s="9">
        <v>80</v>
      </c>
      <c r="M656" s="10">
        <v>3.30229166666667E-3</v>
      </c>
      <c r="N656" s="3">
        <v>20.25</v>
      </c>
      <c r="O656" s="9">
        <v>71</v>
      </c>
      <c r="P656" s="10">
        <v>4.6060532407407404E-3</v>
      </c>
      <c r="Q656" s="3">
        <v>22.37</v>
      </c>
      <c r="R656" s="9">
        <v>66</v>
      </c>
      <c r="S656" s="10" t="s">
        <v>24</v>
      </c>
      <c r="T656" s="10">
        <v>5.2443634259259301E-3</v>
      </c>
      <c r="U656" s="10">
        <v>7.1367592592592602E-3</v>
      </c>
      <c r="V656" s="3">
        <v>24.22</v>
      </c>
      <c r="W656" s="9">
        <v>70</v>
      </c>
      <c r="X656" s="10">
        <v>8.5862152777777794E-3</v>
      </c>
      <c r="Y656" s="3">
        <v>20.12</v>
      </c>
      <c r="Z656" s="9">
        <v>61</v>
      </c>
      <c r="AA656" s="10">
        <v>9.8721643518518507E-3</v>
      </c>
      <c r="AB656" s="3">
        <v>22.68</v>
      </c>
      <c r="AC656" s="9">
        <v>56</v>
      </c>
      <c r="AD656" s="10" t="s">
        <v>24</v>
      </c>
      <c r="AE656" s="10">
        <v>1.05100694444444E-2</v>
      </c>
      <c r="AF656" s="10">
        <v>1.2370428240740699E-2</v>
      </c>
      <c r="AG656" s="3">
        <v>24.64</v>
      </c>
      <c r="AH656" s="9">
        <v>58</v>
      </c>
      <c r="AI656" s="10">
        <v>1.38014814814815E-2</v>
      </c>
      <c r="AJ656" s="3">
        <v>20.38</v>
      </c>
      <c r="AK656" s="9">
        <v>49</v>
      </c>
      <c r="AL656" s="10">
        <v>1.50958217592593E-2</v>
      </c>
      <c r="AM656" s="3">
        <v>22.53</v>
      </c>
      <c r="AN656" s="9">
        <v>44</v>
      </c>
      <c r="AO656" s="10" t="s">
        <v>24</v>
      </c>
      <c r="AP656" s="10">
        <v>1.5717754629629599E-2</v>
      </c>
      <c r="AQ656" s="10">
        <v>1.7604097222222202E-2</v>
      </c>
      <c r="AR656" s="3">
        <v>24.3</v>
      </c>
      <c r="AS656" s="9">
        <v>46</v>
      </c>
      <c r="AT656" s="10">
        <v>1.90171990740741E-2</v>
      </c>
      <c r="AU656" s="3">
        <v>20.64</v>
      </c>
      <c r="AV656" s="9">
        <v>37</v>
      </c>
      <c r="AW656" s="10">
        <v>2.03249768518519E-2</v>
      </c>
      <c r="AX656" s="3">
        <v>22.3</v>
      </c>
      <c r="AY656" s="9">
        <v>32</v>
      </c>
      <c r="AZ656" s="10" t="s">
        <v>72</v>
      </c>
      <c r="BA656" s="10">
        <v>2.11780208333333E-2</v>
      </c>
      <c r="BB656" s="10">
        <v>2.30453935185185E-2</v>
      </c>
      <c r="BC656" s="3">
        <v>24.54</v>
      </c>
      <c r="BD656" s="9">
        <v>32</v>
      </c>
      <c r="BE656" s="10">
        <v>2.4497013888888901E-2</v>
      </c>
      <c r="BF656" s="3">
        <v>20.09</v>
      </c>
      <c r="BG656" s="9">
        <v>23</v>
      </c>
      <c r="BH656" s="10">
        <v>2.5790231481481501E-2</v>
      </c>
      <c r="BI656" s="3">
        <v>22.55</v>
      </c>
      <c r="BJ656" s="9">
        <v>18</v>
      </c>
    </row>
    <row r="657" spans="1:62" x14ac:dyDescent="0.25">
      <c r="A657" s="15">
        <v>4</v>
      </c>
      <c r="B657" s="1">
        <v>5</v>
      </c>
      <c r="C657" s="1" t="s">
        <v>30</v>
      </c>
      <c r="D657" s="1" t="s">
        <v>1756</v>
      </c>
      <c r="E657" s="12" t="s">
        <v>448</v>
      </c>
      <c r="F657" s="11" t="s">
        <v>1757</v>
      </c>
      <c r="G657" s="11">
        <v>49.43</v>
      </c>
      <c r="I657" s="10">
        <v>0</v>
      </c>
      <c r="J657" s="10">
        <v>1.9064814814814799E-3</v>
      </c>
      <c r="K657" s="3">
        <v>24.04</v>
      </c>
      <c r="L657" s="9">
        <v>101</v>
      </c>
      <c r="M657" s="10">
        <v>3.3580902777777802E-3</v>
      </c>
      <c r="N657" s="3">
        <v>20.09</v>
      </c>
      <c r="O657" s="9">
        <v>93</v>
      </c>
      <c r="P657" s="10">
        <v>4.6704745370370398E-3</v>
      </c>
      <c r="Q657" s="3">
        <v>22.22</v>
      </c>
      <c r="R657" s="9">
        <v>89</v>
      </c>
      <c r="S657" s="10" t="s">
        <v>24</v>
      </c>
      <c r="T657" s="10">
        <v>5.2948611111111104E-3</v>
      </c>
      <c r="U657" s="10">
        <v>7.1804513888888899E-3</v>
      </c>
      <c r="V657" s="3">
        <v>24.31</v>
      </c>
      <c r="W657" s="9">
        <v>91</v>
      </c>
      <c r="X657" s="10">
        <v>8.6162847222222196E-3</v>
      </c>
      <c r="Y657" s="3">
        <v>20.309999999999999</v>
      </c>
      <c r="Z657" s="9">
        <v>82</v>
      </c>
      <c r="AA657" s="10">
        <v>9.9264236111111098E-3</v>
      </c>
      <c r="AB657" s="3">
        <v>22.26</v>
      </c>
      <c r="AC657" s="9">
        <v>77</v>
      </c>
      <c r="AD657" s="10" t="s">
        <v>24</v>
      </c>
      <c r="AE657" s="10">
        <v>1.05630092592593E-2</v>
      </c>
      <c r="AF657" s="10">
        <v>1.24479282407407E-2</v>
      </c>
      <c r="AG657" s="3">
        <v>24.32</v>
      </c>
      <c r="AH657" s="9">
        <v>77</v>
      </c>
      <c r="AI657" s="10">
        <v>1.38712731481481E-2</v>
      </c>
      <c r="AJ657" s="3">
        <v>20.49</v>
      </c>
      <c r="AK657" s="9">
        <v>68</v>
      </c>
      <c r="AL657" s="10">
        <v>1.51776736111111E-2</v>
      </c>
      <c r="AM657" s="3">
        <v>22.33</v>
      </c>
      <c r="AN657" s="9">
        <v>63</v>
      </c>
      <c r="AO657" s="10" t="s">
        <v>42</v>
      </c>
      <c r="AP657" s="10">
        <v>1.5984745370370399E-2</v>
      </c>
      <c r="AQ657" s="10">
        <v>1.7876307870370398E-2</v>
      </c>
      <c r="AR657" s="3">
        <v>24.23</v>
      </c>
      <c r="AS657" s="9">
        <v>62</v>
      </c>
      <c r="AT657" s="10">
        <v>1.9323865740740701E-2</v>
      </c>
      <c r="AU657" s="3">
        <v>20.149999999999999</v>
      </c>
      <c r="AV657" s="9">
        <v>53</v>
      </c>
      <c r="AW657" s="10">
        <v>2.0625034722222199E-2</v>
      </c>
      <c r="AX657" s="3">
        <v>22.42</v>
      </c>
      <c r="AY657" s="9">
        <v>48</v>
      </c>
      <c r="AZ657" s="10" t="s">
        <v>24</v>
      </c>
      <c r="BA657" s="10">
        <v>2.1184224537037E-2</v>
      </c>
      <c r="BB657" s="10">
        <v>2.3074039351851899E-2</v>
      </c>
      <c r="BC657" s="3">
        <v>24.25</v>
      </c>
      <c r="BD657" s="9">
        <v>50</v>
      </c>
      <c r="BE657" s="10">
        <v>2.45202314814815E-2</v>
      </c>
      <c r="BF657" s="3">
        <v>20.170000000000002</v>
      </c>
      <c r="BG657" s="9">
        <v>40</v>
      </c>
      <c r="BH657" s="10">
        <v>2.5827175925925899E-2</v>
      </c>
      <c r="BI657" s="3">
        <v>22.32</v>
      </c>
      <c r="BJ657" s="9">
        <v>33</v>
      </c>
    </row>
    <row r="658" spans="1:62" x14ac:dyDescent="0.25">
      <c r="A658" s="15">
        <v>5</v>
      </c>
      <c r="B658" s="1">
        <v>15</v>
      </c>
      <c r="C658" s="1" t="s">
        <v>85</v>
      </c>
      <c r="D658" s="1" t="s">
        <v>1758</v>
      </c>
      <c r="E658" s="12" t="s">
        <v>164</v>
      </c>
      <c r="F658" s="11" t="s">
        <v>223</v>
      </c>
      <c r="G658" s="11">
        <v>57.21</v>
      </c>
      <c r="I658" s="10">
        <v>0</v>
      </c>
      <c r="J658" s="10">
        <v>1.895625E-3</v>
      </c>
      <c r="K658" s="3">
        <v>24.18</v>
      </c>
      <c r="L658" s="9">
        <v>83</v>
      </c>
      <c r="M658" s="10">
        <v>3.32101851851852E-3</v>
      </c>
      <c r="N658" s="3">
        <v>20.46</v>
      </c>
      <c r="O658" s="9">
        <v>74</v>
      </c>
      <c r="P658" s="10">
        <v>4.64498842592593E-3</v>
      </c>
      <c r="Q658" s="3">
        <v>22.03</v>
      </c>
      <c r="R658" s="9">
        <v>69</v>
      </c>
      <c r="S658" s="10" t="s">
        <v>24</v>
      </c>
      <c r="T658" s="10">
        <v>5.2771180555555601E-3</v>
      </c>
      <c r="U658" s="10">
        <v>7.1759722222222199E-3</v>
      </c>
      <c r="V658" s="3">
        <v>24.14</v>
      </c>
      <c r="W658" s="9">
        <v>72</v>
      </c>
      <c r="X658" s="10">
        <v>8.6126504629629608E-3</v>
      </c>
      <c r="Y658" s="3">
        <v>20.3</v>
      </c>
      <c r="Z658" s="9">
        <v>63</v>
      </c>
      <c r="AA658" s="10">
        <v>9.9196990740740704E-3</v>
      </c>
      <c r="AB658" s="3">
        <v>22.31</v>
      </c>
      <c r="AC658" s="9">
        <v>58</v>
      </c>
      <c r="AD658" s="10" t="s">
        <v>24</v>
      </c>
      <c r="AE658" s="10">
        <v>1.05482407407407E-2</v>
      </c>
      <c r="AF658" s="10">
        <v>1.2445462962963E-2</v>
      </c>
      <c r="AG658" s="3">
        <v>24.16</v>
      </c>
      <c r="AH658" s="9">
        <v>61</v>
      </c>
      <c r="AI658" s="10">
        <v>1.38870486111111E-2</v>
      </c>
      <c r="AJ658" s="3">
        <v>20.23</v>
      </c>
      <c r="AK658" s="9">
        <v>52</v>
      </c>
      <c r="AL658" s="10">
        <v>1.5185358796296299E-2</v>
      </c>
      <c r="AM658" s="3">
        <v>22.47</v>
      </c>
      <c r="AN658" s="9">
        <v>47</v>
      </c>
      <c r="AO658" s="10" t="s">
        <v>24</v>
      </c>
      <c r="AP658" s="10">
        <v>1.58297685185185E-2</v>
      </c>
      <c r="AQ658" s="10">
        <v>1.7759756944444399E-2</v>
      </c>
      <c r="AR658" s="3">
        <v>23.75</v>
      </c>
      <c r="AS658" s="9">
        <v>49</v>
      </c>
      <c r="AT658" s="10">
        <v>1.9214340277777801E-2</v>
      </c>
      <c r="AU658" s="3">
        <v>20.05</v>
      </c>
      <c r="AV658" s="9">
        <v>40</v>
      </c>
      <c r="AW658" s="10">
        <v>2.0508726851851899E-2</v>
      </c>
      <c r="AX658" s="3">
        <v>22.53</v>
      </c>
      <c r="AY658" s="9">
        <v>34</v>
      </c>
      <c r="AZ658" s="10" t="s">
        <v>54</v>
      </c>
      <c r="BA658" s="10">
        <v>2.1396782407407399E-2</v>
      </c>
      <c r="BB658" s="10">
        <v>2.3318009259259299E-2</v>
      </c>
      <c r="BC658" s="3">
        <v>23.86</v>
      </c>
      <c r="BD658" s="9">
        <v>35</v>
      </c>
      <c r="BE658" s="10">
        <v>2.4755462962963E-2</v>
      </c>
      <c r="BF658" s="3">
        <v>20.29</v>
      </c>
      <c r="BG658" s="9">
        <v>26</v>
      </c>
      <c r="BH658" s="10">
        <v>2.6083124999999999E-2</v>
      </c>
      <c r="BI658" s="3">
        <v>21.97</v>
      </c>
      <c r="BJ658" s="9">
        <v>21</v>
      </c>
    </row>
    <row r="659" spans="1:62" x14ac:dyDescent="0.25">
      <c r="A659" s="15">
        <v>6</v>
      </c>
      <c r="B659" s="1">
        <v>8</v>
      </c>
      <c r="C659" s="1" t="s">
        <v>32</v>
      </c>
      <c r="D659" s="1" t="s">
        <v>1759</v>
      </c>
      <c r="E659" s="12" t="s">
        <v>167</v>
      </c>
      <c r="F659" s="11" t="s">
        <v>1760</v>
      </c>
      <c r="G659" s="11">
        <v>46.25</v>
      </c>
      <c r="I659" s="10">
        <v>0</v>
      </c>
      <c r="J659" s="10">
        <v>1.8984027777777801E-3</v>
      </c>
      <c r="K659" s="3">
        <v>24.14</v>
      </c>
      <c r="L659" s="9">
        <v>83</v>
      </c>
      <c r="M659" s="10">
        <v>3.3459259259259301E-3</v>
      </c>
      <c r="N659" s="3">
        <v>20.149999999999999</v>
      </c>
      <c r="O659" s="9">
        <v>75</v>
      </c>
      <c r="P659" s="10">
        <v>4.6591435185185199E-3</v>
      </c>
      <c r="Q659" s="3">
        <v>22.21</v>
      </c>
      <c r="R659" s="9">
        <v>70</v>
      </c>
      <c r="S659" s="10" t="s">
        <v>24</v>
      </c>
      <c r="T659" s="10">
        <v>5.3064467592592599E-3</v>
      </c>
      <c r="U659" s="10">
        <v>7.1938194444444402E-3</v>
      </c>
      <c r="V659" s="3">
        <v>24.28</v>
      </c>
      <c r="W659" s="9">
        <v>74</v>
      </c>
      <c r="X659" s="10">
        <v>8.6214120370370403E-3</v>
      </c>
      <c r="Y659" s="3">
        <v>20.43</v>
      </c>
      <c r="Z659" s="9">
        <v>65</v>
      </c>
      <c r="AA659" s="10">
        <v>9.9394791666666694E-3</v>
      </c>
      <c r="AB659" s="3">
        <v>22.13</v>
      </c>
      <c r="AC659" s="9">
        <v>60</v>
      </c>
      <c r="AD659" s="10" t="s">
        <v>24</v>
      </c>
      <c r="AE659" s="10">
        <v>1.0584918981481501E-2</v>
      </c>
      <c r="AF659" s="10">
        <v>1.2463611111111101E-2</v>
      </c>
      <c r="AG659" s="3">
        <v>24.4</v>
      </c>
      <c r="AH659" s="9">
        <v>62</v>
      </c>
      <c r="AI659" s="10">
        <v>1.3917187500000001E-2</v>
      </c>
      <c r="AJ659" s="3">
        <v>20.07</v>
      </c>
      <c r="AK659" s="9">
        <v>53</v>
      </c>
      <c r="AL659" s="10">
        <v>1.5211030092592601E-2</v>
      </c>
      <c r="AM659" s="3">
        <v>22.54</v>
      </c>
      <c r="AN659" s="9">
        <v>48</v>
      </c>
      <c r="AO659" s="10" t="s">
        <v>123</v>
      </c>
      <c r="AP659" s="10">
        <v>1.6286400462963001E-2</v>
      </c>
      <c r="AQ659" s="10">
        <v>1.81648148148148E-2</v>
      </c>
      <c r="AR659" s="3">
        <v>24.4</v>
      </c>
      <c r="AS659" s="9">
        <v>48</v>
      </c>
      <c r="AT659" s="10">
        <v>1.9617766203703701E-2</v>
      </c>
      <c r="AU659" s="3">
        <v>20.07</v>
      </c>
      <c r="AV659" s="9">
        <v>39</v>
      </c>
      <c r="AW659" s="10">
        <v>2.09132986111111E-2</v>
      </c>
      <c r="AX659" s="3">
        <v>22.51</v>
      </c>
      <c r="AY659" s="9">
        <v>34</v>
      </c>
      <c r="AZ659" s="10" t="s">
        <v>24</v>
      </c>
      <c r="BA659" s="10">
        <v>2.1513009259259301E-2</v>
      </c>
      <c r="BB659" s="10">
        <v>2.3405509259259299E-2</v>
      </c>
      <c r="BC659" s="3">
        <v>24.22</v>
      </c>
      <c r="BD659" s="9">
        <v>37</v>
      </c>
      <c r="BE659" s="10">
        <v>2.4844652777777799E-2</v>
      </c>
      <c r="BF659" s="3">
        <v>20.27</v>
      </c>
      <c r="BG659" s="9">
        <v>28</v>
      </c>
      <c r="BH659" s="10">
        <v>2.61309837962963E-2</v>
      </c>
      <c r="BI659" s="3">
        <v>22.67</v>
      </c>
      <c r="BJ659" s="9">
        <v>22</v>
      </c>
    </row>
    <row r="660" spans="1:62" x14ac:dyDescent="0.25">
      <c r="A660" s="15">
        <v>7</v>
      </c>
      <c r="B660" s="1">
        <v>4</v>
      </c>
      <c r="C660" s="1" t="s">
        <v>25</v>
      </c>
      <c r="D660" s="1" t="s">
        <v>1761</v>
      </c>
      <c r="E660" s="12" t="s">
        <v>737</v>
      </c>
      <c r="F660" s="11" t="s">
        <v>1762</v>
      </c>
      <c r="G660" s="11">
        <v>19.7</v>
      </c>
      <c r="I660" s="10">
        <v>0</v>
      </c>
      <c r="J660" s="10">
        <v>1.86581018518519E-3</v>
      </c>
      <c r="K660" s="3">
        <v>24.56</v>
      </c>
      <c r="L660" s="9">
        <v>79</v>
      </c>
      <c r="M660" s="10">
        <v>3.2599074074074101E-3</v>
      </c>
      <c r="N660" s="3">
        <v>20.92</v>
      </c>
      <c r="O660" s="9">
        <v>70</v>
      </c>
      <c r="P660" s="10">
        <v>4.5416203703703703E-3</v>
      </c>
      <c r="Q660" s="3">
        <v>22.76</v>
      </c>
      <c r="R660" s="9">
        <v>65</v>
      </c>
      <c r="S660" s="10" t="s">
        <v>24</v>
      </c>
      <c r="T660" s="10">
        <v>5.2442245370370403E-3</v>
      </c>
      <c r="U660" s="10">
        <v>7.1013773148148104E-3</v>
      </c>
      <c r="V660" s="3">
        <v>24.68</v>
      </c>
      <c r="W660" s="9">
        <v>67</v>
      </c>
      <c r="X660" s="10">
        <v>8.5182986111111102E-3</v>
      </c>
      <c r="Y660" s="3">
        <v>20.58</v>
      </c>
      <c r="Z660" s="9">
        <v>58</v>
      </c>
      <c r="AA660" s="10">
        <v>9.80277777777778E-3</v>
      </c>
      <c r="AB660" s="3">
        <v>22.71</v>
      </c>
      <c r="AC660" s="9">
        <v>53</v>
      </c>
      <c r="AD660" s="10" t="s">
        <v>42</v>
      </c>
      <c r="AE660" s="10">
        <v>1.07458449074074E-2</v>
      </c>
      <c r="AF660" s="10">
        <v>1.26056134259259E-2</v>
      </c>
      <c r="AG660" s="3">
        <v>24.64</v>
      </c>
      <c r="AH660" s="9">
        <v>55</v>
      </c>
      <c r="AI660" s="10">
        <v>1.40481365740741E-2</v>
      </c>
      <c r="AJ660" s="3">
        <v>20.22</v>
      </c>
      <c r="AK660" s="9">
        <v>47</v>
      </c>
      <c r="AL660" s="10">
        <v>1.53233333333333E-2</v>
      </c>
      <c r="AM660" s="3">
        <v>22.87</v>
      </c>
      <c r="AN660" s="9">
        <v>41</v>
      </c>
      <c r="AO660" s="10" t="s">
        <v>262</v>
      </c>
      <c r="AP660" s="10">
        <v>1.6378113425925898E-2</v>
      </c>
      <c r="AQ660" s="10">
        <v>1.8253402777777799E-2</v>
      </c>
      <c r="AR660" s="3">
        <v>24.44</v>
      </c>
      <c r="AS660" s="9">
        <v>42</v>
      </c>
      <c r="AT660" s="10">
        <v>1.96858449074074E-2</v>
      </c>
      <c r="AU660" s="3">
        <v>20.36</v>
      </c>
      <c r="AV660" s="9">
        <v>33</v>
      </c>
      <c r="AW660" s="10">
        <v>2.0970347222222199E-2</v>
      </c>
      <c r="AX660" s="3">
        <v>22.71</v>
      </c>
      <c r="AY660" s="9">
        <v>28</v>
      </c>
      <c r="AZ660" s="10" t="s">
        <v>24</v>
      </c>
      <c r="BA660" s="10">
        <v>2.1560312500000001E-2</v>
      </c>
      <c r="BB660" s="10">
        <v>2.3429340277777801E-2</v>
      </c>
      <c r="BC660" s="3">
        <v>24.52</v>
      </c>
      <c r="BD660" s="9">
        <v>29</v>
      </c>
      <c r="BE660" s="10">
        <v>2.4855486111111099E-2</v>
      </c>
      <c r="BF660" s="3">
        <v>20.45</v>
      </c>
      <c r="BG660" s="9">
        <v>20</v>
      </c>
      <c r="BH660" s="10">
        <v>2.6146273148148099E-2</v>
      </c>
      <c r="BI660" s="3">
        <v>22.6</v>
      </c>
      <c r="BJ660" s="9">
        <v>15</v>
      </c>
    </row>
    <row r="661" spans="1:62" x14ac:dyDescent="0.25">
      <c r="A661" s="15">
        <v>8</v>
      </c>
      <c r="B661" s="1">
        <v>13</v>
      </c>
      <c r="C661" s="1" t="s">
        <v>73</v>
      </c>
      <c r="D661" s="1" t="s">
        <v>1763</v>
      </c>
      <c r="E661" s="12" t="s">
        <v>171</v>
      </c>
      <c r="F661" s="11" t="s">
        <v>1764</v>
      </c>
      <c r="G661" s="11" t="s">
        <v>1765</v>
      </c>
      <c r="I661" s="10">
        <v>0</v>
      </c>
      <c r="J661" s="10">
        <v>1.9112268518518499E-3</v>
      </c>
      <c r="K661" s="3">
        <v>23.98</v>
      </c>
      <c r="L661" s="9">
        <v>70</v>
      </c>
      <c r="M661" s="10">
        <v>3.3976041666666699E-3</v>
      </c>
      <c r="N661" s="3">
        <v>19.62</v>
      </c>
      <c r="O661" s="9">
        <v>61</v>
      </c>
      <c r="P661" s="10">
        <v>4.7363078703703699E-3</v>
      </c>
      <c r="Q661" s="3">
        <v>21.79</v>
      </c>
      <c r="R661" s="9">
        <v>56</v>
      </c>
      <c r="S661" s="10" t="s">
        <v>24</v>
      </c>
      <c r="T661" s="10">
        <v>5.3539004629629596E-3</v>
      </c>
      <c r="U661" s="10">
        <v>7.3150810185185202E-3</v>
      </c>
      <c r="V661" s="3">
        <v>23.37</v>
      </c>
      <c r="W661" s="9">
        <v>60</v>
      </c>
      <c r="X661" s="10">
        <v>8.7970601851851907E-3</v>
      </c>
      <c r="Y661" s="3">
        <v>19.68</v>
      </c>
      <c r="Z661" s="9">
        <v>51</v>
      </c>
      <c r="AA661" s="10">
        <v>1.01266898148148E-2</v>
      </c>
      <c r="AB661" s="3">
        <v>21.94</v>
      </c>
      <c r="AC661" s="9">
        <v>46</v>
      </c>
      <c r="AD661" s="10" t="s">
        <v>24</v>
      </c>
      <c r="AE661" s="10">
        <v>1.07507986111111E-2</v>
      </c>
      <c r="AF661" s="10">
        <v>1.2675752314814799E-2</v>
      </c>
      <c r="AG661" s="3">
        <v>23.81</v>
      </c>
      <c r="AH661" s="9">
        <v>48</v>
      </c>
      <c r="AI661" s="10">
        <v>1.41787731481481E-2</v>
      </c>
      <c r="AJ661" s="3">
        <v>19.41</v>
      </c>
      <c r="AK661" s="9">
        <v>39</v>
      </c>
      <c r="AL661" s="10">
        <v>1.55429513888889E-2</v>
      </c>
      <c r="AM661" s="3">
        <v>21.38</v>
      </c>
      <c r="AN661" s="9">
        <v>34</v>
      </c>
      <c r="AO661" s="10" t="s">
        <v>24</v>
      </c>
      <c r="AP661" s="10">
        <v>1.60961342592593E-2</v>
      </c>
      <c r="AQ661" s="10">
        <v>1.8057939814814801E-2</v>
      </c>
      <c r="AR661" s="3">
        <v>23.36</v>
      </c>
      <c r="AS661" s="9">
        <v>37</v>
      </c>
      <c r="AT661" s="10">
        <v>1.95414583333333E-2</v>
      </c>
      <c r="AU661" s="3">
        <v>19.66</v>
      </c>
      <c r="AV661" s="9">
        <v>28</v>
      </c>
      <c r="AW661" s="10">
        <v>2.0897222222222199E-2</v>
      </c>
      <c r="AX661" s="3">
        <v>21.51</v>
      </c>
      <c r="AY661" s="9">
        <v>23</v>
      </c>
      <c r="AZ661" s="10" t="s">
        <v>24</v>
      </c>
      <c r="BA661" s="10">
        <v>2.1453738425925899E-2</v>
      </c>
      <c r="BB661" s="10">
        <v>2.3403263888888901E-2</v>
      </c>
      <c r="BC661" s="3">
        <v>23.51</v>
      </c>
      <c r="BD661" s="9">
        <v>25</v>
      </c>
      <c r="BE661" s="10">
        <v>2.49218518518519E-2</v>
      </c>
      <c r="BF661" s="3">
        <v>19.21</v>
      </c>
      <c r="BG661" s="9">
        <v>17</v>
      </c>
      <c r="BH661" s="10">
        <v>2.6262581018518499E-2</v>
      </c>
      <c r="BI661" s="3">
        <v>21.75</v>
      </c>
      <c r="BJ661" s="9">
        <v>11</v>
      </c>
    </row>
    <row r="662" spans="1:62" x14ac:dyDescent="0.25">
      <c r="A662" s="15">
        <v>9</v>
      </c>
      <c r="B662" s="1">
        <v>20</v>
      </c>
      <c r="C662" s="1" t="s">
        <v>40</v>
      </c>
      <c r="D662" s="1" t="s">
        <v>1766</v>
      </c>
      <c r="E662" s="12" t="s">
        <v>452</v>
      </c>
      <c r="F662" s="11" t="s">
        <v>1767</v>
      </c>
      <c r="G662" s="11">
        <v>44.93</v>
      </c>
      <c r="I662" s="10">
        <v>0</v>
      </c>
      <c r="J662" s="10">
        <v>1.89744212962963E-3</v>
      </c>
      <c r="K662" s="3">
        <v>24.16</v>
      </c>
      <c r="L662" s="9">
        <v>81</v>
      </c>
      <c r="M662" s="10">
        <v>3.3505324074074101E-3</v>
      </c>
      <c r="N662" s="3">
        <v>20.07</v>
      </c>
      <c r="O662" s="9">
        <v>73</v>
      </c>
      <c r="P662" s="10">
        <v>4.64791666666667E-3</v>
      </c>
      <c r="Q662" s="3">
        <v>22.48</v>
      </c>
      <c r="R662" s="9">
        <v>68</v>
      </c>
      <c r="S662" s="10" t="s">
        <v>72</v>
      </c>
      <c r="T662" s="10">
        <v>5.4983449074074101E-3</v>
      </c>
      <c r="U662" s="10">
        <v>7.3820833333333299E-3</v>
      </c>
      <c r="V662" s="3">
        <v>24.33</v>
      </c>
      <c r="W662" s="9">
        <v>70</v>
      </c>
      <c r="X662" s="10">
        <v>8.8110300925925908E-3</v>
      </c>
      <c r="Y662" s="3">
        <v>20.41</v>
      </c>
      <c r="Z662" s="9">
        <v>61</v>
      </c>
      <c r="AA662" s="10">
        <v>1.0115625E-2</v>
      </c>
      <c r="AB662" s="3">
        <v>22.36</v>
      </c>
      <c r="AC662" s="9">
        <v>56</v>
      </c>
      <c r="AD662" s="10" t="s">
        <v>24</v>
      </c>
      <c r="AE662" s="10">
        <v>1.07246759259259E-2</v>
      </c>
      <c r="AF662" s="10">
        <v>1.26063888888889E-2</v>
      </c>
      <c r="AG662" s="3">
        <v>24.36</v>
      </c>
      <c r="AH662" s="9">
        <v>59</v>
      </c>
      <c r="AI662" s="10">
        <v>1.4038761574074099E-2</v>
      </c>
      <c r="AJ662" s="3">
        <v>20.36</v>
      </c>
      <c r="AK662" s="9">
        <v>51</v>
      </c>
      <c r="AL662" s="10">
        <v>1.5336076388888901E-2</v>
      </c>
      <c r="AM662" s="3">
        <v>22.48</v>
      </c>
      <c r="AN662" s="9">
        <v>47</v>
      </c>
      <c r="AO662" s="10" t="s">
        <v>262</v>
      </c>
      <c r="AP662" s="10">
        <v>1.6414374999999998E-2</v>
      </c>
      <c r="AQ662" s="10">
        <v>1.8313923611111099E-2</v>
      </c>
      <c r="AR662" s="3">
        <v>24.13</v>
      </c>
      <c r="AS662" s="9">
        <v>47</v>
      </c>
      <c r="AT662" s="10">
        <v>1.9765300925925901E-2</v>
      </c>
      <c r="AU662" s="3">
        <v>20.100000000000001</v>
      </c>
      <c r="AV662" s="9">
        <v>38</v>
      </c>
      <c r="AW662" s="10">
        <v>2.1062303240740699E-2</v>
      </c>
      <c r="AX662" s="3">
        <v>22.49</v>
      </c>
      <c r="AY662" s="9">
        <v>32</v>
      </c>
      <c r="AZ662" s="10" t="s">
        <v>24</v>
      </c>
      <c r="BA662" s="10">
        <v>2.1661284722222202E-2</v>
      </c>
      <c r="BB662" s="10">
        <v>2.3554745370370399E-2</v>
      </c>
      <c r="BC662" s="3">
        <v>24.21</v>
      </c>
      <c r="BD662" s="9">
        <v>34</v>
      </c>
      <c r="BE662" s="10">
        <v>2.49863541666667E-2</v>
      </c>
      <c r="BF662" s="3">
        <v>20.37</v>
      </c>
      <c r="BG662" s="9">
        <v>25</v>
      </c>
      <c r="BH662" s="10">
        <v>2.6284641203703701E-2</v>
      </c>
      <c r="BI662" s="3">
        <v>22.47</v>
      </c>
      <c r="BJ662" s="9">
        <v>20</v>
      </c>
    </row>
    <row r="663" spans="1:62" x14ac:dyDescent="0.25">
      <c r="A663" s="15">
        <v>10</v>
      </c>
      <c r="B663" s="1">
        <v>6</v>
      </c>
      <c r="C663" s="1" t="s">
        <v>52</v>
      </c>
      <c r="D663" s="1" t="s">
        <v>1768</v>
      </c>
      <c r="E663" s="12" t="s">
        <v>733</v>
      </c>
      <c r="F663" s="11" t="s">
        <v>1769</v>
      </c>
      <c r="G663" s="11" t="s">
        <v>1770</v>
      </c>
      <c r="I663" s="10">
        <v>0</v>
      </c>
      <c r="J663" s="10">
        <v>1.91945601851852E-3</v>
      </c>
      <c r="K663" s="3">
        <v>23.88</v>
      </c>
      <c r="L663" s="9">
        <v>91</v>
      </c>
      <c r="M663" s="10">
        <v>3.36710648148148E-3</v>
      </c>
      <c r="N663" s="3">
        <v>20.149999999999999</v>
      </c>
      <c r="O663" s="9">
        <v>82</v>
      </c>
      <c r="P663" s="10">
        <v>4.6688310185185201E-3</v>
      </c>
      <c r="Q663" s="3">
        <v>22.41</v>
      </c>
      <c r="R663" s="9">
        <v>76</v>
      </c>
      <c r="S663" s="10" t="s">
        <v>24</v>
      </c>
      <c r="T663" s="10">
        <v>5.2618634259259302E-3</v>
      </c>
      <c r="U663" s="10">
        <v>7.1901273148148098E-3</v>
      </c>
      <c r="V663" s="3">
        <v>23.77</v>
      </c>
      <c r="W663" s="9">
        <v>79</v>
      </c>
      <c r="X663" s="10">
        <v>8.6332291666666693E-3</v>
      </c>
      <c r="Y663" s="3">
        <v>20.21</v>
      </c>
      <c r="Z663" s="9">
        <v>70</v>
      </c>
      <c r="AA663" s="10">
        <v>9.9459143518518499E-3</v>
      </c>
      <c r="AB663" s="3">
        <v>22.22</v>
      </c>
      <c r="AC663" s="9">
        <v>65</v>
      </c>
      <c r="AD663" s="10" t="s">
        <v>24</v>
      </c>
      <c r="AE663" s="10">
        <v>1.0524652777777799E-2</v>
      </c>
      <c r="AF663" s="10">
        <v>1.2425289351851901E-2</v>
      </c>
      <c r="AG663" s="3">
        <v>24.11</v>
      </c>
      <c r="AH663" s="9">
        <v>67</v>
      </c>
      <c r="AI663" s="10">
        <v>1.38849652777778E-2</v>
      </c>
      <c r="AJ663" s="3">
        <v>19.98</v>
      </c>
      <c r="AK663" s="9">
        <v>58</v>
      </c>
      <c r="AL663" s="10">
        <v>1.52017361111111E-2</v>
      </c>
      <c r="AM663" s="3">
        <v>22.15</v>
      </c>
      <c r="AN663" s="9">
        <v>53</v>
      </c>
      <c r="AO663" s="10" t="s">
        <v>72</v>
      </c>
      <c r="AP663" s="10">
        <v>1.6009675925925899E-2</v>
      </c>
      <c r="AQ663" s="10">
        <v>1.7925E-2</v>
      </c>
      <c r="AR663" s="3">
        <v>23.93</v>
      </c>
      <c r="AS663" s="9">
        <v>54</v>
      </c>
      <c r="AT663" s="10">
        <v>1.93697800925926E-2</v>
      </c>
      <c r="AU663" s="3">
        <v>20.190000000000001</v>
      </c>
      <c r="AV663" s="9">
        <v>44</v>
      </c>
      <c r="AW663" s="10">
        <v>2.0677546296296302E-2</v>
      </c>
      <c r="AX663" s="3">
        <v>22.3</v>
      </c>
      <c r="AY663" s="9">
        <v>39</v>
      </c>
      <c r="AZ663" s="10" t="s">
        <v>238</v>
      </c>
      <c r="BA663" s="10">
        <v>2.17267824074074E-2</v>
      </c>
      <c r="BB663" s="10">
        <v>2.3643043981481499E-2</v>
      </c>
      <c r="BC663" s="3">
        <v>23.92</v>
      </c>
      <c r="BD663" s="9">
        <v>39</v>
      </c>
      <c r="BE663" s="10">
        <v>2.5094560185185199E-2</v>
      </c>
      <c r="BF663" s="3">
        <v>20.09</v>
      </c>
      <c r="BG663" s="9">
        <v>30</v>
      </c>
      <c r="BH663" s="10">
        <v>2.6414687499999999E-2</v>
      </c>
      <c r="BI663" s="3">
        <v>22.09</v>
      </c>
      <c r="BJ663" s="9">
        <v>25</v>
      </c>
    </row>
    <row r="664" spans="1:62" x14ac:dyDescent="0.25">
      <c r="A664" s="15">
        <v>11</v>
      </c>
      <c r="B664" s="1">
        <v>17</v>
      </c>
      <c r="C664" s="1" t="s">
        <v>55</v>
      </c>
      <c r="D664" s="1" t="s">
        <v>1771</v>
      </c>
      <c r="E664" s="12" t="s">
        <v>448</v>
      </c>
      <c r="F664" s="11" t="s">
        <v>1772</v>
      </c>
      <c r="G664" s="11" t="s">
        <v>1773</v>
      </c>
      <c r="I664" s="10">
        <v>0</v>
      </c>
      <c r="J664" s="10">
        <v>1.9546412037037002E-3</v>
      </c>
      <c r="K664" s="3">
        <v>23.45</v>
      </c>
      <c r="L664" s="9">
        <v>81</v>
      </c>
      <c r="M664" s="10">
        <v>3.4602893518518498E-3</v>
      </c>
      <c r="N664" s="3">
        <v>19.37</v>
      </c>
      <c r="O664" s="9">
        <v>72</v>
      </c>
      <c r="P664" s="10">
        <v>4.7941666666666697E-3</v>
      </c>
      <c r="Q664" s="3">
        <v>21.87</v>
      </c>
      <c r="R664" s="9">
        <v>67</v>
      </c>
      <c r="S664" s="10" t="s">
        <v>24</v>
      </c>
      <c r="T664" s="10">
        <v>5.3955671296296304E-3</v>
      </c>
      <c r="U664" s="10">
        <v>7.3394444444444401E-3</v>
      </c>
      <c r="V664" s="3">
        <v>23.58</v>
      </c>
      <c r="W664" s="9">
        <v>69</v>
      </c>
      <c r="X664" s="10">
        <v>8.8559606481481493E-3</v>
      </c>
      <c r="Y664" s="3">
        <v>19.23</v>
      </c>
      <c r="Z664" s="9">
        <v>62</v>
      </c>
      <c r="AA664" s="10">
        <v>1.02010648148148E-2</v>
      </c>
      <c r="AB664" s="3">
        <v>21.68</v>
      </c>
      <c r="AC664" s="9">
        <v>57</v>
      </c>
      <c r="AD664" s="10" t="s">
        <v>24</v>
      </c>
      <c r="AE664" s="10">
        <v>1.0814398148148101E-2</v>
      </c>
      <c r="AF664" s="10">
        <v>1.27765509259259E-2</v>
      </c>
      <c r="AG664" s="3">
        <v>23.36</v>
      </c>
      <c r="AH664" s="9">
        <v>60</v>
      </c>
      <c r="AI664" s="10">
        <v>1.4260740740740701E-2</v>
      </c>
      <c r="AJ664" s="3">
        <v>19.649999999999999</v>
      </c>
      <c r="AK664" s="9">
        <v>51</v>
      </c>
      <c r="AL664" s="10">
        <v>1.56093171296296E-2</v>
      </c>
      <c r="AM664" s="3">
        <v>21.63</v>
      </c>
      <c r="AN664" s="9">
        <v>45</v>
      </c>
      <c r="AO664" s="10" t="s">
        <v>54</v>
      </c>
      <c r="AP664" s="10">
        <v>1.6436203703703699E-2</v>
      </c>
      <c r="AQ664" s="10">
        <v>1.84021875E-2</v>
      </c>
      <c r="AR664" s="3">
        <v>23.31</v>
      </c>
      <c r="AS664" s="9">
        <v>46</v>
      </c>
      <c r="AT664" s="10">
        <v>1.9894374999999999E-2</v>
      </c>
      <c r="AU664" s="3">
        <v>19.55</v>
      </c>
      <c r="AV664" s="9">
        <v>37</v>
      </c>
      <c r="AW664" s="10">
        <v>2.1226770833333301E-2</v>
      </c>
      <c r="AX664" s="3">
        <v>21.89</v>
      </c>
      <c r="AY664" s="9">
        <v>31</v>
      </c>
      <c r="AZ664" s="10" t="s">
        <v>24</v>
      </c>
      <c r="BA664" s="10">
        <v>2.17951736111111E-2</v>
      </c>
      <c r="BB664" s="10">
        <v>2.37529398148148E-2</v>
      </c>
      <c r="BC664" s="3">
        <v>23.41</v>
      </c>
      <c r="BD664" s="9">
        <v>32</v>
      </c>
      <c r="BE664" s="10">
        <v>2.52447916666667E-2</v>
      </c>
      <c r="BF664" s="3">
        <v>19.55</v>
      </c>
      <c r="BG664" s="9">
        <v>23</v>
      </c>
      <c r="BH664" s="10">
        <v>2.6602800925925901E-2</v>
      </c>
      <c r="BI664" s="3">
        <v>21.48</v>
      </c>
      <c r="BJ664" s="9">
        <v>17</v>
      </c>
    </row>
    <row r="665" spans="1:62" x14ac:dyDescent="0.25">
      <c r="A665" s="15">
        <v>12</v>
      </c>
      <c r="B665" s="1">
        <v>16</v>
      </c>
      <c r="C665" s="1" t="s">
        <v>112</v>
      </c>
      <c r="D665" s="1" t="s">
        <v>1774</v>
      </c>
      <c r="E665" s="12" t="s">
        <v>597</v>
      </c>
      <c r="F665" s="11" t="s">
        <v>1775</v>
      </c>
      <c r="G665" s="11">
        <v>53.93</v>
      </c>
      <c r="I665" s="10">
        <v>0</v>
      </c>
      <c r="J665" s="10">
        <v>1.89987268518519E-3</v>
      </c>
      <c r="K665" s="3">
        <v>24.12</v>
      </c>
      <c r="L665" s="9">
        <v>69</v>
      </c>
      <c r="M665" s="10">
        <v>3.3405555555555601E-3</v>
      </c>
      <c r="N665" s="3">
        <v>20.25</v>
      </c>
      <c r="O665" s="9">
        <v>60</v>
      </c>
      <c r="P665" s="10">
        <v>4.6292245370370402E-3</v>
      </c>
      <c r="Q665" s="3">
        <v>22.63</v>
      </c>
      <c r="R665" s="9">
        <v>55</v>
      </c>
      <c r="S665" s="10" t="s">
        <v>24</v>
      </c>
      <c r="T665" s="10">
        <v>5.2699537037037003E-3</v>
      </c>
      <c r="U665" s="10">
        <v>7.1826736111111102E-3</v>
      </c>
      <c r="V665" s="3">
        <v>23.96</v>
      </c>
      <c r="W665" s="9">
        <v>58</v>
      </c>
      <c r="X665" s="10">
        <v>8.6096527777777803E-3</v>
      </c>
      <c r="Y665" s="3">
        <v>20.440000000000001</v>
      </c>
      <c r="Z665" s="9">
        <v>50</v>
      </c>
      <c r="AA665" s="10">
        <v>9.8979745370370402E-3</v>
      </c>
      <c r="AB665" s="3">
        <v>22.64</v>
      </c>
      <c r="AC665" s="9">
        <v>46</v>
      </c>
      <c r="AD665" s="10" t="s">
        <v>72</v>
      </c>
      <c r="AE665" s="10">
        <v>1.07733912037037E-2</v>
      </c>
      <c r="AF665" s="10">
        <v>1.26584837962963E-2</v>
      </c>
      <c r="AG665" s="3">
        <v>24.31</v>
      </c>
      <c r="AH665" s="9">
        <v>48</v>
      </c>
      <c r="AI665" s="10">
        <v>1.41175925925926E-2</v>
      </c>
      <c r="AJ665" s="3">
        <v>19.989999999999998</v>
      </c>
      <c r="AK665" s="9">
        <v>40</v>
      </c>
      <c r="AL665" s="10">
        <v>1.54155324074074E-2</v>
      </c>
      <c r="AM665" s="3">
        <v>22.47</v>
      </c>
      <c r="AN665" s="9">
        <v>35</v>
      </c>
      <c r="AO665" s="10" t="s">
        <v>72</v>
      </c>
      <c r="AP665" s="10">
        <v>1.6224247685185201E-2</v>
      </c>
      <c r="AQ665" s="10">
        <v>1.8125115740740699E-2</v>
      </c>
      <c r="AR665" s="3">
        <v>24.11</v>
      </c>
      <c r="AS665" s="9">
        <v>38</v>
      </c>
      <c r="AT665" s="10">
        <v>1.95761574074074E-2</v>
      </c>
      <c r="AU665" s="3">
        <v>20.100000000000001</v>
      </c>
      <c r="AV665" s="9">
        <v>30</v>
      </c>
      <c r="AW665" s="10">
        <v>2.0883287037036999E-2</v>
      </c>
      <c r="AX665" s="3">
        <v>22.31</v>
      </c>
      <c r="AY665" s="9">
        <v>25</v>
      </c>
      <c r="AZ665" s="10" t="s">
        <v>262</v>
      </c>
      <c r="BA665" s="10">
        <v>2.1935243055555598E-2</v>
      </c>
      <c r="BB665" s="10">
        <v>2.3858657407407401E-2</v>
      </c>
      <c r="BC665" s="3">
        <v>23.83</v>
      </c>
      <c r="BD665" s="9">
        <v>26</v>
      </c>
      <c r="BE665" s="10">
        <v>2.5326099537036999E-2</v>
      </c>
      <c r="BF665" s="3">
        <v>19.88</v>
      </c>
      <c r="BG665" s="9">
        <v>17</v>
      </c>
      <c r="BH665" s="10">
        <v>2.6628819444444399E-2</v>
      </c>
      <c r="BI665" s="3">
        <v>22.39</v>
      </c>
      <c r="BJ665" s="9">
        <v>12</v>
      </c>
    </row>
    <row r="666" spans="1:62" x14ac:dyDescent="0.25">
      <c r="A666" s="15">
        <v>13</v>
      </c>
      <c r="B666" s="1">
        <v>14</v>
      </c>
      <c r="C666" s="1" t="s">
        <v>90</v>
      </c>
      <c r="D666" s="1" t="s">
        <v>1776</v>
      </c>
      <c r="E666" s="12" t="s">
        <v>171</v>
      </c>
      <c r="F666" s="11" t="s">
        <v>1777</v>
      </c>
      <c r="G666" s="11" t="s">
        <v>1778</v>
      </c>
      <c r="I666" s="10">
        <v>0</v>
      </c>
      <c r="J666" s="10">
        <v>1.97193287037037E-3</v>
      </c>
      <c r="K666" s="3">
        <v>23.24</v>
      </c>
      <c r="L666" s="9">
        <v>86</v>
      </c>
      <c r="M666" s="10">
        <v>3.47015046296296E-3</v>
      </c>
      <c r="N666" s="3">
        <v>19.47</v>
      </c>
      <c r="O666" s="9">
        <v>77</v>
      </c>
      <c r="P666" s="10">
        <v>4.8285879629629599E-3</v>
      </c>
      <c r="Q666" s="3">
        <v>21.47</v>
      </c>
      <c r="R666" s="9">
        <v>71</v>
      </c>
      <c r="S666" s="10" t="s">
        <v>24</v>
      </c>
      <c r="T666" s="10">
        <v>5.4638773148148103E-3</v>
      </c>
      <c r="U666" s="10">
        <v>7.4550231481481499E-3</v>
      </c>
      <c r="V666" s="3">
        <v>23.02</v>
      </c>
      <c r="W666" s="9">
        <v>76</v>
      </c>
      <c r="X666" s="10">
        <v>8.9737152777777801E-3</v>
      </c>
      <c r="Y666" s="3">
        <v>19.21</v>
      </c>
      <c r="Z666" s="9">
        <v>67</v>
      </c>
      <c r="AA666" s="10">
        <v>1.03295023148148E-2</v>
      </c>
      <c r="AB666" s="3">
        <v>21.51</v>
      </c>
      <c r="AC666" s="9">
        <v>62</v>
      </c>
      <c r="AD666" s="10" t="s">
        <v>24</v>
      </c>
      <c r="AE666" s="10">
        <v>1.09695717592593E-2</v>
      </c>
      <c r="AF666" s="10">
        <v>1.2944444444444401E-2</v>
      </c>
      <c r="AG666" s="3">
        <v>23.21</v>
      </c>
      <c r="AH666" s="9">
        <v>65</v>
      </c>
      <c r="AI666" s="10">
        <v>1.4443194444444399E-2</v>
      </c>
      <c r="AJ666" s="3">
        <v>19.46</v>
      </c>
      <c r="AK666" s="9">
        <v>56</v>
      </c>
      <c r="AL666" s="10">
        <v>1.5790520833333301E-2</v>
      </c>
      <c r="AM666" s="3">
        <v>21.65</v>
      </c>
      <c r="AN666" s="9">
        <v>50</v>
      </c>
      <c r="AO666" s="10" t="s">
        <v>24</v>
      </c>
      <c r="AP666" s="10">
        <v>1.63901736111111E-2</v>
      </c>
      <c r="AQ666" s="10">
        <v>1.8357812500000001E-2</v>
      </c>
      <c r="AR666" s="3">
        <v>23.29</v>
      </c>
      <c r="AS666" s="9">
        <v>53</v>
      </c>
      <c r="AT666" s="10">
        <v>1.9870347222222199E-2</v>
      </c>
      <c r="AU666" s="3">
        <v>19.28</v>
      </c>
      <c r="AV666" s="9">
        <v>44</v>
      </c>
      <c r="AW666" s="10">
        <v>2.1215370370370398E-2</v>
      </c>
      <c r="AX666" s="3">
        <v>21.68</v>
      </c>
      <c r="AY666" s="9">
        <v>39</v>
      </c>
      <c r="AZ666" s="10" t="s">
        <v>24</v>
      </c>
      <c r="BA666" s="10">
        <v>2.18292476851852E-2</v>
      </c>
      <c r="BB666" s="10">
        <v>2.38001967592593E-2</v>
      </c>
      <c r="BC666" s="3">
        <v>23.25</v>
      </c>
      <c r="BD666" s="9">
        <v>41</v>
      </c>
      <c r="BE666" s="10">
        <v>2.5302268518518502E-2</v>
      </c>
      <c r="BF666" s="3">
        <v>19.420000000000002</v>
      </c>
      <c r="BG666" s="9">
        <v>32</v>
      </c>
      <c r="BH666" s="10">
        <v>2.6655115740740701E-2</v>
      </c>
      <c r="BI666" s="3">
        <v>21.56</v>
      </c>
      <c r="BJ666" s="9">
        <v>26</v>
      </c>
    </row>
    <row r="667" spans="1:62" x14ac:dyDescent="0.25">
      <c r="A667" s="15">
        <v>14</v>
      </c>
      <c r="B667" s="1">
        <v>9</v>
      </c>
      <c r="C667" s="1" t="s">
        <v>43</v>
      </c>
      <c r="D667" s="1" t="s">
        <v>1779</v>
      </c>
      <c r="E667" s="12" t="s">
        <v>1780</v>
      </c>
      <c r="F667" s="11" t="s">
        <v>1781</v>
      </c>
      <c r="G667" s="11">
        <v>55.47</v>
      </c>
      <c r="I667" s="10">
        <v>0</v>
      </c>
      <c r="J667" s="10">
        <v>1.9105902777777799E-3</v>
      </c>
      <c r="K667" s="3">
        <v>23.99</v>
      </c>
      <c r="L667" s="9">
        <v>80</v>
      </c>
      <c r="M667" s="10">
        <v>3.3649074074074102E-3</v>
      </c>
      <c r="N667" s="3">
        <v>20.059999999999999</v>
      </c>
      <c r="O667" s="9">
        <v>72</v>
      </c>
      <c r="P667" s="10">
        <v>4.6665624999999997E-3</v>
      </c>
      <c r="Q667" s="3">
        <v>22.41</v>
      </c>
      <c r="R667" s="9">
        <v>67</v>
      </c>
      <c r="S667" s="10" t="s">
        <v>24</v>
      </c>
      <c r="T667" s="10">
        <v>5.2783333333333302E-3</v>
      </c>
      <c r="U667" s="10">
        <v>7.1558680555555603E-3</v>
      </c>
      <c r="V667" s="3">
        <v>24.41</v>
      </c>
      <c r="W667" s="9">
        <v>70</v>
      </c>
      <c r="X667" s="10">
        <v>8.6006250000000006E-3</v>
      </c>
      <c r="Y667" s="3">
        <v>20.190000000000001</v>
      </c>
      <c r="Z667" s="9">
        <v>61</v>
      </c>
      <c r="AA667" s="10">
        <v>9.8985879629629597E-3</v>
      </c>
      <c r="AB667" s="3">
        <v>22.47</v>
      </c>
      <c r="AC667" s="9">
        <v>56</v>
      </c>
      <c r="AD667" s="10" t="s">
        <v>29</v>
      </c>
      <c r="AE667" s="10">
        <v>1.0754907407407401E-2</v>
      </c>
      <c r="AF667" s="10">
        <v>1.2643900462963001E-2</v>
      </c>
      <c r="AG667" s="3">
        <v>24.26</v>
      </c>
      <c r="AH667" s="9">
        <v>58</v>
      </c>
      <c r="AI667" s="10">
        <v>1.40971759259259E-2</v>
      </c>
      <c r="AJ667" s="3">
        <v>20.07</v>
      </c>
      <c r="AK667" s="9">
        <v>50</v>
      </c>
      <c r="AL667" s="10">
        <v>1.5421180555555599E-2</v>
      </c>
      <c r="AM667" s="3">
        <v>22.03</v>
      </c>
      <c r="AN667" s="9">
        <v>45</v>
      </c>
      <c r="AO667" s="10" t="s">
        <v>220</v>
      </c>
      <c r="AP667" s="10">
        <v>1.6743402777777801E-2</v>
      </c>
      <c r="AQ667" s="10">
        <v>1.8650057870370398E-2</v>
      </c>
      <c r="AR667" s="3">
        <v>24.04</v>
      </c>
      <c r="AS667" s="9">
        <v>45</v>
      </c>
      <c r="AT667" s="10">
        <v>2.0121030092592598E-2</v>
      </c>
      <c r="AU667" s="3">
        <v>19.829999999999998</v>
      </c>
      <c r="AV667" s="9">
        <v>37</v>
      </c>
      <c r="AW667" s="10">
        <v>2.14093402777778E-2</v>
      </c>
      <c r="AX667" s="3">
        <v>22.64</v>
      </c>
      <c r="AY667" s="9">
        <v>32</v>
      </c>
      <c r="AZ667" s="10" t="s">
        <v>24</v>
      </c>
      <c r="BA667" s="10">
        <v>2.2024652777777799E-2</v>
      </c>
      <c r="BB667" s="10">
        <v>2.3919479166666702E-2</v>
      </c>
      <c r="BC667" s="3">
        <v>24.19</v>
      </c>
      <c r="BD667" s="9">
        <v>34</v>
      </c>
      <c r="BE667" s="10">
        <v>2.5382025462963E-2</v>
      </c>
      <c r="BF667" s="3">
        <v>19.940000000000001</v>
      </c>
      <c r="BG667" s="9">
        <v>25</v>
      </c>
      <c r="BH667" s="10">
        <v>2.6675532407407401E-2</v>
      </c>
      <c r="BI667" s="3">
        <v>22.55</v>
      </c>
      <c r="BJ667" s="9">
        <v>19</v>
      </c>
    </row>
    <row r="668" spans="1:62" x14ac:dyDescent="0.25">
      <c r="A668" s="15">
        <v>15</v>
      </c>
      <c r="B668" s="1">
        <v>11</v>
      </c>
      <c r="C668" s="1" t="s">
        <v>48</v>
      </c>
      <c r="D668" s="1" t="s">
        <v>1782</v>
      </c>
      <c r="E668" s="12" t="s">
        <v>1137</v>
      </c>
      <c r="F668" s="11" t="s">
        <v>1783</v>
      </c>
      <c r="G668" s="11">
        <v>49.71</v>
      </c>
      <c r="I668" s="10">
        <v>0</v>
      </c>
      <c r="J668" s="10">
        <v>1.90309027777778E-3</v>
      </c>
      <c r="K668" s="3">
        <v>24.08</v>
      </c>
      <c r="L668" s="9">
        <v>73</v>
      </c>
      <c r="M668" s="10">
        <v>3.3437037037036999E-3</v>
      </c>
      <c r="N668" s="3">
        <v>20.25</v>
      </c>
      <c r="O668" s="9">
        <v>64</v>
      </c>
      <c r="P668" s="10">
        <v>4.6403587962963004E-3</v>
      </c>
      <c r="Q668" s="3">
        <v>22.49</v>
      </c>
      <c r="R668" s="9">
        <v>59</v>
      </c>
      <c r="S668" s="10" t="s">
        <v>54</v>
      </c>
      <c r="T668" s="10">
        <v>5.4971875000000003E-3</v>
      </c>
      <c r="U668" s="10">
        <v>7.3800115740740701E-3</v>
      </c>
      <c r="V668" s="3">
        <v>24.34</v>
      </c>
      <c r="W668" s="9">
        <v>62</v>
      </c>
      <c r="X668" s="10">
        <v>8.8265277777777804E-3</v>
      </c>
      <c r="Y668" s="3">
        <v>20.16</v>
      </c>
      <c r="Z668" s="9">
        <v>53</v>
      </c>
      <c r="AA668" s="10">
        <v>1.0116770833333301E-2</v>
      </c>
      <c r="AB668" s="3">
        <v>22.61</v>
      </c>
      <c r="AC668" s="9">
        <v>48</v>
      </c>
      <c r="AD668" s="10" t="s">
        <v>24</v>
      </c>
      <c r="AE668" s="10">
        <v>1.07396643518519E-2</v>
      </c>
      <c r="AF668" s="10">
        <v>1.26189814814815E-2</v>
      </c>
      <c r="AG668" s="3">
        <v>24.39</v>
      </c>
      <c r="AH668" s="9">
        <v>51</v>
      </c>
      <c r="AI668" s="10">
        <v>1.40576157407407E-2</v>
      </c>
      <c r="AJ668" s="3">
        <v>20.27</v>
      </c>
      <c r="AK668" s="9">
        <v>42</v>
      </c>
      <c r="AL668" s="10">
        <v>1.53729166666667E-2</v>
      </c>
      <c r="AM668" s="3">
        <v>22.17</v>
      </c>
      <c r="AN668" s="9">
        <v>38</v>
      </c>
      <c r="AO668" s="10" t="s">
        <v>72</v>
      </c>
      <c r="AP668" s="10">
        <v>1.6185821759259301E-2</v>
      </c>
      <c r="AQ668" s="10">
        <v>1.8075162037037001E-2</v>
      </c>
      <c r="AR668" s="3">
        <v>24.26</v>
      </c>
      <c r="AS668" s="9">
        <v>39</v>
      </c>
      <c r="AT668" s="10">
        <v>1.9531840277777799E-2</v>
      </c>
      <c r="AU668" s="3">
        <v>20.02</v>
      </c>
      <c r="AV668" s="9">
        <v>30</v>
      </c>
      <c r="AW668" s="10">
        <v>2.08378125E-2</v>
      </c>
      <c r="AX668" s="3">
        <v>22.33</v>
      </c>
      <c r="AY668" s="9">
        <v>25</v>
      </c>
      <c r="AZ668" s="10" t="s">
        <v>84</v>
      </c>
      <c r="BA668" s="10">
        <v>2.2113553240740699E-2</v>
      </c>
      <c r="BB668" s="10">
        <v>2.3998194444444398E-2</v>
      </c>
      <c r="BC668" s="3">
        <v>24.32</v>
      </c>
      <c r="BD668" s="9">
        <v>25</v>
      </c>
      <c r="BE668" s="10">
        <v>2.54552662037037E-2</v>
      </c>
      <c r="BF668" s="3">
        <v>20.02</v>
      </c>
      <c r="BG668" s="9">
        <v>17</v>
      </c>
      <c r="BH668" s="10">
        <v>2.6771608796296299E-2</v>
      </c>
      <c r="BI668" s="3">
        <v>22.16</v>
      </c>
      <c r="BJ668" s="9">
        <v>12</v>
      </c>
    </row>
    <row r="669" spans="1:62" x14ac:dyDescent="0.25">
      <c r="A669" s="15">
        <v>16</v>
      </c>
      <c r="B669" s="1">
        <v>2</v>
      </c>
      <c r="C669" s="1" t="s">
        <v>80</v>
      </c>
      <c r="D669" s="1" t="s">
        <v>1784</v>
      </c>
      <c r="E669" s="12" t="s">
        <v>740</v>
      </c>
      <c r="F669" s="11" t="s">
        <v>1785</v>
      </c>
      <c r="G669" s="11">
        <v>50.92</v>
      </c>
      <c r="I669" s="10">
        <v>0</v>
      </c>
      <c r="J669" s="10">
        <v>1.9026041666666701E-3</v>
      </c>
      <c r="K669" s="3">
        <v>24.09</v>
      </c>
      <c r="L669" s="9">
        <v>82</v>
      </c>
      <c r="M669" s="10">
        <v>3.34542824074074E-3</v>
      </c>
      <c r="N669" s="3">
        <v>20.21</v>
      </c>
      <c r="O669" s="9">
        <v>74</v>
      </c>
      <c r="P669" s="10">
        <v>4.6402314814814804E-3</v>
      </c>
      <c r="Q669" s="3">
        <v>22.53</v>
      </c>
      <c r="R669" s="9">
        <v>68</v>
      </c>
      <c r="S669" s="10" t="s">
        <v>29</v>
      </c>
      <c r="T669" s="10">
        <v>5.4812384259259302E-3</v>
      </c>
      <c r="U669" s="10">
        <v>7.3902777777777803E-3</v>
      </c>
      <c r="V669" s="3">
        <v>24.01</v>
      </c>
      <c r="W669" s="9">
        <v>71</v>
      </c>
      <c r="X669" s="10">
        <v>8.8226041666666696E-3</v>
      </c>
      <c r="Y669" s="3">
        <v>20.36</v>
      </c>
      <c r="Z669" s="9">
        <v>63</v>
      </c>
      <c r="AA669" s="10">
        <v>1.0111608796296301E-2</v>
      </c>
      <c r="AB669" s="3">
        <v>22.63</v>
      </c>
      <c r="AC669" s="9">
        <v>57</v>
      </c>
      <c r="AD669" s="10" t="s">
        <v>29</v>
      </c>
      <c r="AE669" s="10">
        <v>1.0954710648148101E-2</v>
      </c>
      <c r="AF669" s="10">
        <v>1.28535185185185E-2</v>
      </c>
      <c r="AG669" s="3">
        <v>24.14</v>
      </c>
      <c r="AH669" s="9">
        <v>58</v>
      </c>
      <c r="AI669" s="10">
        <v>1.42910763888889E-2</v>
      </c>
      <c r="AJ669" s="3">
        <v>20.29</v>
      </c>
      <c r="AK669" s="9">
        <v>49</v>
      </c>
      <c r="AL669" s="10">
        <v>1.55956828703704E-2</v>
      </c>
      <c r="AM669" s="3">
        <v>22.36</v>
      </c>
      <c r="AN669" s="9">
        <v>44</v>
      </c>
      <c r="AO669" s="10" t="s">
        <v>89</v>
      </c>
      <c r="AP669" s="10">
        <v>1.6659201388888899E-2</v>
      </c>
      <c r="AQ669" s="10">
        <v>1.8563680555555601E-2</v>
      </c>
      <c r="AR669" s="3">
        <v>24.07</v>
      </c>
      <c r="AS669" s="9">
        <v>45</v>
      </c>
      <c r="AT669" s="10">
        <v>2.0000752314814799E-2</v>
      </c>
      <c r="AU669" s="3">
        <v>20.3</v>
      </c>
      <c r="AV669" s="9">
        <v>36</v>
      </c>
      <c r="AW669" s="10">
        <v>2.1310335648148101E-2</v>
      </c>
      <c r="AX669" s="3">
        <v>22.27</v>
      </c>
      <c r="AY669" s="9">
        <v>31</v>
      </c>
      <c r="AZ669" s="10" t="s">
        <v>42</v>
      </c>
      <c r="BA669" s="10">
        <v>2.2131782407407399E-2</v>
      </c>
      <c r="BB669" s="10">
        <v>2.4054340277777801E-2</v>
      </c>
      <c r="BC669" s="3">
        <v>23.84</v>
      </c>
      <c r="BD669" s="9">
        <v>33</v>
      </c>
      <c r="BE669" s="10">
        <v>2.54861921296296E-2</v>
      </c>
      <c r="BF669" s="3">
        <v>20.37</v>
      </c>
      <c r="BG669" s="9">
        <v>26</v>
      </c>
      <c r="BH669" s="10">
        <v>2.6786226851851801E-2</v>
      </c>
      <c r="BI669" s="3">
        <v>22.44</v>
      </c>
      <c r="BJ669" s="9">
        <v>21</v>
      </c>
    </row>
    <row r="670" spans="1:62" x14ac:dyDescent="0.25">
      <c r="A670" s="15">
        <v>17</v>
      </c>
      <c r="B670" s="1">
        <v>18</v>
      </c>
      <c r="C670" s="1" t="s">
        <v>97</v>
      </c>
      <c r="D670" s="1" t="s">
        <v>1786</v>
      </c>
      <c r="E670" s="12" t="s">
        <v>358</v>
      </c>
      <c r="F670" s="11" t="s">
        <v>1787</v>
      </c>
      <c r="G670" s="11" t="s">
        <v>1788</v>
      </c>
      <c r="I670" s="10">
        <v>0</v>
      </c>
      <c r="J670" s="10">
        <v>1.93715277777778E-3</v>
      </c>
      <c r="K670" s="3">
        <v>23.66</v>
      </c>
      <c r="L670" s="9">
        <v>80</v>
      </c>
      <c r="M670" s="10">
        <v>3.4036342592592599E-3</v>
      </c>
      <c r="N670" s="3">
        <v>19.89</v>
      </c>
      <c r="O670" s="9">
        <v>71</v>
      </c>
      <c r="P670" s="10">
        <v>4.7357291666666702E-3</v>
      </c>
      <c r="Q670" s="3">
        <v>21.9</v>
      </c>
      <c r="R670" s="9">
        <v>66</v>
      </c>
      <c r="S670" s="10" t="s">
        <v>24</v>
      </c>
      <c r="T670" s="10">
        <v>5.3864236111111101E-3</v>
      </c>
      <c r="U670" s="10">
        <v>7.3435416666666701E-3</v>
      </c>
      <c r="V670" s="3">
        <v>23.42</v>
      </c>
      <c r="W670" s="9">
        <v>69</v>
      </c>
      <c r="X670" s="10">
        <v>8.8335416666666701E-3</v>
      </c>
      <c r="Y670" s="3">
        <v>19.57</v>
      </c>
      <c r="Z670" s="9">
        <v>60</v>
      </c>
      <c r="AA670" s="10">
        <v>1.01660648148148E-2</v>
      </c>
      <c r="AB670" s="3">
        <v>21.89</v>
      </c>
      <c r="AC670" s="9">
        <v>55</v>
      </c>
      <c r="AD670" s="10" t="s">
        <v>244</v>
      </c>
      <c r="AE670" s="10">
        <v>1.1297349537037E-2</v>
      </c>
      <c r="AF670" s="10">
        <v>1.32518287037037E-2</v>
      </c>
      <c r="AG670" s="3">
        <v>23.45</v>
      </c>
      <c r="AH670" s="9">
        <v>56</v>
      </c>
      <c r="AI670" s="10">
        <v>1.47545138888889E-2</v>
      </c>
      <c r="AJ670" s="3">
        <v>19.41</v>
      </c>
      <c r="AK670" s="9">
        <v>47</v>
      </c>
      <c r="AL670" s="10">
        <v>1.6095648148148099E-2</v>
      </c>
      <c r="AM670" s="3">
        <v>21.75</v>
      </c>
      <c r="AN670" s="9">
        <v>42</v>
      </c>
      <c r="AO670" s="10" t="s">
        <v>24</v>
      </c>
      <c r="AP670" s="10">
        <v>1.6616875E-2</v>
      </c>
      <c r="AQ670" s="10">
        <v>1.8564143518518501E-2</v>
      </c>
      <c r="AR670" s="3">
        <v>23.54</v>
      </c>
      <c r="AS670" s="9">
        <v>44</v>
      </c>
      <c r="AT670" s="10">
        <v>2.00462615740741E-2</v>
      </c>
      <c r="AU670" s="3">
        <v>19.68</v>
      </c>
      <c r="AV670" s="9">
        <v>35</v>
      </c>
      <c r="AW670" s="10">
        <v>2.1409953703703698E-2</v>
      </c>
      <c r="AX670" s="3">
        <v>21.39</v>
      </c>
      <c r="AY670" s="9">
        <v>30</v>
      </c>
      <c r="AZ670" s="10" t="s">
        <v>45</v>
      </c>
      <c r="BA670" s="10">
        <v>2.2185590277777799E-2</v>
      </c>
      <c r="BB670" s="10">
        <v>2.4139085648148099E-2</v>
      </c>
      <c r="BC670" s="3">
        <v>23.46</v>
      </c>
      <c r="BD670" s="9">
        <v>31</v>
      </c>
      <c r="BE670" s="10">
        <v>2.56354282407407E-2</v>
      </c>
      <c r="BF670" s="3">
        <v>19.489999999999998</v>
      </c>
      <c r="BG670" s="9">
        <v>22</v>
      </c>
      <c r="BH670" s="10">
        <v>2.6976412037037E-2</v>
      </c>
      <c r="BI670" s="3">
        <v>21.75</v>
      </c>
      <c r="BJ670" s="9">
        <v>16</v>
      </c>
    </row>
    <row r="671" spans="1:62" x14ac:dyDescent="0.25">
      <c r="A671" s="15">
        <v>18</v>
      </c>
      <c r="B671" s="1">
        <v>7</v>
      </c>
      <c r="C671" s="1" t="s">
        <v>57</v>
      </c>
      <c r="D671" s="1" t="s">
        <v>1789</v>
      </c>
      <c r="E671" s="12" t="s">
        <v>1790</v>
      </c>
      <c r="F671" s="11" t="s">
        <v>1791</v>
      </c>
      <c r="G671" s="11" t="s">
        <v>1792</v>
      </c>
      <c r="I671" s="10">
        <v>0</v>
      </c>
      <c r="J671" s="10">
        <v>1.9219328703703701E-3</v>
      </c>
      <c r="K671" s="3">
        <v>23.85</v>
      </c>
      <c r="L671" s="9">
        <v>79</v>
      </c>
      <c r="M671" s="10">
        <v>3.3841898148148099E-3</v>
      </c>
      <c r="N671" s="3">
        <v>19.95</v>
      </c>
      <c r="O671" s="9">
        <v>70</v>
      </c>
      <c r="P671" s="10">
        <v>4.7065740740740696E-3</v>
      </c>
      <c r="Q671" s="3">
        <v>22.06</v>
      </c>
      <c r="R671" s="9">
        <v>65</v>
      </c>
      <c r="S671" s="10" t="s">
        <v>24</v>
      </c>
      <c r="T671" s="10">
        <v>5.2605671296296298E-3</v>
      </c>
      <c r="U671" s="10">
        <v>7.19446759259259E-3</v>
      </c>
      <c r="V671" s="3">
        <v>23.7</v>
      </c>
      <c r="W671" s="9">
        <v>68</v>
      </c>
      <c r="X671" s="10">
        <v>8.6579976851851904E-3</v>
      </c>
      <c r="Y671" s="3">
        <v>19.93</v>
      </c>
      <c r="Z671" s="9">
        <v>60</v>
      </c>
      <c r="AA671" s="10">
        <v>9.9696990740740701E-3</v>
      </c>
      <c r="AB671" s="3">
        <v>22.24</v>
      </c>
      <c r="AC671" s="9">
        <v>55</v>
      </c>
      <c r="AD671" s="10" t="s">
        <v>24</v>
      </c>
      <c r="AE671" s="10">
        <v>1.05219328703704E-2</v>
      </c>
      <c r="AF671" s="10">
        <v>1.2453703703703699E-2</v>
      </c>
      <c r="AG671" s="3">
        <v>23.73</v>
      </c>
      <c r="AH671" s="9">
        <v>58</v>
      </c>
      <c r="AI671" s="10">
        <v>1.3920671296296301E-2</v>
      </c>
      <c r="AJ671" s="3">
        <v>19.88</v>
      </c>
      <c r="AK671" s="9">
        <v>50</v>
      </c>
      <c r="AL671" s="10">
        <v>1.5250682870370401E-2</v>
      </c>
      <c r="AM671" s="3">
        <v>21.93</v>
      </c>
      <c r="AN671" s="9">
        <v>45</v>
      </c>
      <c r="AO671" s="10" t="s">
        <v>356</v>
      </c>
      <c r="AP671" s="10">
        <v>1.6510416666666701E-2</v>
      </c>
      <c r="AQ671" s="10">
        <v>1.8461296296296299E-2</v>
      </c>
      <c r="AR671" s="3">
        <v>23.49</v>
      </c>
      <c r="AS671" s="9">
        <v>45</v>
      </c>
      <c r="AT671" s="10">
        <v>1.9936979166666698E-2</v>
      </c>
      <c r="AU671" s="3">
        <v>19.760000000000002</v>
      </c>
      <c r="AV671" s="9">
        <v>36</v>
      </c>
      <c r="AW671" s="10">
        <v>2.1274120370370402E-2</v>
      </c>
      <c r="AX671" s="3">
        <v>21.81</v>
      </c>
      <c r="AY671" s="9">
        <v>31</v>
      </c>
      <c r="AZ671" s="10" t="s">
        <v>123</v>
      </c>
      <c r="BA671" s="10">
        <v>2.22893287037037E-2</v>
      </c>
      <c r="BB671" s="10">
        <v>2.42372800925926E-2</v>
      </c>
      <c r="BC671" s="3">
        <v>23.53</v>
      </c>
      <c r="BD671" s="9">
        <v>31</v>
      </c>
      <c r="BE671" s="10">
        <v>2.5705011574074101E-2</v>
      </c>
      <c r="BF671" s="3">
        <v>19.87</v>
      </c>
      <c r="BG671" s="9">
        <v>22</v>
      </c>
      <c r="BH671" s="10">
        <v>2.7050069444444401E-2</v>
      </c>
      <c r="BI671" s="3">
        <v>21.68</v>
      </c>
      <c r="BJ671" s="9">
        <v>17</v>
      </c>
    </row>
    <row r="672" spans="1:62" x14ac:dyDescent="0.25">
      <c r="A672" s="15">
        <v>19</v>
      </c>
      <c r="B672" s="1">
        <v>19</v>
      </c>
      <c r="C672" s="1" t="s">
        <v>108</v>
      </c>
      <c r="D672" s="1" t="s">
        <v>1793</v>
      </c>
      <c r="E672" s="12" t="s">
        <v>752</v>
      </c>
      <c r="F672" s="11" t="s">
        <v>1794</v>
      </c>
      <c r="G672" s="11" t="s">
        <v>1795</v>
      </c>
      <c r="I672" s="10">
        <v>0</v>
      </c>
      <c r="J672" s="10">
        <v>1.9374421296296301E-3</v>
      </c>
      <c r="K672" s="3">
        <v>23.66</v>
      </c>
      <c r="L672" s="9">
        <v>92</v>
      </c>
      <c r="M672" s="10">
        <v>3.41421296296296E-3</v>
      </c>
      <c r="N672" s="3">
        <v>19.75</v>
      </c>
      <c r="O672" s="9">
        <v>83</v>
      </c>
      <c r="P672" s="10">
        <v>4.7522337962963004E-3</v>
      </c>
      <c r="Q672" s="3">
        <v>21.8</v>
      </c>
      <c r="R672" s="9">
        <v>79</v>
      </c>
      <c r="S672" s="10" t="s">
        <v>72</v>
      </c>
      <c r="T672" s="10">
        <v>5.6478356481481501E-3</v>
      </c>
      <c r="U672" s="10">
        <v>7.5940625000000001E-3</v>
      </c>
      <c r="V672" s="3">
        <v>23.55</v>
      </c>
      <c r="W672" s="9">
        <v>81</v>
      </c>
      <c r="X672" s="10">
        <v>9.06172453703704E-3</v>
      </c>
      <c r="Y672" s="3">
        <v>19.87</v>
      </c>
      <c r="Z672" s="9">
        <v>72</v>
      </c>
      <c r="AA672" s="10">
        <v>1.04059027777778E-2</v>
      </c>
      <c r="AB672" s="3">
        <v>21.7</v>
      </c>
      <c r="AC672" s="9">
        <v>67</v>
      </c>
      <c r="AD672" s="10" t="s">
        <v>24</v>
      </c>
      <c r="AE672" s="10">
        <v>1.1043460648148099E-2</v>
      </c>
      <c r="AF672" s="10">
        <v>1.29793518518519E-2</v>
      </c>
      <c r="AG672" s="3">
        <v>23.68</v>
      </c>
      <c r="AH672" s="9">
        <v>69</v>
      </c>
      <c r="AI672" s="10">
        <v>1.4447650462963001E-2</v>
      </c>
      <c r="AJ672" s="3">
        <v>19.86</v>
      </c>
      <c r="AK672" s="9">
        <v>60</v>
      </c>
      <c r="AL672" s="10">
        <v>1.5790833333333299E-2</v>
      </c>
      <c r="AM672" s="3">
        <v>21.71</v>
      </c>
      <c r="AN672" s="9">
        <v>55</v>
      </c>
      <c r="AO672" s="10" t="s">
        <v>42</v>
      </c>
      <c r="AP672" s="10">
        <v>1.6614490740740701E-2</v>
      </c>
      <c r="AQ672" s="10">
        <v>1.8542858796296299E-2</v>
      </c>
      <c r="AR672" s="3">
        <v>23.77</v>
      </c>
      <c r="AS672" s="9">
        <v>56</v>
      </c>
      <c r="AT672" s="10">
        <v>2.0015879629629599E-2</v>
      </c>
      <c r="AU672" s="3">
        <v>19.8</v>
      </c>
      <c r="AV672" s="9">
        <v>47</v>
      </c>
      <c r="AW672" s="10">
        <v>2.13715856481481E-2</v>
      </c>
      <c r="AX672" s="3">
        <v>21.51</v>
      </c>
      <c r="AY672" s="9">
        <v>42</v>
      </c>
      <c r="AZ672" s="10" t="s">
        <v>169</v>
      </c>
      <c r="BA672" s="10">
        <v>2.2441307870370401E-2</v>
      </c>
      <c r="BB672" s="10">
        <v>2.4372569444444402E-2</v>
      </c>
      <c r="BC672" s="3">
        <v>23.73</v>
      </c>
      <c r="BD672" s="9">
        <v>41</v>
      </c>
      <c r="BE672" s="10">
        <v>2.58624768518519E-2</v>
      </c>
      <c r="BF672" s="3">
        <v>19.579999999999998</v>
      </c>
      <c r="BG672" s="9">
        <v>32</v>
      </c>
      <c r="BH672" s="10">
        <v>2.7211192129629601E-2</v>
      </c>
      <c r="BI672" s="3">
        <v>21.63</v>
      </c>
      <c r="BJ672" s="9">
        <v>27</v>
      </c>
    </row>
    <row r="673" spans="1:62" x14ac:dyDescent="0.25">
      <c r="A673" s="15">
        <v>20</v>
      </c>
      <c r="B673" s="1">
        <v>12</v>
      </c>
      <c r="C673" s="1" t="s">
        <v>34</v>
      </c>
      <c r="D673" s="1" t="s">
        <v>1796</v>
      </c>
      <c r="E673" s="12" t="s">
        <v>1797</v>
      </c>
      <c r="F673" s="11" t="s">
        <v>1798</v>
      </c>
      <c r="G673" s="11" t="s">
        <v>1799</v>
      </c>
      <c r="I673" s="10">
        <v>0</v>
      </c>
      <c r="J673" s="10">
        <v>1.9320833333333299E-3</v>
      </c>
      <c r="K673" s="3">
        <v>23.72</v>
      </c>
      <c r="L673" s="9">
        <v>92</v>
      </c>
      <c r="M673" s="10">
        <v>3.40064814814815E-3</v>
      </c>
      <c r="N673" s="3">
        <v>19.86</v>
      </c>
      <c r="O673" s="9">
        <v>84</v>
      </c>
      <c r="P673" s="10">
        <v>4.7251388888888898E-3</v>
      </c>
      <c r="Q673" s="3">
        <v>22.02</v>
      </c>
      <c r="R673" s="9">
        <v>79</v>
      </c>
      <c r="S673" s="10" t="s">
        <v>116</v>
      </c>
      <c r="T673" s="10">
        <v>5.8254513888888904E-3</v>
      </c>
      <c r="U673" s="10">
        <v>7.7555208333333304E-3</v>
      </c>
      <c r="V673" s="3">
        <v>23.75</v>
      </c>
      <c r="W673" s="9">
        <v>80</v>
      </c>
      <c r="X673" s="10">
        <v>9.2053125E-3</v>
      </c>
      <c r="Y673" s="3">
        <v>20.12</v>
      </c>
      <c r="Z673" s="9">
        <v>71</v>
      </c>
      <c r="AA673" s="10">
        <v>1.05221180555556E-2</v>
      </c>
      <c r="AB673" s="3">
        <v>22.15</v>
      </c>
      <c r="AC673" s="9">
        <v>66</v>
      </c>
      <c r="AD673" s="10" t="s">
        <v>54</v>
      </c>
      <c r="AE673" s="10">
        <v>1.1381423611111101E-2</v>
      </c>
      <c r="AF673" s="10">
        <v>1.33159027777778E-2</v>
      </c>
      <c r="AG673" s="3">
        <v>23.69</v>
      </c>
      <c r="AH673" s="9">
        <v>66</v>
      </c>
      <c r="AI673" s="10">
        <v>1.4772060185185201E-2</v>
      </c>
      <c r="AJ673" s="3">
        <v>20.03</v>
      </c>
      <c r="AK673" s="9">
        <v>57</v>
      </c>
      <c r="AL673" s="10">
        <v>1.61161226851852E-2</v>
      </c>
      <c r="AM673" s="3">
        <v>21.7</v>
      </c>
      <c r="AN673" s="9">
        <v>53</v>
      </c>
      <c r="AO673" s="10" t="s">
        <v>54</v>
      </c>
      <c r="AP673" s="10">
        <v>1.6994849537037001E-2</v>
      </c>
      <c r="AQ673" s="10">
        <v>1.89219328703704E-2</v>
      </c>
      <c r="AR673" s="3">
        <v>23.78</v>
      </c>
      <c r="AS673" s="9">
        <v>55</v>
      </c>
      <c r="AT673" s="10">
        <v>2.0383703703703699E-2</v>
      </c>
      <c r="AU673" s="3">
        <v>19.95</v>
      </c>
      <c r="AV673" s="9">
        <v>46</v>
      </c>
      <c r="AW673" s="10">
        <v>2.1708912037036999E-2</v>
      </c>
      <c r="AX673" s="3">
        <v>22.01</v>
      </c>
      <c r="AY673" s="9">
        <v>39</v>
      </c>
      <c r="AZ673" s="10" t="s">
        <v>403</v>
      </c>
      <c r="BA673" s="10">
        <v>2.3070532407407401E-2</v>
      </c>
      <c r="BB673" s="10">
        <v>2.5001631944444401E-2</v>
      </c>
      <c r="BC673" s="3">
        <v>23.73</v>
      </c>
      <c r="BD673" s="9">
        <v>38</v>
      </c>
      <c r="BE673" s="10">
        <v>2.6462233796296301E-2</v>
      </c>
      <c r="BF673" s="3">
        <v>19.97</v>
      </c>
      <c r="BG673" s="9">
        <v>29</v>
      </c>
      <c r="BH673" s="10">
        <v>2.7789722222222198E-2</v>
      </c>
      <c r="BI673" s="3">
        <v>21.97</v>
      </c>
      <c r="BJ673" s="9">
        <v>24</v>
      </c>
    </row>
    <row r="674" spans="1:62" x14ac:dyDescent="0.25">
      <c r="E674" s="12"/>
    </row>
    <row r="675" spans="1:62" x14ac:dyDescent="0.25">
      <c r="E675" s="12"/>
    </row>
    <row r="676" spans="1:62" x14ac:dyDescent="0.25">
      <c r="C676" s="1" t="s">
        <v>1800</v>
      </c>
      <c r="D676" s="1" t="s">
        <v>1</v>
      </c>
      <c r="E676" s="12" t="s">
        <v>304</v>
      </c>
      <c r="F676" s="11">
        <v>3.8929999999999998</v>
      </c>
    </row>
    <row r="677" spans="1:62" x14ac:dyDescent="0.25">
      <c r="B677" s="1" t="s">
        <v>3</v>
      </c>
      <c r="C677" s="1" t="s">
        <v>4</v>
      </c>
      <c r="D677" s="1" t="s">
        <v>5</v>
      </c>
      <c r="E677" s="12" t="s">
        <v>6</v>
      </c>
      <c r="F677" s="11" t="s">
        <v>7</v>
      </c>
      <c r="G677" s="11" t="s">
        <v>8</v>
      </c>
      <c r="I677" s="10" t="s">
        <v>9</v>
      </c>
      <c r="J677" s="10" t="s">
        <v>10</v>
      </c>
      <c r="M677" s="10" t="s">
        <v>11</v>
      </c>
      <c r="P677" s="10" t="s">
        <v>12</v>
      </c>
      <c r="T677" s="10" t="s">
        <v>13</v>
      </c>
      <c r="U677" s="10" t="s">
        <v>14</v>
      </c>
      <c r="X677" s="10" t="s">
        <v>15</v>
      </c>
      <c r="AA677" s="10" t="s">
        <v>16</v>
      </c>
      <c r="AE677" s="10" t="s">
        <v>17</v>
      </c>
      <c r="AF677" s="10" t="s">
        <v>18</v>
      </c>
      <c r="AI677" s="10" t="s">
        <v>19</v>
      </c>
      <c r="AL677" s="10" t="s">
        <v>20</v>
      </c>
    </row>
    <row r="678" spans="1:62" x14ac:dyDescent="0.25">
      <c r="A678" s="15">
        <v>1</v>
      </c>
      <c r="B678" s="1">
        <v>2</v>
      </c>
      <c r="C678" s="1" t="s">
        <v>21</v>
      </c>
      <c r="D678" s="1" t="s">
        <v>1801</v>
      </c>
      <c r="E678" s="12" t="s">
        <v>27</v>
      </c>
      <c r="F678" s="11">
        <v>0</v>
      </c>
      <c r="G678" s="11" t="s">
        <v>1802</v>
      </c>
      <c r="I678" s="10">
        <v>0</v>
      </c>
      <c r="J678" s="10">
        <v>2.0339814814814799E-3</v>
      </c>
      <c r="K678" s="3">
        <v>22.53</v>
      </c>
      <c r="L678" s="9">
        <v>74</v>
      </c>
      <c r="M678" s="10">
        <v>3.42202546296296E-3</v>
      </c>
      <c r="N678" s="3">
        <v>21.01</v>
      </c>
      <c r="O678" s="9">
        <v>69</v>
      </c>
      <c r="P678" s="10">
        <v>4.6402893518518503E-3</v>
      </c>
      <c r="Q678" s="3">
        <v>23.94</v>
      </c>
      <c r="R678" s="9">
        <v>68</v>
      </c>
      <c r="S678" s="10" t="s">
        <v>24</v>
      </c>
      <c r="T678" s="10">
        <v>5.3102893518518499E-3</v>
      </c>
      <c r="U678" s="10">
        <v>7.3297337962963003E-3</v>
      </c>
      <c r="V678" s="3">
        <v>22.7</v>
      </c>
      <c r="W678" s="9">
        <v>64</v>
      </c>
      <c r="X678" s="10">
        <v>8.6929513888888907E-3</v>
      </c>
      <c r="Y678" s="3">
        <v>21.4</v>
      </c>
      <c r="Z678" s="9">
        <v>58</v>
      </c>
      <c r="AA678" s="10">
        <v>9.8848263888888892E-3</v>
      </c>
      <c r="AB678" s="3">
        <v>24.47</v>
      </c>
      <c r="AC678" s="9">
        <v>57</v>
      </c>
      <c r="AD678" s="10" t="s">
        <v>29</v>
      </c>
      <c r="AE678" s="10">
        <v>1.0754004629629599E-2</v>
      </c>
      <c r="AF678" s="10">
        <v>1.27683217592593E-2</v>
      </c>
      <c r="AG678" s="3">
        <v>22.75</v>
      </c>
      <c r="AH678" s="9">
        <v>53</v>
      </c>
      <c r="AI678" s="10">
        <v>1.4153043981481501E-2</v>
      </c>
      <c r="AJ678" s="3">
        <v>21.06</v>
      </c>
      <c r="AK678" s="9">
        <v>47</v>
      </c>
      <c r="AL678" s="10">
        <v>1.53601736111111E-2</v>
      </c>
      <c r="AM678" s="3">
        <v>24.16</v>
      </c>
      <c r="AN678" s="9">
        <v>45</v>
      </c>
    </row>
    <row r="679" spans="1:62" x14ac:dyDescent="0.25">
      <c r="A679" s="15">
        <v>2</v>
      </c>
      <c r="B679" s="1">
        <v>6</v>
      </c>
      <c r="C679" s="1" t="s">
        <v>52</v>
      </c>
      <c r="D679" s="1" t="s">
        <v>1803</v>
      </c>
      <c r="E679" s="12" t="s">
        <v>23</v>
      </c>
      <c r="F679" s="11">
        <v>8.52</v>
      </c>
      <c r="G679" s="11">
        <v>40.42</v>
      </c>
      <c r="I679" s="10">
        <v>0</v>
      </c>
      <c r="J679" s="10">
        <v>2.0858912037037E-3</v>
      </c>
      <c r="K679" s="3">
        <v>21.97</v>
      </c>
      <c r="L679" s="9">
        <v>82</v>
      </c>
      <c r="M679" s="10">
        <v>3.5095023148148099E-3</v>
      </c>
      <c r="N679" s="3">
        <v>20.49</v>
      </c>
      <c r="O679" s="9">
        <v>77</v>
      </c>
      <c r="P679" s="10">
        <v>4.7611689814814799E-3</v>
      </c>
      <c r="Q679" s="3">
        <v>23.3</v>
      </c>
      <c r="R679" s="9">
        <v>75</v>
      </c>
      <c r="S679" s="10" t="s">
        <v>24</v>
      </c>
      <c r="T679" s="10">
        <v>5.3501620370370404E-3</v>
      </c>
      <c r="U679" s="10">
        <v>7.4547453703703703E-3</v>
      </c>
      <c r="V679" s="3">
        <v>21.78</v>
      </c>
      <c r="W679" s="9">
        <v>72</v>
      </c>
      <c r="X679" s="10">
        <v>8.8812615740740692E-3</v>
      </c>
      <c r="Y679" s="3">
        <v>20.45</v>
      </c>
      <c r="Z679" s="9">
        <v>66</v>
      </c>
      <c r="AA679" s="10">
        <v>1.0136203703703699E-2</v>
      </c>
      <c r="AB679" s="3">
        <v>23.24</v>
      </c>
      <c r="AC679" s="9">
        <v>66</v>
      </c>
      <c r="AD679" s="10" t="s">
        <v>24</v>
      </c>
      <c r="AE679" s="10">
        <v>1.0717175925925901E-2</v>
      </c>
      <c r="AF679" s="10">
        <v>1.27878356481481E-2</v>
      </c>
      <c r="AG679" s="3">
        <v>22.13</v>
      </c>
      <c r="AH679" s="9">
        <v>62</v>
      </c>
      <c r="AI679" s="10">
        <v>1.4215648148148101E-2</v>
      </c>
      <c r="AJ679" s="3">
        <v>20.43</v>
      </c>
      <c r="AK679" s="9">
        <v>55</v>
      </c>
      <c r="AL679" s="10">
        <v>1.5458807870370401E-2</v>
      </c>
      <c r="AM679" s="3">
        <v>23.46</v>
      </c>
      <c r="AN679" s="9">
        <v>53</v>
      </c>
    </row>
    <row r="680" spans="1:62" x14ac:dyDescent="0.25">
      <c r="A680" s="15">
        <v>3</v>
      </c>
      <c r="B680" s="1">
        <v>32</v>
      </c>
      <c r="C680" s="1" t="s">
        <v>25</v>
      </c>
      <c r="D680" s="1" t="s">
        <v>1804</v>
      </c>
      <c r="E680" s="12" t="s">
        <v>27</v>
      </c>
      <c r="F680" s="11">
        <v>10.7</v>
      </c>
      <c r="G680" s="11">
        <v>11.72</v>
      </c>
      <c r="I680" s="10">
        <v>0</v>
      </c>
      <c r="J680" s="10">
        <v>2.02674768518519E-3</v>
      </c>
      <c r="K680" s="3">
        <v>22.61</v>
      </c>
      <c r="L680" s="9">
        <v>71</v>
      </c>
      <c r="M680" s="10">
        <v>3.4390624999999998E-3</v>
      </c>
      <c r="N680" s="3">
        <v>20.65</v>
      </c>
      <c r="O680" s="9">
        <v>65</v>
      </c>
      <c r="P680" s="10">
        <v>4.6686226851851897E-3</v>
      </c>
      <c r="Q680" s="3">
        <v>23.72</v>
      </c>
      <c r="R680" s="9">
        <v>64</v>
      </c>
      <c r="S680" s="10" t="s">
        <v>24</v>
      </c>
      <c r="T680" s="10">
        <v>5.3769560185185196E-3</v>
      </c>
      <c r="U680" s="10">
        <v>7.3847222222222196E-3</v>
      </c>
      <c r="V680" s="3">
        <v>22.83</v>
      </c>
      <c r="W680" s="9">
        <v>60</v>
      </c>
      <c r="X680" s="10">
        <v>8.7829629629629594E-3</v>
      </c>
      <c r="Y680" s="3">
        <v>20.86</v>
      </c>
      <c r="Z680" s="9">
        <v>55</v>
      </c>
      <c r="AA680" s="10">
        <v>1.00066666666667E-2</v>
      </c>
      <c r="AB680" s="3">
        <v>23.83</v>
      </c>
      <c r="AC680" s="9">
        <v>53</v>
      </c>
      <c r="AD680" s="10" t="s">
        <v>72</v>
      </c>
      <c r="AE680" s="10">
        <v>1.08257060185185E-2</v>
      </c>
      <c r="AF680" s="10">
        <v>1.2847974537037E-2</v>
      </c>
      <c r="AG680" s="3">
        <v>22.66</v>
      </c>
      <c r="AH680" s="9">
        <v>47</v>
      </c>
      <c r="AI680" s="10">
        <v>1.42599305555556E-2</v>
      </c>
      <c r="AJ680" s="3">
        <v>20.66</v>
      </c>
      <c r="AK680" s="9">
        <v>41</v>
      </c>
      <c r="AL680" s="10">
        <v>1.5484097222222199E-2</v>
      </c>
      <c r="AM680" s="3">
        <v>23.83</v>
      </c>
      <c r="AN680" s="9">
        <v>40</v>
      </c>
    </row>
    <row r="681" spans="1:62" x14ac:dyDescent="0.25">
      <c r="A681" s="15">
        <v>4</v>
      </c>
      <c r="B681" s="1">
        <v>19</v>
      </c>
      <c r="C681" s="1" t="s">
        <v>48</v>
      </c>
      <c r="D681" s="1" t="s">
        <v>1805</v>
      </c>
      <c r="E681" s="12" t="s">
        <v>27</v>
      </c>
      <c r="F681" s="11">
        <v>17.420000000000002</v>
      </c>
      <c r="G681" s="11">
        <v>26.44</v>
      </c>
      <c r="I681" s="10">
        <v>0</v>
      </c>
      <c r="J681" s="10">
        <v>2.0559722222222199E-3</v>
      </c>
      <c r="K681" s="3">
        <v>22.29</v>
      </c>
      <c r="L681" s="9">
        <v>64</v>
      </c>
      <c r="M681" s="10">
        <v>3.4839930555555601E-3</v>
      </c>
      <c r="N681" s="3">
        <v>20.420000000000002</v>
      </c>
      <c r="O681" s="9">
        <v>59</v>
      </c>
      <c r="P681" s="10">
        <v>4.73678240740741E-3</v>
      </c>
      <c r="Q681" s="3">
        <v>23.28</v>
      </c>
      <c r="R681" s="9">
        <v>59</v>
      </c>
      <c r="S681" s="10" t="s">
        <v>24</v>
      </c>
      <c r="T681" s="10">
        <v>5.3599074074074096E-3</v>
      </c>
      <c r="U681" s="10">
        <v>7.4040740740740699E-3</v>
      </c>
      <c r="V681" s="3">
        <v>22.42</v>
      </c>
      <c r="W681" s="9">
        <v>54</v>
      </c>
      <c r="X681" s="10">
        <v>8.8063310185185206E-3</v>
      </c>
      <c r="Y681" s="3">
        <v>20.8</v>
      </c>
      <c r="Z681" s="9">
        <v>49</v>
      </c>
      <c r="AA681" s="10">
        <v>1.00499652777778E-2</v>
      </c>
      <c r="AB681" s="3">
        <v>23.45</v>
      </c>
      <c r="AC681" s="9">
        <v>48</v>
      </c>
      <c r="AD681" s="10" t="s">
        <v>29</v>
      </c>
      <c r="AE681" s="10">
        <v>1.0861631944444399E-2</v>
      </c>
      <c r="AF681" s="10">
        <v>1.29049305555556E-2</v>
      </c>
      <c r="AG681" s="3">
        <v>22.43</v>
      </c>
      <c r="AH681" s="9">
        <v>44</v>
      </c>
      <c r="AI681" s="10">
        <v>1.43259490740741E-2</v>
      </c>
      <c r="AJ681" s="3">
        <v>20.53</v>
      </c>
      <c r="AK681" s="9">
        <v>38</v>
      </c>
      <c r="AL681" s="10">
        <v>1.5561898148148101E-2</v>
      </c>
      <c r="AM681" s="3">
        <v>23.6</v>
      </c>
      <c r="AN681" s="9">
        <v>36</v>
      </c>
    </row>
    <row r="682" spans="1:62" x14ac:dyDescent="0.25">
      <c r="A682" s="15">
        <v>5</v>
      </c>
      <c r="B682" s="1">
        <v>25</v>
      </c>
      <c r="C682" s="1" t="s">
        <v>64</v>
      </c>
      <c r="D682" s="1" t="s">
        <v>1806</v>
      </c>
      <c r="E682" s="12" t="s">
        <v>120</v>
      </c>
      <c r="F682" s="11">
        <v>17.86</v>
      </c>
      <c r="G682" s="11">
        <v>0.82</v>
      </c>
      <c r="I682" s="10">
        <v>0</v>
      </c>
      <c r="J682" s="10">
        <v>2.03950231481481E-3</v>
      </c>
      <c r="K682" s="3">
        <v>22.47</v>
      </c>
      <c r="L682" s="9">
        <v>76</v>
      </c>
      <c r="M682" s="10">
        <v>3.42034722222222E-3</v>
      </c>
      <c r="N682" s="3">
        <v>21.12</v>
      </c>
      <c r="O682" s="9">
        <v>70</v>
      </c>
      <c r="P682" s="10">
        <v>4.6402662037037003E-3</v>
      </c>
      <c r="Q682" s="3">
        <v>23.91</v>
      </c>
      <c r="R682" s="9">
        <v>68</v>
      </c>
      <c r="S682" s="10" t="s">
        <v>262</v>
      </c>
      <c r="T682" s="10">
        <v>5.7555208333333304E-3</v>
      </c>
      <c r="U682" s="10">
        <v>7.7818055555555496E-3</v>
      </c>
      <c r="V682" s="3">
        <v>22.62</v>
      </c>
      <c r="W682" s="9">
        <v>63</v>
      </c>
      <c r="X682" s="10">
        <v>9.1437962962962992E-3</v>
      </c>
      <c r="Y682" s="3">
        <v>21.41</v>
      </c>
      <c r="Z682" s="9">
        <v>57</v>
      </c>
      <c r="AA682" s="10">
        <v>1.03552314814815E-2</v>
      </c>
      <c r="AB682" s="3">
        <v>24.08</v>
      </c>
      <c r="AC682" s="9">
        <v>56</v>
      </c>
      <c r="AD682" s="10" t="s">
        <v>24</v>
      </c>
      <c r="AE682" s="10">
        <v>1.09763310185185E-2</v>
      </c>
      <c r="AF682" s="10">
        <v>1.29896180555556E-2</v>
      </c>
      <c r="AG682" s="3">
        <v>22.77</v>
      </c>
      <c r="AH682" s="9">
        <v>53</v>
      </c>
      <c r="AI682" s="10">
        <v>1.4354398148148101E-2</v>
      </c>
      <c r="AJ682" s="3">
        <v>21.37</v>
      </c>
      <c r="AK682" s="9">
        <v>47</v>
      </c>
      <c r="AL682" s="10">
        <v>1.5566944444444401E-2</v>
      </c>
      <c r="AM682" s="3">
        <v>24.05</v>
      </c>
      <c r="AN682" s="9">
        <v>47</v>
      </c>
    </row>
    <row r="683" spans="1:62" x14ac:dyDescent="0.25">
      <c r="A683" s="15">
        <v>6</v>
      </c>
      <c r="B683" s="1">
        <v>26</v>
      </c>
      <c r="C683" s="1" t="s">
        <v>69</v>
      </c>
      <c r="D683" s="1" t="s">
        <v>1807</v>
      </c>
      <c r="E683" s="12" t="s">
        <v>23</v>
      </c>
      <c r="F683" s="11">
        <v>21.48</v>
      </c>
      <c r="G683" s="11">
        <v>45.91</v>
      </c>
      <c r="I683" s="10">
        <v>0</v>
      </c>
      <c r="J683" s="10">
        <v>2.1021643518518499E-3</v>
      </c>
      <c r="K683" s="3">
        <v>21.8</v>
      </c>
      <c r="L683" s="9">
        <v>59</v>
      </c>
      <c r="M683" s="10">
        <v>3.53616898148148E-3</v>
      </c>
      <c r="N683" s="3">
        <v>20.34</v>
      </c>
      <c r="O683" s="9">
        <v>53</v>
      </c>
      <c r="P683" s="10">
        <v>4.78859953703704E-3</v>
      </c>
      <c r="Q683" s="3">
        <v>23.29</v>
      </c>
      <c r="R683" s="9">
        <v>51</v>
      </c>
      <c r="S683" s="10" t="s">
        <v>24</v>
      </c>
      <c r="T683" s="10">
        <v>5.4206250000000001E-3</v>
      </c>
      <c r="U683" s="10">
        <v>7.5125694444444398E-3</v>
      </c>
      <c r="V683" s="3">
        <v>21.91</v>
      </c>
      <c r="W683" s="9">
        <v>47</v>
      </c>
      <c r="X683" s="10">
        <v>8.9484606481481498E-3</v>
      </c>
      <c r="Y683" s="3">
        <v>20.309999999999999</v>
      </c>
      <c r="Z683" s="9">
        <v>41</v>
      </c>
      <c r="AA683" s="10">
        <v>1.0206087962963E-2</v>
      </c>
      <c r="AB683" s="3">
        <v>23.19</v>
      </c>
      <c r="AC683" s="9">
        <v>40</v>
      </c>
      <c r="AD683" s="10" t="s">
        <v>24</v>
      </c>
      <c r="AE683" s="10">
        <v>1.08305439814815E-2</v>
      </c>
      <c r="AF683" s="10">
        <v>1.2922916666666701E-2</v>
      </c>
      <c r="AG683" s="3">
        <v>21.9</v>
      </c>
      <c r="AH683" s="9">
        <v>36</v>
      </c>
      <c r="AI683" s="10">
        <v>1.4356550925925899E-2</v>
      </c>
      <c r="AJ683" s="3">
        <v>20.34</v>
      </c>
      <c r="AK683" s="9">
        <v>31</v>
      </c>
      <c r="AL683" s="10">
        <v>1.5608877314814799E-2</v>
      </c>
      <c r="AM683" s="3">
        <v>23.29</v>
      </c>
      <c r="AN683" s="9">
        <v>29</v>
      </c>
    </row>
    <row r="684" spans="1:62" x14ac:dyDescent="0.25">
      <c r="A684" s="15">
        <v>7</v>
      </c>
      <c r="B684" s="1">
        <v>33</v>
      </c>
      <c r="C684" s="1" t="s">
        <v>80</v>
      </c>
      <c r="D684" s="1" t="s">
        <v>1808</v>
      </c>
      <c r="E684" s="12" t="s">
        <v>27</v>
      </c>
      <c r="F684" s="11">
        <v>22.84</v>
      </c>
      <c r="G684" s="11">
        <v>32.79</v>
      </c>
      <c r="I684" s="10">
        <v>0</v>
      </c>
      <c r="J684" s="10">
        <v>2.0657986111111098E-3</v>
      </c>
      <c r="K684" s="3">
        <v>22.19</v>
      </c>
      <c r="L684" s="9">
        <v>75</v>
      </c>
      <c r="M684" s="10">
        <v>3.4920949074074099E-3</v>
      </c>
      <c r="N684" s="3">
        <v>20.45</v>
      </c>
      <c r="O684" s="9">
        <v>70</v>
      </c>
      <c r="P684" s="10">
        <v>4.7433912037037002E-3</v>
      </c>
      <c r="Q684" s="3">
        <v>23.31</v>
      </c>
      <c r="R684" s="9">
        <v>69</v>
      </c>
      <c r="S684" s="10" t="s">
        <v>24</v>
      </c>
      <c r="T684" s="10">
        <v>5.3461342592592597E-3</v>
      </c>
      <c r="U684" s="10">
        <v>7.4162384259259303E-3</v>
      </c>
      <c r="V684" s="3">
        <v>22.14</v>
      </c>
      <c r="W684" s="9">
        <v>65</v>
      </c>
      <c r="X684" s="10">
        <v>8.8328009259259297E-3</v>
      </c>
      <c r="Y684" s="3">
        <v>20.59</v>
      </c>
      <c r="Z684" s="9">
        <v>59</v>
      </c>
      <c r="AA684" s="10">
        <v>1.00781481481481E-2</v>
      </c>
      <c r="AB684" s="3">
        <v>23.42</v>
      </c>
      <c r="AC684" s="9">
        <v>58</v>
      </c>
      <c r="AD684" s="10" t="s">
        <v>29</v>
      </c>
      <c r="AE684" s="10">
        <v>1.0899502314814799E-2</v>
      </c>
      <c r="AF684" s="10">
        <v>1.29827777777778E-2</v>
      </c>
      <c r="AG684" s="3">
        <v>22</v>
      </c>
      <c r="AH684" s="9">
        <v>53</v>
      </c>
      <c r="AI684" s="10">
        <v>1.43817708333333E-2</v>
      </c>
      <c r="AJ684" s="3">
        <v>20.85</v>
      </c>
      <c r="AK684" s="9">
        <v>47</v>
      </c>
      <c r="AL684" s="10">
        <v>1.5624629629629599E-2</v>
      </c>
      <c r="AM684" s="3">
        <v>23.47</v>
      </c>
      <c r="AN684" s="9">
        <v>46</v>
      </c>
    </row>
    <row r="685" spans="1:62" x14ac:dyDescent="0.25">
      <c r="A685" s="15">
        <v>8</v>
      </c>
      <c r="B685" s="1">
        <v>23</v>
      </c>
      <c r="C685" s="1" t="s">
        <v>85</v>
      </c>
      <c r="D685" s="1" t="s">
        <v>1809</v>
      </c>
      <c r="E685" s="12" t="s">
        <v>23</v>
      </c>
      <c r="F685" s="11">
        <v>23.43</v>
      </c>
      <c r="G685" s="11">
        <v>43.58</v>
      </c>
      <c r="I685" s="10">
        <v>0</v>
      </c>
      <c r="J685" s="10">
        <v>2.1245601851851898E-3</v>
      </c>
      <c r="K685" s="3">
        <v>21.57</v>
      </c>
      <c r="L685" s="9">
        <v>78</v>
      </c>
      <c r="M685" s="10">
        <v>3.5448379629629601E-3</v>
      </c>
      <c r="N685" s="3">
        <v>20.54</v>
      </c>
      <c r="O685" s="9">
        <v>71</v>
      </c>
      <c r="P685" s="10">
        <v>4.8229050925925896E-3</v>
      </c>
      <c r="Q685" s="3">
        <v>22.82</v>
      </c>
      <c r="R685" s="9">
        <v>70</v>
      </c>
      <c r="S685" s="10" t="s">
        <v>24</v>
      </c>
      <c r="T685" s="10">
        <v>5.4613773148148104E-3</v>
      </c>
      <c r="U685" s="10">
        <v>7.5465856481481504E-3</v>
      </c>
      <c r="V685" s="3">
        <v>21.98</v>
      </c>
      <c r="W685" s="9">
        <v>66</v>
      </c>
      <c r="X685" s="10">
        <v>8.9708333333333307E-3</v>
      </c>
      <c r="Y685" s="3">
        <v>20.48</v>
      </c>
      <c r="Z685" s="9">
        <v>59</v>
      </c>
      <c r="AA685" s="10">
        <v>1.02212962962963E-2</v>
      </c>
      <c r="AB685" s="3">
        <v>23.32</v>
      </c>
      <c r="AC685" s="9">
        <v>58</v>
      </c>
      <c r="AD685" s="10" t="s">
        <v>24</v>
      </c>
      <c r="AE685" s="10">
        <v>1.0888796296296299E-2</v>
      </c>
      <c r="AF685" s="10">
        <v>1.29658449074074E-2</v>
      </c>
      <c r="AG685" s="3">
        <v>22.07</v>
      </c>
      <c r="AH685" s="9">
        <v>54</v>
      </c>
      <c r="AI685" s="10">
        <v>1.43884953703704E-2</v>
      </c>
      <c r="AJ685" s="3">
        <v>20.5</v>
      </c>
      <c r="AK685" s="9">
        <v>47</v>
      </c>
      <c r="AL685" s="10">
        <v>1.5631400462963001E-2</v>
      </c>
      <c r="AM685" s="3">
        <v>23.47</v>
      </c>
      <c r="AN685" s="9">
        <v>45</v>
      </c>
    </row>
    <row r="686" spans="1:62" x14ac:dyDescent="0.25">
      <c r="A686" s="15">
        <v>9</v>
      </c>
      <c r="B686" s="1">
        <v>11</v>
      </c>
      <c r="C686" s="1" t="s">
        <v>30</v>
      </c>
      <c r="D686" s="1" t="s">
        <v>1810</v>
      </c>
      <c r="E686" s="12" t="s">
        <v>59</v>
      </c>
      <c r="F686" s="11">
        <v>28.7</v>
      </c>
      <c r="G686" s="11">
        <v>36.07</v>
      </c>
      <c r="I686" s="10">
        <v>0</v>
      </c>
      <c r="J686" s="10">
        <v>2.1046527777777799E-3</v>
      </c>
      <c r="K686" s="3">
        <v>21.78</v>
      </c>
      <c r="L686" s="9">
        <v>96</v>
      </c>
      <c r="M686" s="10">
        <v>3.5413425925925899E-3</v>
      </c>
      <c r="N686" s="3">
        <v>20.3</v>
      </c>
      <c r="O686" s="9">
        <v>90</v>
      </c>
      <c r="P686" s="10">
        <v>4.8000925925925902E-3</v>
      </c>
      <c r="Q686" s="3">
        <v>23.17</v>
      </c>
      <c r="R686" s="9">
        <v>89</v>
      </c>
      <c r="S686" s="10" t="s">
        <v>45</v>
      </c>
      <c r="T686" s="10">
        <v>5.6875462962962999E-3</v>
      </c>
      <c r="U686" s="10">
        <v>7.7686921296296297E-3</v>
      </c>
      <c r="V686" s="3">
        <v>22.02</v>
      </c>
      <c r="W686" s="9">
        <v>84</v>
      </c>
      <c r="X686" s="10">
        <v>9.1695601851851903E-3</v>
      </c>
      <c r="Y686" s="3">
        <v>20.82</v>
      </c>
      <c r="Z686" s="9">
        <v>77</v>
      </c>
      <c r="AA686" s="10">
        <v>1.0408530092592599E-2</v>
      </c>
      <c r="AB686" s="3">
        <v>23.54</v>
      </c>
      <c r="AC686" s="9">
        <v>76</v>
      </c>
      <c r="AD686" s="10" t="s">
        <v>24</v>
      </c>
      <c r="AE686" s="10">
        <v>1.09749421296296E-2</v>
      </c>
      <c r="AF686" s="10">
        <v>1.3018287037037E-2</v>
      </c>
      <c r="AG686" s="3">
        <v>22.43</v>
      </c>
      <c r="AH686" s="9">
        <v>71</v>
      </c>
      <c r="AI686" s="10">
        <v>1.4434050925925901E-2</v>
      </c>
      <c r="AJ686" s="3">
        <v>20.6</v>
      </c>
      <c r="AK686" s="9">
        <v>64</v>
      </c>
      <c r="AL686" s="10">
        <v>1.56924189814815E-2</v>
      </c>
      <c r="AM686" s="3">
        <v>23.18</v>
      </c>
      <c r="AN686" s="9">
        <v>63</v>
      </c>
    </row>
    <row r="687" spans="1:62" x14ac:dyDescent="0.25">
      <c r="A687" s="15">
        <v>10</v>
      </c>
      <c r="B687" s="1">
        <v>17</v>
      </c>
      <c r="C687" s="1" t="s">
        <v>46</v>
      </c>
      <c r="D687" s="1" t="s">
        <v>1811</v>
      </c>
      <c r="E687" s="12" t="s">
        <v>23</v>
      </c>
      <c r="F687" s="11">
        <v>32</v>
      </c>
      <c r="G687" s="11">
        <v>53.58</v>
      </c>
      <c r="I687" s="10">
        <v>0</v>
      </c>
      <c r="J687" s="10">
        <v>2.1192129629629599E-3</v>
      </c>
      <c r="K687" s="3">
        <v>21.63</v>
      </c>
      <c r="L687" s="9">
        <v>63</v>
      </c>
      <c r="M687" s="10">
        <v>3.5571527777777802E-3</v>
      </c>
      <c r="N687" s="3">
        <v>20.28</v>
      </c>
      <c r="O687" s="9">
        <v>57</v>
      </c>
      <c r="P687" s="10">
        <v>4.8275000000000002E-3</v>
      </c>
      <c r="Q687" s="3">
        <v>22.96</v>
      </c>
      <c r="R687" s="9">
        <v>55</v>
      </c>
      <c r="S687" s="10" t="s">
        <v>24</v>
      </c>
      <c r="T687" s="10">
        <v>5.4942361111111103E-3</v>
      </c>
      <c r="U687" s="10">
        <v>7.6271759259259296E-3</v>
      </c>
      <c r="V687" s="3">
        <v>21.49</v>
      </c>
      <c r="W687" s="9">
        <v>53</v>
      </c>
      <c r="X687" s="10">
        <v>9.0613425925925896E-3</v>
      </c>
      <c r="Y687" s="3">
        <v>20.34</v>
      </c>
      <c r="Z687" s="9">
        <v>47</v>
      </c>
      <c r="AA687" s="10">
        <v>1.03376041666667E-2</v>
      </c>
      <c r="AB687" s="3">
        <v>22.85</v>
      </c>
      <c r="AC687" s="9">
        <v>46</v>
      </c>
      <c r="AD687" s="10" t="s">
        <v>24</v>
      </c>
      <c r="AE687" s="10">
        <v>1.0960173611111099E-2</v>
      </c>
      <c r="AF687" s="10">
        <v>1.30298148148148E-2</v>
      </c>
      <c r="AG687" s="3">
        <v>22.15</v>
      </c>
      <c r="AH687" s="9">
        <v>41</v>
      </c>
      <c r="AI687" s="10">
        <v>1.44764699074074E-2</v>
      </c>
      <c r="AJ687" s="3">
        <v>20.16</v>
      </c>
      <c r="AK687" s="9">
        <v>35</v>
      </c>
      <c r="AL687" s="10">
        <v>1.57305439814815E-2</v>
      </c>
      <c r="AM687" s="3">
        <v>23.26</v>
      </c>
      <c r="AN687" s="9">
        <v>34</v>
      </c>
    </row>
    <row r="688" spans="1:62" x14ac:dyDescent="0.25">
      <c r="A688" s="15">
        <v>11</v>
      </c>
      <c r="B688" s="1">
        <v>1</v>
      </c>
      <c r="C688" s="1" t="s">
        <v>36</v>
      </c>
      <c r="D688" s="1" t="s">
        <v>1812</v>
      </c>
      <c r="E688" s="12" t="s">
        <v>120</v>
      </c>
      <c r="F688" s="11">
        <v>33.83</v>
      </c>
      <c r="G688" s="11">
        <v>14.72</v>
      </c>
      <c r="I688" s="10">
        <v>0</v>
      </c>
      <c r="J688" s="10">
        <v>2.0361805555555602E-3</v>
      </c>
      <c r="K688" s="3">
        <v>22.51</v>
      </c>
      <c r="L688" s="9">
        <v>75</v>
      </c>
      <c r="M688" s="10">
        <v>3.4382175925925899E-3</v>
      </c>
      <c r="N688" s="3">
        <v>20.8</v>
      </c>
      <c r="O688" s="9">
        <v>69</v>
      </c>
      <c r="P688" s="10">
        <v>4.6641898148148103E-3</v>
      </c>
      <c r="Q688" s="3">
        <v>23.79</v>
      </c>
      <c r="R688" s="9">
        <v>67</v>
      </c>
      <c r="S688" s="10" t="s">
        <v>262</v>
      </c>
      <c r="T688" s="10">
        <v>5.7919907407407399E-3</v>
      </c>
      <c r="U688" s="10">
        <v>7.8453472222222206E-3</v>
      </c>
      <c r="V688" s="3">
        <v>22.32</v>
      </c>
      <c r="W688" s="9">
        <v>62</v>
      </c>
      <c r="X688" s="10">
        <v>9.2372685185185197E-3</v>
      </c>
      <c r="Y688" s="3">
        <v>20.95</v>
      </c>
      <c r="Z688" s="9">
        <v>57</v>
      </c>
      <c r="AA688" s="10">
        <v>1.04613541666667E-2</v>
      </c>
      <c r="AB688" s="3">
        <v>23.83</v>
      </c>
      <c r="AC688" s="9">
        <v>56</v>
      </c>
      <c r="AD688" s="10" t="s">
        <v>24</v>
      </c>
      <c r="AE688" s="10">
        <v>1.10940046296296E-2</v>
      </c>
      <c r="AF688" s="10">
        <v>1.3091990740740699E-2</v>
      </c>
      <c r="AG688" s="3">
        <v>22.94</v>
      </c>
      <c r="AH688" s="9">
        <v>51</v>
      </c>
      <c r="AI688" s="10">
        <v>1.45136574074074E-2</v>
      </c>
      <c r="AJ688" s="3">
        <v>20.52</v>
      </c>
      <c r="AK688" s="9">
        <v>44</v>
      </c>
      <c r="AL688" s="10">
        <v>1.57518171296296E-2</v>
      </c>
      <c r="AM688" s="3">
        <v>23.56</v>
      </c>
      <c r="AN688" s="9">
        <v>44</v>
      </c>
    </row>
    <row r="689" spans="1:40" x14ac:dyDescent="0.25">
      <c r="A689" s="15">
        <v>12</v>
      </c>
      <c r="B689" s="1">
        <v>3</v>
      </c>
      <c r="C689" s="1" t="s">
        <v>34</v>
      </c>
      <c r="D689" s="1" t="s">
        <v>1813</v>
      </c>
      <c r="E689" s="12" t="s">
        <v>59</v>
      </c>
      <c r="F689" s="11">
        <v>43.81</v>
      </c>
      <c r="G689" s="11">
        <v>46.42</v>
      </c>
      <c r="I689" s="10">
        <v>0</v>
      </c>
      <c r="J689" s="10">
        <v>2.09625E-3</v>
      </c>
      <c r="K689" s="3">
        <v>21.86</v>
      </c>
      <c r="L689" s="9">
        <v>86</v>
      </c>
      <c r="M689" s="10">
        <v>3.5529861111111101E-3</v>
      </c>
      <c r="N689" s="3">
        <v>20.02</v>
      </c>
      <c r="O689" s="9">
        <v>80</v>
      </c>
      <c r="P689" s="10">
        <v>4.8131597222222204E-3</v>
      </c>
      <c r="Q689" s="3">
        <v>23.14</v>
      </c>
      <c r="R689" s="9">
        <v>79</v>
      </c>
      <c r="S689" s="10" t="s">
        <v>42</v>
      </c>
      <c r="T689" s="10">
        <v>5.6725810185185204E-3</v>
      </c>
      <c r="U689" s="10">
        <v>7.7515740740740696E-3</v>
      </c>
      <c r="V689" s="3">
        <v>22.05</v>
      </c>
      <c r="W689" s="9">
        <v>74</v>
      </c>
      <c r="X689" s="10">
        <v>9.1705092592592602E-3</v>
      </c>
      <c r="Y689" s="3">
        <v>20.56</v>
      </c>
      <c r="Z689" s="9">
        <v>68</v>
      </c>
      <c r="AA689" s="10">
        <v>1.0444664351851899E-2</v>
      </c>
      <c r="AB689" s="3">
        <v>22.89</v>
      </c>
      <c r="AC689" s="9">
        <v>68</v>
      </c>
      <c r="AD689" s="10" t="s">
        <v>24</v>
      </c>
      <c r="AE689" s="10">
        <v>1.10941666666667E-2</v>
      </c>
      <c r="AF689" s="10">
        <v>1.3150972222222199E-2</v>
      </c>
      <c r="AG689" s="3">
        <v>22.28</v>
      </c>
      <c r="AH689" s="9">
        <v>62</v>
      </c>
      <c r="AI689" s="10">
        <v>1.4603020833333299E-2</v>
      </c>
      <c r="AJ689" s="3">
        <v>20.09</v>
      </c>
      <c r="AK689" s="9">
        <v>55</v>
      </c>
      <c r="AL689" s="10">
        <v>1.58672453703704E-2</v>
      </c>
      <c r="AM689" s="3">
        <v>23.07</v>
      </c>
      <c r="AN689" s="9">
        <v>55</v>
      </c>
    </row>
    <row r="690" spans="1:40" x14ac:dyDescent="0.25">
      <c r="A690" s="15">
        <v>13</v>
      </c>
      <c r="B690" s="1">
        <v>20</v>
      </c>
      <c r="C690" s="1" t="s">
        <v>32</v>
      </c>
      <c r="D690" s="1" t="s">
        <v>1814</v>
      </c>
      <c r="E690" s="12" t="s">
        <v>62</v>
      </c>
      <c r="F690" s="11">
        <v>51.31</v>
      </c>
      <c r="G690" s="11">
        <v>34.53</v>
      </c>
      <c r="I690" s="10">
        <v>0</v>
      </c>
      <c r="J690" s="10">
        <v>2.0914583333333302E-3</v>
      </c>
      <c r="K690" s="3">
        <v>21.91</v>
      </c>
      <c r="L690" s="9">
        <v>77</v>
      </c>
      <c r="M690" s="10">
        <v>3.5133333333333301E-3</v>
      </c>
      <c r="N690" s="3">
        <v>20.51</v>
      </c>
      <c r="O690" s="9">
        <v>71</v>
      </c>
      <c r="P690" s="10">
        <v>4.7747453703703702E-3</v>
      </c>
      <c r="Q690" s="3">
        <v>23.12</v>
      </c>
      <c r="R690" s="9">
        <v>70</v>
      </c>
      <c r="S690" s="10" t="s">
        <v>45</v>
      </c>
      <c r="T690" s="10">
        <v>5.6578819444444402E-3</v>
      </c>
      <c r="U690" s="10">
        <v>7.7293055555555596E-3</v>
      </c>
      <c r="V690" s="3">
        <v>22.13</v>
      </c>
      <c r="W690" s="9">
        <v>65</v>
      </c>
      <c r="X690" s="10">
        <v>9.1392592592592602E-3</v>
      </c>
      <c r="Y690" s="3">
        <v>20.69</v>
      </c>
      <c r="Z690" s="9">
        <v>59</v>
      </c>
      <c r="AA690" s="10">
        <v>1.03794444444444E-2</v>
      </c>
      <c r="AB690" s="3">
        <v>23.52</v>
      </c>
      <c r="AC690" s="9">
        <v>57</v>
      </c>
      <c r="AD690" s="10" t="s">
        <v>42</v>
      </c>
      <c r="AE690" s="10">
        <v>1.12297453703704E-2</v>
      </c>
      <c r="AF690" s="10">
        <v>1.3296076388888901E-2</v>
      </c>
      <c r="AG690" s="3">
        <v>22.18</v>
      </c>
      <c r="AH690" s="9">
        <v>53</v>
      </c>
      <c r="AI690" s="10">
        <v>1.47124884259259E-2</v>
      </c>
      <c r="AJ690" s="3">
        <v>20.59</v>
      </c>
      <c r="AK690" s="9">
        <v>47</v>
      </c>
      <c r="AL690" s="10">
        <v>1.5954085648148101E-2</v>
      </c>
      <c r="AM690" s="3">
        <v>23.49</v>
      </c>
      <c r="AN690" s="9">
        <v>45</v>
      </c>
    </row>
    <row r="691" spans="1:40" x14ac:dyDescent="0.25">
      <c r="A691" s="15">
        <v>14</v>
      </c>
      <c r="B691" s="1">
        <v>4</v>
      </c>
      <c r="C691" s="1" t="s">
        <v>108</v>
      </c>
      <c r="D691" s="1" t="s">
        <v>1815</v>
      </c>
      <c r="E691" s="12" t="s">
        <v>27</v>
      </c>
      <c r="F691" s="11">
        <v>52.91</v>
      </c>
      <c r="G691" s="11">
        <v>54.59</v>
      </c>
      <c r="I691" s="10">
        <v>0</v>
      </c>
      <c r="J691" s="10">
        <v>2.1282870370370401E-3</v>
      </c>
      <c r="K691" s="3">
        <v>21.54</v>
      </c>
      <c r="L691" s="9">
        <v>87</v>
      </c>
      <c r="M691" s="10">
        <v>3.58645833333333E-3</v>
      </c>
      <c r="N691" s="3">
        <v>20</v>
      </c>
      <c r="O691" s="9">
        <v>81</v>
      </c>
      <c r="P691" s="10">
        <v>4.8576388888888896E-3</v>
      </c>
      <c r="Q691" s="3">
        <v>22.94</v>
      </c>
      <c r="R691" s="9">
        <v>79</v>
      </c>
      <c r="S691" s="10" t="s">
        <v>24</v>
      </c>
      <c r="T691" s="10">
        <v>5.5250231481481504E-3</v>
      </c>
      <c r="U691" s="10">
        <v>7.6232754629629602E-3</v>
      </c>
      <c r="V691" s="3">
        <v>21.84</v>
      </c>
      <c r="W691" s="9">
        <v>75</v>
      </c>
      <c r="X691" s="10">
        <v>9.0554629629629596E-3</v>
      </c>
      <c r="Y691" s="3">
        <v>20.37</v>
      </c>
      <c r="Z691" s="9">
        <v>68</v>
      </c>
      <c r="AA691" s="10">
        <v>1.0316585648148101E-2</v>
      </c>
      <c r="AB691" s="3">
        <v>23.13</v>
      </c>
      <c r="AC691" s="9">
        <v>66</v>
      </c>
      <c r="AD691" s="10" t="s">
        <v>42</v>
      </c>
      <c r="AE691" s="10">
        <v>1.11688657407407E-2</v>
      </c>
      <c r="AF691" s="10">
        <v>1.3265069444444401E-2</v>
      </c>
      <c r="AG691" s="3">
        <v>21.86</v>
      </c>
      <c r="AH691" s="9">
        <v>60</v>
      </c>
      <c r="AI691" s="10">
        <v>1.4718564814814801E-2</v>
      </c>
      <c r="AJ691" s="3">
        <v>20.07</v>
      </c>
      <c r="AK691" s="9">
        <v>53</v>
      </c>
      <c r="AL691" s="10">
        <v>1.5972557870370399E-2</v>
      </c>
      <c r="AM691" s="3">
        <v>23.26</v>
      </c>
      <c r="AN691" s="9">
        <v>51</v>
      </c>
    </row>
    <row r="692" spans="1:40" x14ac:dyDescent="0.25">
      <c r="A692" s="15">
        <v>15</v>
      </c>
      <c r="B692" s="1">
        <v>15</v>
      </c>
      <c r="C692" s="1" t="s">
        <v>97</v>
      </c>
      <c r="D692" s="1" t="s">
        <v>1816</v>
      </c>
      <c r="E692" s="12" t="s">
        <v>27</v>
      </c>
      <c r="F692" s="11">
        <v>53.58</v>
      </c>
      <c r="G692" s="11" t="s">
        <v>1817</v>
      </c>
      <c r="I692" s="10">
        <v>0</v>
      </c>
      <c r="J692" s="10">
        <v>2.1371296296296299E-3</v>
      </c>
      <c r="K692" s="3">
        <v>21.45</v>
      </c>
      <c r="L692" s="9">
        <v>75</v>
      </c>
      <c r="M692" s="10">
        <v>3.5741435185185199E-3</v>
      </c>
      <c r="N692" s="3">
        <v>20.3</v>
      </c>
      <c r="O692" s="9">
        <v>68</v>
      </c>
      <c r="P692" s="10">
        <v>4.8531712962962999E-3</v>
      </c>
      <c r="Q692" s="3">
        <v>22.8</v>
      </c>
      <c r="R692" s="9">
        <v>67</v>
      </c>
      <c r="S692" s="10" t="s">
        <v>24</v>
      </c>
      <c r="T692" s="10">
        <v>5.5048611111111097E-3</v>
      </c>
      <c r="U692" s="10">
        <v>7.6030324074074099E-3</v>
      </c>
      <c r="V692" s="3">
        <v>21.84</v>
      </c>
      <c r="W692" s="9">
        <v>62</v>
      </c>
      <c r="X692" s="10">
        <v>9.0656134259259197E-3</v>
      </c>
      <c r="Y692" s="3">
        <v>19.940000000000001</v>
      </c>
      <c r="Z692" s="9">
        <v>56</v>
      </c>
      <c r="AA692" s="10">
        <v>1.0356203703703701E-2</v>
      </c>
      <c r="AB692" s="3">
        <v>22.6</v>
      </c>
      <c r="AC692" s="9">
        <v>56</v>
      </c>
      <c r="AD692" s="10" t="s">
        <v>72</v>
      </c>
      <c r="AE692" s="10">
        <v>1.11598611111111E-2</v>
      </c>
      <c r="AF692" s="10">
        <v>1.32767476851852E-2</v>
      </c>
      <c r="AG692" s="3">
        <v>21.65</v>
      </c>
      <c r="AH692" s="9">
        <v>53</v>
      </c>
      <c r="AI692" s="10">
        <v>1.47123263888889E-2</v>
      </c>
      <c r="AJ692" s="3">
        <v>20.32</v>
      </c>
      <c r="AK692" s="9">
        <v>46</v>
      </c>
      <c r="AL692" s="10">
        <v>1.5980370370370402E-2</v>
      </c>
      <c r="AM692" s="3">
        <v>23</v>
      </c>
      <c r="AN692" s="9">
        <v>45</v>
      </c>
    </row>
    <row r="693" spans="1:40" x14ac:dyDescent="0.25">
      <c r="A693" s="15">
        <v>16</v>
      </c>
      <c r="B693" s="1">
        <v>28</v>
      </c>
      <c r="C693" s="1" t="s">
        <v>57</v>
      </c>
      <c r="D693" s="1" t="s">
        <v>1818</v>
      </c>
      <c r="E693" s="12" t="s">
        <v>62</v>
      </c>
      <c r="F693" s="11">
        <v>57.34</v>
      </c>
      <c r="G693" s="11">
        <v>53.51</v>
      </c>
      <c r="I693" s="10">
        <v>0</v>
      </c>
      <c r="J693" s="10">
        <v>2.09523148148148E-3</v>
      </c>
      <c r="K693" s="3">
        <v>21.88</v>
      </c>
      <c r="L693" s="9">
        <v>73</v>
      </c>
      <c r="M693" s="10">
        <v>3.53425925925926E-3</v>
      </c>
      <c r="N693" s="3">
        <v>20.27</v>
      </c>
      <c r="O693" s="9">
        <v>68</v>
      </c>
      <c r="P693" s="10">
        <v>4.7976157407407403E-3</v>
      </c>
      <c r="Q693" s="3">
        <v>23.09</v>
      </c>
      <c r="R693" s="9">
        <v>66</v>
      </c>
      <c r="S693" s="10" t="s">
        <v>29</v>
      </c>
      <c r="T693" s="10">
        <v>5.5986111111111098E-3</v>
      </c>
      <c r="U693" s="10">
        <v>7.7229745370370403E-3</v>
      </c>
      <c r="V693" s="3">
        <v>21.58</v>
      </c>
      <c r="W693" s="9">
        <v>62</v>
      </c>
      <c r="X693" s="10">
        <v>9.1739004629629601E-3</v>
      </c>
      <c r="Y693" s="3">
        <v>20.100000000000001</v>
      </c>
      <c r="Z693" s="9">
        <v>55</v>
      </c>
      <c r="AA693" s="10">
        <v>1.0446585648148101E-2</v>
      </c>
      <c r="AB693" s="3">
        <v>22.92</v>
      </c>
      <c r="AC693" s="9">
        <v>54</v>
      </c>
      <c r="AD693" s="10" t="s">
        <v>54</v>
      </c>
      <c r="AE693" s="10">
        <v>1.12290277777778E-2</v>
      </c>
      <c r="AF693" s="10">
        <v>1.33485416666667E-2</v>
      </c>
      <c r="AG693" s="3">
        <v>21.62</v>
      </c>
      <c r="AH693" s="9">
        <v>50</v>
      </c>
      <c r="AI693" s="10">
        <v>1.4778240740740699E-2</v>
      </c>
      <c r="AJ693" s="3">
        <v>20.399999999999999</v>
      </c>
      <c r="AK693" s="9">
        <v>43</v>
      </c>
      <c r="AL693" s="10">
        <v>1.6023831018518502E-2</v>
      </c>
      <c r="AM693" s="3">
        <v>23.42</v>
      </c>
      <c r="AN693" s="9">
        <v>41</v>
      </c>
    </row>
    <row r="694" spans="1:40" x14ac:dyDescent="0.25">
      <c r="A694" s="15">
        <v>17</v>
      </c>
      <c r="B694" s="1">
        <v>31</v>
      </c>
      <c r="C694" s="1" t="s">
        <v>100</v>
      </c>
      <c r="D694" s="1" t="s">
        <v>1819</v>
      </c>
      <c r="E694" s="12" t="s">
        <v>27</v>
      </c>
      <c r="F694" s="11" t="s">
        <v>916</v>
      </c>
      <c r="G694" s="11" t="s">
        <v>1820</v>
      </c>
      <c r="I694" s="10">
        <v>0</v>
      </c>
      <c r="J694" s="10">
        <v>2.14997685185185E-3</v>
      </c>
      <c r="K694" s="3">
        <v>21.32</v>
      </c>
      <c r="L694" s="9">
        <v>53</v>
      </c>
      <c r="M694" s="10">
        <v>3.63488425925926E-3</v>
      </c>
      <c r="N694" s="3">
        <v>19.64</v>
      </c>
      <c r="O694" s="9">
        <v>49</v>
      </c>
      <c r="P694" s="10">
        <v>4.9311111111111101E-3</v>
      </c>
      <c r="Q694" s="3">
        <v>22.5</v>
      </c>
      <c r="R694" s="9">
        <v>48</v>
      </c>
      <c r="S694" s="10" t="s">
        <v>24</v>
      </c>
      <c r="T694" s="10">
        <v>5.5056134259259303E-3</v>
      </c>
      <c r="U694" s="10">
        <v>7.6421527777777798E-3</v>
      </c>
      <c r="V694" s="3">
        <v>21.45</v>
      </c>
      <c r="W694" s="9">
        <v>46</v>
      </c>
      <c r="X694" s="10">
        <v>9.10226851851852E-3</v>
      </c>
      <c r="Y694" s="3">
        <v>19.98</v>
      </c>
      <c r="Z694" s="9">
        <v>40</v>
      </c>
      <c r="AA694" s="10">
        <v>1.03983217592593E-2</v>
      </c>
      <c r="AB694" s="3">
        <v>22.5</v>
      </c>
      <c r="AC694" s="9">
        <v>40</v>
      </c>
      <c r="AD694" s="10" t="s">
        <v>29</v>
      </c>
      <c r="AE694" s="10">
        <v>1.11575231481481E-2</v>
      </c>
      <c r="AF694" s="10">
        <v>1.3308495370370399E-2</v>
      </c>
      <c r="AG694" s="3">
        <v>21.31</v>
      </c>
      <c r="AH694" s="9">
        <v>36</v>
      </c>
      <c r="AI694" s="10">
        <v>1.47686458333333E-2</v>
      </c>
      <c r="AJ694" s="3">
        <v>19.98</v>
      </c>
      <c r="AK694" s="9">
        <v>30</v>
      </c>
      <c r="AL694" s="10">
        <v>1.6056689814814801E-2</v>
      </c>
      <c r="AM694" s="3">
        <v>22.64</v>
      </c>
      <c r="AN694" s="9">
        <v>29</v>
      </c>
    </row>
    <row r="695" spans="1:40" x14ac:dyDescent="0.25">
      <c r="A695" s="15">
        <v>18</v>
      </c>
      <c r="B695" s="1">
        <v>10</v>
      </c>
      <c r="C695" s="1" t="s">
        <v>128</v>
      </c>
      <c r="D695" s="1" t="s">
        <v>1821</v>
      </c>
      <c r="E695" s="12" t="s">
        <v>27</v>
      </c>
      <c r="F695" s="11" t="s">
        <v>1822</v>
      </c>
      <c r="G695" s="11" t="s">
        <v>1823</v>
      </c>
      <c r="I695" s="10">
        <v>0</v>
      </c>
      <c r="J695" s="10">
        <v>2.13462962962963E-3</v>
      </c>
      <c r="K695" s="3">
        <v>21.47</v>
      </c>
      <c r="L695" s="9">
        <v>76</v>
      </c>
      <c r="M695" s="10">
        <v>3.6125462962962999E-3</v>
      </c>
      <c r="N695" s="3">
        <v>19.73</v>
      </c>
      <c r="O695" s="9">
        <v>70</v>
      </c>
      <c r="P695" s="10">
        <v>4.8956944444444404E-3</v>
      </c>
      <c r="Q695" s="3">
        <v>22.73</v>
      </c>
      <c r="R695" s="9">
        <v>69</v>
      </c>
      <c r="S695" s="10" t="s">
        <v>24</v>
      </c>
      <c r="T695" s="10">
        <v>5.5322222222222196E-3</v>
      </c>
      <c r="U695" s="10">
        <v>7.6412615740740703E-3</v>
      </c>
      <c r="V695" s="3">
        <v>21.73</v>
      </c>
      <c r="W695" s="9">
        <v>65</v>
      </c>
      <c r="X695" s="10">
        <v>9.1054282407407403E-3</v>
      </c>
      <c r="Y695" s="3">
        <v>19.920000000000002</v>
      </c>
      <c r="Z695" s="9">
        <v>60</v>
      </c>
      <c r="AA695" s="10">
        <v>1.03712731481481E-2</v>
      </c>
      <c r="AB695" s="3">
        <v>23.04</v>
      </c>
      <c r="AC695" s="9">
        <v>59</v>
      </c>
      <c r="AD695" s="10" t="s">
        <v>42</v>
      </c>
      <c r="AE695" s="10">
        <v>1.12152430555556E-2</v>
      </c>
      <c r="AF695" s="10">
        <v>1.3351400462963001E-2</v>
      </c>
      <c r="AG695" s="3">
        <v>21.46</v>
      </c>
      <c r="AH695" s="9">
        <v>54</v>
      </c>
      <c r="AI695" s="10">
        <v>1.48013310185185E-2</v>
      </c>
      <c r="AJ695" s="3">
        <v>20.12</v>
      </c>
      <c r="AK695" s="9">
        <v>46</v>
      </c>
      <c r="AL695" s="10">
        <v>1.6081539351851901E-2</v>
      </c>
      <c r="AM695" s="3">
        <v>22.78</v>
      </c>
      <c r="AN695" s="9">
        <v>45</v>
      </c>
    </row>
    <row r="696" spans="1:40" x14ac:dyDescent="0.25">
      <c r="A696" s="15">
        <v>19</v>
      </c>
      <c r="B696" s="1">
        <v>18</v>
      </c>
      <c r="C696" s="1" t="s">
        <v>112</v>
      </c>
      <c r="D696" s="1" t="s">
        <v>1824</v>
      </c>
      <c r="E696" s="12" t="s">
        <v>110</v>
      </c>
      <c r="F696" s="11" t="s">
        <v>1825</v>
      </c>
      <c r="G696" s="11">
        <v>31.64</v>
      </c>
      <c r="I696" s="10">
        <v>0</v>
      </c>
      <c r="J696" s="10">
        <v>2.0718865740740702E-3</v>
      </c>
      <c r="K696" s="3">
        <v>22.12</v>
      </c>
      <c r="L696" s="9">
        <v>62</v>
      </c>
      <c r="M696" s="10">
        <v>3.50646990740741E-3</v>
      </c>
      <c r="N696" s="3">
        <v>20.329999999999998</v>
      </c>
      <c r="O696" s="9">
        <v>56</v>
      </c>
      <c r="P696" s="10">
        <v>4.7487731481481504E-3</v>
      </c>
      <c r="Q696" s="3">
        <v>23.48</v>
      </c>
      <c r="R696" s="9">
        <v>56</v>
      </c>
      <c r="S696" s="10" t="s">
        <v>72</v>
      </c>
      <c r="T696" s="10">
        <v>5.6254745370370399E-3</v>
      </c>
      <c r="U696" s="10">
        <v>7.6989467592592604E-3</v>
      </c>
      <c r="V696" s="3">
        <v>22.1</v>
      </c>
      <c r="W696" s="9">
        <v>52</v>
      </c>
      <c r="X696" s="10">
        <v>9.1206712962963003E-3</v>
      </c>
      <c r="Y696" s="3">
        <v>20.51</v>
      </c>
      <c r="Z696" s="9">
        <v>46</v>
      </c>
      <c r="AA696" s="10">
        <v>1.03498263888889E-2</v>
      </c>
      <c r="AB696" s="3">
        <v>23.73</v>
      </c>
      <c r="AC696" s="9">
        <v>44</v>
      </c>
      <c r="AD696" s="10" t="s">
        <v>238</v>
      </c>
      <c r="AE696" s="10">
        <v>1.1409050925925901E-2</v>
      </c>
      <c r="AF696" s="10">
        <v>1.3481099537037E-2</v>
      </c>
      <c r="AG696" s="3">
        <v>22.12</v>
      </c>
      <c r="AH696" s="9">
        <v>39</v>
      </c>
      <c r="AI696" s="10">
        <v>1.48891666666667E-2</v>
      </c>
      <c r="AJ696" s="3">
        <v>20.71</v>
      </c>
      <c r="AK696" s="9">
        <v>33</v>
      </c>
      <c r="AL696" s="10">
        <v>1.6123229166666701E-2</v>
      </c>
      <c r="AM696" s="3">
        <v>23.63</v>
      </c>
      <c r="AN696" s="9">
        <v>31</v>
      </c>
    </row>
    <row r="697" spans="1:40" x14ac:dyDescent="0.25">
      <c r="A697" s="15">
        <v>20</v>
      </c>
      <c r="B697" s="1">
        <v>8</v>
      </c>
      <c r="C697" s="1" t="s">
        <v>43</v>
      </c>
      <c r="D697" s="1" t="s">
        <v>1826</v>
      </c>
      <c r="E697" s="12" t="s">
        <v>110</v>
      </c>
      <c r="F697" s="11" t="s">
        <v>1827</v>
      </c>
      <c r="G697" s="11">
        <v>29.86</v>
      </c>
      <c r="I697" s="10">
        <v>0</v>
      </c>
      <c r="J697" s="10">
        <v>2.0648148148148101E-3</v>
      </c>
      <c r="K697" s="3">
        <v>22.2</v>
      </c>
      <c r="L697" s="9">
        <v>72</v>
      </c>
      <c r="M697" s="10">
        <v>3.485625E-3</v>
      </c>
      <c r="N697" s="3">
        <v>20.53</v>
      </c>
      <c r="O697" s="9">
        <v>67</v>
      </c>
      <c r="P697" s="10">
        <v>4.7229513888888902E-3</v>
      </c>
      <c r="Q697" s="3">
        <v>23.57</v>
      </c>
      <c r="R697" s="9">
        <v>66</v>
      </c>
      <c r="S697" s="10" t="s">
        <v>29</v>
      </c>
      <c r="T697" s="10">
        <v>5.5904166666666697E-3</v>
      </c>
      <c r="U697" s="10">
        <v>7.6785069444444401E-3</v>
      </c>
      <c r="V697" s="3">
        <v>21.95</v>
      </c>
      <c r="W697" s="9">
        <v>62</v>
      </c>
      <c r="X697" s="10">
        <v>9.0967129629629592E-3</v>
      </c>
      <c r="Y697" s="3">
        <v>20.57</v>
      </c>
      <c r="Z697" s="9">
        <v>56</v>
      </c>
      <c r="AA697" s="10">
        <v>1.03347453703704E-2</v>
      </c>
      <c r="AB697" s="3">
        <v>23.56</v>
      </c>
      <c r="AC697" s="9">
        <v>55</v>
      </c>
      <c r="AD697" s="10" t="s">
        <v>117</v>
      </c>
      <c r="AE697" s="10">
        <v>1.14327662037037E-2</v>
      </c>
      <c r="AF697" s="10">
        <v>1.3488738425925901E-2</v>
      </c>
      <c r="AG697" s="3">
        <v>22.29</v>
      </c>
      <c r="AH697" s="9">
        <v>49</v>
      </c>
      <c r="AI697" s="10">
        <v>1.48944791666667E-2</v>
      </c>
      <c r="AJ697" s="3">
        <v>20.75</v>
      </c>
      <c r="AK697" s="9">
        <v>43</v>
      </c>
      <c r="AL697" s="10">
        <v>1.6132164351851899E-2</v>
      </c>
      <c r="AM697" s="3">
        <v>23.57</v>
      </c>
      <c r="AN697" s="9">
        <v>42</v>
      </c>
    </row>
    <row r="698" spans="1:40" x14ac:dyDescent="0.25">
      <c r="A698" s="15">
        <v>21</v>
      </c>
      <c r="B698" s="1">
        <v>24</v>
      </c>
      <c r="C698" s="1" t="s">
        <v>55</v>
      </c>
      <c r="D698" s="1" t="s">
        <v>1828</v>
      </c>
      <c r="E698" s="12" t="s">
        <v>27</v>
      </c>
      <c r="F698" s="11" t="s">
        <v>1190</v>
      </c>
      <c r="G698" s="11" t="s">
        <v>1829</v>
      </c>
      <c r="I698" s="10">
        <v>0</v>
      </c>
      <c r="J698" s="10">
        <v>2.1111689814814799E-3</v>
      </c>
      <c r="K698" s="3">
        <v>21.71</v>
      </c>
      <c r="L698" s="9">
        <v>72</v>
      </c>
      <c r="M698" s="10">
        <v>3.5874189814814801E-3</v>
      </c>
      <c r="N698" s="3">
        <v>19.760000000000002</v>
      </c>
      <c r="O698" s="9">
        <v>66</v>
      </c>
      <c r="P698" s="10">
        <v>4.8789004629629599E-3</v>
      </c>
      <c r="Q698" s="3">
        <v>22.58</v>
      </c>
      <c r="R698" s="9">
        <v>64</v>
      </c>
      <c r="S698" s="10" t="s">
        <v>24</v>
      </c>
      <c r="T698" s="10">
        <v>5.5060416666666704E-3</v>
      </c>
      <c r="U698" s="10">
        <v>7.6632060185185197E-3</v>
      </c>
      <c r="V698" s="3">
        <v>21.25</v>
      </c>
      <c r="W698" s="9">
        <v>62</v>
      </c>
      <c r="X698" s="10">
        <v>9.1443402777777807E-3</v>
      </c>
      <c r="Y698" s="3">
        <v>19.690000000000001</v>
      </c>
      <c r="Z698" s="9">
        <v>56</v>
      </c>
      <c r="AA698" s="10">
        <v>1.04109606481481E-2</v>
      </c>
      <c r="AB698" s="3">
        <v>23.03</v>
      </c>
      <c r="AC698" s="9">
        <v>55</v>
      </c>
      <c r="AD698" s="10" t="s">
        <v>45</v>
      </c>
      <c r="AE698" s="10">
        <v>1.12541087962963E-2</v>
      </c>
      <c r="AF698" s="10">
        <v>1.33959837962963E-2</v>
      </c>
      <c r="AG698" s="3">
        <v>21.4</v>
      </c>
      <c r="AH698" s="9">
        <v>51</v>
      </c>
      <c r="AI698" s="10">
        <v>1.48707291666667E-2</v>
      </c>
      <c r="AJ698" s="3">
        <v>19.78</v>
      </c>
      <c r="AK698" s="9">
        <v>45</v>
      </c>
      <c r="AL698" s="10">
        <v>1.6145405092592598E-2</v>
      </c>
      <c r="AM698" s="3">
        <v>22.88</v>
      </c>
      <c r="AN698" s="9">
        <v>44</v>
      </c>
    </row>
    <row r="699" spans="1:40" x14ac:dyDescent="0.25">
      <c r="A699" s="15">
        <v>22</v>
      </c>
      <c r="B699" s="1">
        <v>21</v>
      </c>
      <c r="C699" s="1" t="s">
        <v>94</v>
      </c>
      <c r="D699" s="1" t="s">
        <v>1830</v>
      </c>
      <c r="E699" s="12" t="s">
        <v>62</v>
      </c>
      <c r="F699" s="11" t="s">
        <v>1831</v>
      </c>
      <c r="G699" s="11">
        <v>57.44</v>
      </c>
      <c r="I699" s="10">
        <v>0</v>
      </c>
      <c r="J699" s="10">
        <v>2.1177662037036998E-3</v>
      </c>
      <c r="K699" s="3">
        <v>21.64</v>
      </c>
      <c r="L699" s="9">
        <v>65</v>
      </c>
      <c r="M699" s="10">
        <v>3.5696412037036999E-3</v>
      </c>
      <c r="N699" s="3">
        <v>20.09</v>
      </c>
      <c r="O699" s="9">
        <v>60</v>
      </c>
      <c r="P699" s="10">
        <v>4.8484722222222202E-3</v>
      </c>
      <c r="Q699" s="3">
        <v>22.81</v>
      </c>
      <c r="R699" s="9">
        <v>59</v>
      </c>
      <c r="S699" s="10" t="s">
        <v>72</v>
      </c>
      <c r="T699" s="10">
        <v>5.6925925925925902E-3</v>
      </c>
      <c r="U699" s="10">
        <v>7.8067129629629597E-3</v>
      </c>
      <c r="V699" s="3">
        <v>21.68</v>
      </c>
      <c r="W699" s="9">
        <v>55</v>
      </c>
      <c r="X699" s="10">
        <v>9.2508449074074107E-3</v>
      </c>
      <c r="Y699" s="3">
        <v>20.2</v>
      </c>
      <c r="Z699" s="9">
        <v>49</v>
      </c>
      <c r="AA699" s="10">
        <v>1.0519074074074101E-2</v>
      </c>
      <c r="AB699" s="3">
        <v>23</v>
      </c>
      <c r="AC699" s="9">
        <v>48</v>
      </c>
      <c r="AD699" s="10" t="s">
        <v>29</v>
      </c>
      <c r="AE699" s="10">
        <v>1.1337650462963001E-2</v>
      </c>
      <c r="AF699" s="10">
        <v>1.34453009259259E-2</v>
      </c>
      <c r="AG699" s="3">
        <v>21.75</v>
      </c>
      <c r="AH699" s="9">
        <v>43</v>
      </c>
      <c r="AI699" s="10">
        <v>1.48821527777778E-2</v>
      </c>
      <c r="AJ699" s="3">
        <v>20.3</v>
      </c>
      <c r="AK699" s="9">
        <v>38</v>
      </c>
      <c r="AL699" s="10">
        <v>1.61485185185185E-2</v>
      </c>
      <c r="AM699" s="3">
        <v>23.03</v>
      </c>
      <c r="AN699" s="9">
        <v>37</v>
      </c>
    </row>
    <row r="700" spans="1:40" x14ac:dyDescent="0.25">
      <c r="A700" s="15">
        <v>23</v>
      </c>
      <c r="B700" s="1">
        <v>9</v>
      </c>
      <c r="C700" s="1" t="s">
        <v>38</v>
      </c>
      <c r="D700" s="1" t="s">
        <v>1832</v>
      </c>
      <c r="E700" s="12" t="s">
        <v>120</v>
      </c>
      <c r="F700" s="11" t="s">
        <v>1833</v>
      </c>
      <c r="G700" s="11">
        <v>42.94</v>
      </c>
      <c r="I700" s="10">
        <v>0</v>
      </c>
      <c r="J700" s="10">
        <v>2.1094212962963002E-3</v>
      </c>
      <c r="K700" s="3">
        <v>21.73</v>
      </c>
      <c r="L700" s="9">
        <v>88</v>
      </c>
      <c r="M700" s="10">
        <v>3.5341203703703702E-3</v>
      </c>
      <c r="N700" s="3">
        <v>20.47</v>
      </c>
      <c r="O700" s="9">
        <v>82</v>
      </c>
      <c r="P700" s="10">
        <v>4.8020254629629602E-3</v>
      </c>
      <c r="Q700" s="3">
        <v>23</v>
      </c>
      <c r="R700" s="9">
        <v>82</v>
      </c>
      <c r="S700" s="10" t="s">
        <v>89</v>
      </c>
      <c r="T700" s="10">
        <v>6.00405092592593E-3</v>
      </c>
      <c r="U700" s="10">
        <v>8.0716898148148093E-3</v>
      </c>
      <c r="V700" s="3">
        <v>22.17</v>
      </c>
      <c r="W700" s="9">
        <v>75</v>
      </c>
      <c r="X700" s="10">
        <v>9.5247106481481502E-3</v>
      </c>
      <c r="Y700" s="3">
        <v>20.07</v>
      </c>
      <c r="Z700" s="9">
        <v>70</v>
      </c>
      <c r="AA700" s="10">
        <v>1.07804398148148E-2</v>
      </c>
      <c r="AB700" s="3">
        <v>23.23</v>
      </c>
      <c r="AC700" s="9">
        <v>68</v>
      </c>
      <c r="AD700" s="10" t="s">
        <v>24</v>
      </c>
      <c r="AE700" s="10">
        <v>1.14528240740741E-2</v>
      </c>
      <c r="AF700" s="10">
        <v>1.3513391203703699E-2</v>
      </c>
      <c r="AG700" s="3">
        <v>22.24</v>
      </c>
      <c r="AH700" s="9">
        <v>65</v>
      </c>
      <c r="AI700" s="10">
        <v>1.49431481481481E-2</v>
      </c>
      <c r="AJ700" s="3">
        <v>20.399999999999999</v>
      </c>
      <c r="AK700" s="9">
        <v>59</v>
      </c>
      <c r="AL700" s="10">
        <v>1.6192476851851899E-2</v>
      </c>
      <c r="AM700" s="3">
        <v>23.35</v>
      </c>
      <c r="AN700" s="9">
        <v>57</v>
      </c>
    </row>
    <row r="701" spans="1:40" x14ac:dyDescent="0.25">
      <c r="A701" s="15">
        <v>24</v>
      </c>
      <c r="B701" s="1">
        <v>30</v>
      </c>
      <c r="C701" s="1" t="s">
        <v>90</v>
      </c>
      <c r="D701" s="1" t="s">
        <v>1834</v>
      </c>
      <c r="E701" s="12" t="s">
        <v>59</v>
      </c>
      <c r="F701" s="11" t="s">
        <v>1835</v>
      </c>
      <c r="G701" s="11" t="s">
        <v>1836</v>
      </c>
      <c r="I701" s="10">
        <v>0</v>
      </c>
      <c r="J701" s="10">
        <v>2.1583680555555601E-3</v>
      </c>
      <c r="K701" s="3">
        <v>21.24</v>
      </c>
      <c r="L701" s="9">
        <v>82</v>
      </c>
      <c r="M701" s="10">
        <v>3.6430439814814802E-3</v>
      </c>
      <c r="N701" s="3">
        <v>19.649999999999999</v>
      </c>
      <c r="O701" s="9">
        <v>76</v>
      </c>
      <c r="P701" s="10">
        <v>4.9302546296296299E-3</v>
      </c>
      <c r="Q701" s="3">
        <v>22.66</v>
      </c>
      <c r="R701" s="9">
        <v>75</v>
      </c>
      <c r="S701" s="10" t="s">
        <v>72</v>
      </c>
      <c r="T701" s="10">
        <v>5.8221875000000001E-3</v>
      </c>
      <c r="U701" s="10">
        <v>7.9395833333333297E-3</v>
      </c>
      <c r="V701" s="3">
        <v>21.65</v>
      </c>
      <c r="W701" s="9">
        <v>71</v>
      </c>
      <c r="X701" s="10">
        <v>9.4160185185185197E-3</v>
      </c>
      <c r="Y701" s="3">
        <v>19.75</v>
      </c>
      <c r="Z701" s="9">
        <v>65</v>
      </c>
      <c r="AA701" s="10">
        <v>1.0701412037037001E-2</v>
      </c>
      <c r="AB701" s="3">
        <v>22.69</v>
      </c>
      <c r="AC701" s="9">
        <v>64</v>
      </c>
      <c r="AD701" s="10" t="s">
        <v>24</v>
      </c>
      <c r="AE701" s="10">
        <v>1.13266898148148E-2</v>
      </c>
      <c r="AF701" s="10">
        <v>1.3469942129629601E-2</v>
      </c>
      <c r="AG701" s="3">
        <v>21.38</v>
      </c>
      <c r="AH701" s="9">
        <v>60</v>
      </c>
      <c r="AI701" s="10">
        <v>1.49142361111111E-2</v>
      </c>
      <c r="AJ701" s="3">
        <v>20.190000000000001</v>
      </c>
      <c r="AK701" s="9">
        <v>53</v>
      </c>
      <c r="AL701" s="10">
        <v>1.6203715277777801E-2</v>
      </c>
      <c r="AM701" s="3">
        <v>22.62</v>
      </c>
      <c r="AN701" s="9">
        <v>52</v>
      </c>
    </row>
    <row r="702" spans="1:40" x14ac:dyDescent="0.25">
      <c r="A702" s="15">
        <v>25</v>
      </c>
      <c r="B702" s="1">
        <v>22</v>
      </c>
      <c r="C702" s="1" t="s">
        <v>73</v>
      </c>
      <c r="D702" s="1" t="s">
        <v>1837</v>
      </c>
      <c r="E702" s="12" t="s">
        <v>62</v>
      </c>
      <c r="F702" s="11" t="s">
        <v>1838</v>
      </c>
      <c r="G702" s="11" t="s">
        <v>1822</v>
      </c>
      <c r="I702" s="10">
        <v>0</v>
      </c>
      <c r="J702" s="10">
        <v>2.1112962962962999E-3</v>
      </c>
      <c r="K702" s="3">
        <v>21.71</v>
      </c>
      <c r="L702" s="9">
        <v>65</v>
      </c>
      <c r="M702" s="10">
        <v>3.56085648148148E-3</v>
      </c>
      <c r="N702" s="3">
        <v>20.12</v>
      </c>
      <c r="O702" s="9">
        <v>60</v>
      </c>
      <c r="P702" s="10">
        <v>4.8432754629629598E-3</v>
      </c>
      <c r="Q702" s="3">
        <v>22.74</v>
      </c>
      <c r="R702" s="9">
        <v>60</v>
      </c>
      <c r="S702" s="10" t="s">
        <v>42</v>
      </c>
      <c r="T702" s="10">
        <v>5.6973611111111096E-3</v>
      </c>
      <c r="U702" s="10">
        <v>7.8336689814814797E-3</v>
      </c>
      <c r="V702" s="3">
        <v>21.45</v>
      </c>
      <c r="W702" s="9">
        <v>56</v>
      </c>
      <c r="X702" s="10">
        <v>9.2709027777777807E-3</v>
      </c>
      <c r="Y702" s="3">
        <v>20.29</v>
      </c>
      <c r="Z702" s="9">
        <v>50</v>
      </c>
      <c r="AA702" s="10">
        <v>1.0535011574074099E-2</v>
      </c>
      <c r="AB702" s="3">
        <v>23.07</v>
      </c>
      <c r="AC702" s="9">
        <v>49</v>
      </c>
      <c r="AD702" s="10" t="s">
        <v>42</v>
      </c>
      <c r="AE702" s="10">
        <v>1.1344652777777801E-2</v>
      </c>
      <c r="AF702" s="10">
        <v>1.34599768518519E-2</v>
      </c>
      <c r="AG702" s="3">
        <v>21.67</v>
      </c>
      <c r="AH702" s="9">
        <v>46</v>
      </c>
      <c r="AI702" s="10">
        <v>1.49446875E-2</v>
      </c>
      <c r="AJ702" s="3">
        <v>19.64</v>
      </c>
      <c r="AK702" s="9">
        <v>41</v>
      </c>
      <c r="AL702" s="10">
        <v>1.62061226851852E-2</v>
      </c>
      <c r="AM702" s="3">
        <v>23.12</v>
      </c>
      <c r="AN702" s="9">
        <v>39</v>
      </c>
    </row>
    <row r="703" spans="1:40" x14ac:dyDescent="0.25">
      <c r="A703" s="15">
        <v>26</v>
      </c>
      <c r="B703" s="1">
        <v>27</v>
      </c>
      <c r="C703" s="1" t="s">
        <v>40</v>
      </c>
      <c r="D703" s="1" t="s">
        <v>1839</v>
      </c>
      <c r="E703" s="12" t="s">
        <v>114</v>
      </c>
      <c r="F703" s="11" t="s">
        <v>1840</v>
      </c>
      <c r="G703" s="11">
        <v>24.01</v>
      </c>
      <c r="I703" s="10">
        <v>0</v>
      </c>
      <c r="J703" s="10">
        <v>2.0617824074074102E-3</v>
      </c>
      <c r="K703" s="3">
        <v>22.23</v>
      </c>
      <c r="L703" s="9">
        <v>74</v>
      </c>
      <c r="M703" s="10">
        <v>3.4681712962962999E-3</v>
      </c>
      <c r="N703" s="3">
        <v>20.74</v>
      </c>
      <c r="O703" s="9">
        <v>69</v>
      </c>
      <c r="P703" s="10">
        <v>4.7035300925925899E-3</v>
      </c>
      <c r="Q703" s="3">
        <v>23.61</v>
      </c>
      <c r="R703" s="9">
        <v>68</v>
      </c>
      <c r="S703" s="10" t="s">
        <v>89</v>
      </c>
      <c r="T703" s="10">
        <v>5.7802083333333299E-3</v>
      </c>
      <c r="U703" s="10">
        <v>7.8359027777777802E-3</v>
      </c>
      <c r="V703" s="3">
        <v>22.3</v>
      </c>
      <c r="W703" s="9">
        <v>61</v>
      </c>
      <c r="X703" s="10">
        <v>9.2360763888888892E-3</v>
      </c>
      <c r="Y703" s="3">
        <v>20.83</v>
      </c>
      <c r="Z703" s="9">
        <v>54</v>
      </c>
      <c r="AA703" s="10">
        <v>1.0471145833333299E-2</v>
      </c>
      <c r="AB703" s="3">
        <v>23.62</v>
      </c>
      <c r="AC703" s="9">
        <v>52</v>
      </c>
      <c r="AD703" s="10" t="s">
        <v>117</v>
      </c>
      <c r="AE703" s="10">
        <v>1.15542361111111E-2</v>
      </c>
      <c r="AF703" s="10">
        <v>1.36230671296296E-2</v>
      </c>
      <c r="AG703" s="3">
        <v>22.15</v>
      </c>
      <c r="AH703" s="9">
        <v>46</v>
      </c>
      <c r="AI703" s="10">
        <v>1.50314351851852E-2</v>
      </c>
      <c r="AJ703" s="3">
        <v>20.71</v>
      </c>
      <c r="AK703" s="9">
        <v>41</v>
      </c>
      <c r="AL703" s="10">
        <v>1.62586921296296E-2</v>
      </c>
      <c r="AM703" s="3">
        <v>23.77</v>
      </c>
      <c r="AN703" s="9">
        <v>38</v>
      </c>
    </row>
    <row r="704" spans="1:40" x14ac:dyDescent="0.25">
      <c r="A704" s="15">
        <v>27</v>
      </c>
      <c r="B704" s="1">
        <v>12</v>
      </c>
      <c r="C704" s="1" t="s">
        <v>76</v>
      </c>
      <c r="D704" s="1" t="s">
        <v>1841</v>
      </c>
      <c r="E704" s="12" t="s">
        <v>27</v>
      </c>
      <c r="F704" s="11" t="s">
        <v>1842</v>
      </c>
      <c r="G704" s="11" t="s">
        <v>1843</v>
      </c>
      <c r="I704" s="10">
        <v>0</v>
      </c>
      <c r="J704" s="10">
        <v>2.1546759259259301E-3</v>
      </c>
      <c r="K704" s="3">
        <v>21.27</v>
      </c>
      <c r="L704" s="9">
        <v>58</v>
      </c>
      <c r="M704" s="10">
        <v>3.6323958333333299E-3</v>
      </c>
      <c r="N704" s="3">
        <v>19.739999999999998</v>
      </c>
      <c r="O704" s="9">
        <v>53</v>
      </c>
      <c r="P704" s="10">
        <v>4.9441319444444402E-3</v>
      </c>
      <c r="Q704" s="3">
        <v>22.24</v>
      </c>
      <c r="R704" s="9">
        <v>53</v>
      </c>
      <c r="S704" s="10" t="s">
        <v>24</v>
      </c>
      <c r="T704" s="10">
        <v>5.6145486111111101E-3</v>
      </c>
      <c r="U704" s="10">
        <v>7.7475347222222199E-3</v>
      </c>
      <c r="V704" s="3">
        <v>21.49</v>
      </c>
      <c r="W704" s="9">
        <v>49</v>
      </c>
      <c r="X704" s="10">
        <v>9.2198148148148092E-3</v>
      </c>
      <c r="Y704" s="3">
        <v>19.809999999999999</v>
      </c>
      <c r="Z704" s="9">
        <v>43</v>
      </c>
      <c r="AA704" s="10">
        <v>1.05236342592593E-2</v>
      </c>
      <c r="AB704" s="3">
        <v>22.37</v>
      </c>
      <c r="AC704" s="9">
        <v>43</v>
      </c>
      <c r="AD704" s="10" t="s">
        <v>42</v>
      </c>
      <c r="AE704" s="10">
        <v>1.1396493055555601E-2</v>
      </c>
      <c r="AF704" s="10">
        <v>1.35204166666667E-2</v>
      </c>
      <c r="AG704" s="3">
        <v>21.58</v>
      </c>
      <c r="AH704" s="9">
        <v>37</v>
      </c>
      <c r="AI704" s="10">
        <v>1.4992453703703701E-2</v>
      </c>
      <c r="AJ704" s="3">
        <v>19.809999999999999</v>
      </c>
      <c r="AK704" s="9">
        <v>31</v>
      </c>
      <c r="AL704" s="10">
        <v>1.6273252314814801E-2</v>
      </c>
      <c r="AM704" s="3">
        <v>22.77</v>
      </c>
      <c r="AN704" s="9">
        <v>29</v>
      </c>
    </row>
    <row r="705" spans="1:62" x14ac:dyDescent="0.25">
      <c r="A705" s="15">
        <v>28</v>
      </c>
      <c r="B705" s="1">
        <v>29</v>
      </c>
      <c r="C705" s="1" t="s">
        <v>124</v>
      </c>
      <c r="D705" s="1" t="s">
        <v>1844</v>
      </c>
      <c r="E705" s="12" t="s">
        <v>62</v>
      </c>
      <c r="F705" s="11" t="s">
        <v>1845</v>
      </c>
      <c r="G705" s="11" t="s">
        <v>1846</v>
      </c>
      <c r="I705" s="10">
        <v>0</v>
      </c>
      <c r="J705" s="10">
        <v>2.12297453703704E-3</v>
      </c>
      <c r="K705" s="3">
        <v>21.59</v>
      </c>
      <c r="L705" s="9">
        <v>59</v>
      </c>
      <c r="M705" s="10">
        <v>3.5800115740740701E-3</v>
      </c>
      <c r="N705" s="3">
        <v>20.02</v>
      </c>
      <c r="O705" s="9">
        <v>54</v>
      </c>
      <c r="P705" s="10">
        <v>4.8639351851851803E-3</v>
      </c>
      <c r="Q705" s="3">
        <v>22.72</v>
      </c>
      <c r="R705" s="9">
        <v>54</v>
      </c>
      <c r="S705" s="10" t="s">
        <v>72</v>
      </c>
      <c r="T705" s="10">
        <v>5.7621874999999999E-3</v>
      </c>
      <c r="U705" s="10">
        <v>7.8829976851851908E-3</v>
      </c>
      <c r="V705" s="3">
        <v>21.61</v>
      </c>
      <c r="W705" s="9">
        <v>50</v>
      </c>
      <c r="X705" s="10">
        <v>9.3403356481481497E-3</v>
      </c>
      <c r="Y705" s="3">
        <v>20.010000000000002</v>
      </c>
      <c r="Z705" s="9">
        <v>44</v>
      </c>
      <c r="AA705" s="10">
        <v>1.0605798611111101E-2</v>
      </c>
      <c r="AB705" s="3">
        <v>23.05</v>
      </c>
      <c r="AC705" s="9">
        <v>43</v>
      </c>
      <c r="AD705" s="10" t="s">
        <v>29</v>
      </c>
      <c r="AE705" s="10">
        <v>1.14984837962963E-2</v>
      </c>
      <c r="AF705" s="10">
        <v>1.36196527777778E-2</v>
      </c>
      <c r="AG705" s="3">
        <v>21.61</v>
      </c>
      <c r="AH705" s="9">
        <v>38</v>
      </c>
      <c r="AI705" s="10">
        <v>1.50703356481481E-2</v>
      </c>
      <c r="AJ705" s="3">
        <v>20.11</v>
      </c>
      <c r="AK705" s="9">
        <v>33</v>
      </c>
      <c r="AL705" s="10">
        <v>1.6349224537037001E-2</v>
      </c>
      <c r="AM705" s="3">
        <v>22.81</v>
      </c>
      <c r="AN705" s="9">
        <v>31</v>
      </c>
    </row>
    <row r="706" spans="1:62" x14ac:dyDescent="0.25">
      <c r="A706" s="15">
        <v>29</v>
      </c>
      <c r="B706" s="1">
        <v>14</v>
      </c>
      <c r="C706" s="1" t="s">
        <v>104</v>
      </c>
      <c r="D706" s="1" t="s">
        <v>1847</v>
      </c>
      <c r="E706" s="12" t="s">
        <v>59</v>
      </c>
      <c r="F706" s="11" t="s">
        <v>1848</v>
      </c>
      <c r="G706" s="11" t="s">
        <v>1849</v>
      </c>
      <c r="I706" s="10">
        <v>0</v>
      </c>
      <c r="J706" s="10">
        <v>2.17354166666667E-3</v>
      </c>
      <c r="K706" s="3">
        <v>21.09</v>
      </c>
      <c r="L706" s="9">
        <v>75</v>
      </c>
      <c r="M706" s="10">
        <v>3.6492824074074101E-3</v>
      </c>
      <c r="N706" s="3">
        <v>19.760000000000002</v>
      </c>
      <c r="O706" s="9">
        <v>69</v>
      </c>
      <c r="P706" s="10">
        <v>4.9547222222222197E-3</v>
      </c>
      <c r="Q706" s="3">
        <v>22.34</v>
      </c>
      <c r="R706" s="9">
        <v>67</v>
      </c>
      <c r="S706" s="10" t="s">
        <v>54</v>
      </c>
      <c r="T706" s="10">
        <v>5.8454976851851897E-3</v>
      </c>
      <c r="U706" s="10">
        <v>7.9926504629629601E-3</v>
      </c>
      <c r="V706" s="3">
        <v>21.35</v>
      </c>
      <c r="W706" s="9">
        <v>62</v>
      </c>
      <c r="X706" s="10">
        <v>9.4918865740740693E-3</v>
      </c>
      <c r="Y706" s="3">
        <v>19.45</v>
      </c>
      <c r="Z706" s="9">
        <v>55</v>
      </c>
      <c r="AA706" s="10">
        <v>1.0792129629629599E-2</v>
      </c>
      <c r="AB706" s="3">
        <v>22.43</v>
      </c>
      <c r="AC706" s="9">
        <v>54</v>
      </c>
      <c r="AD706" s="10" t="s">
        <v>24</v>
      </c>
      <c r="AE706" s="10">
        <v>1.1430023148148101E-2</v>
      </c>
      <c r="AF706" s="10">
        <v>1.3571724537037E-2</v>
      </c>
      <c r="AG706" s="3">
        <v>21.4</v>
      </c>
      <c r="AH706" s="9">
        <v>49</v>
      </c>
      <c r="AI706" s="10">
        <v>1.50908101851852E-2</v>
      </c>
      <c r="AJ706" s="3">
        <v>19.2</v>
      </c>
      <c r="AK706" s="9">
        <v>44</v>
      </c>
      <c r="AL706" s="10">
        <v>1.63814351851852E-2</v>
      </c>
      <c r="AM706" s="3">
        <v>22.6</v>
      </c>
      <c r="AN706" s="9">
        <v>43</v>
      </c>
    </row>
    <row r="707" spans="1:62" x14ac:dyDescent="0.25">
      <c r="A707" s="15">
        <v>30</v>
      </c>
      <c r="B707" s="1">
        <v>5</v>
      </c>
      <c r="C707" s="1" t="s">
        <v>118</v>
      </c>
      <c r="D707" s="1" t="s">
        <v>1850</v>
      </c>
      <c r="E707" s="12" t="s">
        <v>59</v>
      </c>
      <c r="F707" s="11" t="s">
        <v>1851</v>
      </c>
      <c r="G707" s="11" t="s">
        <v>1852</v>
      </c>
      <c r="I707" s="10">
        <v>0</v>
      </c>
      <c r="J707" s="10">
        <v>2.1587615740740699E-3</v>
      </c>
      <c r="K707" s="3">
        <v>21.23</v>
      </c>
      <c r="L707" s="9">
        <v>51</v>
      </c>
      <c r="M707" s="10">
        <v>3.66407407407407E-3</v>
      </c>
      <c r="N707" s="3">
        <v>19.38</v>
      </c>
      <c r="O707" s="9">
        <v>46</v>
      </c>
      <c r="P707" s="10">
        <v>4.9773032407407396E-3</v>
      </c>
      <c r="Q707" s="3">
        <v>22.21</v>
      </c>
      <c r="R707" s="9">
        <v>46</v>
      </c>
      <c r="S707" s="10" t="s">
        <v>29</v>
      </c>
      <c r="T707" s="10">
        <v>5.8957754629629603E-3</v>
      </c>
      <c r="U707" s="10">
        <v>8.0575694444444401E-3</v>
      </c>
      <c r="V707" s="3">
        <v>21.2</v>
      </c>
      <c r="W707" s="9">
        <v>42</v>
      </c>
      <c r="X707" s="10">
        <v>9.5339467592592594E-3</v>
      </c>
      <c r="Y707" s="3">
        <v>19.760000000000002</v>
      </c>
      <c r="Z707" s="9">
        <v>37</v>
      </c>
      <c r="AA707" s="10">
        <v>1.08326388888889E-2</v>
      </c>
      <c r="AB707" s="3">
        <v>22.46</v>
      </c>
      <c r="AC707" s="9">
        <v>37</v>
      </c>
      <c r="AD707" s="10" t="s">
        <v>24</v>
      </c>
      <c r="AE707" s="10">
        <v>1.14621412037037E-2</v>
      </c>
      <c r="AF707" s="10">
        <v>1.3619178240740701E-2</v>
      </c>
      <c r="AG707" s="3">
        <v>21.25</v>
      </c>
      <c r="AH707" s="9">
        <v>34</v>
      </c>
      <c r="AI707" s="10">
        <v>1.5096736111111101E-2</v>
      </c>
      <c r="AJ707" s="3">
        <v>19.739999999999998</v>
      </c>
      <c r="AK707" s="9">
        <v>28</v>
      </c>
      <c r="AL707" s="10">
        <v>1.6392465277777799E-2</v>
      </c>
      <c r="AM707" s="3">
        <v>22.51</v>
      </c>
      <c r="AN707" s="9">
        <v>26</v>
      </c>
    </row>
    <row r="708" spans="1:62" x14ac:dyDescent="0.25">
      <c r="A708" s="15">
        <v>31</v>
      </c>
      <c r="B708" s="1">
        <v>7</v>
      </c>
      <c r="C708" s="1" t="s">
        <v>132</v>
      </c>
      <c r="D708" s="1" t="s">
        <v>1853</v>
      </c>
      <c r="E708" s="12" t="s">
        <v>534</v>
      </c>
      <c r="F708" s="11" t="s">
        <v>1854</v>
      </c>
      <c r="G708" s="11" t="s">
        <v>1855</v>
      </c>
      <c r="I708" s="10">
        <v>0</v>
      </c>
      <c r="J708" s="10">
        <v>2.1225694444444399E-3</v>
      </c>
      <c r="K708" s="3">
        <v>21.59</v>
      </c>
      <c r="L708" s="9">
        <v>67</v>
      </c>
      <c r="M708" s="10">
        <v>3.6031597222222198E-3</v>
      </c>
      <c r="N708" s="3">
        <v>19.7</v>
      </c>
      <c r="O708" s="9">
        <v>62</v>
      </c>
      <c r="P708" s="10">
        <v>4.89994212962963E-3</v>
      </c>
      <c r="Q708" s="3">
        <v>22.49</v>
      </c>
      <c r="R708" s="9">
        <v>62</v>
      </c>
      <c r="S708" s="10" t="s">
        <v>487</v>
      </c>
      <c r="T708" s="10">
        <v>6.2469791666666698E-3</v>
      </c>
      <c r="U708" s="10">
        <v>8.3650115740740699E-3</v>
      </c>
      <c r="V708" s="3">
        <v>21.64</v>
      </c>
      <c r="W708" s="9">
        <v>55</v>
      </c>
      <c r="X708" s="10">
        <v>9.8537731481481497E-3</v>
      </c>
      <c r="Y708" s="3">
        <v>19.59</v>
      </c>
      <c r="Z708" s="9">
        <v>49</v>
      </c>
      <c r="AA708" s="10">
        <v>1.11318865740741E-2</v>
      </c>
      <c r="AB708" s="3">
        <v>22.82</v>
      </c>
      <c r="AC708" s="9">
        <v>48</v>
      </c>
      <c r="AD708" s="10" t="s">
        <v>45</v>
      </c>
      <c r="AE708" s="10">
        <v>1.1952442129629599E-2</v>
      </c>
      <c r="AF708" s="10">
        <v>1.40726851851852E-2</v>
      </c>
      <c r="AG708" s="3">
        <v>21.62</v>
      </c>
      <c r="AH708" s="9">
        <v>43</v>
      </c>
      <c r="AI708" s="10">
        <v>1.55746990740741E-2</v>
      </c>
      <c r="AJ708" s="3">
        <v>19.420000000000002</v>
      </c>
      <c r="AK708" s="9">
        <v>38</v>
      </c>
      <c r="AL708" s="10">
        <v>1.6864432870370399E-2</v>
      </c>
      <c r="AM708" s="3">
        <v>22.61</v>
      </c>
      <c r="AN708" s="9">
        <v>37</v>
      </c>
    </row>
    <row r="709" spans="1:62" x14ac:dyDescent="0.25">
      <c r="A709" s="15">
        <v>32</v>
      </c>
      <c r="B709" s="1">
        <v>16</v>
      </c>
      <c r="C709" s="1" t="s">
        <v>60</v>
      </c>
      <c r="D709" s="1" t="s">
        <v>1856</v>
      </c>
      <c r="E709" s="12" t="s">
        <v>1857</v>
      </c>
      <c r="F709" s="11" t="s">
        <v>1858</v>
      </c>
      <c r="G709" s="11">
        <v>23.4</v>
      </c>
      <c r="I709" s="10">
        <v>0</v>
      </c>
      <c r="J709" s="10">
        <v>2.0787268518518498E-3</v>
      </c>
      <c r="K709" s="3">
        <v>22.05</v>
      </c>
      <c r="L709" s="9">
        <v>85</v>
      </c>
      <c r="M709" s="10">
        <v>3.47386574074074E-3</v>
      </c>
      <c r="N709" s="3">
        <v>20.91</v>
      </c>
      <c r="O709" s="9">
        <v>80</v>
      </c>
      <c r="P709" s="10">
        <v>4.7187731481481499E-3</v>
      </c>
      <c r="Q709" s="3">
        <v>23.43</v>
      </c>
      <c r="R709" s="9">
        <v>78</v>
      </c>
      <c r="S709" s="10" t="s">
        <v>42</v>
      </c>
      <c r="T709" s="10">
        <v>5.6905671296296296E-3</v>
      </c>
      <c r="U709" s="10">
        <v>7.7416550925925899E-3</v>
      </c>
      <c r="V709" s="3">
        <v>22.35</v>
      </c>
      <c r="W709" s="9">
        <v>73</v>
      </c>
      <c r="X709" s="10">
        <v>9.1479629629629602E-3</v>
      </c>
      <c r="Y709" s="3">
        <v>20.74</v>
      </c>
      <c r="Z709" s="9">
        <v>68</v>
      </c>
      <c r="AA709" s="10">
        <v>1.0374375E-2</v>
      </c>
      <c r="AB709" s="3">
        <v>23.78</v>
      </c>
      <c r="AC709" s="9">
        <v>66</v>
      </c>
      <c r="AD709" s="10" t="s">
        <v>280</v>
      </c>
      <c r="AE709" s="10">
        <v>1.21800925925926E-2</v>
      </c>
      <c r="AF709" s="10">
        <v>1.4232928240740701E-2</v>
      </c>
      <c r="AG709" s="3">
        <v>22.33</v>
      </c>
      <c r="AH709" s="9">
        <v>56</v>
      </c>
      <c r="AI709" s="10">
        <v>1.5634918981481501E-2</v>
      </c>
      <c r="AJ709" s="3">
        <v>20.8</v>
      </c>
      <c r="AK709" s="9">
        <v>52</v>
      </c>
      <c r="AL709" s="10">
        <v>1.6869398148148099E-2</v>
      </c>
      <c r="AM709" s="3">
        <v>23.63</v>
      </c>
      <c r="AN709" s="9">
        <v>51</v>
      </c>
    </row>
    <row r="710" spans="1:62" x14ac:dyDescent="0.25">
      <c r="A710" s="15">
        <v>33</v>
      </c>
      <c r="B710" s="1">
        <v>13</v>
      </c>
      <c r="C710" s="1" t="s">
        <v>50</v>
      </c>
      <c r="D710" s="1" t="s">
        <v>1859</v>
      </c>
      <c r="E710" s="12" t="s">
        <v>1860</v>
      </c>
      <c r="F710" s="11" t="s">
        <v>1861</v>
      </c>
      <c r="G710" s="11" t="s">
        <v>1862</v>
      </c>
      <c r="I710" s="10">
        <v>0</v>
      </c>
      <c r="J710" s="10">
        <v>2.16700231481481E-3</v>
      </c>
      <c r="K710" s="3">
        <v>21.15</v>
      </c>
      <c r="L710" s="9">
        <v>73</v>
      </c>
      <c r="M710" s="10">
        <v>3.6435069444444401E-3</v>
      </c>
      <c r="N710" s="3">
        <v>19.75</v>
      </c>
      <c r="O710" s="9">
        <v>67</v>
      </c>
      <c r="P710" s="10">
        <v>4.9383680555555604E-3</v>
      </c>
      <c r="Q710" s="3">
        <v>22.52</v>
      </c>
      <c r="R710" s="9">
        <v>65</v>
      </c>
      <c r="S710" s="10" t="s">
        <v>403</v>
      </c>
      <c r="T710" s="10">
        <v>6.2953587962962998E-3</v>
      </c>
      <c r="U710" s="10">
        <v>8.4570717592592597E-3</v>
      </c>
      <c r="V710" s="3">
        <v>21.2</v>
      </c>
      <c r="W710" s="9">
        <v>58</v>
      </c>
      <c r="X710" s="10">
        <v>9.9389467592592602E-3</v>
      </c>
      <c r="Y710" s="3">
        <v>19.68</v>
      </c>
      <c r="Z710" s="9">
        <v>53</v>
      </c>
      <c r="AA710" s="10">
        <v>1.12387847222222E-2</v>
      </c>
      <c r="AB710" s="3">
        <v>22.44</v>
      </c>
      <c r="AC710" s="9">
        <v>53</v>
      </c>
      <c r="AD710" s="10" t="s">
        <v>116</v>
      </c>
      <c r="AE710" s="10">
        <v>1.22966087962963E-2</v>
      </c>
      <c r="AF710" s="10">
        <v>1.4430844907407399E-2</v>
      </c>
      <c r="AG710" s="3">
        <v>21.48</v>
      </c>
      <c r="AH710" s="9">
        <v>47</v>
      </c>
      <c r="AI710" s="10">
        <v>1.5899953703703701E-2</v>
      </c>
      <c r="AJ710" s="3">
        <v>19.850000000000001</v>
      </c>
      <c r="AK710" s="9">
        <v>41</v>
      </c>
      <c r="AL710" s="10">
        <v>1.7193969907407399E-2</v>
      </c>
      <c r="AM710" s="3">
        <v>22.54</v>
      </c>
      <c r="AN710" s="9">
        <v>40</v>
      </c>
    </row>
    <row r="711" spans="1:62" x14ac:dyDescent="0.25">
      <c r="E711" s="12"/>
    </row>
    <row r="712" spans="1:62" x14ac:dyDescent="0.25">
      <c r="E712" s="12"/>
    </row>
    <row r="713" spans="1:62" x14ac:dyDescent="0.25">
      <c r="C713" s="1" t="s">
        <v>1800</v>
      </c>
      <c r="D713" s="1" t="s">
        <v>138</v>
      </c>
      <c r="E713" s="12" t="s">
        <v>550</v>
      </c>
      <c r="F713" s="11">
        <v>3.7065999999999999</v>
      </c>
    </row>
    <row r="714" spans="1:62" x14ac:dyDescent="0.25">
      <c r="B714" s="1" t="s">
        <v>3</v>
      </c>
      <c r="C714" s="1" t="s">
        <v>4</v>
      </c>
      <c r="D714" s="1" t="s">
        <v>5</v>
      </c>
      <c r="E714" s="12" t="s">
        <v>6</v>
      </c>
      <c r="F714" s="11" t="s">
        <v>7</v>
      </c>
      <c r="G714" s="11" t="s">
        <v>8</v>
      </c>
      <c r="H714" s="11" t="s">
        <v>140</v>
      </c>
      <c r="I714" s="10" t="s">
        <v>9</v>
      </c>
      <c r="J714" s="10" t="s">
        <v>141</v>
      </c>
      <c r="M714" s="10" t="s">
        <v>142</v>
      </c>
      <c r="P714" s="10" t="s">
        <v>143</v>
      </c>
      <c r="T714" s="10" t="s">
        <v>13</v>
      </c>
      <c r="U714" s="10" t="s">
        <v>144</v>
      </c>
      <c r="X714" s="10" t="s">
        <v>14</v>
      </c>
      <c r="AA714" s="10" t="s">
        <v>145</v>
      </c>
      <c r="AE714" s="10" t="s">
        <v>17</v>
      </c>
      <c r="AF714" s="10" t="s">
        <v>146</v>
      </c>
      <c r="AI714" s="10" t="s">
        <v>147</v>
      </c>
      <c r="AL714" s="10" t="s">
        <v>148</v>
      </c>
      <c r="AP714" s="10" t="s">
        <v>149</v>
      </c>
      <c r="AQ714" s="10" t="s">
        <v>150</v>
      </c>
      <c r="AT714" s="10" t="s">
        <v>151</v>
      </c>
      <c r="AW714" s="10" t="s">
        <v>152</v>
      </c>
      <c r="BA714" s="10" t="s">
        <v>153</v>
      </c>
      <c r="BB714" s="10" t="s">
        <v>154</v>
      </c>
      <c r="BE714" s="10" t="s">
        <v>155</v>
      </c>
      <c r="BH714" s="10" t="s">
        <v>156</v>
      </c>
    </row>
    <row r="715" spans="1:62" x14ac:dyDescent="0.25">
      <c r="A715" s="15">
        <v>1</v>
      </c>
      <c r="B715" s="1">
        <v>1</v>
      </c>
      <c r="C715" s="1" t="s">
        <v>21</v>
      </c>
      <c r="D715" s="1" t="s">
        <v>1863</v>
      </c>
      <c r="E715" s="12" t="s">
        <v>171</v>
      </c>
      <c r="F715" s="11">
        <v>0</v>
      </c>
      <c r="G715" s="11">
        <v>1.24</v>
      </c>
      <c r="H715" s="11" t="s">
        <v>1863</v>
      </c>
      <c r="I715" s="10">
        <v>0</v>
      </c>
      <c r="J715" s="10">
        <v>2.3597222222222201E-3</v>
      </c>
      <c r="K715" s="3">
        <v>21.19</v>
      </c>
      <c r="L715" s="9">
        <v>65</v>
      </c>
      <c r="M715" s="10">
        <v>3.1391550925925901E-3</v>
      </c>
      <c r="N715" s="3">
        <v>21.38</v>
      </c>
      <c r="O715" s="9">
        <v>63</v>
      </c>
      <c r="P715" s="10">
        <v>3.8367708333333301E-3</v>
      </c>
      <c r="Q715" s="3">
        <v>23.89</v>
      </c>
      <c r="R715" s="9">
        <v>62</v>
      </c>
      <c r="S715" s="10" t="s">
        <v>24</v>
      </c>
      <c r="T715" s="10">
        <v>4.4932638888888904E-3</v>
      </c>
      <c r="U715" s="10">
        <v>6.8310069444444399E-3</v>
      </c>
      <c r="V715" s="3">
        <v>21.39</v>
      </c>
      <c r="W715" s="9">
        <v>63</v>
      </c>
      <c r="X715" s="10">
        <v>7.6022800925925902E-3</v>
      </c>
      <c r="Y715" s="3">
        <v>21.61</v>
      </c>
      <c r="Z715" s="9">
        <v>61</v>
      </c>
      <c r="AA715" s="10">
        <v>8.29506944444444E-3</v>
      </c>
      <c r="AB715" s="3">
        <v>24.06</v>
      </c>
      <c r="AC715" s="9">
        <v>60</v>
      </c>
      <c r="AD715" s="10" t="s">
        <v>24</v>
      </c>
      <c r="AE715" s="10">
        <v>8.9459837962963008E-3</v>
      </c>
      <c r="AF715" s="10">
        <v>1.1252777777777801E-2</v>
      </c>
      <c r="AG715" s="3">
        <v>21.68</v>
      </c>
      <c r="AH715" s="9">
        <v>59</v>
      </c>
      <c r="AI715" s="10">
        <v>1.20206365740741E-2</v>
      </c>
      <c r="AJ715" s="3">
        <v>21.71</v>
      </c>
      <c r="AK715" s="9">
        <v>57</v>
      </c>
      <c r="AL715" s="10">
        <v>1.26945717592593E-2</v>
      </c>
      <c r="AM715" s="3">
        <v>24.73</v>
      </c>
      <c r="AN715" s="9">
        <v>56</v>
      </c>
      <c r="AO715" s="10" t="s">
        <v>24</v>
      </c>
      <c r="AP715" s="10">
        <v>1.33460648148148E-2</v>
      </c>
      <c r="AQ715" s="10">
        <v>1.5642141203703702E-2</v>
      </c>
      <c r="AR715" s="3">
        <v>21.78</v>
      </c>
      <c r="AS715" s="9">
        <v>54</v>
      </c>
      <c r="AT715" s="10">
        <v>1.6395856481481501E-2</v>
      </c>
      <c r="AU715" s="3">
        <v>22.11</v>
      </c>
      <c r="AV715" s="9">
        <v>50</v>
      </c>
      <c r="AW715" s="10">
        <v>1.7065949074074101E-2</v>
      </c>
      <c r="AX715" s="3">
        <v>24.87</v>
      </c>
      <c r="AY715" s="9">
        <v>49</v>
      </c>
      <c r="AZ715" s="10" t="s">
        <v>24</v>
      </c>
      <c r="BA715" s="10">
        <v>1.7710844907407399E-2</v>
      </c>
      <c r="BB715" s="10">
        <v>1.9976400462963E-2</v>
      </c>
      <c r="BC715" s="3">
        <v>22.07</v>
      </c>
      <c r="BD715" s="9">
        <v>46</v>
      </c>
      <c r="BE715" s="10">
        <v>2.0721990740740701E-2</v>
      </c>
      <c r="BF715" s="3">
        <v>22.35</v>
      </c>
      <c r="BG715" s="9">
        <v>42</v>
      </c>
      <c r="BH715" s="10">
        <v>2.1396435185185199E-2</v>
      </c>
      <c r="BI715" s="3">
        <v>24.71</v>
      </c>
      <c r="BJ715" s="9">
        <v>41</v>
      </c>
    </row>
    <row r="716" spans="1:62" x14ac:dyDescent="0.25">
      <c r="A716" s="15">
        <v>2</v>
      </c>
      <c r="B716" s="1">
        <v>3</v>
      </c>
      <c r="C716" s="1" t="s">
        <v>25</v>
      </c>
      <c r="D716" s="1" t="s">
        <v>1864</v>
      </c>
      <c r="E716" s="12" t="s">
        <v>448</v>
      </c>
      <c r="F716" s="11">
        <v>49.96</v>
      </c>
      <c r="G716" s="11">
        <v>15.64</v>
      </c>
      <c r="H716" s="11" t="s">
        <v>1865</v>
      </c>
      <c r="I716" s="10">
        <v>1.23923611111111E-4</v>
      </c>
      <c r="J716" s="10">
        <v>2.5261226851851898E-3</v>
      </c>
      <c r="K716" s="3">
        <v>20.81</v>
      </c>
      <c r="L716" s="9">
        <v>62</v>
      </c>
      <c r="M716" s="10">
        <v>3.3108796296296302E-3</v>
      </c>
      <c r="N716" s="3">
        <v>21.24</v>
      </c>
      <c r="O716" s="9">
        <v>59</v>
      </c>
      <c r="P716" s="10">
        <v>4.00150462962963E-3</v>
      </c>
      <c r="Q716" s="3">
        <v>24.13</v>
      </c>
      <c r="R716" s="9">
        <v>58</v>
      </c>
      <c r="S716" s="10" t="s">
        <v>24</v>
      </c>
      <c r="T716" s="10">
        <v>4.72052083333333E-3</v>
      </c>
      <c r="U716" s="10">
        <v>7.07668981481481E-3</v>
      </c>
      <c r="V716" s="3">
        <v>21.22</v>
      </c>
      <c r="W716" s="9">
        <v>59</v>
      </c>
      <c r="X716" s="10">
        <v>7.8557291666666706E-3</v>
      </c>
      <c r="Y716" s="3">
        <v>21.39</v>
      </c>
      <c r="Z716" s="9">
        <v>56</v>
      </c>
      <c r="AA716" s="10">
        <v>8.5305092592592602E-3</v>
      </c>
      <c r="AB716" s="3">
        <v>24.7</v>
      </c>
      <c r="AC716" s="9">
        <v>55</v>
      </c>
      <c r="AD716" s="10" t="s">
        <v>24</v>
      </c>
      <c r="AE716" s="10">
        <v>9.26539351851852E-3</v>
      </c>
      <c r="AF716" s="10">
        <v>1.1565335648148101E-2</v>
      </c>
      <c r="AG716" s="3">
        <v>21.74</v>
      </c>
      <c r="AH716" s="9">
        <v>53</v>
      </c>
      <c r="AI716" s="10">
        <v>1.2328356481481499E-2</v>
      </c>
      <c r="AJ716" s="3">
        <v>21.84</v>
      </c>
      <c r="AK716" s="9">
        <v>50</v>
      </c>
      <c r="AL716" s="10">
        <v>1.30125810185185E-2</v>
      </c>
      <c r="AM716" s="3">
        <v>24.36</v>
      </c>
      <c r="AN716" s="9">
        <v>49</v>
      </c>
      <c r="AO716" s="10" t="s">
        <v>45</v>
      </c>
      <c r="AP716" s="10">
        <v>1.3860625E-2</v>
      </c>
      <c r="AQ716" s="10">
        <v>1.6160486111111101E-2</v>
      </c>
      <c r="AR716" s="3">
        <v>21.74</v>
      </c>
      <c r="AS716" s="9">
        <v>45</v>
      </c>
      <c r="AT716" s="10">
        <v>1.6941851851851899E-2</v>
      </c>
      <c r="AU716" s="3">
        <v>21.33</v>
      </c>
      <c r="AV716" s="9">
        <v>42</v>
      </c>
      <c r="AW716" s="10">
        <v>1.7630601851851901E-2</v>
      </c>
      <c r="AX716" s="3">
        <v>24.2</v>
      </c>
      <c r="AY716" s="9">
        <v>41</v>
      </c>
      <c r="AZ716" s="10" t="s">
        <v>24</v>
      </c>
      <c r="BA716" s="10">
        <v>1.8220243055555599E-2</v>
      </c>
      <c r="BB716" s="10">
        <v>2.0521157407407401E-2</v>
      </c>
      <c r="BC716" s="3">
        <v>21.73</v>
      </c>
      <c r="BD716" s="9">
        <v>39</v>
      </c>
      <c r="BE716" s="10">
        <v>2.12938888888889E-2</v>
      </c>
      <c r="BF716" s="3">
        <v>21.57</v>
      </c>
      <c r="BG716" s="9">
        <v>35</v>
      </c>
      <c r="BH716" s="10">
        <v>2.19747800925926E-2</v>
      </c>
      <c r="BI716" s="3">
        <v>24.48</v>
      </c>
      <c r="BJ716" s="9">
        <v>34</v>
      </c>
    </row>
    <row r="717" spans="1:62" x14ac:dyDescent="0.25">
      <c r="A717" s="15">
        <v>3</v>
      </c>
      <c r="B717" s="1">
        <v>2</v>
      </c>
      <c r="C717" s="1" t="s">
        <v>52</v>
      </c>
      <c r="D717" s="1" t="s">
        <v>1866</v>
      </c>
      <c r="E717" s="12" t="s">
        <v>448</v>
      </c>
      <c r="F717" s="11" t="s">
        <v>1867</v>
      </c>
      <c r="G717" s="11" t="s">
        <v>1868</v>
      </c>
      <c r="H717" s="11" t="s">
        <v>1869</v>
      </c>
      <c r="I717" s="10">
        <v>9.8634259259259302E-5</v>
      </c>
      <c r="J717" s="10">
        <v>2.5350925925925901E-3</v>
      </c>
      <c r="K717" s="3">
        <v>20.52</v>
      </c>
      <c r="L717" s="9">
        <v>75</v>
      </c>
      <c r="M717" s="10">
        <v>3.3462499999999998E-3</v>
      </c>
      <c r="N717" s="3">
        <v>20.55</v>
      </c>
      <c r="O717" s="9">
        <v>72</v>
      </c>
      <c r="P717" s="10">
        <v>4.0629976851851903E-3</v>
      </c>
      <c r="Q717" s="3">
        <v>23.25</v>
      </c>
      <c r="R717" s="9">
        <v>71</v>
      </c>
      <c r="S717" s="10" t="s">
        <v>24</v>
      </c>
      <c r="T717" s="10">
        <v>4.6669560185185199E-3</v>
      </c>
      <c r="U717" s="10">
        <v>7.0676620370370398E-3</v>
      </c>
      <c r="V717" s="3">
        <v>20.83</v>
      </c>
      <c r="W717" s="9">
        <v>71</v>
      </c>
      <c r="X717" s="10">
        <v>7.8686458333333299E-3</v>
      </c>
      <c r="Y717" s="3">
        <v>20.81</v>
      </c>
      <c r="Z717" s="9">
        <v>68</v>
      </c>
      <c r="AA717" s="10">
        <v>8.5940856481481493E-3</v>
      </c>
      <c r="AB717" s="3">
        <v>22.97</v>
      </c>
      <c r="AC717" s="9">
        <v>67</v>
      </c>
      <c r="AD717" s="10" t="s">
        <v>24</v>
      </c>
      <c r="AE717" s="10">
        <v>9.1877546296296308E-3</v>
      </c>
      <c r="AF717" s="10">
        <v>1.15419097222222E-2</v>
      </c>
      <c r="AG717" s="3">
        <v>21.24</v>
      </c>
      <c r="AH717" s="9">
        <v>64</v>
      </c>
      <c r="AI717" s="10">
        <v>1.23431134259259E-2</v>
      </c>
      <c r="AJ717" s="3">
        <v>20.8</v>
      </c>
      <c r="AK717" s="9">
        <v>61</v>
      </c>
      <c r="AL717" s="10">
        <v>1.30645949074074E-2</v>
      </c>
      <c r="AM717" s="3">
        <v>23.1</v>
      </c>
      <c r="AN717" s="9">
        <v>60</v>
      </c>
      <c r="AO717" s="10" t="s">
        <v>42</v>
      </c>
      <c r="AP717" s="10">
        <v>1.38716087962963E-2</v>
      </c>
      <c r="AQ717" s="10">
        <v>1.6254328703703701E-2</v>
      </c>
      <c r="AR717" s="3">
        <v>20.98</v>
      </c>
      <c r="AS717" s="9">
        <v>57</v>
      </c>
      <c r="AT717" s="10">
        <v>1.7046886574074101E-2</v>
      </c>
      <c r="AU717" s="3">
        <v>21.03</v>
      </c>
      <c r="AV717" s="9">
        <v>54</v>
      </c>
      <c r="AW717" s="10">
        <v>1.7761238425925901E-2</v>
      </c>
      <c r="AX717" s="3">
        <v>23.33</v>
      </c>
      <c r="AY717" s="9">
        <v>53</v>
      </c>
      <c r="AZ717" s="10" t="s">
        <v>24</v>
      </c>
      <c r="BA717" s="10">
        <v>1.8345497685185199E-2</v>
      </c>
      <c r="BB717" s="10">
        <v>2.0705972222222199E-2</v>
      </c>
      <c r="BC717" s="3">
        <v>21.18</v>
      </c>
      <c r="BD717" s="9">
        <v>49</v>
      </c>
      <c r="BE717" s="10">
        <v>2.1490428240740701E-2</v>
      </c>
      <c r="BF717" s="3">
        <v>21.25</v>
      </c>
      <c r="BG717" s="9">
        <v>45</v>
      </c>
      <c r="BH717" s="10">
        <v>2.2189178240740699E-2</v>
      </c>
      <c r="BI717" s="3">
        <v>23.85</v>
      </c>
      <c r="BJ717" s="9">
        <v>44</v>
      </c>
    </row>
    <row r="718" spans="1:62" x14ac:dyDescent="0.25">
      <c r="A718" s="15">
        <v>4</v>
      </c>
      <c r="B718" s="1">
        <v>5</v>
      </c>
      <c r="C718" s="1" t="s">
        <v>64</v>
      </c>
      <c r="D718" s="1" t="s">
        <v>1870</v>
      </c>
      <c r="E718" s="12" t="s">
        <v>328</v>
      </c>
      <c r="F718" s="11" t="s">
        <v>1871</v>
      </c>
      <c r="G718" s="11" t="s">
        <v>1872</v>
      </c>
      <c r="H718" s="11" t="s">
        <v>1873</v>
      </c>
      <c r="I718" s="10">
        <v>2.06770833333333E-4</v>
      </c>
      <c r="J718" s="10">
        <v>2.55833333333333E-3</v>
      </c>
      <c r="K718" s="3">
        <v>21.26</v>
      </c>
      <c r="L718" s="9">
        <v>66</v>
      </c>
      <c r="M718" s="10">
        <v>3.3285185185185201E-3</v>
      </c>
      <c r="N718" s="3">
        <v>21.64</v>
      </c>
      <c r="O718" s="9">
        <v>63</v>
      </c>
      <c r="P718" s="10">
        <v>4.0186226851851902E-3</v>
      </c>
      <c r="Q718" s="3">
        <v>24.15</v>
      </c>
      <c r="R718" s="9">
        <v>62</v>
      </c>
      <c r="S718" s="10" t="s">
        <v>29</v>
      </c>
      <c r="T718" s="10">
        <v>4.8728125000000004E-3</v>
      </c>
      <c r="U718" s="10">
        <v>7.2036574074074104E-3</v>
      </c>
      <c r="V718" s="3">
        <v>21.45</v>
      </c>
      <c r="W718" s="9">
        <v>61</v>
      </c>
      <c r="X718" s="10">
        <v>7.9680439814814805E-3</v>
      </c>
      <c r="Y718" s="3">
        <v>21.8</v>
      </c>
      <c r="Z718" s="9">
        <v>58</v>
      </c>
      <c r="AA718" s="10">
        <v>8.6596875000000007E-3</v>
      </c>
      <c r="AB718" s="3">
        <v>24.1</v>
      </c>
      <c r="AC718" s="9">
        <v>57</v>
      </c>
      <c r="AD718" s="10" t="s">
        <v>42</v>
      </c>
      <c r="AE718" s="10">
        <v>9.5389236111111109E-3</v>
      </c>
      <c r="AF718" s="10">
        <v>1.1851817129629599E-2</v>
      </c>
      <c r="AG718" s="3">
        <v>21.62</v>
      </c>
      <c r="AH718" s="9">
        <v>57</v>
      </c>
      <c r="AI718" s="10">
        <v>1.2616215277777801E-2</v>
      </c>
      <c r="AJ718" s="3">
        <v>21.8</v>
      </c>
      <c r="AK718" s="9">
        <v>54</v>
      </c>
      <c r="AL718" s="10">
        <v>1.33026041666667E-2</v>
      </c>
      <c r="AM718" s="3">
        <v>24.28</v>
      </c>
      <c r="AN718" s="9">
        <v>53</v>
      </c>
      <c r="AO718" s="10" t="s">
        <v>24</v>
      </c>
      <c r="AP718" s="10">
        <v>1.39438773148148E-2</v>
      </c>
      <c r="AQ718" s="10">
        <v>1.6222939814814801E-2</v>
      </c>
      <c r="AR718" s="3">
        <v>21.94</v>
      </c>
      <c r="AS718" s="9">
        <v>50</v>
      </c>
      <c r="AT718" s="10">
        <v>1.6975625000000001E-2</v>
      </c>
      <c r="AU718" s="3">
        <v>22.14</v>
      </c>
      <c r="AV718" s="9">
        <v>47</v>
      </c>
      <c r="AW718" s="10">
        <v>1.7651655092592599E-2</v>
      </c>
      <c r="AX718" s="3">
        <v>24.65</v>
      </c>
      <c r="AY718" s="9">
        <v>46</v>
      </c>
      <c r="AZ718" s="10" t="s">
        <v>45</v>
      </c>
      <c r="BA718" s="10">
        <v>1.8524490740740699E-2</v>
      </c>
      <c r="BB718" s="10">
        <v>2.0806712962962999E-2</v>
      </c>
      <c r="BC718" s="3">
        <v>21.91</v>
      </c>
      <c r="BD718" s="9">
        <v>43</v>
      </c>
      <c r="BE718" s="10">
        <v>2.1555532407407402E-2</v>
      </c>
      <c r="BF718" s="3">
        <v>22.26</v>
      </c>
      <c r="BG718" s="9">
        <v>39</v>
      </c>
      <c r="BH718" s="10">
        <v>2.22324884259259E-2</v>
      </c>
      <c r="BI718" s="3">
        <v>24.62</v>
      </c>
      <c r="BJ718" s="9">
        <v>38</v>
      </c>
    </row>
    <row r="719" spans="1:62" x14ac:dyDescent="0.25">
      <c r="A719" s="15">
        <v>5</v>
      </c>
      <c r="B719" s="1">
        <v>19</v>
      </c>
      <c r="C719" s="1" t="s">
        <v>112</v>
      </c>
      <c r="D719" s="1" t="s">
        <v>1874</v>
      </c>
      <c r="E719" s="12" t="s">
        <v>171</v>
      </c>
      <c r="F719" s="11" t="s">
        <v>1875</v>
      </c>
      <c r="G719" s="11">
        <v>40.799999999999997</v>
      </c>
      <c r="H719" s="11" t="s">
        <v>1876</v>
      </c>
      <c r="I719" s="10">
        <v>7.6305555555555599E-4</v>
      </c>
      <c r="J719" s="10">
        <v>3.17354166666667E-3</v>
      </c>
      <c r="K719" s="3">
        <v>20.74</v>
      </c>
      <c r="L719" s="9">
        <v>52</v>
      </c>
      <c r="M719" s="10">
        <v>3.96821759259259E-3</v>
      </c>
      <c r="N719" s="3">
        <v>20.97</v>
      </c>
      <c r="O719" s="9">
        <v>50</v>
      </c>
      <c r="P719" s="10">
        <v>4.6713425925925898E-3</v>
      </c>
      <c r="Q719" s="3">
        <v>23.7</v>
      </c>
      <c r="R719" s="9">
        <v>49</v>
      </c>
      <c r="S719" s="10" t="s">
        <v>24</v>
      </c>
      <c r="T719" s="10">
        <v>5.3169212962962996E-3</v>
      </c>
      <c r="U719" s="10">
        <v>7.6899074074074101E-3</v>
      </c>
      <c r="V719" s="3">
        <v>21.07</v>
      </c>
      <c r="W719" s="9">
        <v>49</v>
      </c>
      <c r="X719" s="10">
        <v>8.4745949074074099E-3</v>
      </c>
      <c r="Y719" s="3">
        <v>21.24</v>
      </c>
      <c r="Z719" s="9">
        <v>46</v>
      </c>
      <c r="AA719" s="10">
        <v>9.1766319444444404E-3</v>
      </c>
      <c r="AB719" s="3">
        <v>23.74</v>
      </c>
      <c r="AC719" s="9">
        <v>45</v>
      </c>
      <c r="AD719" s="10" t="s">
        <v>24</v>
      </c>
      <c r="AE719" s="10">
        <v>9.8432870370370393E-3</v>
      </c>
      <c r="AF719" s="10">
        <v>1.21941550925926E-2</v>
      </c>
      <c r="AG719" s="3">
        <v>21.27</v>
      </c>
      <c r="AH719" s="9">
        <v>44</v>
      </c>
      <c r="AI719" s="10">
        <v>1.29758217592593E-2</v>
      </c>
      <c r="AJ719" s="3">
        <v>21.32</v>
      </c>
      <c r="AK719" s="9">
        <v>41</v>
      </c>
      <c r="AL719" s="10">
        <v>1.36664467592593E-2</v>
      </c>
      <c r="AM719" s="3">
        <v>24.13</v>
      </c>
      <c r="AN719" s="9">
        <v>40</v>
      </c>
      <c r="AO719" s="10" t="s">
        <v>24</v>
      </c>
      <c r="AP719" s="10">
        <v>1.42428472222222E-2</v>
      </c>
      <c r="AQ719" s="10">
        <v>1.65895833333333E-2</v>
      </c>
      <c r="AR719" s="3">
        <v>21.31</v>
      </c>
      <c r="AS719" s="9">
        <v>39</v>
      </c>
      <c r="AT719" s="10">
        <v>1.7382199074074099E-2</v>
      </c>
      <c r="AU719" s="3">
        <v>21.03</v>
      </c>
      <c r="AV719" s="9">
        <v>36</v>
      </c>
      <c r="AW719" s="10">
        <v>1.80830902777778E-2</v>
      </c>
      <c r="AX719" s="3">
        <v>23.78</v>
      </c>
      <c r="AY719" s="9">
        <v>35</v>
      </c>
      <c r="AZ719" s="10" t="s">
        <v>24</v>
      </c>
      <c r="BA719" s="10">
        <v>1.86670601851852E-2</v>
      </c>
      <c r="BB719" s="10">
        <v>2.1011342592592599E-2</v>
      </c>
      <c r="BC719" s="3">
        <v>21.33</v>
      </c>
      <c r="BD719" s="9">
        <v>34</v>
      </c>
      <c r="BE719" s="10">
        <v>2.1797314814814801E-2</v>
      </c>
      <c r="BF719" s="3">
        <v>21.21</v>
      </c>
      <c r="BG719" s="9">
        <v>30</v>
      </c>
      <c r="BH719" s="10">
        <v>2.2486076388888901E-2</v>
      </c>
      <c r="BI719" s="3">
        <v>24.2</v>
      </c>
      <c r="BJ719" s="9">
        <v>29</v>
      </c>
    </row>
    <row r="720" spans="1:62" x14ac:dyDescent="0.25">
      <c r="A720" s="15">
        <v>6</v>
      </c>
      <c r="B720" s="1">
        <v>7</v>
      </c>
      <c r="C720" s="1" t="s">
        <v>80</v>
      </c>
      <c r="D720" s="1" t="s">
        <v>1877</v>
      </c>
      <c r="E720" s="12" t="s">
        <v>331</v>
      </c>
      <c r="F720" s="11" t="s">
        <v>1878</v>
      </c>
      <c r="G720" s="11">
        <v>49.56</v>
      </c>
      <c r="H720" s="11" t="s">
        <v>1879</v>
      </c>
      <c r="I720" s="10">
        <v>2.6445601851851901E-4</v>
      </c>
      <c r="J720" s="10">
        <v>2.7059375E-3</v>
      </c>
      <c r="K720" s="3">
        <v>20.48</v>
      </c>
      <c r="L720" s="9">
        <v>68</v>
      </c>
      <c r="M720" s="10">
        <v>3.4906828703703701E-3</v>
      </c>
      <c r="N720" s="3">
        <v>21.24</v>
      </c>
      <c r="O720" s="9">
        <v>66</v>
      </c>
      <c r="P720" s="10">
        <v>4.1993634259259302E-3</v>
      </c>
      <c r="Q720" s="3">
        <v>23.52</v>
      </c>
      <c r="R720" s="9">
        <v>65</v>
      </c>
      <c r="S720" s="10" t="s">
        <v>42</v>
      </c>
      <c r="T720" s="10">
        <v>5.0560069444444402E-3</v>
      </c>
      <c r="U720" s="10">
        <v>7.4199305555555598E-3</v>
      </c>
      <c r="V720" s="3">
        <v>21.15</v>
      </c>
      <c r="W720" s="9">
        <v>63</v>
      </c>
      <c r="X720" s="10">
        <v>8.2016666666666696E-3</v>
      </c>
      <c r="Y720" s="3">
        <v>21.32</v>
      </c>
      <c r="Z720" s="9">
        <v>59</v>
      </c>
      <c r="AA720" s="10">
        <v>8.9183796296296303E-3</v>
      </c>
      <c r="AB720" s="3">
        <v>23.25</v>
      </c>
      <c r="AC720" s="9">
        <v>58</v>
      </c>
      <c r="AD720" s="10" t="s">
        <v>29</v>
      </c>
      <c r="AE720" s="10">
        <v>9.7731018518518505E-3</v>
      </c>
      <c r="AF720" s="10">
        <v>1.2149745370370399E-2</v>
      </c>
      <c r="AG720" s="3">
        <v>21.04</v>
      </c>
      <c r="AH720" s="9">
        <v>58</v>
      </c>
      <c r="AI720" s="10">
        <v>1.2934976851851901E-2</v>
      </c>
      <c r="AJ720" s="3">
        <v>21.23</v>
      </c>
      <c r="AK720" s="9">
        <v>54</v>
      </c>
      <c r="AL720" s="10">
        <v>1.36411574074074E-2</v>
      </c>
      <c r="AM720" s="3">
        <v>23.6</v>
      </c>
      <c r="AN720" s="9">
        <v>53</v>
      </c>
      <c r="AO720" s="10" t="s">
        <v>24</v>
      </c>
      <c r="AP720" s="10">
        <v>1.4225983796296301E-2</v>
      </c>
      <c r="AQ720" s="10">
        <v>1.6591597222222199E-2</v>
      </c>
      <c r="AR720" s="3">
        <v>21.14</v>
      </c>
      <c r="AS720" s="9">
        <v>53</v>
      </c>
      <c r="AT720" s="10">
        <v>1.7380497685185198E-2</v>
      </c>
      <c r="AU720" s="3">
        <v>21.13</v>
      </c>
      <c r="AV720" s="9">
        <v>49</v>
      </c>
      <c r="AW720" s="10">
        <v>1.80874305555556E-2</v>
      </c>
      <c r="AX720" s="3">
        <v>23.58</v>
      </c>
      <c r="AY720" s="9">
        <v>48</v>
      </c>
      <c r="AZ720" s="10" t="s">
        <v>24</v>
      </c>
      <c r="BA720" s="10">
        <v>1.8687442129629601E-2</v>
      </c>
      <c r="BB720" s="10">
        <v>2.10320486111111E-2</v>
      </c>
      <c r="BC720" s="3">
        <v>21.33</v>
      </c>
      <c r="BD720" s="9">
        <v>43</v>
      </c>
      <c r="BE720" s="10">
        <v>2.181E-2</v>
      </c>
      <c r="BF720" s="3">
        <v>21.42</v>
      </c>
      <c r="BG720" s="9">
        <v>40</v>
      </c>
      <c r="BH720" s="10">
        <v>2.2512523148148101E-2</v>
      </c>
      <c r="BI720" s="3">
        <v>23.72</v>
      </c>
      <c r="BJ720" s="9">
        <v>39</v>
      </c>
    </row>
    <row r="721" spans="1:62" x14ac:dyDescent="0.25">
      <c r="A721" s="15">
        <v>7</v>
      </c>
      <c r="B721" s="1">
        <v>9</v>
      </c>
      <c r="C721" s="1" t="s">
        <v>30</v>
      </c>
      <c r="D721" s="1" t="s">
        <v>1880</v>
      </c>
      <c r="E721" s="12" t="s">
        <v>167</v>
      </c>
      <c r="F721" s="11" t="s">
        <v>1881</v>
      </c>
      <c r="G721" s="11">
        <v>41.52</v>
      </c>
      <c r="H721" s="11" t="s">
        <v>1882</v>
      </c>
      <c r="I721" s="10">
        <v>3.3224537037037001E-4</v>
      </c>
      <c r="J721" s="10">
        <v>2.7402546296296298E-3</v>
      </c>
      <c r="K721" s="3">
        <v>20.76</v>
      </c>
      <c r="L721" s="9">
        <v>85</v>
      </c>
      <c r="M721" s="10">
        <v>3.5293402777777801E-3</v>
      </c>
      <c r="N721" s="3">
        <v>21.12</v>
      </c>
      <c r="O721" s="9">
        <v>83</v>
      </c>
      <c r="P721" s="10">
        <v>4.2383680555555603E-3</v>
      </c>
      <c r="Q721" s="3">
        <v>23.51</v>
      </c>
      <c r="R721" s="9">
        <v>82</v>
      </c>
      <c r="S721" s="10" t="s">
        <v>24</v>
      </c>
      <c r="T721" s="10">
        <v>4.8837500000000001E-3</v>
      </c>
      <c r="U721" s="10">
        <v>7.2800694444444397E-3</v>
      </c>
      <c r="V721" s="3">
        <v>20.87</v>
      </c>
      <c r="W721" s="9">
        <v>82</v>
      </c>
      <c r="X721" s="10">
        <v>8.0668518518518494E-3</v>
      </c>
      <c r="Y721" s="3">
        <v>21.18</v>
      </c>
      <c r="Z721" s="9">
        <v>79</v>
      </c>
      <c r="AA721" s="10">
        <v>8.7788194444444398E-3</v>
      </c>
      <c r="AB721" s="3">
        <v>23.41</v>
      </c>
      <c r="AC721" s="9">
        <v>78</v>
      </c>
      <c r="AD721" s="10" t="s">
        <v>24</v>
      </c>
      <c r="AE721" s="10">
        <v>9.4210069444444402E-3</v>
      </c>
      <c r="AF721" s="10">
        <v>1.17911342592593E-2</v>
      </c>
      <c r="AG721" s="3">
        <v>21.1</v>
      </c>
      <c r="AH721" s="9">
        <v>77</v>
      </c>
      <c r="AI721" s="10">
        <v>1.2578692129629599E-2</v>
      </c>
      <c r="AJ721" s="3">
        <v>21.16</v>
      </c>
      <c r="AK721" s="9">
        <v>74</v>
      </c>
      <c r="AL721" s="10">
        <v>1.3277534722222199E-2</v>
      </c>
      <c r="AM721" s="3">
        <v>23.85</v>
      </c>
      <c r="AN721" s="9">
        <v>73</v>
      </c>
      <c r="AO721" s="10" t="s">
        <v>244</v>
      </c>
      <c r="AP721" s="10">
        <v>1.43437847222222E-2</v>
      </c>
      <c r="AQ721" s="10">
        <v>1.6675393518518499E-2</v>
      </c>
      <c r="AR721" s="3">
        <v>21.44</v>
      </c>
      <c r="AS721" s="9">
        <v>68</v>
      </c>
      <c r="AT721" s="10">
        <v>1.74583449074074E-2</v>
      </c>
      <c r="AU721" s="3">
        <v>21.29</v>
      </c>
      <c r="AV721" s="9">
        <v>64</v>
      </c>
      <c r="AW721" s="10">
        <v>1.8148356481481501E-2</v>
      </c>
      <c r="AX721" s="3">
        <v>24.15</v>
      </c>
      <c r="AY721" s="9">
        <v>63</v>
      </c>
      <c r="AZ721" s="10" t="s">
        <v>24</v>
      </c>
      <c r="BA721" s="10">
        <v>1.873E-2</v>
      </c>
      <c r="BB721" s="10">
        <v>2.1057835648148102E-2</v>
      </c>
      <c r="BC721" s="3">
        <v>21.48</v>
      </c>
      <c r="BD721" s="9">
        <v>59</v>
      </c>
      <c r="BE721" s="10">
        <v>2.1824953703703701E-2</v>
      </c>
      <c r="BF721" s="3">
        <v>21.73</v>
      </c>
      <c r="BG721" s="9">
        <v>55</v>
      </c>
      <c r="BH721" s="10">
        <v>2.2526527777777802E-2</v>
      </c>
      <c r="BI721" s="3">
        <v>23.76</v>
      </c>
      <c r="BJ721" s="9">
        <v>54</v>
      </c>
    </row>
    <row r="722" spans="1:62" x14ac:dyDescent="0.25">
      <c r="A722" s="15">
        <v>8</v>
      </c>
      <c r="B722" s="1">
        <v>8</v>
      </c>
      <c r="C722" s="1" t="s">
        <v>85</v>
      </c>
      <c r="D722" s="1" t="s">
        <v>1883</v>
      </c>
      <c r="E722" s="12" t="s">
        <v>158</v>
      </c>
      <c r="F722" s="11" t="s">
        <v>1884</v>
      </c>
      <c r="G722" s="11">
        <v>53.92</v>
      </c>
      <c r="H722" s="11" t="s">
        <v>1885</v>
      </c>
      <c r="I722" s="10">
        <v>2.7122685185185198E-4</v>
      </c>
      <c r="J722" s="10">
        <v>2.6998263888888901E-3</v>
      </c>
      <c r="K722" s="3">
        <v>20.59</v>
      </c>
      <c r="L722" s="9">
        <v>66</v>
      </c>
      <c r="M722" s="10">
        <v>3.4935532407407402E-3</v>
      </c>
      <c r="N722" s="3">
        <v>21</v>
      </c>
      <c r="O722" s="9">
        <v>65</v>
      </c>
      <c r="P722" s="10">
        <v>4.21550925925926E-3</v>
      </c>
      <c r="Q722" s="3">
        <v>23.09</v>
      </c>
      <c r="R722" s="9">
        <v>64</v>
      </c>
      <c r="S722" s="10" t="s">
        <v>72</v>
      </c>
      <c r="T722" s="10">
        <v>5.0865046296296301E-3</v>
      </c>
      <c r="U722" s="10">
        <v>7.4872222222222198E-3</v>
      </c>
      <c r="V722" s="3">
        <v>20.83</v>
      </c>
      <c r="W722" s="9">
        <v>63</v>
      </c>
      <c r="X722" s="10">
        <v>8.2854513888888908E-3</v>
      </c>
      <c r="Y722" s="3">
        <v>20.88</v>
      </c>
      <c r="Z722" s="9">
        <v>61</v>
      </c>
      <c r="AA722" s="10">
        <v>8.9961111111111092E-3</v>
      </c>
      <c r="AB722" s="3">
        <v>23.45</v>
      </c>
      <c r="AC722" s="9">
        <v>60</v>
      </c>
      <c r="AD722" s="10" t="s">
        <v>24</v>
      </c>
      <c r="AE722" s="10">
        <v>9.6456018518518497E-3</v>
      </c>
      <c r="AF722" s="10">
        <v>1.20205555555556E-2</v>
      </c>
      <c r="AG722" s="3">
        <v>21.05</v>
      </c>
      <c r="AH722" s="9">
        <v>58</v>
      </c>
      <c r="AI722" s="10">
        <v>1.28080208333333E-2</v>
      </c>
      <c r="AJ722" s="3">
        <v>21.16</v>
      </c>
      <c r="AK722" s="9">
        <v>55</v>
      </c>
      <c r="AL722" s="10">
        <v>1.35155787037037E-2</v>
      </c>
      <c r="AM722" s="3">
        <v>23.56</v>
      </c>
      <c r="AN722" s="9">
        <v>54</v>
      </c>
      <c r="AO722" s="10" t="s">
        <v>29</v>
      </c>
      <c r="AP722" s="10">
        <v>1.44235185185185E-2</v>
      </c>
      <c r="AQ722" s="10">
        <v>1.6787430555555601E-2</v>
      </c>
      <c r="AR722" s="3">
        <v>21.15</v>
      </c>
      <c r="AS722" s="9">
        <v>50</v>
      </c>
      <c r="AT722" s="10">
        <v>1.7582048611111099E-2</v>
      </c>
      <c r="AU722" s="3">
        <v>20.97</v>
      </c>
      <c r="AV722" s="9">
        <v>47</v>
      </c>
      <c r="AW722" s="10">
        <v>1.8270370370370399E-2</v>
      </c>
      <c r="AX722" s="3">
        <v>24.21</v>
      </c>
      <c r="AY722" s="9">
        <v>46</v>
      </c>
      <c r="AZ722" s="10" t="s">
        <v>24</v>
      </c>
      <c r="BA722" s="10">
        <v>1.8922129629629601E-2</v>
      </c>
      <c r="BB722" s="10">
        <v>2.1263599537036999E-2</v>
      </c>
      <c r="BC722" s="3">
        <v>21.35</v>
      </c>
      <c r="BD722" s="9">
        <v>43</v>
      </c>
      <c r="BE722" s="10">
        <v>2.2058287037037001E-2</v>
      </c>
      <c r="BF722" s="3">
        <v>20.97</v>
      </c>
      <c r="BG722" s="9">
        <v>40</v>
      </c>
      <c r="BH722" s="10">
        <v>2.27537268518519E-2</v>
      </c>
      <c r="BI722" s="3">
        <v>23.97</v>
      </c>
      <c r="BJ722" s="9">
        <v>39</v>
      </c>
    </row>
    <row r="723" spans="1:62" x14ac:dyDescent="0.25">
      <c r="A723" s="15">
        <v>9</v>
      </c>
      <c r="B723" s="1">
        <v>11</v>
      </c>
      <c r="C723" s="1" t="s">
        <v>36</v>
      </c>
      <c r="D723" s="1" t="s">
        <v>1886</v>
      </c>
      <c r="E723" s="12" t="s">
        <v>191</v>
      </c>
      <c r="F723" s="11" t="s">
        <v>1887</v>
      </c>
      <c r="G723" s="11">
        <v>29.08</v>
      </c>
      <c r="H723" s="11" t="s">
        <v>1888</v>
      </c>
      <c r="I723" s="10">
        <v>3.91643518518518E-4</v>
      </c>
      <c r="J723" s="10">
        <v>2.7780671296296299E-3</v>
      </c>
      <c r="K723" s="3">
        <v>20.95</v>
      </c>
      <c r="L723" s="9">
        <v>65</v>
      </c>
      <c r="M723" s="10">
        <v>3.5660069444444398E-3</v>
      </c>
      <c r="N723" s="3">
        <v>21.15</v>
      </c>
      <c r="O723" s="9">
        <v>62</v>
      </c>
      <c r="P723" s="10">
        <v>4.2726388888888901E-3</v>
      </c>
      <c r="Q723" s="3">
        <v>23.59</v>
      </c>
      <c r="R723" s="9">
        <v>61</v>
      </c>
      <c r="S723" s="10" t="s">
        <v>116</v>
      </c>
      <c r="T723" s="10">
        <v>5.3989699074074096E-3</v>
      </c>
      <c r="U723" s="10">
        <v>7.7789699074074098E-3</v>
      </c>
      <c r="V723" s="3">
        <v>21.01</v>
      </c>
      <c r="W723" s="9">
        <v>60</v>
      </c>
      <c r="X723" s="10">
        <v>8.5625694444444404E-3</v>
      </c>
      <c r="Y723" s="3">
        <v>21.27</v>
      </c>
      <c r="Z723" s="9">
        <v>57</v>
      </c>
      <c r="AA723" s="10">
        <v>9.2750462962963003E-3</v>
      </c>
      <c r="AB723" s="3">
        <v>23.39</v>
      </c>
      <c r="AC723" s="9">
        <v>56</v>
      </c>
      <c r="AD723" s="10" t="s">
        <v>54</v>
      </c>
      <c r="AE723" s="10">
        <v>1.01384027777778E-2</v>
      </c>
      <c r="AF723" s="10">
        <v>1.24683564814815E-2</v>
      </c>
      <c r="AG723" s="3">
        <v>21.46</v>
      </c>
      <c r="AH723" s="9">
        <v>55</v>
      </c>
      <c r="AI723" s="10">
        <v>1.32455671296296E-2</v>
      </c>
      <c r="AJ723" s="3">
        <v>21.44</v>
      </c>
      <c r="AK723" s="9">
        <v>52</v>
      </c>
      <c r="AL723" s="10">
        <v>1.39356828703704E-2</v>
      </c>
      <c r="AM723" s="3">
        <v>24.15</v>
      </c>
      <c r="AN723" s="9">
        <v>51</v>
      </c>
      <c r="AO723" s="10" t="s">
        <v>24</v>
      </c>
      <c r="AP723" s="10">
        <v>1.45740393518519E-2</v>
      </c>
      <c r="AQ723" s="10">
        <v>1.6884201388888902E-2</v>
      </c>
      <c r="AR723" s="3">
        <v>21.64</v>
      </c>
      <c r="AS723" s="9">
        <v>49</v>
      </c>
      <c r="AT723" s="10">
        <v>1.7655625000000001E-2</v>
      </c>
      <c r="AU723" s="3">
        <v>21.61</v>
      </c>
      <c r="AV723" s="9">
        <v>45</v>
      </c>
      <c r="AW723" s="10">
        <v>1.8345891203703699E-2</v>
      </c>
      <c r="AX723" s="3">
        <v>24.15</v>
      </c>
      <c r="AY723" s="9">
        <v>44</v>
      </c>
      <c r="AZ723" s="10" t="s">
        <v>54</v>
      </c>
      <c r="BA723" s="10">
        <v>1.9213587962963002E-2</v>
      </c>
      <c r="BB723" s="10">
        <v>2.15349421296296E-2</v>
      </c>
      <c r="BC723" s="3">
        <v>21.54</v>
      </c>
      <c r="BD723" s="9">
        <v>40</v>
      </c>
      <c r="BE723" s="10">
        <v>2.23076041666667E-2</v>
      </c>
      <c r="BF723" s="3">
        <v>21.57</v>
      </c>
      <c r="BG723" s="9">
        <v>36</v>
      </c>
      <c r="BH723" s="10">
        <v>2.30022337962963E-2</v>
      </c>
      <c r="BI723" s="3">
        <v>23.99</v>
      </c>
      <c r="BJ723" s="9">
        <v>35</v>
      </c>
    </row>
    <row r="724" spans="1:62" x14ac:dyDescent="0.25">
      <c r="A724" s="15">
        <v>10</v>
      </c>
      <c r="B724" s="1">
        <v>4</v>
      </c>
      <c r="C724" s="1" t="s">
        <v>48</v>
      </c>
      <c r="D724" s="1" t="s">
        <v>1889</v>
      </c>
      <c r="E724" s="12" t="s">
        <v>182</v>
      </c>
      <c r="F724" s="11" t="s">
        <v>1890</v>
      </c>
      <c r="G724" s="11">
        <v>59.04</v>
      </c>
      <c r="H724" s="11" t="s">
        <v>1891</v>
      </c>
      <c r="I724" s="10">
        <v>2.0172453703703699E-4</v>
      </c>
      <c r="J724" s="10">
        <v>2.6195717592592599E-3</v>
      </c>
      <c r="K724" s="3">
        <v>20.68</v>
      </c>
      <c r="L724" s="9">
        <v>56</v>
      </c>
      <c r="M724" s="10">
        <v>3.4311805555555601E-3</v>
      </c>
      <c r="N724" s="3">
        <v>20.54</v>
      </c>
      <c r="O724" s="9">
        <v>54</v>
      </c>
      <c r="P724" s="10">
        <v>4.1371064814814803E-3</v>
      </c>
      <c r="Q724" s="3">
        <v>23.61</v>
      </c>
      <c r="R724" s="9">
        <v>53</v>
      </c>
      <c r="S724" s="10" t="s">
        <v>29</v>
      </c>
      <c r="T724" s="10">
        <v>4.9979976851851904E-3</v>
      </c>
      <c r="U724" s="10">
        <v>7.39928240740741E-3</v>
      </c>
      <c r="V724" s="3">
        <v>20.82</v>
      </c>
      <c r="W724" s="9">
        <v>53</v>
      </c>
      <c r="X724" s="10">
        <v>8.1894560185185195E-3</v>
      </c>
      <c r="Y724" s="3">
        <v>21.09</v>
      </c>
      <c r="Z724" s="9">
        <v>49</v>
      </c>
      <c r="AA724" s="10">
        <v>8.8940509259259302E-3</v>
      </c>
      <c r="AB724" s="3">
        <v>23.65</v>
      </c>
      <c r="AC724" s="9">
        <v>48</v>
      </c>
      <c r="AD724" s="10" t="s">
        <v>29</v>
      </c>
      <c r="AE724" s="10">
        <v>9.7689236111111102E-3</v>
      </c>
      <c r="AF724" s="10">
        <v>1.21970601851852E-2</v>
      </c>
      <c r="AG724" s="3">
        <v>20.59</v>
      </c>
      <c r="AH724" s="9">
        <v>48</v>
      </c>
      <c r="AI724" s="10">
        <v>1.2990717592592601E-2</v>
      </c>
      <c r="AJ724" s="3">
        <v>21</v>
      </c>
      <c r="AK724" s="9">
        <v>46</v>
      </c>
      <c r="AL724" s="10">
        <v>1.36982638888889E-2</v>
      </c>
      <c r="AM724" s="3">
        <v>23.56</v>
      </c>
      <c r="AN724" s="9">
        <v>45</v>
      </c>
      <c r="AO724" s="10" t="s">
        <v>244</v>
      </c>
      <c r="AP724" s="10">
        <v>1.47457523148148E-2</v>
      </c>
      <c r="AQ724" s="10">
        <v>1.71130555555556E-2</v>
      </c>
      <c r="AR724" s="3">
        <v>21.12</v>
      </c>
      <c r="AS724" s="9">
        <v>41</v>
      </c>
      <c r="AT724" s="10">
        <v>1.79114814814815E-2</v>
      </c>
      <c r="AU724" s="3">
        <v>20.87</v>
      </c>
      <c r="AV724" s="9">
        <v>38</v>
      </c>
      <c r="AW724" s="10">
        <v>1.8610995370370399E-2</v>
      </c>
      <c r="AX724" s="3">
        <v>23.83</v>
      </c>
      <c r="AY724" s="9">
        <v>37</v>
      </c>
      <c r="AZ724" s="10" t="s">
        <v>24</v>
      </c>
      <c r="BA724" s="10">
        <v>1.92167939814815E-2</v>
      </c>
      <c r="BB724" s="10">
        <v>2.15766782407407E-2</v>
      </c>
      <c r="BC724" s="3">
        <v>21.19</v>
      </c>
      <c r="BD724" s="9">
        <v>32</v>
      </c>
      <c r="BE724" s="10">
        <v>2.23539236111111E-2</v>
      </c>
      <c r="BF724" s="3">
        <v>21.44</v>
      </c>
      <c r="BG724" s="9">
        <v>28</v>
      </c>
      <c r="BH724" s="10">
        <v>2.30523842592593E-2</v>
      </c>
      <c r="BI724" s="3">
        <v>23.86</v>
      </c>
      <c r="BJ724" s="9">
        <v>27</v>
      </c>
    </row>
    <row r="725" spans="1:62" x14ac:dyDescent="0.25">
      <c r="A725" s="15">
        <v>11</v>
      </c>
      <c r="B725" s="1">
        <v>26</v>
      </c>
      <c r="C725" s="1" t="s">
        <v>40</v>
      </c>
      <c r="D725" s="1" t="s">
        <v>1892</v>
      </c>
      <c r="E725" s="12" t="s">
        <v>700</v>
      </c>
      <c r="F725" s="11" t="s">
        <v>1893</v>
      </c>
      <c r="G725" s="11">
        <v>47.96</v>
      </c>
      <c r="H725" s="11" t="s">
        <v>1894</v>
      </c>
      <c r="I725" s="10">
        <v>8.98518518518518E-4</v>
      </c>
      <c r="J725" s="10">
        <v>3.3419560185185201E-3</v>
      </c>
      <c r="K725" s="3">
        <v>20.46</v>
      </c>
      <c r="L725" s="9">
        <v>62</v>
      </c>
      <c r="M725" s="10">
        <v>4.1438773148148103E-3</v>
      </c>
      <c r="N725" s="3">
        <v>20.78</v>
      </c>
      <c r="O725" s="9">
        <v>60</v>
      </c>
      <c r="P725" s="10">
        <v>4.8629050925925897E-3</v>
      </c>
      <c r="Q725" s="3">
        <v>23.18</v>
      </c>
      <c r="R725" s="9">
        <v>59</v>
      </c>
      <c r="S725" s="10" t="s">
        <v>24</v>
      </c>
      <c r="T725" s="10">
        <v>5.5081134259259302E-3</v>
      </c>
      <c r="U725" s="10">
        <v>7.8766319444444396E-3</v>
      </c>
      <c r="V725" s="3">
        <v>21.11</v>
      </c>
      <c r="W725" s="9">
        <v>59</v>
      </c>
      <c r="X725" s="10">
        <v>8.6665046296296299E-3</v>
      </c>
      <c r="Y725" s="3">
        <v>21.1</v>
      </c>
      <c r="Z725" s="9">
        <v>57</v>
      </c>
      <c r="AA725" s="10">
        <v>9.3750925925925894E-3</v>
      </c>
      <c r="AB725" s="3">
        <v>23.52</v>
      </c>
      <c r="AC725" s="9">
        <v>56</v>
      </c>
      <c r="AD725" s="10" t="s">
        <v>123</v>
      </c>
      <c r="AE725" s="10">
        <v>1.04820833333333E-2</v>
      </c>
      <c r="AF725" s="10">
        <v>1.2860868055555599E-2</v>
      </c>
      <c r="AG725" s="3">
        <v>21.02</v>
      </c>
      <c r="AH725" s="9">
        <v>53</v>
      </c>
      <c r="AI725" s="10">
        <v>1.36526041666667E-2</v>
      </c>
      <c r="AJ725" s="3">
        <v>21.05</v>
      </c>
      <c r="AK725" s="9">
        <v>49</v>
      </c>
      <c r="AL725" s="10">
        <v>1.43496180555556E-2</v>
      </c>
      <c r="AM725" s="3">
        <v>23.91</v>
      </c>
      <c r="AN725" s="9">
        <v>48</v>
      </c>
      <c r="AO725" s="10" t="s">
        <v>24</v>
      </c>
      <c r="AP725" s="10">
        <v>1.4949583333333301E-2</v>
      </c>
      <c r="AQ725" s="10">
        <v>1.72762731481481E-2</v>
      </c>
      <c r="AR725" s="3">
        <v>21.49</v>
      </c>
      <c r="AS725" s="9">
        <v>45</v>
      </c>
      <c r="AT725" s="10">
        <v>1.8070844907407398E-2</v>
      </c>
      <c r="AU725" s="3">
        <v>20.98</v>
      </c>
      <c r="AV725" s="9">
        <v>42</v>
      </c>
      <c r="AW725" s="10">
        <v>1.87763078703704E-2</v>
      </c>
      <c r="AX725" s="3">
        <v>23.63</v>
      </c>
      <c r="AY725" s="9">
        <v>41</v>
      </c>
      <c r="AZ725" s="10" t="s">
        <v>24</v>
      </c>
      <c r="BA725" s="10">
        <v>1.9374409722222201E-2</v>
      </c>
      <c r="BB725" s="10">
        <v>2.1717430555555601E-2</v>
      </c>
      <c r="BC725" s="3">
        <v>21.34</v>
      </c>
      <c r="BD725" s="9">
        <v>39</v>
      </c>
      <c r="BE725" s="10">
        <v>2.2490127314814801E-2</v>
      </c>
      <c r="BF725" s="3">
        <v>21.57</v>
      </c>
      <c r="BG725" s="9">
        <v>36</v>
      </c>
      <c r="BH725" s="10">
        <v>2.3182129629629601E-2</v>
      </c>
      <c r="BI725" s="3">
        <v>24.08</v>
      </c>
      <c r="BJ725" s="9">
        <v>35</v>
      </c>
    </row>
    <row r="726" spans="1:62" x14ac:dyDescent="0.25">
      <c r="A726" s="15">
        <v>12</v>
      </c>
      <c r="B726" s="1">
        <v>13</v>
      </c>
      <c r="C726" s="1" t="s">
        <v>32</v>
      </c>
      <c r="D726" s="1" t="s">
        <v>1895</v>
      </c>
      <c r="E726" s="12" t="s">
        <v>347</v>
      </c>
      <c r="F726" s="11" t="s">
        <v>1896</v>
      </c>
      <c r="G726" s="11">
        <v>51.83</v>
      </c>
      <c r="H726" s="11" t="s">
        <v>1897</v>
      </c>
      <c r="I726" s="10">
        <v>5.93912037037037E-4</v>
      </c>
      <c r="J726" s="10">
        <v>3.0246527777777802E-3</v>
      </c>
      <c r="K726" s="3">
        <v>20.57</v>
      </c>
      <c r="L726" s="9">
        <v>66</v>
      </c>
      <c r="M726" s="10">
        <v>3.8296412037037001E-3</v>
      </c>
      <c r="N726" s="3">
        <v>20.7</v>
      </c>
      <c r="O726" s="9">
        <v>65</v>
      </c>
      <c r="P726" s="10">
        <v>4.5520833333333299E-3</v>
      </c>
      <c r="Q726" s="3">
        <v>23.07</v>
      </c>
      <c r="R726" s="9">
        <v>64</v>
      </c>
      <c r="S726" s="10" t="s">
        <v>24</v>
      </c>
      <c r="T726" s="10">
        <v>5.2308912037037003E-3</v>
      </c>
      <c r="U726" s="10">
        <v>7.6129166666666697E-3</v>
      </c>
      <c r="V726" s="3">
        <v>20.99</v>
      </c>
      <c r="W726" s="9">
        <v>63</v>
      </c>
      <c r="X726" s="10">
        <v>8.4019097222222203E-3</v>
      </c>
      <c r="Y726" s="3">
        <v>21.12</v>
      </c>
      <c r="Z726" s="9">
        <v>61</v>
      </c>
      <c r="AA726" s="10">
        <v>9.1091666666666699E-3</v>
      </c>
      <c r="AB726" s="3">
        <v>23.57</v>
      </c>
      <c r="AC726" s="9">
        <v>60</v>
      </c>
      <c r="AD726" s="10" t="s">
        <v>54</v>
      </c>
      <c r="AE726" s="10">
        <v>1.0012500000000001E-2</v>
      </c>
      <c r="AF726" s="10">
        <v>1.23963078703704E-2</v>
      </c>
      <c r="AG726" s="3">
        <v>20.97</v>
      </c>
      <c r="AH726" s="9">
        <v>59</v>
      </c>
      <c r="AI726" s="10">
        <v>1.31780671296296E-2</v>
      </c>
      <c r="AJ726" s="3">
        <v>21.32</v>
      </c>
      <c r="AK726" s="9">
        <v>55</v>
      </c>
      <c r="AL726" s="10">
        <v>1.3884756944444399E-2</v>
      </c>
      <c r="AM726" s="3">
        <v>23.58</v>
      </c>
      <c r="AN726" s="9">
        <v>54</v>
      </c>
      <c r="AO726" s="10" t="s">
        <v>72</v>
      </c>
      <c r="AP726" s="10">
        <v>1.47213425925926E-2</v>
      </c>
      <c r="AQ726" s="10">
        <v>1.7087337962962999E-2</v>
      </c>
      <c r="AR726" s="3">
        <v>21.13</v>
      </c>
      <c r="AS726" s="9">
        <v>53</v>
      </c>
      <c r="AT726" s="10">
        <v>1.7869386574074098E-2</v>
      </c>
      <c r="AU726" s="3">
        <v>21.31</v>
      </c>
      <c r="AV726" s="9">
        <v>49</v>
      </c>
      <c r="AW726" s="10">
        <v>1.8562245370370399E-2</v>
      </c>
      <c r="AX726" s="3">
        <v>24.05</v>
      </c>
      <c r="AY726" s="9">
        <v>48</v>
      </c>
      <c r="AZ726" s="10" t="s">
        <v>54</v>
      </c>
      <c r="BA726" s="10">
        <v>1.9433611111111099E-2</v>
      </c>
      <c r="BB726" s="10">
        <v>2.17880439814815E-2</v>
      </c>
      <c r="BC726" s="3">
        <v>21.24</v>
      </c>
      <c r="BD726" s="9">
        <v>43</v>
      </c>
      <c r="BE726" s="10">
        <v>2.25733564814815E-2</v>
      </c>
      <c r="BF726" s="3">
        <v>21.22</v>
      </c>
      <c r="BG726" s="9">
        <v>39</v>
      </c>
      <c r="BH726" s="10">
        <v>2.3262106481481502E-2</v>
      </c>
      <c r="BI726" s="3">
        <v>24.2</v>
      </c>
      <c r="BJ726" s="9">
        <v>38</v>
      </c>
    </row>
    <row r="727" spans="1:62" x14ac:dyDescent="0.25">
      <c r="A727" s="15">
        <v>13</v>
      </c>
      <c r="B727" s="1">
        <v>21</v>
      </c>
      <c r="C727" s="1" t="s">
        <v>55</v>
      </c>
      <c r="D727" s="1" t="s">
        <v>1898</v>
      </c>
      <c r="E727" s="12" t="s">
        <v>164</v>
      </c>
      <c r="F727" s="11" t="s">
        <v>1899</v>
      </c>
      <c r="G727" s="11" t="s">
        <v>1900</v>
      </c>
      <c r="H727" s="11" t="s">
        <v>1901</v>
      </c>
      <c r="I727" s="10">
        <v>7.8523148148148105E-4</v>
      </c>
      <c r="J727" s="10">
        <v>3.3096527777777798E-3</v>
      </c>
      <c r="K727" s="3">
        <v>19.809999999999999</v>
      </c>
      <c r="L727" s="9">
        <v>65</v>
      </c>
      <c r="M727" s="10">
        <v>4.1338888888888901E-3</v>
      </c>
      <c r="N727" s="3">
        <v>20.22</v>
      </c>
      <c r="O727" s="9">
        <v>63</v>
      </c>
      <c r="P727" s="10">
        <v>4.8770486111111098E-3</v>
      </c>
      <c r="Q727" s="3">
        <v>22.43</v>
      </c>
      <c r="R727" s="9">
        <v>62</v>
      </c>
      <c r="S727" s="10" t="s">
        <v>24</v>
      </c>
      <c r="T727" s="10">
        <v>5.5167939814814802E-3</v>
      </c>
      <c r="U727" s="10">
        <v>7.9734606481481497E-3</v>
      </c>
      <c r="V727" s="3">
        <v>20.350000000000001</v>
      </c>
      <c r="W727" s="9">
        <v>63</v>
      </c>
      <c r="X727" s="10">
        <v>8.7889004629629602E-3</v>
      </c>
      <c r="Y727" s="3">
        <v>20.440000000000001</v>
      </c>
      <c r="Z727" s="9">
        <v>61</v>
      </c>
      <c r="AA727" s="10">
        <v>9.5276388888888893E-3</v>
      </c>
      <c r="AB727" s="3">
        <v>22.56</v>
      </c>
      <c r="AC727" s="9">
        <v>60</v>
      </c>
      <c r="AD727" s="10" t="s">
        <v>24</v>
      </c>
      <c r="AE727" s="10">
        <v>1.01711226851852E-2</v>
      </c>
      <c r="AF727" s="10">
        <v>1.2604224537037001E-2</v>
      </c>
      <c r="AG727" s="3">
        <v>20.55</v>
      </c>
      <c r="AH727" s="9">
        <v>59</v>
      </c>
      <c r="AI727" s="10">
        <v>1.3409201388888899E-2</v>
      </c>
      <c r="AJ727" s="3">
        <v>20.7</v>
      </c>
      <c r="AK727" s="9">
        <v>55</v>
      </c>
      <c r="AL727" s="10">
        <v>1.4133680555555601E-2</v>
      </c>
      <c r="AM727" s="3">
        <v>23.01</v>
      </c>
      <c r="AN727" s="9">
        <v>54</v>
      </c>
      <c r="AO727" s="10" t="s">
        <v>24</v>
      </c>
      <c r="AP727" s="10">
        <v>1.47137615740741E-2</v>
      </c>
      <c r="AQ727" s="10">
        <v>1.7131250000000001E-2</v>
      </c>
      <c r="AR727" s="3">
        <v>20.68</v>
      </c>
      <c r="AS727" s="9">
        <v>52</v>
      </c>
      <c r="AT727" s="10">
        <v>1.7941469907407401E-2</v>
      </c>
      <c r="AU727" s="3">
        <v>20.57</v>
      </c>
      <c r="AV727" s="9">
        <v>49</v>
      </c>
      <c r="AW727" s="10">
        <v>1.8664571759259299E-2</v>
      </c>
      <c r="AX727" s="3">
        <v>23.05</v>
      </c>
      <c r="AY727" s="9">
        <v>48</v>
      </c>
      <c r="AZ727" s="10" t="s">
        <v>42</v>
      </c>
      <c r="BA727" s="10">
        <v>1.9479930555555601E-2</v>
      </c>
      <c r="BB727" s="10">
        <v>2.1915798611111099E-2</v>
      </c>
      <c r="BC727" s="3">
        <v>20.53</v>
      </c>
      <c r="BD727" s="9">
        <v>43</v>
      </c>
      <c r="BE727" s="10">
        <v>2.2714259259259299E-2</v>
      </c>
      <c r="BF727" s="3">
        <v>20.87</v>
      </c>
      <c r="BG727" s="9">
        <v>39</v>
      </c>
      <c r="BH727" s="10">
        <v>2.3426331018518501E-2</v>
      </c>
      <c r="BI727" s="3">
        <v>23.41</v>
      </c>
      <c r="BJ727" s="9">
        <v>38</v>
      </c>
    </row>
    <row r="728" spans="1:62" x14ac:dyDescent="0.25">
      <c r="A728" s="15">
        <v>14</v>
      </c>
      <c r="B728" s="1">
        <v>10</v>
      </c>
      <c r="C728" s="1" t="s">
        <v>46</v>
      </c>
      <c r="D728" s="1" t="s">
        <v>1902</v>
      </c>
      <c r="E728" s="12" t="s">
        <v>737</v>
      </c>
      <c r="F728" s="11" t="s">
        <v>1903</v>
      </c>
      <c r="G728" s="11" t="s">
        <v>1904</v>
      </c>
      <c r="H728" s="11" t="s">
        <v>1905</v>
      </c>
      <c r="I728" s="10">
        <v>3.7037037037037003E-4</v>
      </c>
      <c r="J728" s="10">
        <v>2.8334027777777802E-3</v>
      </c>
      <c r="K728" s="3">
        <v>20.3</v>
      </c>
      <c r="L728" s="9">
        <v>53</v>
      </c>
      <c r="M728" s="10">
        <v>3.6377430555555599E-3</v>
      </c>
      <c r="N728" s="3">
        <v>20.72</v>
      </c>
      <c r="O728" s="9">
        <v>51</v>
      </c>
      <c r="P728" s="10">
        <v>4.3534606481481497E-3</v>
      </c>
      <c r="Q728" s="3">
        <v>23.29</v>
      </c>
      <c r="R728" s="9">
        <v>50</v>
      </c>
      <c r="S728" s="10" t="s">
        <v>24</v>
      </c>
      <c r="T728" s="10">
        <v>5.0482986111111102E-3</v>
      </c>
      <c r="U728" s="10">
        <v>7.4800115740740704E-3</v>
      </c>
      <c r="V728" s="3">
        <v>20.56</v>
      </c>
      <c r="W728" s="9">
        <v>51</v>
      </c>
      <c r="X728" s="10">
        <v>8.2869907407407406E-3</v>
      </c>
      <c r="Y728" s="3">
        <v>20.65</v>
      </c>
      <c r="Z728" s="9">
        <v>49</v>
      </c>
      <c r="AA728" s="10">
        <v>9.0117361111111093E-3</v>
      </c>
      <c r="AB728" s="3">
        <v>23</v>
      </c>
      <c r="AC728" s="9">
        <v>48</v>
      </c>
      <c r="AD728" s="10" t="s">
        <v>42</v>
      </c>
      <c r="AE728" s="10">
        <v>9.9309953703703695E-3</v>
      </c>
      <c r="AF728" s="10">
        <v>1.23623032407407E-2</v>
      </c>
      <c r="AG728" s="3">
        <v>20.57</v>
      </c>
      <c r="AH728" s="9">
        <v>48</v>
      </c>
      <c r="AI728" s="10">
        <v>1.3159305555555599E-2</v>
      </c>
      <c r="AJ728" s="3">
        <v>20.91</v>
      </c>
      <c r="AK728" s="9">
        <v>44</v>
      </c>
      <c r="AL728" s="10">
        <v>1.38858796296296E-2</v>
      </c>
      <c r="AM728" s="3">
        <v>22.94</v>
      </c>
      <c r="AN728" s="9">
        <v>43</v>
      </c>
      <c r="AO728" s="10" t="s">
        <v>116</v>
      </c>
      <c r="AP728" s="10">
        <v>1.49863310185185E-2</v>
      </c>
      <c r="AQ728" s="10">
        <v>1.7364085648148099E-2</v>
      </c>
      <c r="AR728" s="3">
        <v>21.03</v>
      </c>
      <c r="AS728" s="9">
        <v>38</v>
      </c>
      <c r="AT728" s="10">
        <v>1.8168703703703701E-2</v>
      </c>
      <c r="AU728" s="3">
        <v>20.71</v>
      </c>
      <c r="AV728" s="9">
        <v>36</v>
      </c>
      <c r="AW728" s="10">
        <v>1.88934259259259E-2</v>
      </c>
      <c r="AX728" s="3">
        <v>23</v>
      </c>
      <c r="AY728" s="9">
        <v>35</v>
      </c>
      <c r="AZ728" s="10" t="s">
        <v>24</v>
      </c>
      <c r="BA728" s="10">
        <v>1.9516631944444401E-2</v>
      </c>
      <c r="BB728" s="10">
        <v>2.1912847222222202E-2</v>
      </c>
      <c r="BC728" s="3">
        <v>20.87</v>
      </c>
      <c r="BD728" s="9">
        <v>33</v>
      </c>
      <c r="BE728" s="10">
        <v>2.27076273148148E-2</v>
      </c>
      <c r="BF728" s="3">
        <v>20.97</v>
      </c>
      <c r="BG728" s="9">
        <v>29</v>
      </c>
      <c r="BH728" s="10">
        <v>2.34267824074074E-2</v>
      </c>
      <c r="BI728" s="3">
        <v>23.18</v>
      </c>
      <c r="BJ728" s="9">
        <v>28</v>
      </c>
    </row>
    <row r="729" spans="1:62" x14ac:dyDescent="0.25">
      <c r="A729" s="15">
        <v>15</v>
      </c>
      <c r="B729" s="1">
        <v>12</v>
      </c>
      <c r="C729" s="1" t="s">
        <v>34</v>
      </c>
      <c r="D729" s="1" t="s">
        <v>1906</v>
      </c>
      <c r="E729" s="12" t="s">
        <v>231</v>
      </c>
      <c r="F729" s="11" t="s">
        <v>1907</v>
      </c>
      <c r="G729" s="11" t="s">
        <v>1908</v>
      </c>
      <c r="H729" s="11" t="s">
        <v>1909</v>
      </c>
      <c r="I729" s="10">
        <v>5.0707175925925898E-4</v>
      </c>
      <c r="J729" s="10">
        <v>2.96050925925926E-3</v>
      </c>
      <c r="K729" s="3">
        <v>20.38</v>
      </c>
      <c r="L729" s="9">
        <v>75</v>
      </c>
      <c r="M729" s="10">
        <v>3.7629513888888899E-3</v>
      </c>
      <c r="N729" s="3">
        <v>20.77</v>
      </c>
      <c r="O729" s="9">
        <v>73</v>
      </c>
      <c r="P729" s="10">
        <v>4.4900578703703699E-3</v>
      </c>
      <c r="Q729" s="3">
        <v>22.92</v>
      </c>
      <c r="R729" s="9">
        <v>72</v>
      </c>
      <c r="S729" s="10" t="s">
        <v>42</v>
      </c>
      <c r="T729" s="10">
        <v>5.3567592592592599E-3</v>
      </c>
      <c r="U729" s="10">
        <v>7.7609490740740703E-3</v>
      </c>
      <c r="V729" s="3">
        <v>20.8</v>
      </c>
      <c r="W729" s="9">
        <v>70</v>
      </c>
      <c r="X729" s="10">
        <v>8.5635416666666707E-3</v>
      </c>
      <c r="Y729" s="3">
        <v>20.77</v>
      </c>
      <c r="Z729" s="9">
        <v>68</v>
      </c>
      <c r="AA729" s="10">
        <v>9.3068749999999992E-3</v>
      </c>
      <c r="AB729" s="3">
        <v>22.42</v>
      </c>
      <c r="AC729" s="9">
        <v>67</v>
      </c>
      <c r="AD729" s="10" t="s">
        <v>24</v>
      </c>
      <c r="AE729" s="10">
        <v>9.9421064814814806E-3</v>
      </c>
      <c r="AF729" s="10">
        <v>1.2349756944444399E-2</v>
      </c>
      <c r="AG729" s="3">
        <v>20.77</v>
      </c>
      <c r="AH729" s="9">
        <v>66</v>
      </c>
      <c r="AI729" s="10">
        <v>1.31494675925926E-2</v>
      </c>
      <c r="AJ729" s="3">
        <v>20.84</v>
      </c>
      <c r="AK729" s="9">
        <v>63</v>
      </c>
      <c r="AL729" s="10">
        <v>1.3861620370370401E-2</v>
      </c>
      <c r="AM729" s="3">
        <v>23.4</v>
      </c>
      <c r="AN729" s="9">
        <v>62</v>
      </c>
      <c r="AO729" s="10" t="s">
        <v>42</v>
      </c>
      <c r="AP729" s="10">
        <v>1.47587268518519E-2</v>
      </c>
      <c r="AQ729" s="10">
        <v>1.7138981481481502E-2</v>
      </c>
      <c r="AR729" s="3">
        <v>21.01</v>
      </c>
      <c r="AS729" s="9">
        <v>59</v>
      </c>
      <c r="AT729" s="10">
        <v>1.7928935185185201E-2</v>
      </c>
      <c r="AU729" s="3">
        <v>21.1</v>
      </c>
      <c r="AV729" s="9">
        <v>55</v>
      </c>
      <c r="AW729" s="10">
        <v>1.86394675925926E-2</v>
      </c>
      <c r="AX729" s="3">
        <v>23.46</v>
      </c>
      <c r="AY729" s="9">
        <v>53</v>
      </c>
      <c r="AZ729" s="10" t="s">
        <v>72</v>
      </c>
      <c r="BA729" s="10">
        <v>1.9543425925925902E-2</v>
      </c>
      <c r="BB729" s="10">
        <v>2.1931909722222202E-2</v>
      </c>
      <c r="BC729" s="3">
        <v>20.93</v>
      </c>
      <c r="BD729" s="9">
        <v>48</v>
      </c>
      <c r="BE729" s="10">
        <v>2.2725057870370401E-2</v>
      </c>
      <c r="BF729" s="3">
        <v>21.01</v>
      </c>
      <c r="BG729" s="9">
        <v>45</v>
      </c>
      <c r="BH729" s="10">
        <v>2.3437870370370401E-2</v>
      </c>
      <c r="BI729" s="3">
        <v>23.38</v>
      </c>
      <c r="BJ729" s="9">
        <v>44</v>
      </c>
    </row>
    <row r="730" spans="1:62" x14ac:dyDescent="0.25">
      <c r="A730" s="15">
        <v>16</v>
      </c>
      <c r="B730" s="1">
        <v>16</v>
      </c>
      <c r="C730" s="1" t="s">
        <v>57</v>
      </c>
      <c r="D730" s="1" t="s">
        <v>1910</v>
      </c>
      <c r="E730" s="12" t="s">
        <v>1911</v>
      </c>
      <c r="F730" s="11" t="s">
        <v>1912</v>
      </c>
      <c r="G730" s="11" t="s">
        <v>1913</v>
      </c>
      <c r="H730" s="11" t="s">
        <v>1914</v>
      </c>
      <c r="I730" s="10">
        <v>6.6365740740740697E-4</v>
      </c>
      <c r="J730" s="10">
        <v>3.1491319444444401E-3</v>
      </c>
      <c r="K730" s="3">
        <v>20.12</v>
      </c>
      <c r="L730" s="9">
        <v>63</v>
      </c>
      <c r="M730" s="10">
        <v>3.9710648148148101E-3</v>
      </c>
      <c r="N730" s="3">
        <v>20.28</v>
      </c>
      <c r="O730" s="9">
        <v>61</v>
      </c>
      <c r="P730" s="10">
        <v>4.6964120370370397E-3</v>
      </c>
      <c r="Q730" s="3">
        <v>22.98</v>
      </c>
      <c r="R730" s="9">
        <v>60</v>
      </c>
      <c r="S730" s="10" t="s">
        <v>24</v>
      </c>
      <c r="T730" s="10">
        <v>5.2925578703703702E-3</v>
      </c>
      <c r="U730" s="10">
        <v>7.7287152777777797E-3</v>
      </c>
      <c r="V730" s="3">
        <v>20.52</v>
      </c>
      <c r="W730" s="9">
        <v>61</v>
      </c>
      <c r="X730" s="10">
        <v>8.5346875000000006E-3</v>
      </c>
      <c r="Y730" s="3">
        <v>20.68</v>
      </c>
      <c r="Z730" s="9">
        <v>58</v>
      </c>
      <c r="AA730" s="10">
        <v>9.2711921296296292E-3</v>
      </c>
      <c r="AB730" s="3">
        <v>22.63</v>
      </c>
      <c r="AC730" s="9">
        <v>57</v>
      </c>
      <c r="AD730" s="10" t="s">
        <v>24</v>
      </c>
      <c r="AE730" s="10">
        <v>9.8324421296296302E-3</v>
      </c>
      <c r="AF730" s="10">
        <v>1.22273148148148E-2</v>
      </c>
      <c r="AG730" s="3">
        <v>20.88</v>
      </c>
      <c r="AH730" s="9">
        <v>56</v>
      </c>
      <c r="AI730" s="10">
        <v>1.3023599537037E-2</v>
      </c>
      <c r="AJ730" s="3">
        <v>20.93</v>
      </c>
      <c r="AK730" s="9">
        <v>53</v>
      </c>
      <c r="AL730" s="10">
        <v>1.37346875E-2</v>
      </c>
      <c r="AM730" s="3">
        <v>23.44</v>
      </c>
      <c r="AN730" s="9">
        <v>52</v>
      </c>
      <c r="AO730" s="10" t="s">
        <v>29</v>
      </c>
      <c r="AP730" s="10">
        <v>1.4526631944444399E-2</v>
      </c>
      <c r="AQ730" s="10">
        <v>1.69081018518519E-2</v>
      </c>
      <c r="AR730" s="3">
        <v>21</v>
      </c>
      <c r="AS730" s="9">
        <v>50</v>
      </c>
      <c r="AT730" s="10">
        <v>1.7703715277777799E-2</v>
      </c>
      <c r="AU730" s="3">
        <v>20.95</v>
      </c>
      <c r="AV730" s="9">
        <v>46</v>
      </c>
      <c r="AW730" s="10">
        <v>1.84224189814815E-2</v>
      </c>
      <c r="AX730" s="3">
        <v>23.19</v>
      </c>
      <c r="AY730" s="9">
        <v>45</v>
      </c>
      <c r="AZ730" s="10" t="s">
        <v>356</v>
      </c>
      <c r="BA730" s="10">
        <v>1.9680057870370402E-2</v>
      </c>
      <c r="BB730" s="10">
        <v>2.2042997685185198E-2</v>
      </c>
      <c r="BC730" s="3">
        <v>21.16</v>
      </c>
      <c r="BD730" s="9">
        <v>39</v>
      </c>
      <c r="BE730" s="10">
        <v>2.2845775462963E-2</v>
      </c>
      <c r="BF730" s="3">
        <v>20.76</v>
      </c>
      <c r="BG730" s="9">
        <v>36</v>
      </c>
      <c r="BH730" s="10">
        <v>2.35576273148148E-2</v>
      </c>
      <c r="BI730" s="3">
        <v>23.41</v>
      </c>
      <c r="BJ730" s="9">
        <v>35</v>
      </c>
    </row>
    <row r="731" spans="1:62" x14ac:dyDescent="0.25">
      <c r="A731" s="15">
        <v>17</v>
      </c>
      <c r="B731" s="1">
        <v>20</v>
      </c>
      <c r="C731" s="1" t="s">
        <v>43</v>
      </c>
      <c r="D731" s="1" t="s">
        <v>1915</v>
      </c>
      <c r="E731" s="12" t="s">
        <v>178</v>
      </c>
      <c r="F731" s="11" t="s">
        <v>1916</v>
      </c>
      <c r="G731" s="11">
        <v>50.49</v>
      </c>
      <c r="H731" s="11" t="s">
        <v>1917</v>
      </c>
      <c r="I731" s="10">
        <v>7.7199074074074095E-4</v>
      </c>
      <c r="J731" s="10">
        <v>3.1938657407407402E-3</v>
      </c>
      <c r="K731" s="3">
        <v>20.65</v>
      </c>
      <c r="L731" s="9">
        <v>63</v>
      </c>
      <c r="M731" s="10">
        <v>3.9853819444444398E-3</v>
      </c>
      <c r="N731" s="3">
        <v>21.06</v>
      </c>
      <c r="O731" s="9">
        <v>61</v>
      </c>
      <c r="P731" s="10">
        <v>4.6969675925925903E-3</v>
      </c>
      <c r="Q731" s="3">
        <v>23.42</v>
      </c>
      <c r="R731" s="9">
        <v>60</v>
      </c>
      <c r="S731" s="10" t="s">
        <v>54</v>
      </c>
      <c r="T731" s="10">
        <v>5.5464236111111096E-3</v>
      </c>
      <c r="U731" s="10">
        <v>7.9509606481481497E-3</v>
      </c>
      <c r="V731" s="3">
        <v>20.79</v>
      </c>
      <c r="W731" s="9">
        <v>59</v>
      </c>
      <c r="X731" s="10">
        <v>8.7413425925925905E-3</v>
      </c>
      <c r="Y731" s="3">
        <v>21.09</v>
      </c>
      <c r="Z731" s="9">
        <v>57</v>
      </c>
      <c r="AA731" s="10">
        <v>9.4483796296296295E-3</v>
      </c>
      <c r="AB731" s="3">
        <v>23.57</v>
      </c>
      <c r="AC731" s="9">
        <v>56</v>
      </c>
      <c r="AD731" s="10" t="s">
        <v>24</v>
      </c>
      <c r="AE731" s="10">
        <v>1.00887731481481E-2</v>
      </c>
      <c r="AF731" s="10">
        <v>1.2470891203703699E-2</v>
      </c>
      <c r="AG731" s="3">
        <v>20.99</v>
      </c>
      <c r="AH731" s="9">
        <v>55</v>
      </c>
      <c r="AI731" s="10">
        <v>1.3261562500000001E-2</v>
      </c>
      <c r="AJ731" s="3">
        <v>21.08</v>
      </c>
      <c r="AK731" s="9">
        <v>52</v>
      </c>
      <c r="AL731" s="10">
        <v>1.3959444444444399E-2</v>
      </c>
      <c r="AM731" s="3">
        <v>23.88</v>
      </c>
      <c r="AN731" s="9">
        <v>51</v>
      </c>
      <c r="AO731" s="10" t="s">
        <v>116</v>
      </c>
      <c r="AP731" s="10">
        <v>1.50537615740741E-2</v>
      </c>
      <c r="AQ731" s="10">
        <v>1.74389351851852E-2</v>
      </c>
      <c r="AR731" s="3">
        <v>20.96</v>
      </c>
      <c r="AS731" s="9">
        <v>47</v>
      </c>
      <c r="AT731" s="10">
        <v>1.8213819444444401E-2</v>
      </c>
      <c r="AU731" s="3">
        <v>21.51</v>
      </c>
      <c r="AV731" s="9">
        <v>44</v>
      </c>
      <c r="AW731" s="10">
        <v>1.89134259259259E-2</v>
      </c>
      <c r="AX731" s="3">
        <v>23.82</v>
      </c>
      <c r="AY731" s="9">
        <v>43</v>
      </c>
      <c r="AZ731" s="10" t="s">
        <v>54</v>
      </c>
      <c r="BA731" s="10">
        <v>1.976E-2</v>
      </c>
      <c r="BB731" s="10">
        <v>2.20829513888889E-2</v>
      </c>
      <c r="BC731" s="3">
        <v>21.52</v>
      </c>
      <c r="BD731" s="9">
        <v>37</v>
      </c>
      <c r="BE731" s="10">
        <v>2.28701273148148E-2</v>
      </c>
      <c r="BF731" s="3">
        <v>21.17</v>
      </c>
      <c r="BG731" s="9">
        <v>33</v>
      </c>
      <c r="BH731" s="10">
        <v>2.35653703703704E-2</v>
      </c>
      <c r="BI731" s="3">
        <v>23.97</v>
      </c>
      <c r="BJ731" s="9">
        <v>32</v>
      </c>
    </row>
    <row r="732" spans="1:62" x14ac:dyDescent="0.25">
      <c r="A732" s="15">
        <v>18</v>
      </c>
      <c r="B732" s="1">
        <v>22</v>
      </c>
      <c r="C732" s="1" t="s">
        <v>94</v>
      </c>
      <c r="D732" s="1" t="s">
        <v>1918</v>
      </c>
      <c r="E732" s="12" t="s">
        <v>231</v>
      </c>
      <c r="F732" s="11" t="s">
        <v>1919</v>
      </c>
      <c r="G732" s="11" t="s">
        <v>1920</v>
      </c>
      <c r="H732" s="11" t="s">
        <v>1921</v>
      </c>
      <c r="I732" s="10">
        <v>7.8834490740740699E-4</v>
      </c>
      <c r="J732" s="10">
        <v>3.2825810185185202E-3</v>
      </c>
      <c r="K732" s="3">
        <v>20.05</v>
      </c>
      <c r="L732" s="9">
        <v>57</v>
      </c>
      <c r="M732" s="10">
        <v>4.0896527777777797E-3</v>
      </c>
      <c r="N732" s="3">
        <v>20.65</v>
      </c>
      <c r="O732" s="9">
        <v>54</v>
      </c>
      <c r="P732" s="10">
        <v>4.8253240740740704E-3</v>
      </c>
      <c r="Q732" s="3">
        <v>22.66</v>
      </c>
      <c r="R732" s="9">
        <v>53</v>
      </c>
      <c r="S732" s="10" t="s">
        <v>42</v>
      </c>
      <c r="T732" s="10">
        <v>5.6623842592592602E-3</v>
      </c>
      <c r="U732" s="10">
        <v>8.0964467592592598E-3</v>
      </c>
      <c r="V732" s="3">
        <v>20.54</v>
      </c>
      <c r="W732" s="9">
        <v>53</v>
      </c>
      <c r="X732" s="10">
        <v>8.9086574074074103E-3</v>
      </c>
      <c r="Y732" s="3">
        <v>20.52</v>
      </c>
      <c r="Z732" s="9">
        <v>50</v>
      </c>
      <c r="AA732" s="10">
        <v>9.6290625000000005E-3</v>
      </c>
      <c r="AB732" s="3">
        <v>23.14</v>
      </c>
      <c r="AC732" s="9">
        <v>49</v>
      </c>
      <c r="AD732" s="10" t="s">
        <v>24</v>
      </c>
      <c r="AE732" s="10">
        <v>1.0215972222222199E-2</v>
      </c>
      <c r="AF732" s="10">
        <v>1.26364583333333E-2</v>
      </c>
      <c r="AG732" s="3">
        <v>20.66</v>
      </c>
      <c r="AH732" s="9">
        <v>48</v>
      </c>
      <c r="AI732" s="10">
        <v>1.3435208333333301E-2</v>
      </c>
      <c r="AJ732" s="3">
        <v>20.87</v>
      </c>
      <c r="AK732" s="9">
        <v>45</v>
      </c>
      <c r="AL732" s="10">
        <v>1.41522569444444E-2</v>
      </c>
      <c r="AM732" s="3">
        <v>23.24</v>
      </c>
      <c r="AN732" s="9">
        <v>44</v>
      </c>
      <c r="AO732" s="10" t="s">
        <v>72</v>
      </c>
      <c r="AP732" s="10">
        <v>1.4992581018518501E-2</v>
      </c>
      <c r="AQ732" s="10">
        <v>1.7405555555555601E-2</v>
      </c>
      <c r="AR732" s="3">
        <v>20.72</v>
      </c>
      <c r="AS732" s="9">
        <v>42</v>
      </c>
      <c r="AT732" s="10">
        <v>1.81980208333333E-2</v>
      </c>
      <c r="AU732" s="3">
        <v>21.03</v>
      </c>
      <c r="AV732" s="9">
        <v>38</v>
      </c>
      <c r="AW732" s="10">
        <v>1.89117013888889E-2</v>
      </c>
      <c r="AX732" s="3">
        <v>23.35</v>
      </c>
      <c r="AY732" s="9">
        <v>37</v>
      </c>
      <c r="AZ732" s="10" t="s">
        <v>42</v>
      </c>
      <c r="BA732" s="10">
        <v>1.9731874999999999E-2</v>
      </c>
      <c r="BB732" s="10">
        <v>2.2151736111111101E-2</v>
      </c>
      <c r="BC732" s="3">
        <v>20.66</v>
      </c>
      <c r="BD732" s="9">
        <v>35</v>
      </c>
      <c r="BE732" s="10">
        <v>2.2957743055555601E-2</v>
      </c>
      <c r="BF732" s="3">
        <v>20.68</v>
      </c>
      <c r="BG732" s="9">
        <v>31</v>
      </c>
      <c r="BH732" s="10">
        <v>2.36631712962963E-2</v>
      </c>
      <c r="BI732" s="3">
        <v>23.63</v>
      </c>
      <c r="BJ732" s="9">
        <v>29</v>
      </c>
    </row>
    <row r="733" spans="1:62" x14ac:dyDescent="0.25">
      <c r="A733" s="15">
        <v>19</v>
      </c>
      <c r="B733" s="1">
        <v>6</v>
      </c>
      <c r="C733" s="1" t="s">
        <v>69</v>
      </c>
      <c r="D733" s="1" t="s">
        <v>1922</v>
      </c>
      <c r="E733" s="12" t="s">
        <v>1624</v>
      </c>
      <c r="F733" s="11" t="s">
        <v>1923</v>
      </c>
      <c r="G733" s="11" t="s">
        <v>1924</v>
      </c>
      <c r="H733" s="11" t="s">
        <v>1925</v>
      </c>
      <c r="I733" s="10">
        <v>2.48703703703704E-4</v>
      </c>
      <c r="J733" s="10">
        <v>2.6742824074074099E-3</v>
      </c>
      <c r="K733" s="3">
        <v>20.61</v>
      </c>
      <c r="L733" s="9">
        <v>48</v>
      </c>
      <c r="M733" s="10">
        <v>3.4914467592592601E-3</v>
      </c>
      <c r="N733" s="3">
        <v>20.399999999999999</v>
      </c>
      <c r="O733" s="9">
        <v>46</v>
      </c>
      <c r="P733" s="10">
        <v>4.2334259259259304E-3</v>
      </c>
      <c r="Q733" s="3">
        <v>22.46</v>
      </c>
      <c r="R733" s="9">
        <v>46</v>
      </c>
      <c r="S733" s="10" t="s">
        <v>24</v>
      </c>
      <c r="T733" s="10">
        <v>4.8892361111111098E-3</v>
      </c>
      <c r="U733" s="10">
        <v>7.33041666666667E-3</v>
      </c>
      <c r="V733" s="3">
        <v>20.48</v>
      </c>
      <c r="W733" s="9">
        <v>47</v>
      </c>
      <c r="X733" s="10">
        <v>8.1372685185185194E-3</v>
      </c>
      <c r="Y733" s="3">
        <v>20.66</v>
      </c>
      <c r="Z733" s="9">
        <v>44</v>
      </c>
      <c r="AA733" s="10">
        <v>8.8523263888888905E-3</v>
      </c>
      <c r="AB733" s="3">
        <v>23.31</v>
      </c>
      <c r="AC733" s="9">
        <v>43</v>
      </c>
      <c r="AD733" s="10" t="s">
        <v>244</v>
      </c>
      <c r="AE733" s="10">
        <v>9.9760069444444401E-3</v>
      </c>
      <c r="AF733" s="10">
        <v>1.23779166666667E-2</v>
      </c>
      <c r="AG733" s="3">
        <v>20.82</v>
      </c>
      <c r="AH733" s="9">
        <v>41</v>
      </c>
      <c r="AI733" s="10">
        <v>1.3180127314814801E-2</v>
      </c>
      <c r="AJ733" s="3">
        <v>20.78</v>
      </c>
      <c r="AK733" s="9">
        <v>38</v>
      </c>
      <c r="AL733" s="10">
        <v>1.38900810185185E-2</v>
      </c>
      <c r="AM733" s="3">
        <v>23.48</v>
      </c>
      <c r="AN733" s="9">
        <v>37</v>
      </c>
      <c r="AO733" s="10" t="s">
        <v>117</v>
      </c>
      <c r="AP733" s="10">
        <v>1.50185069444444E-2</v>
      </c>
      <c r="AQ733" s="10">
        <v>1.7400173611111101E-2</v>
      </c>
      <c r="AR733" s="3">
        <v>20.99</v>
      </c>
      <c r="AS733" s="9">
        <v>32</v>
      </c>
      <c r="AT733" s="10">
        <v>1.81990509259259E-2</v>
      </c>
      <c r="AU733" s="3">
        <v>20.86</v>
      </c>
      <c r="AV733" s="9">
        <v>30</v>
      </c>
      <c r="AW733" s="10">
        <v>1.8910289351851899E-2</v>
      </c>
      <c r="AX733" s="3">
        <v>23.43</v>
      </c>
      <c r="AY733" s="9">
        <v>29</v>
      </c>
      <c r="AZ733" s="10" t="s">
        <v>29</v>
      </c>
      <c r="BA733" s="10">
        <v>1.9788321759259299E-2</v>
      </c>
      <c r="BB733" s="10">
        <v>2.2173032407407402E-2</v>
      </c>
      <c r="BC733" s="3">
        <v>20.97</v>
      </c>
      <c r="BD733" s="9">
        <v>27</v>
      </c>
      <c r="BE733" s="10">
        <v>2.2967997685185201E-2</v>
      </c>
      <c r="BF733" s="3">
        <v>20.97</v>
      </c>
      <c r="BG733" s="9">
        <v>24</v>
      </c>
      <c r="BH733" s="10">
        <v>2.3667245370370401E-2</v>
      </c>
      <c r="BI733" s="3">
        <v>23.84</v>
      </c>
      <c r="BJ733" s="9">
        <v>23</v>
      </c>
    </row>
    <row r="734" spans="1:62" x14ac:dyDescent="0.25">
      <c r="A734" s="15">
        <v>20</v>
      </c>
      <c r="B734" s="1">
        <v>17</v>
      </c>
      <c r="C734" s="1" t="s">
        <v>100</v>
      </c>
      <c r="D734" s="1" t="s">
        <v>1926</v>
      </c>
      <c r="E734" s="12" t="s">
        <v>1927</v>
      </c>
      <c r="F734" s="11" t="s">
        <v>1928</v>
      </c>
      <c r="G734" s="11" t="s">
        <v>1929</v>
      </c>
      <c r="H734" s="11" t="s">
        <v>1930</v>
      </c>
      <c r="I734" s="10">
        <v>6.9651620370370397E-4</v>
      </c>
      <c r="J734" s="10">
        <v>3.2209953703703702E-3</v>
      </c>
      <c r="K734" s="3">
        <v>19.809999999999999</v>
      </c>
      <c r="L734" s="9">
        <v>46</v>
      </c>
      <c r="M734" s="10">
        <v>4.0366898148148202E-3</v>
      </c>
      <c r="N734" s="3">
        <v>20.43</v>
      </c>
      <c r="O734" s="9">
        <v>44</v>
      </c>
      <c r="P734" s="10">
        <v>4.7755324074074098E-3</v>
      </c>
      <c r="Q734" s="3">
        <v>22.56</v>
      </c>
      <c r="R734" s="9">
        <v>43</v>
      </c>
      <c r="S734" s="10" t="s">
        <v>24</v>
      </c>
      <c r="T734" s="10">
        <v>5.3508680555555601E-3</v>
      </c>
      <c r="U734" s="10">
        <v>7.8239467592592597E-3</v>
      </c>
      <c r="V734" s="3">
        <v>20.22</v>
      </c>
      <c r="W734" s="9">
        <v>43</v>
      </c>
      <c r="X734" s="10">
        <v>8.6397569444444395E-3</v>
      </c>
      <c r="Y734" s="3">
        <v>20.43</v>
      </c>
      <c r="Z734" s="9">
        <v>40</v>
      </c>
      <c r="AA734" s="10">
        <v>9.3739351851851796E-3</v>
      </c>
      <c r="AB734" s="3">
        <v>22.7</v>
      </c>
      <c r="AC734" s="9">
        <v>39</v>
      </c>
      <c r="AD734" s="10" t="s">
        <v>24</v>
      </c>
      <c r="AE734" s="10">
        <v>9.9374189814814794E-3</v>
      </c>
      <c r="AF734" s="10">
        <v>1.2378495370370401E-2</v>
      </c>
      <c r="AG734" s="3">
        <v>20.48</v>
      </c>
      <c r="AH734" s="9">
        <v>38</v>
      </c>
      <c r="AI734" s="10">
        <v>1.31932060185185E-2</v>
      </c>
      <c r="AJ734" s="3">
        <v>20.46</v>
      </c>
      <c r="AK734" s="9">
        <v>35</v>
      </c>
      <c r="AL734" s="10">
        <v>1.39234143518519E-2</v>
      </c>
      <c r="AM734" s="3">
        <v>22.82</v>
      </c>
      <c r="AN734" s="9">
        <v>34</v>
      </c>
      <c r="AO734" s="10" t="s">
        <v>24</v>
      </c>
      <c r="AP734" s="10">
        <v>1.44643287037037E-2</v>
      </c>
      <c r="AQ734" s="10">
        <v>1.6890983796296302E-2</v>
      </c>
      <c r="AR734" s="3">
        <v>20.6</v>
      </c>
      <c r="AS734" s="9">
        <v>33</v>
      </c>
      <c r="AT734" s="10">
        <v>1.7706377314814802E-2</v>
      </c>
      <c r="AU734" s="3">
        <v>20.440000000000001</v>
      </c>
      <c r="AV734" s="9">
        <v>30</v>
      </c>
      <c r="AW734" s="10">
        <v>1.84381018518519E-2</v>
      </c>
      <c r="AX734" s="3">
        <v>22.78</v>
      </c>
      <c r="AY734" s="9">
        <v>29</v>
      </c>
      <c r="AZ734" s="10" t="s">
        <v>207</v>
      </c>
      <c r="BA734" s="10">
        <v>1.9706851851851899E-2</v>
      </c>
      <c r="BB734" s="10">
        <v>2.21351041666667E-2</v>
      </c>
      <c r="BC734" s="3">
        <v>20.59</v>
      </c>
      <c r="BD734" s="9">
        <v>25</v>
      </c>
      <c r="BE734" s="10">
        <v>2.2945625000000001E-2</v>
      </c>
      <c r="BF734" s="3">
        <v>20.56</v>
      </c>
      <c r="BG734" s="9">
        <v>21</v>
      </c>
      <c r="BH734" s="10">
        <v>2.36720486111111E-2</v>
      </c>
      <c r="BI734" s="3">
        <v>22.94</v>
      </c>
      <c r="BJ734" s="9">
        <v>20</v>
      </c>
    </row>
    <row r="735" spans="1:62" x14ac:dyDescent="0.25">
      <c r="A735" s="15">
        <v>21</v>
      </c>
      <c r="B735" s="1">
        <v>15</v>
      </c>
      <c r="C735" s="1" t="s">
        <v>97</v>
      </c>
      <c r="D735" s="1" t="s">
        <v>1931</v>
      </c>
      <c r="E735" s="12" t="s">
        <v>1932</v>
      </c>
      <c r="F735" s="11" t="s">
        <v>1933</v>
      </c>
      <c r="G735" s="11" t="s">
        <v>1934</v>
      </c>
      <c r="H735" s="11" t="s">
        <v>1935</v>
      </c>
      <c r="I735" s="10">
        <v>6.2019675925925903E-4</v>
      </c>
      <c r="J735" s="10">
        <v>3.0715277777777798E-3</v>
      </c>
      <c r="K735" s="3">
        <v>20.399999999999999</v>
      </c>
      <c r="L735" s="9">
        <v>63</v>
      </c>
      <c r="M735" s="10">
        <v>3.88820601851852E-3</v>
      </c>
      <c r="N735" s="3">
        <v>20.41</v>
      </c>
      <c r="O735" s="9">
        <v>62</v>
      </c>
      <c r="P735" s="10">
        <v>4.6046759259259296E-3</v>
      </c>
      <c r="Q735" s="3">
        <v>23.26</v>
      </c>
      <c r="R735" s="9">
        <v>61</v>
      </c>
      <c r="S735" s="10" t="s">
        <v>116</v>
      </c>
      <c r="T735" s="10">
        <v>5.7505324074074099E-3</v>
      </c>
      <c r="U735" s="10">
        <v>8.2089583333333303E-3</v>
      </c>
      <c r="V735" s="3">
        <v>20.34</v>
      </c>
      <c r="W735" s="9">
        <v>59</v>
      </c>
      <c r="X735" s="10">
        <v>9.0205439814814801E-3</v>
      </c>
      <c r="Y735" s="3">
        <v>20.54</v>
      </c>
      <c r="Z735" s="9">
        <v>56</v>
      </c>
      <c r="AA735" s="10">
        <v>9.7328356481481502E-3</v>
      </c>
      <c r="AB735" s="3">
        <v>23.4</v>
      </c>
      <c r="AC735" s="9">
        <v>55</v>
      </c>
      <c r="AD735" s="10" t="s">
        <v>117</v>
      </c>
      <c r="AE735" s="10">
        <v>1.08968981481481E-2</v>
      </c>
      <c r="AF735" s="10">
        <v>1.33299768518519E-2</v>
      </c>
      <c r="AG735" s="3">
        <v>20.55</v>
      </c>
      <c r="AH735" s="9">
        <v>54</v>
      </c>
      <c r="AI735" s="10">
        <v>1.4136284722222199E-2</v>
      </c>
      <c r="AJ735" s="3">
        <v>20.67</v>
      </c>
      <c r="AK735" s="9">
        <v>51</v>
      </c>
      <c r="AL735" s="10">
        <v>1.48656134259259E-2</v>
      </c>
      <c r="AM735" s="3">
        <v>22.85</v>
      </c>
      <c r="AN735" s="9">
        <v>50</v>
      </c>
      <c r="AO735" s="10" t="s">
        <v>24</v>
      </c>
      <c r="AP735" s="10">
        <v>1.53977430555556E-2</v>
      </c>
      <c r="AQ735" s="10">
        <v>1.7842280092592599E-2</v>
      </c>
      <c r="AR735" s="3">
        <v>20.45</v>
      </c>
      <c r="AS735" s="9">
        <v>49</v>
      </c>
      <c r="AT735" s="10">
        <v>1.8650057870370398E-2</v>
      </c>
      <c r="AU735" s="3">
        <v>20.63</v>
      </c>
      <c r="AV735" s="9">
        <v>46</v>
      </c>
      <c r="AW735" s="10">
        <v>1.9351909722222199E-2</v>
      </c>
      <c r="AX735" s="3">
        <v>23.75</v>
      </c>
      <c r="AY735" s="9">
        <v>45</v>
      </c>
      <c r="AZ735" s="10" t="s">
        <v>24</v>
      </c>
      <c r="BA735" s="10">
        <v>1.9889884259259302E-2</v>
      </c>
      <c r="BB735" s="10">
        <v>2.2268807870370399E-2</v>
      </c>
      <c r="BC735" s="3">
        <v>21.02</v>
      </c>
      <c r="BD735" s="9">
        <v>42</v>
      </c>
      <c r="BE735" s="10">
        <v>2.3055543981481501E-2</v>
      </c>
      <c r="BF735" s="3">
        <v>21.18</v>
      </c>
      <c r="BG735" s="9">
        <v>39</v>
      </c>
      <c r="BH735" s="10">
        <v>2.3762847222222199E-2</v>
      </c>
      <c r="BI735" s="3">
        <v>23.56</v>
      </c>
      <c r="BJ735" s="9">
        <v>38</v>
      </c>
    </row>
    <row r="736" spans="1:62" x14ac:dyDescent="0.25">
      <c r="A736" s="15">
        <v>22</v>
      </c>
      <c r="B736" s="1">
        <v>23</v>
      </c>
      <c r="C736" s="1" t="s">
        <v>38</v>
      </c>
      <c r="D736" s="1" t="s">
        <v>1936</v>
      </c>
      <c r="E736" s="12" t="s">
        <v>737</v>
      </c>
      <c r="F736" s="11" t="s">
        <v>1937</v>
      </c>
      <c r="G736" s="11" t="s">
        <v>1938</v>
      </c>
      <c r="H736" s="11" t="s">
        <v>1939</v>
      </c>
      <c r="I736" s="10">
        <v>8.3230324074074098E-4</v>
      </c>
      <c r="J736" s="10">
        <v>3.2878472222222198E-3</v>
      </c>
      <c r="K736" s="3">
        <v>20.36</v>
      </c>
      <c r="L736" s="9">
        <v>78</v>
      </c>
      <c r="M736" s="10">
        <v>4.1096527777777798E-3</v>
      </c>
      <c r="N736" s="3">
        <v>20.28</v>
      </c>
      <c r="O736" s="9">
        <v>75</v>
      </c>
      <c r="P736" s="10">
        <v>4.8352314814814803E-3</v>
      </c>
      <c r="Q736" s="3">
        <v>22.97</v>
      </c>
      <c r="R736" s="9">
        <v>74</v>
      </c>
      <c r="S736" s="10" t="s">
        <v>24</v>
      </c>
      <c r="T736" s="10">
        <v>5.5369212962963002E-3</v>
      </c>
      <c r="U736" s="10">
        <v>7.9459490740740706E-3</v>
      </c>
      <c r="V736" s="3">
        <v>20.76</v>
      </c>
      <c r="W736" s="9">
        <v>74</v>
      </c>
      <c r="X736" s="10">
        <v>8.7520023148148097E-3</v>
      </c>
      <c r="Y736" s="3">
        <v>20.68</v>
      </c>
      <c r="Z736" s="9">
        <v>71</v>
      </c>
      <c r="AA736" s="10">
        <v>9.4603819444444397E-3</v>
      </c>
      <c r="AB736" s="3">
        <v>23.53</v>
      </c>
      <c r="AC736" s="9">
        <v>70</v>
      </c>
      <c r="AD736" s="10" t="s">
        <v>42</v>
      </c>
      <c r="AE736" s="10">
        <v>1.03774652777778E-2</v>
      </c>
      <c r="AF736" s="10">
        <v>1.2765312500000001E-2</v>
      </c>
      <c r="AG736" s="3">
        <v>20.94</v>
      </c>
      <c r="AH736" s="9">
        <v>68</v>
      </c>
      <c r="AI736" s="10">
        <v>1.35729282407407E-2</v>
      </c>
      <c r="AJ736" s="3">
        <v>20.64</v>
      </c>
      <c r="AK736" s="9">
        <v>65</v>
      </c>
      <c r="AL736" s="10">
        <v>1.42912731481481E-2</v>
      </c>
      <c r="AM736" s="3">
        <v>23.2</v>
      </c>
      <c r="AN736" s="9">
        <v>64</v>
      </c>
      <c r="AO736" s="10" t="s">
        <v>116</v>
      </c>
      <c r="AP736" s="10">
        <v>1.54479050925926E-2</v>
      </c>
      <c r="AQ736" s="10">
        <v>1.7827569444444399E-2</v>
      </c>
      <c r="AR736" s="3">
        <v>21.01</v>
      </c>
      <c r="AS736" s="9">
        <v>61</v>
      </c>
      <c r="AT736" s="10">
        <v>1.8605902777777801E-2</v>
      </c>
      <c r="AU736" s="3">
        <v>21.41</v>
      </c>
      <c r="AV736" s="9">
        <v>57</v>
      </c>
      <c r="AW736" s="10">
        <v>1.93034143518519E-2</v>
      </c>
      <c r="AX736" s="3">
        <v>23.89</v>
      </c>
      <c r="AY736" s="9">
        <v>55</v>
      </c>
      <c r="AZ736" s="10" t="s">
        <v>24</v>
      </c>
      <c r="BA736" s="10">
        <v>1.9973055555555601E-2</v>
      </c>
      <c r="BB736" s="10">
        <v>2.23379166666667E-2</v>
      </c>
      <c r="BC736" s="3">
        <v>21.14</v>
      </c>
      <c r="BD736" s="9">
        <v>51</v>
      </c>
      <c r="BE736" s="10">
        <v>2.3129641203703699E-2</v>
      </c>
      <c r="BF736" s="3">
        <v>21.05</v>
      </c>
      <c r="BG736" s="9">
        <v>47</v>
      </c>
      <c r="BH736" s="10">
        <v>2.3828784722222201E-2</v>
      </c>
      <c r="BI736" s="3">
        <v>23.84</v>
      </c>
      <c r="BJ736" s="9">
        <v>46</v>
      </c>
    </row>
    <row r="737" spans="1:62" x14ac:dyDescent="0.25">
      <c r="A737" s="15">
        <v>23</v>
      </c>
      <c r="B737" s="1">
        <v>24</v>
      </c>
      <c r="C737" s="1" t="s">
        <v>90</v>
      </c>
      <c r="D737" s="1" t="s">
        <v>1940</v>
      </c>
      <c r="E737" s="12" t="s">
        <v>264</v>
      </c>
      <c r="F737" s="11" t="s">
        <v>1941</v>
      </c>
      <c r="G737" s="11" t="s">
        <v>1942</v>
      </c>
      <c r="H737" s="11" t="s">
        <v>1943</v>
      </c>
      <c r="I737" s="10">
        <v>8.4354166666666703E-4</v>
      </c>
      <c r="J737" s="10">
        <v>3.3694212962963E-3</v>
      </c>
      <c r="K737" s="3">
        <v>19.8</v>
      </c>
      <c r="L737" s="9">
        <v>70</v>
      </c>
      <c r="M737" s="10">
        <v>4.19697916666667E-3</v>
      </c>
      <c r="N737" s="3">
        <v>20.14</v>
      </c>
      <c r="O737" s="9">
        <v>68</v>
      </c>
      <c r="P737" s="10">
        <v>4.9544675925925902E-3</v>
      </c>
      <c r="Q737" s="3">
        <v>22</v>
      </c>
      <c r="R737" s="9">
        <v>67</v>
      </c>
      <c r="S737" s="10" t="s">
        <v>24</v>
      </c>
      <c r="T737" s="10">
        <v>5.6057407407407401E-3</v>
      </c>
      <c r="U737" s="10">
        <v>8.1334722222222208E-3</v>
      </c>
      <c r="V737" s="3">
        <v>19.78</v>
      </c>
      <c r="W737" s="9">
        <v>68</v>
      </c>
      <c r="X737" s="10">
        <v>8.9624189814814792E-3</v>
      </c>
      <c r="Y737" s="3">
        <v>20.11</v>
      </c>
      <c r="Z737" s="9">
        <v>65</v>
      </c>
      <c r="AA737" s="10">
        <v>9.6996412037036999E-3</v>
      </c>
      <c r="AB737" s="3">
        <v>22.61</v>
      </c>
      <c r="AC737" s="9">
        <v>64</v>
      </c>
      <c r="AD737" s="10" t="s">
        <v>42</v>
      </c>
      <c r="AE737" s="10">
        <v>1.06205555555556E-2</v>
      </c>
      <c r="AF737" s="10">
        <v>1.31127430555556E-2</v>
      </c>
      <c r="AG737" s="3">
        <v>20.059999999999999</v>
      </c>
      <c r="AH737" s="9">
        <v>63</v>
      </c>
      <c r="AI737" s="10">
        <v>1.39249537037037E-2</v>
      </c>
      <c r="AJ737" s="3">
        <v>20.52</v>
      </c>
      <c r="AK737" s="9">
        <v>59</v>
      </c>
      <c r="AL737" s="10">
        <v>1.4654560185185199E-2</v>
      </c>
      <c r="AM737" s="3">
        <v>22.84</v>
      </c>
      <c r="AN737" s="9">
        <v>58</v>
      </c>
      <c r="AO737" s="10" t="s">
        <v>29</v>
      </c>
      <c r="AP737" s="10">
        <v>1.5552986111111101E-2</v>
      </c>
      <c r="AQ737" s="10">
        <v>1.7995393518518501E-2</v>
      </c>
      <c r="AR737" s="3">
        <v>20.47</v>
      </c>
      <c r="AS737" s="9">
        <v>57</v>
      </c>
      <c r="AT737" s="10">
        <v>1.8807384259259301E-2</v>
      </c>
      <c r="AU737" s="3">
        <v>20.53</v>
      </c>
      <c r="AV737" s="9">
        <v>53</v>
      </c>
      <c r="AW737" s="10">
        <v>1.9531851851851901E-2</v>
      </c>
      <c r="AX737" s="3">
        <v>23.01</v>
      </c>
      <c r="AY737" s="9">
        <v>52</v>
      </c>
      <c r="AZ737" s="10" t="s">
        <v>24</v>
      </c>
      <c r="BA737" s="10">
        <v>2.01623148148148E-2</v>
      </c>
      <c r="BB737" s="10">
        <v>2.2574814814814801E-2</v>
      </c>
      <c r="BC737" s="3">
        <v>20.73</v>
      </c>
      <c r="BD737" s="9">
        <v>47</v>
      </c>
      <c r="BE737" s="10">
        <v>2.3378981481481501E-2</v>
      </c>
      <c r="BF737" s="3">
        <v>20.73</v>
      </c>
      <c r="BG737" s="9">
        <v>43</v>
      </c>
      <c r="BH737" s="10">
        <v>2.40961805555556E-2</v>
      </c>
      <c r="BI737" s="3">
        <v>23.24</v>
      </c>
      <c r="BJ737" s="9">
        <v>41</v>
      </c>
    </row>
    <row r="738" spans="1:62" x14ac:dyDescent="0.25">
      <c r="A738" s="15">
        <v>24</v>
      </c>
      <c r="B738" s="1">
        <v>14</v>
      </c>
      <c r="C738" s="1" t="s">
        <v>108</v>
      </c>
      <c r="D738" s="1" t="s">
        <v>1944</v>
      </c>
      <c r="E738" s="12" t="s">
        <v>740</v>
      </c>
      <c r="F738" s="11" t="s">
        <v>1945</v>
      </c>
      <c r="G738" s="11" t="s">
        <v>1946</v>
      </c>
      <c r="H738" s="11" t="s">
        <v>1947</v>
      </c>
      <c r="I738" s="10">
        <v>6.1238425925925902E-4</v>
      </c>
      <c r="J738" s="10">
        <v>3.1040740740740699E-3</v>
      </c>
      <c r="K738" s="3">
        <v>20.07</v>
      </c>
      <c r="L738" s="9">
        <v>74</v>
      </c>
      <c r="M738" s="10">
        <v>3.9206134259259298E-3</v>
      </c>
      <c r="N738" s="3">
        <v>20.41</v>
      </c>
      <c r="O738" s="9">
        <v>72</v>
      </c>
      <c r="P738" s="10">
        <v>4.6476620370370404E-3</v>
      </c>
      <c r="Q738" s="3">
        <v>22.92</v>
      </c>
      <c r="R738" s="9">
        <v>71</v>
      </c>
      <c r="S738" s="10" t="s">
        <v>72</v>
      </c>
      <c r="T738" s="10">
        <v>5.5399652777777799E-3</v>
      </c>
      <c r="U738" s="10">
        <v>7.9984722222222193E-3</v>
      </c>
      <c r="V738" s="3">
        <v>20.34</v>
      </c>
      <c r="W738" s="9">
        <v>71</v>
      </c>
      <c r="X738" s="10">
        <v>8.8076273148148202E-3</v>
      </c>
      <c r="Y738" s="3">
        <v>20.6</v>
      </c>
      <c r="Z738" s="9">
        <v>68</v>
      </c>
      <c r="AA738" s="10">
        <v>9.5292939814814806E-3</v>
      </c>
      <c r="AB738" s="3">
        <v>23.09</v>
      </c>
      <c r="AC738" s="9">
        <v>67</v>
      </c>
      <c r="AD738" s="10" t="s">
        <v>45</v>
      </c>
      <c r="AE738" s="10">
        <v>1.04456365740741E-2</v>
      </c>
      <c r="AF738" s="10">
        <v>1.2857164351851901E-2</v>
      </c>
      <c r="AG738" s="3">
        <v>20.73</v>
      </c>
      <c r="AH738" s="9">
        <v>63</v>
      </c>
      <c r="AI738" s="10">
        <v>1.36646296296296E-2</v>
      </c>
      <c r="AJ738" s="3">
        <v>20.64</v>
      </c>
      <c r="AK738" s="9">
        <v>59</v>
      </c>
      <c r="AL738" s="10">
        <v>1.43757638888889E-2</v>
      </c>
      <c r="AM738" s="3">
        <v>23.44</v>
      </c>
      <c r="AN738" s="9">
        <v>58</v>
      </c>
      <c r="AO738" s="10" t="s">
        <v>89</v>
      </c>
      <c r="AP738" s="10">
        <v>1.54532986111111E-2</v>
      </c>
      <c r="AQ738" s="10">
        <v>1.7878449074074099E-2</v>
      </c>
      <c r="AR738" s="3">
        <v>20.62</v>
      </c>
      <c r="AS738" s="9">
        <v>55</v>
      </c>
      <c r="AT738" s="10">
        <v>1.86710416666667E-2</v>
      </c>
      <c r="AU738" s="3">
        <v>21.03</v>
      </c>
      <c r="AV738" s="9">
        <v>52</v>
      </c>
      <c r="AW738" s="10">
        <v>1.9390277777777801E-2</v>
      </c>
      <c r="AX738" s="3">
        <v>23.17</v>
      </c>
      <c r="AY738" s="9">
        <v>51</v>
      </c>
      <c r="AZ738" s="10" t="s">
        <v>29</v>
      </c>
      <c r="BA738" s="10">
        <v>2.0254074074074101E-2</v>
      </c>
      <c r="BB738" s="10">
        <v>2.2631979166666701E-2</v>
      </c>
      <c r="BC738" s="3">
        <v>21.03</v>
      </c>
      <c r="BD738" s="9">
        <v>46</v>
      </c>
      <c r="BE738" s="10">
        <v>2.3441030092592598E-2</v>
      </c>
      <c r="BF738" s="3">
        <v>20.6</v>
      </c>
      <c r="BG738" s="9">
        <v>42</v>
      </c>
      <c r="BH738" s="10">
        <v>2.41502199074074E-2</v>
      </c>
      <c r="BI738" s="3">
        <v>23.5</v>
      </c>
      <c r="BJ738" s="9">
        <v>40</v>
      </c>
    </row>
    <row r="739" spans="1:62" x14ac:dyDescent="0.25">
      <c r="A739" s="15">
        <v>25</v>
      </c>
      <c r="B739" s="1">
        <v>27</v>
      </c>
      <c r="C739" s="1" t="s">
        <v>76</v>
      </c>
      <c r="D739" s="1" t="s">
        <v>1948</v>
      </c>
      <c r="E739" s="12" t="s">
        <v>558</v>
      </c>
      <c r="F739" s="11" t="s">
        <v>1949</v>
      </c>
      <c r="G739" s="11" t="s">
        <v>1950</v>
      </c>
      <c r="H739" s="11" t="s">
        <v>1951</v>
      </c>
      <c r="I739" s="10">
        <v>9.1307870370370403E-4</v>
      </c>
      <c r="J739" s="10">
        <v>3.4153935185185199E-3</v>
      </c>
      <c r="K739" s="3">
        <v>19.98</v>
      </c>
      <c r="L739" s="9">
        <v>47</v>
      </c>
      <c r="M739" s="10">
        <v>4.2532060185185199E-3</v>
      </c>
      <c r="N739" s="3">
        <v>19.89</v>
      </c>
      <c r="O739" s="9">
        <v>45</v>
      </c>
      <c r="P739" s="10">
        <v>4.9971874999999999E-3</v>
      </c>
      <c r="Q739" s="3">
        <v>22.4</v>
      </c>
      <c r="R739" s="9">
        <v>44</v>
      </c>
      <c r="S739" s="10" t="s">
        <v>54</v>
      </c>
      <c r="T739" s="10">
        <v>5.8973263888888903E-3</v>
      </c>
      <c r="U739" s="10">
        <v>8.3791435185185201E-3</v>
      </c>
      <c r="V739" s="3">
        <v>20.149999999999999</v>
      </c>
      <c r="W739" s="9">
        <v>44</v>
      </c>
      <c r="X739" s="10">
        <v>9.2042361111111092E-3</v>
      </c>
      <c r="Y739" s="3">
        <v>20.2</v>
      </c>
      <c r="Z739" s="9">
        <v>41</v>
      </c>
      <c r="AA739" s="10">
        <v>9.9426851851851794E-3</v>
      </c>
      <c r="AB739" s="3">
        <v>22.57</v>
      </c>
      <c r="AC739" s="9">
        <v>40</v>
      </c>
      <c r="AD739" s="10" t="s">
        <v>24</v>
      </c>
      <c r="AE739" s="10">
        <v>1.0616388888888899E-2</v>
      </c>
      <c r="AF739" s="10">
        <v>1.3102534722222199E-2</v>
      </c>
      <c r="AG739" s="3">
        <v>20.11</v>
      </c>
      <c r="AH739" s="9">
        <v>40</v>
      </c>
      <c r="AI739" s="10">
        <v>1.39146296296296E-2</v>
      </c>
      <c r="AJ739" s="3">
        <v>20.52</v>
      </c>
      <c r="AK739" s="9">
        <v>37</v>
      </c>
      <c r="AL739" s="10">
        <v>1.4635613425925899E-2</v>
      </c>
      <c r="AM739" s="3">
        <v>23.12</v>
      </c>
      <c r="AN739" s="9">
        <v>36</v>
      </c>
      <c r="AO739" s="10" t="s">
        <v>24</v>
      </c>
      <c r="AP739" s="10">
        <v>1.5286192129629599E-2</v>
      </c>
      <c r="AQ739" s="10">
        <v>1.7752986111111101E-2</v>
      </c>
      <c r="AR739" s="3">
        <v>20.27</v>
      </c>
      <c r="AS739" s="9">
        <v>35</v>
      </c>
      <c r="AT739" s="10">
        <v>1.85738888888889E-2</v>
      </c>
      <c r="AU739" s="3">
        <v>20.3</v>
      </c>
      <c r="AV739" s="9">
        <v>32</v>
      </c>
      <c r="AW739" s="10">
        <v>1.9300578703703698E-2</v>
      </c>
      <c r="AX739" s="3">
        <v>22.94</v>
      </c>
      <c r="AY739" s="9">
        <v>31</v>
      </c>
      <c r="AZ739" s="10" t="s">
        <v>42</v>
      </c>
      <c r="BA739" s="10">
        <v>2.0156400462962999E-2</v>
      </c>
      <c r="BB739" s="10">
        <v>2.26228472222222E-2</v>
      </c>
      <c r="BC739" s="3">
        <v>20.27</v>
      </c>
      <c r="BD739" s="9">
        <v>28</v>
      </c>
      <c r="BE739" s="10">
        <v>2.3448680555555601E-2</v>
      </c>
      <c r="BF739" s="3">
        <v>20.18</v>
      </c>
      <c r="BG739" s="9">
        <v>25</v>
      </c>
      <c r="BH739" s="10">
        <v>2.41884837962963E-2</v>
      </c>
      <c r="BI739" s="3">
        <v>22.53</v>
      </c>
      <c r="BJ739" s="9">
        <v>24</v>
      </c>
    </row>
    <row r="740" spans="1:62" x14ac:dyDescent="0.25">
      <c r="A740" s="15">
        <v>26</v>
      </c>
      <c r="B740" s="1">
        <v>25</v>
      </c>
      <c r="C740" s="1" t="s">
        <v>73</v>
      </c>
      <c r="D740" s="1" t="s">
        <v>1952</v>
      </c>
      <c r="E740" s="12" t="s">
        <v>362</v>
      </c>
      <c r="F740" s="11" t="s">
        <v>1953</v>
      </c>
      <c r="G740" s="11" t="s">
        <v>1954</v>
      </c>
      <c r="H740" s="11" t="s">
        <v>1955</v>
      </c>
      <c r="I740" s="10">
        <v>8.4594907407407405E-4</v>
      </c>
      <c r="J740" s="10">
        <v>3.3124305555555602E-3</v>
      </c>
      <c r="K740" s="3">
        <v>20.27</v>
      </c>
      <c r="L740" s="9">
        <v>57</v>
      </c>
      <c r="M740" s="10">
        <v>4.1232407407407398E-3</v>
      </c>
      <c r="N740" s="3">
        <v>20.56</v>
      </c>
      <c r="O740" s="9">
        <v>55</v>
      </c>
      <c r="P740" s="10">
        <v>4.8553819444444399E-3</v>
      </c>
      <c r="Q740" s="3">
        <v>22.76</v>
      </c>
      <c r="R740" s="9">
        <v>54</v>
      </c>
      <c r="S740" s="10" t="s">
        <v>72</v>
      </c>
      <c r="T740" s="10">
        <v>5.7406481481481501E-3</v>
      </c>
      <c r="U740" s="10">
        <v>8.2050578703703695E-3</v>
      </c>
      <c r="V740" s="3">
        <v>20.29</v>
      </c>
      <c r="W740" s="9">
        <v>54</v>
      </c>
      <c r="X740" s="10">
        <v>9.0135763888888904E-3</v>
      </c>
      <c r="Y740" s="3">
        <v>20.61</v>
      </c>
      <c r="Z740" s="9">
        <v>51</v>
      </c>
      <c r="AA740" s="10">
        <v>9.7408680555555495E-3</v>
      </c>
      <c r="AB740" s="3">
        <v>22.92</v>
      </c>
      <c r="AC740" s="9">
        <v>50</v>
      </c>
      <c r="AD740" s="10" t="s">
        <v>238</v>
      </c>
      <c r="AE740" s="10">
        <v>1.08734953703704E-2</v>
      </c>
      <c r="AF740" s="10">
        <v>1.32847337962963E-2</v>
      </c>
      <c r="AG740" s="3">
        <v>20.74</v>
      </c>
      <c r="AH740" s="9">
        <v>47</v>
      </c>
      <c r="AI740" s="10">
        <v>1.41000115740741E-2</v>
      </c>
      <c r="AJ740" s="3">
        <v>20.440000000000001</v>
      </c>
      <c r="AK740" s="9">
        <v>44</v>
      </c>
      <c r="AL740" s="10">
        <v>1.48237962962963E-2</v>
      </c>
      <c r="AM740" s="3">
        <v>23.03</v>
      </c>
      <c r="AN740" s="9">
        <v>43</v>
      </c>
      <c r="AO740" s="10" t="s">
        <v>54</v>
      </c>
      <c r="AP740" s="10">
        <v>1.5627858796296301E-2</v>
      </c>
      <c r="AQ740" s="10">
        <v>1.80708101851852E-2</v>
      </c>
      <c r="AR740" s="3">
        <v>20.47</v>
      </c>
      <c r="AS740" s="9">
        <v>41</v>
      </c>
      <c r="AT740" s="10">
        <v>1.8880000000000001E-2</v>
      </c>
      <c r="AU740" s="3">
        <v>20.6</v>
      </c>
      <c r="AV740" s="9">
        <v>37</v>
      </c>
      <c r="AW740" s="10">
        <v>1.9596701388888901E-2</v>
      </c>
      <c r="AX740" s="3">
        <v>23.25</v>
      </c>
      <c r="AY740" s="9">
        <v>36</v>
      </c>
      <c r="AZ740" s="10" t="s">
        <v>29</v>
      </c>
      <c r="BA740" s="10">
        <v>2.04241087962963E-2</v>
      </c>
      <c r="BB740" s="10">
        <v>2.2857905092592602E-2</v>
      </c>
      <c r="BC740" s="3">
        <v>20.54</v>
      </c>
      <c r="BD740" s="9">
        <v>34</v>
      </c>
      <c r="BE740" s="10">
        <v>2.3681678240740699E-2</v>
      </c>
      <c r="BF740" s="3">
        <v>20.23</v>
      </c>
      <c r="BG740" s="9">
        <v>31</v>
      </c>
      <c r="BH740" s="10">
        <v>2.4394293981481501E-2</v>
      </c>
      <c r="BI740" s="3">
        <v>23.39</v>
      </c>
      <c r="BJ740" s="9">
        <v>30</v>
      </c>
    </row>
    <row r="741" spans="1:62" x14ac:dyDescent="0.25">
      <c r="A741" s="15">
        <v>27</v>
      </c>
      <c r="B741" s="1">
        <v>29</v>
      </c>
      <c r="C741" s="1" t="s">
        <v>104</v>
      </c>
      <c r="D741" s="1" t="s">
        <v>1956</v>
      </c>
      <c r="E741" s="12" t="s">
        <v>558</v>
      </c>
      <c r="F741" s="11" t="s">
        <v>1957</v>
      </c>
      <c r="G741" s="11" t="s">
        <v>1958</v>
      </c>
      <c r="H741" s="11" t="s">
        <v>1959</v>
      </c>
      <c r="I741" s="10">
        <v>1.0212615740740701E-3</v>
      </c>
      <c r="J741" s="10">
        <v>3.5509490740740701E-3</v>
      </c>
      <c r="K741" s="3">
        <v>19.77</v>
      </c>
      <c r="L741" s="9">
        <v>65</v>
      </c>
      <c r="M741" s="10">
        <v>4.3929513888888898E-3</v>
      </c>
      <c r="N741" s="3">
        <v>19.79</v>
      </c>
      <c r="O741" s="9">
        <v>62</v>
      </c>
      <c r="P741" s="10">
        <v>5.1499884259259303E-3</v>
      </c>
      <c r="Q741" s="3">
        <v>22.02</v>
      </c>
      <c r="R741" s="9">
        <v>61</v>
      </c>
      <c r="S741" s="10" t="s">
        <v>29</v>
      </c>
      <c r="T741" s="10">
        <v>6.0431944444444396E-3</v>
      </c>
      <c r="U741" s="10">
        <v>8.5462384259259293E-3</v>
      </c>
      <c r="V741" s="3">
        <v>19.98</v>
      </c>
      <c r="W741" s="9">
        <v>60</v>
      </c>
      <c r="X741" s="10">
        <v>9.37813657407407E-3</v>
      </c>
      <c r="Y741" s="3">
        <v>20.03</v>
      </c>
      <c r="Z741" s="9">
        <v>57</v>
      </c>
      <c r="AA741" s="10">
        <v>1.0115231481481499E-2</v>
      </c>
      <c r="AB741" s="3">
        <v>22.61</v>
      </c>
      <c r="AC741" s="9">
        <v>56</v>
      </c>
      <c r="AD741" s="10" t="s">
        <v>24</v>
      </c>
      <c r="AE741" s="10">
        <v>1.07643055555556E-2</v>
      </c>
      <c r="AF741" s="10">
        <v>1.32299884259259E-2</v>
      </c>
      <c r="AG741" s="3">
        <v>20.28</v>
      </c>
      <c r="AH741" s="9">
        <v>54</v>
      </c>
      <c r="AI741" s="10">
        <v>1.40620949074074E-2</v>
      </c>
      <c r="AJ741" s="3">
        <v>20.03</v>
      </c>
      <c r="AK741" s="9">
        <v>51</v>
      </c>
      <c r="AL741" s="10">
        <v>1.4803715277777799E-2</v>
      </c>
      <c r="AM741" s="3">
        <v>22.47</v>
      </c>
      <c r="AN741" s="9">
        <v>50</v>
      </c>
      <c r="AO741" s="10" t="s">
        <v>24</v>
      </c>
      <c r="AP741" s="10">
        <v>1.5466273148148101E-2</v>
      </c>
      <c r="AQ741" s="10">
        <v>1.7928182870370402E-2</v>
      </c>
      <c r="AR741" s="3">
        <v>20.309999999999999</v>
      </c>
      <c r="AS741" s="9">
        <v>47</v>
      </c>
      <c r="AT741" s="10">
        <v>1.8756493055555601E-2</v>
      </c>
      <c r="AU741" s="3">
        <v>20.12</v>
      </c>
      <c r="AV741" s="9">
        <v>44</v>
      </c>
      <c r="AW741" s="10">
        <v>1.9483217592592601E-2</v>
      </c>
      <c r="AX741" s="3">
        <v>22.93</v>
      </c>
      <c r="AY741" s="9">
        <v>43</v>
      </c>
      <c r="AZ741" s="10" t="s">
        <v>45</v>
      </c>
      <c r="BA741" s="10">
        <v>2.0399594907407399E-2</v>
      </c>
      <c r="BB741" s="10">
        <v>2.286125E-2</v>
      </c>
      <c r="BC741" s="3">
        <v>20.309999999999999</v>
      </c>
      <c r="BD741" s="9">
        <v>40</v>
      </c>
      <c r="BE741" s="10">
        <v>2.3695995370370398E-2</v>
      </c>
      <c r="BF741" s="3">
        <v>19.97</v>
      </c>
      <c r="BG741" s="9">
        <v>38</v>
      </c>
      <c r="BH741" s="10">
        <v>2.4423553240740699E-2</v>
      </c>
      <c r="BI741" s="3">
        <v>22.91</v>
      </c>
      <c r="BJ741" s="9">
        <v>37</v>
      </c>
    </row>
    <row r="742" spans="1:62" x14ac:dyDescent="0.25">
      <c r="A742" s="15">
        <v>28</v>
      </c>
      <c r="B742" s="1">
        <v>18</v>
      </c>
      <c r="C742" s="1" t="s">
        <v>128</v>
      </c>
      <c r="D742" s="1" t="s">
        <v>1960</v>
      </c>
      <c r="E742" s="12" t="s">
        <v>1961</v>
      </c>
      <c r="F742" s="11" t="s">
        <v>1962</v>
      </c>
      <c r="G742" s="11" t="s">
        <v>1963</v>
      </c>
      <c r="H742" s="11" t="s">
        <v>1964</v>
      </c>
      <c r="I742" s="10">
        <v>7.2136574074074095E-4</v>
      </c>
      <c r="J742" s="10">
        <v>3.2459606481481502E-3</v>
      </c>
      <c r="K742" s="3">
        <v>19.809999999999999</v>
      </c>
      <c r="L742" s="9">
        <v>66</v>
      </c>
      <c r="M742" s="10">
        <v>4.0854050925925901E-3</v>
      </c>
      <c r="N742" s="3">
        <v>19.850000000000001</v>
      </c>
      <c r="O742" s="9">
        <v>64</v>
      </c>
      <c r="P742" s="10">
        <v>4.8283101851851803E-3</v>
      </c>
      <c r="Q742" s="3">
        <v>22.43</v>
      </c>
      <c r="R742" s="9">
        <v>63</v>
      </c>
      <c r="S742" s="10" t="s">
        <v>24</v>
      </c>
      <c r="T742" s="10">
        <v>5.4561458333333302E-3</v>
      </c>
      <c r="U742" s="10">
        <v>7.9149768518518501E-3</v>
      </c>
      <c r="V742" s="3">
        <v>20.329999999999998</v>
      </c>
      <c r="W742" s="9">
        <v>62</v>
      </c>
      <c r="X742" s="10">
        <v>8.7355787037037003E-3</v>
      </c>
      <c r="Y742" s="3">
        <v>20.309999999999999</v>
      </c>
      <c r="Z742" s="9">
        <v>59</v>
      </c>
      <c r="AA742" s="10">
        <v>9.4597800925925908E-3</v>
      </c>
      <c r="AB742" s="3">
        <v>23.01</v>
      </c>
      <c r="AC742" s="9">
        <v>58</v>
      </c>
      <c r="AD742" s="10" t="s">
        <v>42</v>
      </c>
      <c r="AE742" s="10">
        <v>1.03368634259259E-2</v>
      </c>
      <c r="AF742" s="10">
        <v>1.2784224537037E-2</v>
      </c>
      <c r="AG742" s="3">
        <v>20.43</v>
      </c>
      <c r="AH742" s="9">
        <v>56</v>
      </c>
      <c r="AI742" s="10">
        <v>1.35990162037037E-2</v>
      </c>
      <c r="AJ742" s="3">
        <v>20.46</v>
      </c>
      <c r="AK742" s="9">
        <v>52</v>
      </c>
      <c r="AL742" s="10">
        <v>1.4314814814814799E-2</v>
      </c>
      <c r="AM742" s="3">
        <v>23.28</v>
      </c>
      <c r="AN742" s="9">
        <v>51</v>
      </c>
      <c r="AO742" s="10" t="s">
        <v>42</v>
      </c>
      <c r="AP742" s="10">
        <v>1.51858680555556E-2</v>
      </c>
      <c r="AQ742" s="10">
        <v>1.7634201388888899E-2</v>
      </c>
      <c r="AR742" s="3">
        <v>20.420000000000002</v>
      </c>
      <c r="AS742" s="9">
        <v>48</v>
      </c>
      <c r="AT742" s="10">
        <v>1.84575810185185E-2</v>
      </c>
      <c r="AU742" s="3">
        <v>20.239999999999998</v>
      </c>
      <c r="AV742" s="9">
        <v>44</v>
      </c>
      <c r="AW742" s="10">
        <v>1.91847222222222E-2</v>
      </c>
      <c r="AX742" s="3">
        <v>22.92</v>
      </c>
      <c r="AY742" s="9">
        <v>43</v>
      </c>
      <c r="AZ742" s="10" t="s">
        <v>252</v>
      </c>
      <c r="BA742" s="10">
        <v>2.0548460648148099E-2</v>
      </c>
      <c r="BB742" s="10">
        <v>2.2985520833333301E-2</v>
      </c>
      <c r="BC742" s="3">
        <v>20.52</v>
      </c>
      <c r="BD742" s="9">
        <v>38</v>
      </c>
      <c r="BE742" s="10">
        <v>2.3803055555555602E-2</v>
      </c>
      <c r="BF742" s="3">
        <v>20.39</v>
      </c>
      <c r="BG742" s="9">
        <v>35</v>
      </c>
      <c r="BH742" s="10">
        <v>2.4532800925925899E-2</v>
      </c>
      <c r="BI742" s="3">
        <v>22.84</v>
      </c>
      <c r="BJ742" s="9">
        <v>34</v>
      </c>
    </row>
    <row r="743" spans="1:62" x14ac:dyDescent="0.25">
      <c r="A743" s="15">
        <v>29</v>
      </c>
      <c r="B743" s="1">
        <v>32</v>
      </c>
      <c r="C743" s="1" t="s">
        <v>60</v>
      </c>
      <c r="D743" s="1" t="s">
        <v>1965</v>
      </c>
      <c r="E743" s="12" t="s">
        <v>1966</v>
      </c>
      <c r="F743" s="11" t="s">
        <v>1967</v>
      </c>
      <c r="G743" s="11">
        <v>31.23</v>
      </c>
      <c r="H743" s="11" t="s">
        <v>1968</v>
      </c>
      <c r="I743" s="10">
        <v>1.50922453703704E-3</v>
      </c>
      <c r="J743" s="10">
        <v>3.9104166666666697E-3</v>
      </c>
      <c r="K743" s="3">
        <v>20.82</v>
      </c>
      <c r="L743" s="9">
        <v>73</v>
      </c>
      <c r="M743" s="10">
        <v>4.6990393518518501E-3</v>
      </c>
      <c r="N743" s="3">
        <v>21.13</v>
      </c>
      <c r="O743" s="9">
        <v>72</v>
      </c>
      <c r="P743" s="10">
        <v>5.3946296296296303E-3</v>
      </c>
      <c r="Q743" s="3">
        <v>23.96</v>
      </c>
      <c r="R743" s="9">
        <v>71</v>
      </c>
      <c r="S743" s="10" t="s">
        <v>72</v>
      </c>
      <c r="T743" s="10">
        <v>6.3709374999999999E-3</v>
      </c>
      <c r="U743" s="10">
        <v>8.7054050925925892E-3</v>
      </c>
      <c r="V743" s="3">
        <v>21.42</v>
      </c>
      <c r="W743" s="9">
        <v>69</v>
      </c>
      <c r="X743" s="10">
        <v>9.4896064814814808E-3</v>
      </c>
      <c r="Y743" s="3">
        <v>21.25</v>
      </c>
      <c r="Z743" s="9">
        <v>67</v>
      </c>
      <c r="AA743" s="10">
        <v>1.01875347222222E-2</v>
      </c>
      <c r="AB743" s="3">
        <v>23.88</v>
      </c>
      <c r="AC743" s="9">
        <v>66</v>
      </c>
      <c r="AD743" s="10" t="s">
        <v>45</v>
      </c>
      <c r="AE743" s="10">
        <v>1.1138541666666699E-2</v>
      </c>
      <c r="AF743" s="10">
        <v>1.34982407407407E-2</v>
      </c>
      <c r="AG743" s="3">
        <v>21.19</v>
      </c>
      <c r="AH743" s="9">
        <v>65</v>
      </c>
      <c r="AI743" s="10">
        <v>1.4273206018518499E-2</v>
      </c>
      <c r="AJ743" s="3">
        <v>21.51</v>
      </c>
      <c r="AK743" s="9">
        <v>61</v>
      </c>
      <c r="AL743" s="10">
        <v>1.4977245370370399E-2</v>
      </c>
      <c r="AM743" s="3">
        <v>23.67</v>
      </c>
      <c r="AN743" s="9">
        <v>60</v>
      </c>
      <c r="AO743" s="10" t="s">
        <v>42</v>
      </c>
      <c r="AP743" s="10">
        <v>1.58491550925926E-2</v>
      </c>
      <c r="AQ743" s="10">
        <v>1.81745601851852E-2</v>
      </c>
      <c r="AR743" s="3">
        <v>21.5</v>
      </c>
      <c r="AS743" s="9">
        <v>57</v>
      </c>
      <c r="AT743" s="10">
        <v>1.8955787037037E-2</v>
      </c>
      <c r="AU743" s="3">
        <v>21.33</v>
      </c>
      <c r="AV743" s="9">
        <v>54</v>
      </c>
      <c r="AW743" s="10">
        <v>1.96438541666667E-2</v>
      </c>
      <c r="AX743" s="3">
        <v>24.22</v>
      </c>
      <c r="AY743" s="9">
        <v>53</v>
      </c>
      <c r="AZ743" s="10" t="s">
        <v>262</v>
      </c>
      <c r="BA743" s="10">
        <v>2.0768703703703699E-2</v>
      </c>
      <c r="BB743" s="10">
        <v>2.30990393518519E-2</v>
      </c>
      <c r="BC743" s="3">
        <v>21.46</v>
      </c>
      <c r="BD743" s="9">
        <v>47</v>
      </c>
      <c r="BE743" s="10">
        <v>2.3870474537037001E-2</v>
      </c>
      <c r="BF743" s="3">
        <v>21.6</v>
      </c>
      <c r="BG743" s="9">
        <v>43</v>
      </c>
      <c r="BH743" s="10">
        <v>2.4573032407407401E-2</v>
      </c>
      <c r="BI743" s="3">
        <v>23.72</v>
      </c>
      <c r="BJ743" s="9">
        <v>42</v>
      </c>
    </row>
    <row r="744" spans="1:62" x14ac:dyDescent="0.25">
      <c r="A744" s="15">
        <v>30</v>
      </c>
      <c r="B744" s="1">
        <v>30</v>
      </c>
      <c r="C744" s="1" t="s">
        <v>118</v>
      </c>
      <c r="D744" s="1" t="s">
        <v>1969</v>
      </c>
      <c r="E744" s="12" t="s">
        <v>240</v>
      </c>
      <c r="F744" s="11" t="s">
        <v>1970</v>
      </c>
      <c r="G744" s="11" t="s">
        <v>1971</v>
      </c>
      <c r="H744" s="11" t="s">
        <v>1972</v>
      </c>
      <c r="I744" s="10">
        <v>1.0322916666666701E-3</v>
      </c>
      <c r="J744" s="10">
        <v>3.5786111111111101E-3</v>
      </c>
      <c r="K744" s="3">
        <v>19.64</v>
      </c>
      <c r="L744" s="9">
        <v>44</v>
      </c>
      <c r="M744" s="10">
        <v>4.4191666666666702E-3</v>
      </c>
      <c r="N744" s="3">
        <v>19.829999999999998</v>
      </c>
      <c r="O744" s="9">
        <v>42</v>
      </c>
      <c r="P744" s="10">
        <v>5.1736342592592598E-3</v>
      </c>
      <c r="Q744" s="3">
        <v>22.09</v>
      </c>
      <c r="R744" s="9">
        <v>41</v>
      </c>
      <c r="S744" s="10" t="s">
        <v>72</v>
      </c>
      <c r="T744" s="10">
        <v>6.0957291666666703E-3</v>
      </c>
      <c r="U744" s="10">
        <v>8.5880787037037002E-3</v>
      </c>
      <c r="V744" s="3">
        <v>20.059999999999999</v>
      </c>
      <c r="W744" s="9">
        <v>41</v>
      </c>
      <c r="X744" s="10">
        <v>9.4118634259259294E-3</v>
      </c>
      <c r="Y744" s="3">
        <v>20.23</v>
      </c>
      <c r="Z744" s="9">
        <v>39</v>
      </c>
      <c r="AA744" s="10">
        <v>1.01390162037037E-2</v>
      </c>
      <c r="AB744" s="3">
        <v>22.92</v>
      </c>
      <c r="AC744" s="9">
        <v>38</v>
      </c>
      <c r="AD744" s="10" t="s">
        <v>54</v>
      </c>
      <c r="AE744" s="10">
        <v>1.10512152777778E-2</v>
      </c>
      <c r="AF744" s="10">
        <v>1.3539143518518501E-2</v>
      </c>
      <c r="AG744" s="3">
        <v>20.100000000000001</v>
      </c>
      <c r="AH744" s="9">
        <v>37</v>
      </c>
      <c r="AI744" s="10">
        <v>1.4376851851851899E-2</v>
      </c>
      <c r="AJ744" s="3">
        <v>19.899999999999999</v>
      </c>
      <c r="AK744" s="9">
        <v>34</v>
      </c>
      <c r="AL744" s="10">
        <v>1.5110277777777801E-2</v>
      </c>
      <c r="AM744" s="3">
        <v>22.72</v>
      </c>
      <c r="AN744" s="9">
        <v>33</v>
      </c>
      <c r="AO744" s="10" t="s">
        <v>24</v>
      </c>
      <c r="AP744" s="10">
        <v>1.57307523148148E-2</v>
      </c>
      <c r="AQ744" s="10">
        <v>1.8206921296296301E-2</v>
      </c>
      <c r="AR744" s="3">
        <v>20.190000000000001</v>
      </c>
      <c r="AS744" s="9">
        <v>32</v>
      </c>
      <c r="AT744" s="10">
        <v>1.9015972222222201E-2</v>
      </c>
      <c r="AU744" s="3">
        <v>20.6</v>
      </c>
      <c r="AV744" s="9">
        <v>28</v>
      </c>
      <c r="AW744" s="10">
        <v>1.97497453703704E-2</v>
      </c>
      <c r="AX744" s="3">
        <v>22.71</v>
      </c>
      <c r="AY744" s="9">
        <v>27</v>
      </c>
      <c r="AZ744" s="10" t="s">
        <v>238</v>
      </c>
      <c r="BA744" s="10">
        <v>2.0874293981481499E-2</v>
      </c>
      <c r="BB744" s="10">
        <v>2.3325324074074099E-2</v>
      </c>
      <c r="BC744" s="3">
        <v>20.399999999999999</v>
      </c>
      <c r="BD744" s="9">
        <v>22</v>
      </c>
      <c r="BE744" s="10">
        <v>2.4144409722222201E-2</v>
      </c>
      <c r="BF744" s="3">
        <v>20.350000000000001</v>
      </c>
      <c r="BG744" s="9">
        <v>18</v>
      </c>
      <c r="BH744" s="10">
        <v>2.4881724537036999E-2</v>
      </c>
      <c r="BI744" s="3">
        <v>22.6</v>
      </c>
      <c r="BJ744" s="9">
        <v>17</v>
      </c>
    </row>
    <row r="745" spans="1:62" x14ac:dyDescent="0.25">
      <c r="A745" s="15">
        <v>31</v>
      </c>
      <c r="B745" s="1">
        <v>33</v>
      </c>
      <c r="C745" s="1" t="s">
        <v>50</v>
      </c>
      <c r="D745" s="1" t="s">
        <v>1973</v>
      </c>
      <c r="E745" s="12" t="s">
        <v>1974</v>
      </c>
      <c r="F745" s="11" t="s">
        <v>1975</v>
      </c>
      <c r="G745" s="11" t="s">
        <v>1976</v>
      </c>
      <c r="H745" s="11" t="s">
        <v>1977</v>
      </c>
      <c r="I745" s="10">
        <v>1.8337962962962999E-3</v>
      </c>
      <c r="J745" s="10">
        <v>4.3551388888888902E-3</v>
      </c>
      <c r="K745" s="3">
        <v>19.829999999999998</v>
      </c>
      <c r="L745" s="9">
        <v>63</v>
      </c>
      <c r="M745" s="10">
        <v>5.1724537037036999E-3</v>
      </c>
      <c r="N745" s="3">
        <v>20.39</v>
      </c>
      <c r="O745" s="9">
        <v>61</v>
      </c>
      <c r="P745" s="10">
        <v>5.9037268518518501E-3</v>
      </c>
      <c r="Q745" s="3">
        <v>22.79</v>
      </c>
      <c r="R745" s="9">
        <v>60</v>
      </c>
      <c r="S745" s="10" t="s">
        <v>238</v>
      </c>
      <c r="T745" s="10">
        <v>7.0057060185185196E-3</v>
      </c>
      <c r="U745" s="10">
        <v>9.4729050925925901E-3</v>
      </c>
      <c r="V745" s="3">
        <v>20.27</v>
      </c>
      <c r="W745" s="9">
        <v>58</v>
      </c>
      <c r="X745" s="10">
        <v>1.02891898148148E-2</v>
      </c>
      <c r="Y745" s="3">
        <v>20.420000000000002</v>
      </c>
      <c r="Z745" s="9">
        <v>56</v>
      </c>
      <c r="AA745" s="10">
        <v>1.10097106481481E-2</v>
      </c>
      <c r="AB745" s="3">
        <v>23.13</v>
      </c>
      <c r="AC745" s="9">
        <v>55</v>
      </c>
      <c r="AD745" s="10" t="s">
        <v>24</v>
      </c>
      <c r="AE745" s="10">
        <v>1.1608518518518501E-2</v>
      </c>
      <c r="AF745" s="10">
        <v>1.4075127314814801E-2</v>
      </c>
      <c r="AG745" s="3">
        <v>20.27</v>
      </c>
      <c r="AH745" s="9">
        <v>55</v>
      </c>
      <c r="AI745" s="10">
        <v>1.4885231481481499E-2</v>
      </c>
      <c r="AJ745" s="3">
        <v>20.57</v>
      </c>
      <c r="AK745" s="9">
        <v>52</v>
      </c>
      <c r="AL745" s="10">
        <v>1.5599467592592601E-2</v>
      </c>
      <c r="AM745" s="3">
        <v>23.33</v>
      </c>
      <c r="AN745" s="9">
        <v>51</v>
      </c>
      <c r="AO745" s="10" t="s">
        <v>42</v>
      </c>
      <c r="AP745" s="10">
        <v>1.6391273148148099E-2</v>
      </c>
      <c r="AQ745" s="10">
        <v>1.88424421296296E-2</v>
      </c>
      <c r="AR745" s="3">
        <v>20.399999999999999</v>
      </c>
      <c r="AS745" s="9">
        <v>50</v>
      </c>
      <c r="AT745" s="10">
        <v>1.9642997685185199E-2</v>
      </c>
      <c r="AU745" s="3">
        <v>20.82</v>
      </c>
      <c r="AV745" s="9">
        <v>47</v>
      </c>
      <c r="AW745" s="10">
        <v>2.0375601851851902E-2</v>
      </c>
      <c r="AX745" s="3">
        <v>22.75</v>
      </c>
      <c r="AY745" s="9">
        <v>46</v>
      </c>
      <c r="AZ745" s="10" t="s">
        <v>29</v>
      </c>
      <c r="BA745" s="10">
        <v>2.1199155092592601E-2</v>
      </c>
      <c r="BB745" s="10">
        <v>2.36248611111111E-2</v>
      </c>
      <c r="BC745" s="3">
        <v>20.61</v>
      </c>
      <c r="BD745" s="9">
        <v>42</v>
      </c>
      <c r="BE745" s="10">
        <v>2.4432442129629601E-2</v>
      </c>
      <c r="BF745" s="3">
        <v>20.64</v>
      </c>
      <c r="BG745" s="9">
        <v>38</v>
      </c>
      <c r="BH745" s="10">
        <v>2.51444675925926E-2</v>
      </c>
      <c r="BI745" s="3">
        <v>23.41</v>
      </c>
      <c r="BJ745" s="9">
        <v>37</v>
      </c>
    </row>
    <row r="746" spans="1:62" x14ac:dyDescent="0.25">
      <c r="A746" s="15">
        <v>32</v>
      </c>
      <c r="B746" s="1">
        <v>28</v>
      </c>
      <c r="C746" s="1" t="s">
        <v>124</v>
      </c>
      <c r="D746" s="1" t="s">
        <v>1978</v>
      </c>
      <c r="E746" s="12" t="s">
        <v>768</v>
      </c>
      <c r="F746" s="11" t="s">
        <v>1979</v>
      </c>
      <c r="G746" s="11" t="s">
        <v>1579</v>
      </c>
      <c r="H746" s="11" t="s">
        <v>1980</v>
      </c>
      <c r="I746" s="10">
        <v>9.8905092592592599E-4</v>
      </c>
      <c r="J746" s="10">
        <v>3.4739351851851802E-3</v>
      </c>
      <c r="K746" s="3">
        <v>20.12</v>
      </c>
      <c r="L746" s="9">
        <v>50</v>
      </c>
      <c r="M746" s="10">
        <v>4.2959722222222201E-3</v>
      </c>
      <c r="N746" s="3">
        <v>20.27</v>
      </c>
      <c r="O746" s="9">
        <v>48</v>
      </c>
      <c r="P746" s="10">
        <v>5.0254976851851797E-3</v>
      </c>
      <c r="Q746" s="3">
        <v>22.85</v>
      </c>
      <c r="R746" s="9">
        <v>47</v>
      </c>
      <c r="S746" s="10" t="s">
        <v>42</v>
      </c>
      <c r="T746" s="10">
        <v>5.9304745370370397E-3</v>
      </c>
      <c r="U746" s="10">
        <v>8.3799074074074106E-3</v>
      </c>
      <c r="V746" s="3">
        <v>20.41</v>
      </c>
      <c r="W746" s="9">
        <v>48</v>
      </c>
      <c r="X746" s="10">
        <v>9.1984259259259293E-3</v>
      </c>
      <c r="Y746" s="3">
        <v>20.36</v>
      </c>
      <c r="Z746" s="9">
        <v>45</v>
      </c>
      <c r="AA746" s="10">
        <v>9.9318981481481498E-3</v>
      </c>
      <c r="AB746" s="3">
        <v>22.72</v>
      </c>
      <c r="AC746" s="9">
        <v>44</v>
      </c>
      <c r="AD746" s="10" t="s">
        <v>244</v>
      </c>
      <c r="AE746" s="10">
        <v>1.1079293981481501E-2</v>
      </c>
      <c r="AF746" s="10">
        <v>1.35016435185185E-2</v>
      </c>
      <c r="AG746" s="3">
        <v>20.64</v>
      </c>
      <c r="AH746" s="9">
        <v>41</v>
      </c>
      <c r="AI746" s="10">
        <v>1.43152893518519E-2</v>
      </c>
      <c r="AJ746" s="3">
        <v>20.48</v>
      </c>
      <c r="AK746" s="9">
        <v>39</v>
      </c>
      <c r="AL746" s="10">
        <v>1.5045995370370401E-2</v>
      </c>
      <c r="AM746" s="3">
        <v>22.81</v>
      </c>
      <c r="AN746" s="9">
        <v>38</v>
      </c>
      <c r="AO746" s="10" t="s">
        <v>72</v>
      </c>
      <c r="AP746" s="10">
        <v>1.5906226851851901E-2</v>
      </c>
      <c r="AQ746" s="10">
        <v>1.8334803240740698E-2</v>
      </c>
      <c r="AR746" s="3">
        <v>20.59</v>
      </c>
      <c r="AS746" s="9">
        <v>35</v>
      </c>
      <c r="AT746" s="10">
        <v>1.91409606481481E-2</v>
      </c>
      <c r="AU746" s="3">
        <v>20.67</v>
      </c>
      <c r="AV746" s="9">
        <v>31</v>
      </c>
      <c r="AW746" s="10">
        <v>1.9867083333333299E-2</v>
      </c>
      <c r="AX746" s="3">
        <v>22.95</v>
      </c>
      <c r="AY746" s="9">
        <v>30</v>
      </c>
      <c r="AZ746" s="10" t="s">
        <v>356</v>
      </c>
      <c r="BA746" s="10">
        <v>2.12413194444444E-2</v>
      </c>
      <c r="BB746" s="10">
        <v>2.3684675925925901E-2</v>
      </c>
      <c r="BC746" s="3">
        <v>20.46</v>
      </c>
      <c r="BD746" s="9">
        <v>26</v>
      </c>
      <c r="BE746" s="10">
        <v>2.44871412037037E-2</v>
      </c>
      <c r="BF746" s="3">
        <v>20.77</v>
      </c>
      <c r="BG746" s="9">
        <v>22</v>
      </c>
      <c r="BH746" s="10">
        <v>2.5214722222222201E-2</v>
      </c>
      <c r="BI746" s="3">
        <v>22.91</v>
      </c>
      <c r="BJ746" s="9">
        <v>21</v>
      </c>
    </row>
    <row r="747" spans="1:62" x14ac:dyDescent="0.25">
      <c r="A747" s="15">
        <v>33</v>
      </c>
      <c r="B747" s="1">
        <v>31</v>
      </c>
      <c r="C747" s="1" t="s">
        <v>132</v>
      </c>
      <c r="D747" s="1" t="s">
        <v>1981</v>
      </c>
      <c r="E747" s="12" t="s">
        <v>1982</v>
      </c>
      <c r="F747" s="11" t="s">
        <v>1983</v>
      </c>
      <c r="G747" s="11" t="s">
        <v>1984</v>
      </c>
      <c r="H747" s="11" t="s">
        <v>1985</v>
      </c>
      <c r="I747" s="10">
        <v>1.5042592592592601E-3</v>
      </c>
      <c r="J747" s="10">
        <v>4.0413541666666697E-3</v>
      </c>
      <c r="K747" s="3">
        <v>19.71</v>
      </c>
      <c r="L747" s="9">
        <v>58</v>
      </c>
      <c r="M747" s="10">
        <v>4.8728240740740702E-3</v>
      </c>
      <c r="N747" s="3">
        <v>20.04</v>
      </c>
      <c r="O747" s="9">
        <v>55</v>
      </c>
      <c r="P747" s="10">
        <v>5.6098958333333296E-3</v>
      </c>
      <c r="Q747" s="3">
        <v>22.61</v>
      </c>
      <c r="R747" s="9">
        <v>54</v>
      </c>
      <c r="S747" s="10" t="s">
        <v>68</v>
      </c>
      <c r="T747" s="10">
        <v>6.7064930555555602E-3</v>
      </c>
      <c r="U747" s="10">
        <v>9.2071180555555604E-3</v>
      </c>
      <c r="V747" s="3">
        <v>20</v>
      </c>
      <c r="W747" s="9">
        <v>53</v>
      </c>
      <c r="X747" s="10">
        <v>1.0037453703703699E-2</v>
      </c>
      <c r="Y747" s="3">
        <v>20.07</v>
      </c>
      <c r="Z747" s="9">
        <v>50</v>
      </c>
      <c r="AA747" s="10">
        <v>1.0776331018518499E-2</v>
      </c>
      <c r="AB747" s="3">
        <v>22.56</v>
      </c>
      <c r="AC747" s="9">
        <v>49</v>
      </c>
      <c r="AD747" s="10" t="s">
        <v>24</v>
      </c>
      <c r="AE747" s="10">
        <v>1.1416122685185199E-2</v>
      </c>
      <c r="AF747" s="10">
        <v>1.38959837962963E-2</v>
      </c>
      <c r="AG747" s="3">
        <v>20.16</v>
      </c>
      <c r="AH747" s="9">
        <v>49</v>
      </c>
      <c r="AI747" s="10">
        <v>1.4707743055555601E-2</v>
      </c>
      <c r="AJ747" s="3">
        <v>20.53</v>
      </c>
      <c r="AK747" s="9">
        <v>45</v>
      </c>
      <c r="AL747" s="10">
        <v>1.54286574074074E-2</v>
      </c>
      <c r="AM747" s="3">
        <v>23.12</v>
      </c>
      <c r="AN747" s="9">
        <v>44</v>
      </c>
      <c r="AO747" s="10" t="s">
        <v>286</v>
      </c>
      <c r="AP747" s="10">
        <v>1.7011886574074101E-2</v>
      </c>
      <c r="AQ747" s="10">
        <v>1.94996527777778E-2</v>
      </c>
      <c r="AR747" s="3">
        <v>20.100000000000001</v>
      </c>
      <c r="AS747" s="9">
        <v>38</v>
      </c>
      <c r="AT747" s="10">
        <v>2.0332071759259301E-2</v>
      </c>
      <c r="AU747" s="3">
        <v>20.02</v>
      </c>
      <c r="AV747" s="9">
        <v>36</v>
      </c>
      <c r="AW747" s="10">
        <v>2.10576157407407E-2</v>
      </c>
      <c r="AX747" s="3">
        <v>22.97</v>
      </c>
      <c r="AY747" s="9">
        <v>35</v>
      </c>
      <c r="AZ747" s="10" t="s">
        <v>539</v>
      </c>
      <c r="BA747" s="10">
        <v>2.2624143518518498E-2</v>
      </c>
      <c r="BB747" s="10">
        <v>2.5097476851851899E-2</v>
      </c>
      <c r="BC747" s="3">
        <v>20.22</v>
      </c>
      <c r="BD747" s="9">
        <v>29</v>
      </c>
      <c r="BE747" s="10">
        <v>2.5941469907407401E-2</v>
      </c>
      <c r="BF747" s="3">
        <v>19.75</v>
      </c>
      <c r="BG747" s="9">
        <v>26</v>
      </c>
      <c r="BH747" s="10">
        <v>2.66673148148148E-2</v>
      </c>
      <c r="BI747" s="3">
        <v>22.96</v>
      </c>
      <c r="BJ747" s="9">
        <v>25</v>
      </c>
    </row>
    <row r="748" spans="1:62" x14ac:dyDescent="0.25">
      <c r="E748" s="12"/>
    </row>
    <row r="749" spans="1:62" x14ac:dyDescent="0.25">
      <c r="E749" s="12"/>
    </row>
    <row r="750" spans="1:62" x14ac:dyDescent="0.25">
      <c r="C750" s="1" t="s">
        <v>1800</v>
      </c>
      <c r="D750" s="1" t="s">
        <v>303</v>
      </c>
      <c r="E750" s="12" t="s">
        <v>304</v>
      </c>
      <c r="F750" s="11">
        <v>3.6697000000000002</v>
      </c>
    </row>
    <row r="751" spans="1:62" x14ac:dyDescent="0.25">
      <c r="B751" s="1" t="s">
        <v>3</v>
      </c>
      <c r="C751" s="1" t="s">
        <v>4</v>
      </c>
      <c r="D751" s="1" t="s">
        <v>5</v>
      </c>
      <c r="E751" s="12" t="s">
        <v>6</v>
      </c>
      <c r="F751" s="11" t="s">
        <v>7</v>
      </c>
      <c r="G751" s="11" t="s">
        <v>8</v>
      </c>
      <c r="I751" s="10" t="s">
        <v>9</v>
      </c>
      <c r="J751" s="10" t="s">
        <v>141</v>
      </c>
      <c r="M751" s="10" t="s">
        <v>143</v>
      </c>
      <c r="P751" s="10" t="s">
        <v>305</v>
      </c>
      <c r="T751" s="10" t="s">
        <v>13</v>
      </c>
      <c r="U751" s="10" t="s">
        <v>306</v>
      </c>
      <c r="X751" s="10" t="s">
        <v>16</v>
      </c>
      <c r="AA751" s="10" t="s">
        <v>148</v>
      </c>
      <c r="AE751" s="10" t="s">
        <v>17</v>
      </c>
      <c r="AF751" s="10" t="s">
        <v>150</v>
      </c>
      <c r="AI751" s="10" t="s">
        <v>152</v>
      </c>
      <c r="AL751" s="10" t="s">
        <v>307</v>
      </c>
      <c r="AP751" s="10" t="s">
        <v>149</v>
      </c>
      <c r="AQ751" s="10" t="s">
        <v>308</v>
      </c>
      <c r="AT751" s="10" t="s">
        <v>309</v>
      </c>
      <c r="AW751" s="10" t="s">
        <v>310</v>
      </c>
      <c r="BA751" s="10" t="s">
        <v>153</v>
      </c>
      <c r="BB751" s="10" t="s">
        <v>311</v>
      </c>
      <c r="BE751" s="10" t="s">
        <v>312</v>
      </c>
      <c r="BH751" s="10" t="s">
        <v>313</v>
      </c>
    </row>
    <row r="752" spans="1:62" x14ac:dyDescent="0.25">
      <c r="A752" s="15">
        <v>1</v>
      </c>
      <c r="B752" s="1">
        <v>3</v>
      </c>
      <c r="C752" s="1" t="s">
        <v>64</v>
      </c>
      <c r="D752" s="1" t="s">
        <v>1986</v>
      </c>
      <c r="E752" s="12" t="s">
        <v>195</v>
      </c>
      <c r="F752" s="11">
        <v>0</v>
      </c>
      <c r="G752" s="11" t="s">
        <v>1987</v>
      </c>
      <c r="I752" s="10">
        <v>0</v>
      </c>
      <c r="J752" s="10">
        <v>2.1323726851851898E-3</v>
      </c>
      <c r="K752" s="3">
        <v>23.45</v>
      </c>
      <c r="L752" s="9">
        <v>76</v>
      </c>
      <c r="M752" s="10">
        <v>3.6780902777777801E-3</v>
      </c>
      <c r="N752" s="3">
        <v>21.56</v>
      </c>
      <c r="O752" s="9">
        <v>69</v>
      </c>
      <c r="P752" s="10">
        <v>5.5708912037037003E-3</v>
      </c>
      <c r="Q752" s="3">
        <v>22.01</v>
      </c>
      <c r="R752" s="9">
        <v>66</v>
      </c>
      <c r="S752" s="10" t="s">
        <v>24</v>
      </c>
      <c r="T752" s="10">
        <v>6.2207638888888903E-3</v>
      </c>
      <c r="U752" s="10">
        <v>8.3508101851851903E-3</v>
      </c>
      <c r="V752" s="3">
        <v>23.47</v>
      </c>
      <c r="W752" s="9">
        <v>63</v>
      </c>
      <c r="X752" s="10">
        <v>9.8946412037037006E-3</v>
      </c>
      <c r="Y752" s="3">
        <v>21.59</v>
      </c>
      <c r="Z752" s="9">
        <v>57</v>
      </c>
      <c r="AA752" s="10">
        <v>1.17985185185185E-2</v>
      </c>
      <c r="AB752" s="3">
        <v>21.89</v>
      </c>
      <c r="AC752" s="9">
        <v>54</v>
      </c>
      <c r="AD752" s="10" t="s">
        <v>42</v>
      </c>
      <c r="AE752" s="10">
        <v>1.31492592592593E-2</v>
      </c>
      <c r="AF752" s="10">
        <v>1.52937037037037E-2</v>
      </c>
      <c r="AG752" s="3">
        <v>23.32</v>
      </c>
      <c r="AH752" s="9">
        <v>53</v>
      </c>
      <c r="AI752" s="10">
        <v>1.68440393518519E-2</v>
      </c>
      <c r="AJ752" s="3">
        <v>21.5</v>
      </c>
      <c r="AK752" s="9">
        <v>47</v>
      </c>
      <c r="AL752" s="10">
        <v>1.8735902777777799E-2</v>
      </c>
      <c r="AM752" s="3">
        <v>22.02</v>
      </c>
      <c r="AN752" s="9">
        <v>42</v>
      </c>
      <c r="AO752" s="10" t="s">
        <v>24</v>
      </c>
      <c r="AP752" s="10">
        <v>1.93507175925926E-2</v>
      </c>
      <c r="AQ752" s="10">
        <v>2.1470451388888898E-2</v>
      </c>
      <c r="AR752" s="3">
        <v>23.59</v>
      </c>
      <c r="AS752" s="9">
        <v>40</v>
      </c>
      <c r="AT752" s="10">
        <v>2.29971990740741E-2</v>
      </c>
      <c r="AU752" s="3">
        <v>21.83</v>
      </c>
      <c r="AV752" s="9">
        <v>33</v>
      </c>
      <c r="AW752" s="10">
        <v>2.4875486111111102E-2</v>
      </c>
      <c r="AX752" s="3">
        <v>22.18</v>
      </c>
      <c r="AY752" s="9">
        <v>28</v>
      </c>
      <c r="AZ752" s="10" t="s">
        <v>24</v>
      </c>
      <c r="BA752" s="10">
        <v>2.5496990740740699E-2</v>
      </c>
      <c r="BB752" s="10">
        <v>2.7611562499999999E-2</v>
      </c>
      <c r="BC752" s="3">
        <v>23.65</v>
      </c>
      <c r="BD752" s="9">
        <v>25</v>
      </c>
      <c r="BE752" s="10">
        <v>2.9152268518518501E-2</v>
      </c>
      <c r="BF752" s="3">
        <v>21.64</v>
      </c>
      <c r="BG752" s="9">
        <v>20</v>
      </c>
      <c r="BH752" s="10">
        <v>3.1042974537036999E-2</v>
      </c>
      <c r="BI752" s="3">
        <v>22.04</v>
      </c>
      <c r="BJ752" s="9">
        <v>16</v>
      </c>
    </row>
    <row r="753" spans="1:62" x14ac:dyDescent="0.25">
      <c r="A753" s="15">
        <v>2</v>
      </c>
      <c r="B753" s="1">
        <v>20</v>
      </c>
      <c r="C753" s="1" t="s">
        <v>21</v>
      </c>
      <c r="D753" s="1" t="s">
        <v>1988</v>
      </c>
      <c r="E753" s="12" t="s">
        <v>448</v>
      </c>
      <c r="F753" s="11">
        <v>11.63</v>
      </c>
      <c r="G753" s="11">
        <v>8.2100000000000009</v>
      </c>
      <c r="I753" s="10">
        <v>0</v>
      </c>
      <c r="J753" s="10">
        <v>2.1765046296296298E-3</v>
      </c>
      <c r="K753" s="3">
        <v>22.97</v>
      </c>
      <c r="L753" s="9">
        <v>76</v>
      </c>
      <c r="M753" s="10">
        <v>3.7446412037037001E-3</v>
      </c>
      <c r="N753" s="3">
        <v>21.26</v>
      </c>
      <c r="O753" s="9">
        <v>71</v>
      </c>
      <c r="P753" s="10">
        <v>5.6792129629629597E-3</v>
      </c>
      <c r="Q753" s="3">
        <v>21.54</v>
      </c>
      <c r="R753" s="9">
        <v>69</v>
      </c>
      <c r="S753" s="10" t="s">
        <v>24</v>
      </c>
      <c r="T753" s="10">
        <v>6.3339699074074097E-3</v>
      </c>
      <c r="U753" s="10">
        <v>8.4440856481481502E-3</v>
      </c>
      <c r="V753" s="3">
        <v>23.7</v>
      </c>
      <c r="W753" s="9">
        <v>66</v>
      </c>
      <c r="X753" s="10">
        <v>9.9785532407407392E-3</v>
      </c>
      <c r="Y753" s="3">
        <v>21.72</v>
      </c>
      <c r="Z753" s="9">
        <v>58</v>
      </c>
      <c r="AA753" s="10">
        <v>1.18681365740741E-2</v>
      </c>
      <c r="AB753" s="3">
        <v>22.05</v>
      </c>
      <c r="AC753" s="9">
        <v>55</v>
      </c>
      <c r="AD753" s="10" t="s">
        <v>24</v>
      </c>
      <c r="AE753" s="10">
        <v>1.2500347222222199E-2</v>
      </c>
      <c r="AF753" s="10">
        <v>1.4622349537037E-2</v>
      </c>
      <c r="AG753" s="3">
        <v>23.56</v>
      </c>
      <c r="AH753" s="9">
        <v>53</v>
      </c>
      <c r="AI753" s="10">
        <v>1.6169942129629598E-2</v>
      </c>
      <c r="AJ753" s="3">
        <v>21.54</v>
      </c>
      <c r="AK753" s="9">
        <v>47</v>
      </c>
      <c r="AL753" s="10">
        <v>1.8068055555555601E-2</v>
      </c>
      <c r="AM753" s="3">
        <v>21.95</v>
      </c>
      <c r="AN753" s="9">
        <v>44</v>
      </c>
      <c r="AO753" s="10" t="s">
        <v>42</v>
      </c>
      <c r="AP753" s="10">
        <v>1.9395185185185199E-2</v>
      </c>
      <c r="AQ753" s="10">
        <v>2.1495277777777801E-2</v>
      </c>
      <c r="AR753" s="3">
        <v>23.81</v>
      </c>
      <c r="AS753" s="9">
        <v>42</v>
      </c>
      <c r="AT753" s="10">
        <v>2.3058449074074099E-2</v>
      </c>
      <c r="AU753" s="3">
        <v>21.32</v>
      </c>
      <c r="AV753" s="9">
        <v>36</v>
      </c>
      <c r="AW753" s="10">
        <v>2.49500694444444E-2</v>
      </c>
      <c r="AX753" s="3">
        <v>22.03</v>
      </c>
      <c r="AY753" s="9">
        <v>32</v>
      </c>
      <c r="AZ753" s="10" t="s">
        <v>24</v>
      </c>
      <c r="BA753" s="10">
        <v>2.56124074074074E-2</v>
      </c>
      <c r="BB753" s="10">
        <v>2.7729918981481499E-2</v>
      </c>
      <c r="BC753" s="3">
        <v>23.61</v>
      </c>
      <c r="BD753" s="9">
        <v>29</v>
      </c>
      <c r="BE753" s="10">
        <v>2.92762037037037E-2</v>
      </c>
      <c r="BF753" s="3">
        <v>21.56</v>
      </c>
      <c r="BG753" s="9">
        <v>20</v>
      </c>
      <c r="BH753" s="10">
        <v>3.11775925925926E-2</v>
      </c>
      <c r="BI753" s="3">
        <v>21.91</v>
      </c>
      <c r="BJ753" s="9">
        <v>17</v>
      </c>
    </row>
    <row r="754" spans="1:62" x14ac:dyDescent="0.25">
      <c r="A754" s="15">
        <v>3</v>
      </c>
      <c r="B754" s="1">
        <v>27</v>
      </c>
      <c r="C754" s="1" t="s">
        <v>80</v>
      </c>
      <c r="D754" s="1" t="s">
        <v>1989</v>
      </c>
      <c r="E754" s="12" t="s">
        <v>331</v>
      </c>
      <c r="F754" s="11" t="s">
        <v>1990</v>
      </c>
      <c r="G754" s="11" t="s">
        <v>1991</v>
      </c>
      <c r="I754" s="10">
        <v>0</v>
      </c>
      <c r="J754" s="10">
        <v>2.1911921296296302E-3</v>
      </c>
      <c r="K754" s="3">
        <v>22.82</v>
      </c>
      <c r="L754" s="9">
        <v>77</v>
      </c>
      <c r="M754" s="10">
        <v>3.7885185185185201E-3</v>
      </c>
      <c r="N754" s="3">
        <v>20.87</v>
      </c>
      <c r="O754" s="9">
        <v>71</v>
      </c>
      <c r="P754" s="10">
        <v>5.7452662037037004E-3</v>
      </c>
      <c r="Q754" s="3">
        <v>21.29</v>
      </c>
      <c r="R754" s="9">
        <v>69</v>
      </c>
      <c r="S754" s="10" t="s">
        <v>42</v>
      </c>
      <c r="T754" s="10">
        <v>7.0576967592592601E-3</v>
      </c>
      <c r="U754" s="10">
        <v>9.2217129629629593E-3</v>
      </c>
      <c r="V754" s="3">
        <v>23.11</v>
      </c>
      <c r="W754" s="9">
        <v>68</v>
      </c>
      <c r="X754" s="10">
        <v>1.0802002314814801E-2</v>
      </c>
      <c r="Y754" s="3">
        <v>21.09</v>
      </c>
      <c r="Z754" s="9">
        <v>61</v>
      </c>
      <c r="AA754" s="10">
        <v>1.2782557870370401E-2</v>
      </c>
      <c r="AB754" s="3">
        <v>21.04</v>
      </c>
      <c r="AC754" s="9">
        <v>59</v>
      </c>
      <c r="AD754" s="10" t="s">
        <v>72</v>
      </c>
      <c r="AE754" s="10">
        <v>1.4052662037037001E-2</v>
      </c>
      <c r="AF754" s="10">
        <v>1.62218055555556E-2</v>
      </c>
      <c r="AG754" s="3">
        <v>23.05</v>
      </c>
      <c r="AH754" s="9">
        <v>56</v>
      </c>
      <c r="AI754" s="10">
        <v>1.7821666666666701E-2</v>
      </c>
      <c r="AJ754" s="3">
        <v>20.84</v>
      </c>
      <c r="AK754" s="9">
        <v>49</v>
      </c>
      <c r="AL754" s="10">
        <v>1.9736446759259299E-2</v>
      </c>
      <c r="AM754" s="3">
        <v>21.76</v>
      </c>
      <c r="AN754" s="9">
        <v>45</v>
      </c>
      <c r="AO754" s="10" t="s">
        <v>24</v>
      </c>
      <c r="AP754" s="10">
        <v>2.0351018518518501E-2</v>
      </c>
      <c r="AQ754" s="10">
        <v>2.25409837962963E-2</v>
      </c>
      <c r="AR754" s="3">
        <v>22.83</v>
      </c>
      <c r="AS754" s="9">
        <v>42</v>
      </c>
      <c r="AT754" s="10">
        <v>2.41158449074074E-2</v>
      </c>
      <c r="AU754" s="3">
        <v>21.17</v>
      </c>
      <c r="AV754" s="9">
        <v>36</v>
      </c>
      <c r="AW754" s="10">
        <v>2.60560416666667E-2</v>
      </c>
      <c r="AX754" s="3">
        <v>21.48</v>
      </c>
      <c r="AY754" s="9">
        <v>32</v>
      </c>
      <c r="AZ754" s="10" t="s">
        <v>24</v>
      </c>
      <c r="BA754" s="10">
        <v>2.6653206018518501E-2</v>
      </c>
      <c r="BB754" s="10">
        <v>2.8797303240740701E-2</v>
      </c>
      <c r="BC754" s="3">
        <v>23.32</v>
      </c>
      <c r="BD754" s="9">
        <v>28</v>
      </c>
      <c r="BE754" s="10">
        <v>3.0383067129629598E-2</v>
      </c>
      <c r="BF754" s="3">
        <v>21.02</v>
      </c>
      <c r="BG754" s="9">
        <v>21</v>
      </c>
      <c r="BH754" s="10">
        <v>3.23099421296296E-2</v>
      </c>
      <c r="BI754" s="3">
        <v>21.62</v>
      </c>
      <c r="BJ754" s="9">
        <v>16</v>
      </c>
    </row>
    <row r="755" spans="1:62" x14ac:dyDescent="0.25">
      <c r="A755" s="15">
        <v>4</v>
      </c>
      <c r="B755" s="1">
        <v>10</v>
      </c>
      <c r="C755" s="1" t="s">
        <v>73</v>
      </c>
      <c r="D755" s="1" t="s">
        <v>1992</v>
      </c>
      <c r="E755" s="12" t="s">
        <v>164</v>
      </c>
      <c r="F755" s="11" t="s">
        <v>1993</v>
      </c>
      <c r="G755" s="11" t="s">
        <v>1994</v>
      </c>
      <c r="I755" s="10">
        <v>0</v>
      </c>
      <c r="J755" s="10">
        <v>2.2347337962963002E-3</v>
      </c>
      <c r="K755" s="3">
        <v>22.37</v>
      </c>
      <c r="L755" s="9">
        <v>66</v>
      </c>
      <c r="M755" s="10">
        <v>3.8614930555555598E-3</v>
      </c>
      <c r="N755" s="3">
        <v>20.49</v>
      </c>
      <c r="O755" s="9">
        <v>60</v>
      </c>
      <c r="P755" s="10">
        <v>5.87204861111111E-3</v>
      </c>
      <c r="Q755" s="3">
        <v>20.72</v>
      </c>
      <c r="R755" s="9">
        <v>57</v>
      </c>
      <c r="S755" s="10" t="s">
        <v>24</v>
      </c>
      <c r="T755" s="10">
        <v>6.5132986111111103E-3</v>
      </c>
      <c r="U755" s="10">
        <v>8.7375694444444402E-3</v>
      </c>
      <c r="V755" s="3">
        <v>22.48</v>
      </c>
      <c r="W755" s="9">
        <v>56</v>
      </c>
      <c r="X755" s="10">
        <v>1.0359224537037E-2</v>
      </c>
      <c r="Y755" s="3">
        <v>20.56</v>
      </c>
      <c r="Z755" s="9">
        <v>50</v>
      </c>
      <c r="AA755" s="10">
        <v>1.2385717592592599E-2</v>
      </c>
      <c r="AB755" s="3">
        <v>20.56</v>
      </c>
      <c r="AC755" s="9">
        <v>48</v>
      </c>
      <c r="AD755" s="10" t="s">
        <v>24</v>
      </c>
      <c r="AE755" s="10">
        <v>1.29539583333333E-2</v>
      </c>
      <c r="AF755" s="10">
        <v>1.5157615740740701E-2</v>
      </c>
      <c r="AG755" s="3">
        <v>22.69</v>
      </c>
      <c r="AH755" s="9">
        <v>45</v>
      </c>
      <c r="AI755" s="10">
        <v>1.6742881944444399E-2</v>
      </c>
      <c r="AJ755" s="3">
        <v>21.03</v>
      </c>
      <c r="AK755" s="9">
        <v>37</v>
      </c>
      <c r="AL755" s="10">
        <v>1.8737025462962999E-2</v>
      </c>
      <c r="AM755" s="3">
        <v>20.89</v>
      </c>
      <c r="AN755" s="9">
        <v>34</v>
      </c>
      <c r="AO755" s="10" t="s">
        <v>24</v>
      </c>
      <c r="AP755" s="10">
        <v>1.9397615740740701E-2</v>
      </c>
      <c r="AQ755" s="10">
        <v>2.1584236111111099E-2</v>
      </c>
      <c r="AR755" s="3">
        <v>22.87</v>
      </c>
      <c r="AS755" s="9">
        <v>30</v>
      </c>
      <c r="AT755" s="10">
        <v>2.3219861111111101E-2</v>
      </c>
      <c r="AU755" s="3">
        <v>20.38</v>
      </c>
      <c r="AV755" s="9">
        <v>23</v>
      </c>
      <c r="AW755" s="10">
        <v>2.5225520833333299E-2</v>
      </c>
      <c r="AX755" s="3">
        <v>20.77</v>
      </c>
      <c r="AY755" s="9">
        <v>20</v>
      </c>
      <c r="AZ755" s="10" t="s">
        <v>72</v>
      </c>
      <c r="BA755" s="10">
        <v>2.6500312500000001E-2</v>
      </c>
      <c r="BB755" s="10">
        <v>2.87015625E-2</v>
      </c>
      <c r="BC755" s="3">
        <v>22.71</v>
      </c>
      <c r="BD755" s="9">
        <v>16</v>
      </c>
      <c r="BE755" s="10">
        <v>3.0340277777777799E-2</v>
      </c>
      <c r="BF755" s="3">
        <v>20.34</v>
      </c>
      <c r="BG755" s="9">
        <v>11</v>
      </c>
      <c r="BH755" s="10">
        <v>3.2349178240740697E-2</v>
      </c>
      <c r="BI755" s="3">
        <v>20.74</v>
      </c>
      <c r="BJ755" s="9">
        <v>8</v>
      </c>
    </row>
    <row r="756" spans="1:62" x14ac:dyDescent="0.25">
      <c r="A756" s="15">
        <v>5</v>
      </c>
      <c r="B756" s="1">
        <v>15</v>
      </c>
      <c r="C756" s="1" t="s">
        <v>32</v>
      </c>
      <c r="D756" s="1" t="s">
        <v>1995</v>
      </c>
      <c r="E756" s="12" t="s">
        <v>160</v>
      </c>
      <c r="F756" s="11" t="s">
        <v>1996</v>
      </c>
      <c r="G756" s="11">
        <v>54.45</v>
      </c>
      <c r="I756" s="10">
        <v>0</v>
      </c>
      <c r="J756" s="10">
        <v>2.1724074074074098E-3</v>
      </c>
      <c r="K756" s="3">
        <v>23.02</v>
      </c>
      <c r="L756" s="9">
        <v>77</v>
      </c>
      <c r="M756" s="10">
        <v>3.7625231481481498E-3</v>
      </c>
      <c r="N756" s="3">
        <v>20.96</v>
      </c>
      <c r="O756" s="9">
        <v>71</v>
      </c>
      <c r="P756" s="10">
        <v>5.72609953703704E-3</v>
      </c>
      <c r="Q756" s="3">
        <v>21.22</v>
      </c>
      <c r="R756" s="9">
        <v>68</v>
      </c>
      <c r="S756" s="10" t="s">
        <v>24</v>
      </c>
      <c r="T756" s="10">
        <v>6.4091550925925904E-3</v>
      </c>
      <c r="U756" s="10">
        <v>8.5538773148148093E-3</v>
      </c>
      <c r="V756" s="3">
        <v>23.31</v>
      </c>
      <c r="W756" s="9">
        <v>65</v>
      </c>
      <c r="X756" s="10">
        <v>1.01595601851852E-2</v>
      </c>
      <c r="Y756" s="3">
        <v>20.76</v>
      </c>
      <c r="Z756" s="9">
        <v>59</v>
      </c>
      <c r="AA756" s="10">
        <v>1.2117129629629599E-2</v>
      </c>
      <c r="AB756" s="3">
        <v>21.28</v>
      </c>
      <c r="AC756" s="9">
        <v>56</v>
      </c>
      <c r="AD756" s="10" t="s">
        <v>24</v>
      </c>
      <c r="AE756" s="10">
        <v>1.2734166666666699E-2</v>
      </c>
      <c r="AF756" s="10">
        <v>1.48855439814815E-2</v>
      </c>
      <c r="AG756" s="3">
        <v>23.24</v>
      </c>
      <c r="AH756" s="9">
        <v>54</v>
      </c>
      <c r="AI756" s="10">
        <v>1.64715740740741E-2</v>
      </c>
      <c r="AJ756" s="3">
        <v>21.02</v>
      </c>
      <c r="AK756" s="9">
        <v>48</v>
      </c>
      <c r="AL756" s="10">
        <v>1.84256828703704E-2</v>
      </c>
      <c r="AM756" s="3">
        <v>21.32</v>
      </c>
      <c r="AN756" s="9">
        <v>45</v>
      </c>
      <c r="AO756" s="10" t="s">
        <v>54</v>
      </c>
      <c r="AP756" s="10">
        <v>1.9783541666666699E-2</v>
      </c>
      <c r="AQ756" s="10">
        <v>2.19457407407407E-2</v>
      </c>
      <c r="AR756" s="3">
        <v>23.12</v>
      </c>
      <c r="AS756" s="9">
        <v>43</v>
      </c>
      <c r="AT756" s="10">
        <v>2.3535752314814799E-2</v>
      </c>
      <c r="AU756" s="3">
        <v>20.96</v>
      </c>
      <c r="AV756" s="9">
        <v>36</v>
      </c>
      <c r="AW756" s="10">
        <v>2.5469918981481501E-2</v>
      </c>
      <c r="AX756" s="3">
        <v>21.54</v>
      </c>
      <c r="AY756" s="9">
        <v>31</v>
      </c>
      <c r="AZ756" s="10" t="s">
        <v>45</v>
      </c>
      <c r="BA756" s="10">
        <v>2.6757048611111101E-2</v>
      </c>
      <c r="BB756" s="10">
        <v>2.8879907407407399E-2</v>
      </c>
      <c r="BC756" s="3">
        <v>23.55</v>
      </c>
      <c r="BD756" s="9">
        <v>27</v>
      </c>
      <c r="BE756" s="10">
        <v>3.0449131944444398E-2</v>
      </c>
      <c r="BF756" s="3">
        <v>21.24</v>
      </c>
      <c r="BG756" s="9">
        <v>21</v>
      </c>
      <c r="BH756" s="10">
        <v>3.2381331018518499E-2</v>
      </c>
      <c r="BI756" s="3">
        <v>21.56</v>
      </c>
      <c r="BJ756" s="9">
        <v>17</v>
      </c>
    </row>
    <row r="757" spans="1:62" x14ac:dyDescent="0.25">
      <c r="A757" s="15">
        <v>6</v>
      </c>
      <c r="B757" s="1">
        <v>19</v>
      </c>
      <c r="C757" s="1" t="s">
        <v>52</v>
      </c>
      <c r="D757" s="1" t="s">
        <v>1997</v>
      </c>
      <c r="E757" s="12" t="s">
        <v>700</v>
      </c>
      <c r="F757" s="11" t="s">
        <v>1998</v>
      </c>
      <c r="G757" s="11" t="s">
        <v>1999</v>
      </c>
      <c r="I757" s="10">
        <v>0</v>
      </c>
      <c r="J757" s="10">
        <v>2.1892361111111101E-3</v>
      </c>
      <c r="K757" s="3">
        <v>22.84</v>
      </c>
      <c r="L757" s="9">
        <v>84</v>
      </c>
      <c r="M757" s="10">
        <v>3.7918402777777798E-3</v>
      </c>
      <c r="N757" s="3">
        <v>20.8</v>
      </c>
      <c r="O757" s="9">
        <v>77</v>
      </c>
      <c r="P757" s="10">
        <v>5.76758101851852E-3</v>
      </c>
      <c r="Q757" s="3">
        <v>21.09</v>
      </c>
      <c r="R757" s="9">
        <v>74</v>
      </c>
      <c r="S757" s="10" t="s">
        <v>24</v>
      </c>
      <c r="T757" s="10">
        <v>6.3766782407407401E-3</v>
      </c>
      <c r="U757" s="10">
        <v>8.5735069444444392E-3</v>
      </c>
      <c r="V757" s="3">
        <v>22.76</v>
      </c>
      <c r="W757" s="9">
        <v>71</v>
      </c>
      <c r="X757" s="10">
        <v>1.0203217592592601E-2</v>
      </c>
      <c r="Y757" s="3">
        <v>20.45</v>
      </c>
      <c r="Z757" s="9">
        <v>66</v>
      </c>
      <c r="AA757" s="10">
        <v>1.21700347222222E-2</v>
      </c>
      <c r="AB757" s="3">
        <v>21.18</v>
      </c>
      <c r="AC757" s="9">
        <v>63</v>
      </c>
      <c r="AD757" s="10" t="s">
        <v>116</v>
      </c>
      <c r="AE757" s="10">
        <v>1.41388310185185E-2</v>
      </c>
      <c r="AF757" s="10">
        <v>1.63280208333333E-2</v>
      </c>
      <c r="AG757" s="3">
        <v>22.84</v>
      </c>
      <c r="AH757" s="9">
        <v>59</v>
      </c>
      <c r="AI757" s="10">
        <v>1.7919907407407398E-2</v>
      </c>
      <c r="AJ757" s="3">
        <v>20.94</v>
      </c>
      <c r="AK757" s="9">
        <v>53</v>
      </c>
      <c r="AL757" s="10">
        <v>1.9884641203703701E-2</v>
      </c>
      <c r="AM757" s="3">
        <v>21.21</v>
      </c>
      <c r="AN757" s="9">
        <v>49</v>
      </c>
      <c r="AO757" s="10" t="s">
        <v>24</v>
      </c>
      <c r="AP757" s="10">
        <v>2.0458981481481502E-2</v>
      </c>
      <c r="AQ757" s="10">
        <v>2.26307060185185E-2</v>
      </c>
      <c r="AR757" s="3">
        <v>23.02</v>
      </c>
      <c r="AS757" s="9">
        <v>46</v>
      </c>
      <c r="AT757" s="10">
        <v>2.4220150462963001E-2</v>
      </c>
      <c r="AU757" s="3">
        <v>20.97</v>
      </c>
      <c r="AV757" s="9">
        <v>39</v>
      </c>
      <c r="AW757" s="10">
        <v>2.6188275462963002E-2</v>
      </c>
      <c r="AX757" s="3">
        <v>21.17</v>
      </c>
      <c r="AY757" s="9">
        <v>35</v>
      </c>
      <c r="AZ757" s="10" t="s">
        <v>24</v>
      </c>
      <c r="BA757" s="10">
        <v>2.6768634259259301E-2</v>
      </c>
      <c r="BB757" s="10">
        <v>2.8927662037036998E-2</v>
      </c>
      <c r="BC757" s="3">
        <v>23.16</v>
      </c>
      <c r="BD757" s="9">
        <v>32</v>
      </c>
      <c r="BE757" s="10">
        <v>3.0516782407407399E-2</v>
      </c>
      <c r="BF757" s="3">
        <v>20.98</v>
      </c>
      <c r="BG757" s="9">
        <v>25</v>
      </c>
      <c r="BH757" s="10">
        <v>3.2476828703703699E-2</v>
      </c>
      <c r="BI757" s="3">
        <v>21.26</v>
      </c>
      <c r="BJ757" s="9">
        <v>22</v>
      </c>
    </row>
    <row r="758" spans="1:62" x14ac:dyDescent="0.25">
      <c r="A758" s="15">
        <v>7</v>
      </c>
      <c r="B758" s="1">
        <v>7</v>
      </c>
      <c r="C758" s="1" t="s">
        <v>55</v>
      </c>
      <c r="D758" s="1" t="s">
        <v>2000</v>
      </c>
      <c r="E758" s="12" t="s">
        <v>448</v>
      </c>
      <c r="F758" s="11" t="s">
        <v>2001</v>
      </c>
      <c r="G758" s="11" t="s">
        <v>2002</v>
      </c>
      <c r="I758" s="10">
        <v>0</v>
      </c>
      <c r="J758" s="10">
        <v>2.2580439814814798E-3</v>
      </c>
      <c r="K758" s="3">
        <v>22.14</v>
      </c>
      <c r="L758" s="9">
        <v>75</v>
      </c>
      <c r="M758" s="10">
        <v>3.9085300925925902E-3</v>
      </c>
      <c r="N758" s="3">
        <v>20.2</v>
      </c>
      <c r="O758" s="9">
        <v>69</v>
      </c>
      <c r="P758" s="10">
        <v>5.9245949074074097E-3</v>
      </c>
      <c r="Q758" s="3">
        <v>20.67</v>
      </c>
      <c r="R758" s="9">
        <v>66</v>
      </c>
      <c r="S758" s="10" t="s">
        <v>24</v>
      </c>
      <c r="T758" s="10">
        <v>6.5419444444444396E-3</v>
      </c>
      <c r="U758" s="10">
        <v>8.7706828703703697E-3</v>
      </c>
      <c r="V758" s="3">
        <v>22.43</v>
      </c>
      <c r="W758" s="9">
        <v>64</v>
      </c>
      <c r="X758" s="10">
        <v>1.04060300925926E-2</v>
      </c>
      <c r="Y758" s="3">
        <v>20.38</v>
      </c>
      <c r="Z758" s="9">
        <v>57</v>
      </c>
      <c r="AA758" s="10">
        <v>1.2427361111111101E-2</v>
      </c>
      <c r="AB758" s="3">
        <v>20.61</v>
      </c>
      <c r="AC758" s="9">
        <v>55</v>
      </c>
      <c r="AD758" s="10" t="s">
        <v>24</v>
      </c>
      <c r="AE758" s="10">
        <v>1.30139467592593E-2</v>
      </c>
      <c r="AF758" s="10">
        <v>1.5256331018518501E-2</v>
      </c>
      <c r="AG758" s="3">
        <v>22.3</v>
      </c>
      <c r="AH758" s="9">
        <v>53</v>
      </c>
      <c r="AI758" s="10">
        <v>1.6891284722222202E-2</v>
      </c>
      <c r="AJ758" s="3">
        <v>20.39</v>
      </c>
      <c r="AK758" s="9">
        <v>47</v>
      </c>
      <c r="AL758" s="10">
        <v>1.8887384259259302E-2</v>
      </c>
      <c r="AM758" s="3">
        <v>20.87</v>
      </c>
      <c r="AN758" s="9">
        <v>43</v>
      </c>
      <c r="AO758" s="10" t="s">
        <v>45</v>
      </c>
      <c r="AP758" s="10">
        <v>2.0228483796296302E-2</v>
      </c>
      <c r="AQ758" s="10">
        <v>2.25062847222222E-2</v>
      </c>
      <c r="AR758" s="3">
        <v>21.95</v>
      </c>
      <c r="AS758" s="9">
        <v>42</v>
      </c>
      <c r="AT758" s="10">
        <v>2.4131238425925901E-2</v>
      </c>
      <c r="AU758" s="3">
        <v>20.51</v>
      </c>
      <c r="AV758" s="9">
        <v>35</v>
      </c>
      <c r="AW758" s="10">
        <v>2.6128055555555599E-2</v>
      </c>
      <c r="AX758" s="3">
        <v>20.87</v>
      </c>
      <c r="AY758" s="9">
        <v>31</v>
      </c>
      <c r="AZ758" s="10" t="s">
        <v>24</v>
      </c>
      <c r="BA758" s="10">
        <v>2.6732372685185201E-2</v>
      </c>
      <c r="BB758" s="10">
        <v>2.8938993055555601E-2</v>
      </c>
      <c r="BC758" s="3">
        <v>22.66</v>
      </c>
      <c r="BD758" s="9">
        <v>28</v>
      </c>
      <c r="BE758" s="10">
        <v>3.0559872685185199E-2</v>
      </c>
      <c r="BF758" s="3">
        <v>20.56</v>
      </c>
      <c r="BG758" s="9">
        <v>21</v>
      </c>
      <c r="BH758" s="10">
        <v>3.2569374999999998E-2</v>
      </c>
      <c r="BI758" s="3">
        <v>20.73</v>
      </c>
      <c r="BJ758" s="9">
        <v>18</v>
      </c>
    </row>
    <row r="759" spans="1:62" x14ac:dyDescent="0.25">
      <c r="A759" s="15">
        <v>8</v>
      </c>
      <c r="B759" s="1">
        <v>32</v>
      </c>
      <c r="C759" s="1" t="s">
        <v>76</v>
      </c>
      <c r="D759" s="1" t="s">
        <v>2003</v>
      </c>
      <c r="E759" s="12" t="s">
        <v>164</v>
      </c>
      <c r="F759" s="11" t="s">
        <v>2004</v>
      </c>
      <c r="G759" s="11" t="s">
        <v>2005</v>
      </c>
      <c r="I759" s="10">
        <v>0</v>
      </c>
      <c r="J759" s="10">
        <v>2.23601851851852E-3</v>
      </c>
      <c r="K759" s="3">
        <v>22.36</v>
      </c>
      <c r="L759" s="9">
        <v>57</v>
      </c>
      <c r="M759" s="10">
        <v>3.9126851851851796E-3</v>
      </c>
      <c r="N759" s="3">
        <v>19.88</v>
      </c>
      <c r="O759" s="9">
        <v>52</v>
      </c>
      <c r="P759" s="10">
        <v>5.9548611111111104E-3</v>
      </c>
      <c r="Q759" s="3">
        <v>20.399999999999999</v>
      </c>
      <c r="R759" s="9">
        <v>50</v>
      </c>
      <c r="S759" s="10" t="s">
        <v>24</v>
      </c>
      <c r="T759" s="10">
        <v>6.6100578703703703E-3</v>
      </c>
      <c r="U759" s="10">
        <v>8.8452893518518507E-3</v>
      </c>
      <c r="V759" s="3">
        <v>22.37</v>
      </c>
      <c r="W759" s="9">
        <v>50</v>
      </c>
      <c r="X759" s="10">
        <v>1.0494375E-2</v>
      </c>
      <c r="Y759" s="3">
        <v>20.21</v>
      </c>
      <c r="Z759" s="9">
        <v>45</v>
      </c>
      <c r="AA759" s="10">
        <v>1.25341782407407E-2</v>
      </c>
      <c r="AB759" s="3">
        <v>20.43</v>
      </c>
      <c r="AC759" s="9">
        <v>42</v>
      </c>
      <c r="AD759" s="10" t="s">
        <v>24</v>
      </c>
      <c r="AE759" s="10">
        <v>1.3145706018518499E-2</v>
      </c>
      <c r="AF759" s="10">
        <v>1.53981134259259E-2</v>
      </c>
      <c r="AG759" s="3">
        <v>22.2</v>
      </c>
      <c r="AH759" s="9">
        <v>41</v>
      </c>
      <c r="AI759" s="10">
        <v>1.7036840277777798E-2</v>
      </c>
      <c r="AJ759" s="3">
        <v>20.34</v>
      </c>
      <c r="AK759" s="9">
        <v>35</v>
      </c>
      <c r="AL759" s="10">
        <v>1.9062997685185198E-2</v>
      </c>
      <c r="AM759" s="3">
        <v>20.56</v>
      </c>
      <c r="AN759" s="9">
        <v>31</v>
      </c>
      <c r="AO759" s="10" t="s">
        <v>24</v>
      </c>
      <c r="AP759" s="10">
        <v>1.9730462962963002E-2</v>
      </c>
      <c r="AQ759" s="10">
        <v>2.19546875E-2</v>
      </c>
      <c r="AR759" s="3">
        <v>22.48</v>
      </c>
      <c r="AS759" s="9">
        <v>28</v>
      </c>
      <c r="AT759" s="10">
        <v>2.35903472222222E-2</v>
      </c>
      <c r="AU759" s="3">
        <v>20.38</v>
      </c>
      <c r="AV759" s="9">
        <v>22</v>
      </c>
      <c r="AW759" s="10">
        <v>2.5636655092592602E-2</v>
      </c>
      <c r="AX759" s="3">
        <v>20.36</v>
      </c>
      <c r="AY759" s="9">
        <v>18</v>
      </c>
      <c r="AZ759" s="10" t="s">
        <v>45</v>
      </c>
      <c r="BA759" s="10">
        <v>2.6957719907407401E-2</v>
      </c>
      <c r="BB759" s="10">
        <v>2.9207291666666701E-2</v>
      </c>
      <c r="BC759" s="3">
        <v>22.23</v>
      </c>
      <c r="BD759" s="9">
        <v>17</v>
      </c>
      <c r="BE759" s="10">
        <v>3.0846782407407399E-2</v>
      </c>
      <c r="BF759" s="3">
        <v>20.329999999999998</v>
      </c>
      <c r="BG759" s="9">
        <v>10</v>
      </c>
      <c r="BH759" s="10">
        <v>3.2879016203703697E-2</v>
      </c>
      <c r="BI759" s="3">
        <v>20.5</v>
      </c>
      <c r="BJ759" s="9">
        <v>7</v>
      </c>
    </row>
    <row r="760" spans="1:62" x14ac:dyDescent="0.25">
      <c r="A760" s="15">
        <v>9</v>
      </c>
      <c r="B760" s="1">
        <v>31</v>
      </c>
      <c r="C760" s="1" t="s">
        <v>30</v>
      </c>
      <c r="D760" s="1" t="s">
        <v>2006</v>
      </c>
      <c r="E760" s="12" t="s">
        <v>231</v>
      </c>
      <c r="F760" s="11" t="s">
        <v>2007</v>
      </c>
      <c r="G760" s="11">
        <v>49.21</v>
      </c>
      <c r="I760" s="10">
        <v>0</v>
      </c>
      <c r="J760" s="10">
        <v>2.1587615740740699E-3</v>
      </c>
      <c r="K760" s="3">
        <v>23.16</v>
      </c>
      <c r="L760" s="9">
        <v>95</v>
      </c>
      <c r="M760" s="10">
        <v>3.7363888888888898E-3</v>
      </c>
      <c r="N760" s="3">
        <v>21.13</v>
      </c>
      <c r="O760" s="9">
        <v>89</v>
      </c>
      <c r="P760" s="10">
        <v>5.7194560185185204E-3</v>
      </c>
      <c r="Q760" s="3">
        <v>21.01</v>
      </c>
      <c r="R760" s="9">
        <v>86</v>
      </c>
      <c r="S760" s="10" t="s">
        <v>54</v>
      </c>
      <c r="T760" s="10">
        <v>7.0676157407407398E-3</v>
      </c>
      <c r="U760" s="10">
        <v>9.2364467592592602E-3</v>
      </c>
      <c r="V760" s="3">
        <v>23.05</v>
      </c>
      <c r="W760" s="9">
        <v>83</v>
      </c>
      <c r="X760" s="10">
        <v>1.0828275462963E-2</v>
      </c>
      <c r="Y760" s="3">
        <v>20.94</v>
      </c>
      <c r="Z760" s="9">
        <v>77</v>
      </c>
      <c r="AA760" s="10">
        <v>1.27734953703704E-2</v>
      </c>
      <c r="AB760" s="3">
        <v>21.42</v>
      </c>
      <c r="AC760" s="9">
        <v>74</v>
      </c>
      <c r="AD760" s="10" t="s">
        <v>24</v>
      </c>
      <c r="AE760" s="10">
        <v>1.3353877314814799E-2</v>
      </c>
      <c r="AF760" s="10">
        <v>1.5520312499999999E-2</v>
      </c>
      <c r="AG760" s="3">
        <v>23.08</v>
      </c>
      <c r="AH760" s="9">
        <v>72</v>
      </c>
      <c r="AI760" s="10">
        <v>1.7105023148148098E-2</v>
      </c>
      <c r="AJ760" s="3">
        <v>21.03</v>
      </c>
      <c r="AK760" s="9">
        <v>66</v>
      </c>
      <c r="AL760" s="10">
        <v>1.9056354166666699E-2</v>
      </c>
      <c r="AM760" s="3">
        <v>21.35</v>
      </c>
      <c r="AN760" s="9">
        <v>64</v>
      </c>
      <c r="AO760" s="10" t="s">
        <v>29</v>
      </c>
      <c r="AP760" s="10">
        <v>2.0415023148148099E-2</v>
      </c>
      <c r="AQ760" s="10">
        <v>2.25713078703704E-2</v>
      </c>
      <c r="AR760" s="3">
        <v>23.19</v>
      </c>
      <c r="AS760" s="9">
        <v>61</v>
      </c>
      <c r="AT760" s="10">
        <v>2.41502662037037E-2</v>
      </c>
      <c r="AU760" s="3">
        <v>21.11</v>
      </c>
      <c r="AV760" s="9">
        <v>54</v>
      </c>
      <c r="AW760" s="10">
        <v>2.60546643518519E-2</v>
      </c>
      <c r="AX760" s="3">
        <v>21.88</v>
      </c>
      <c r="AY760" s="9">
        <v>49</v>
      </c>
      <c r="AZ760" s="10" t="s">
        <v>29</v>
      </c>
      <c r="BA760" s="10">
        <v>2.7329189814814799E-2</v>
      </c>
      <c r="BB760" s="10">
        <v>2.94500231481481E-2</v>
      </c>
      <c r="BC760" s="3">
        <v>23.58</v>
      </c>
      <c r="BD760" s="9">
        <v>45</v>
      </c>
      <c r="BE760" s="10">
        <v>3.1007777777777801E-2</v>
      </c>
      <c r="BF760" s="3">
        <v>21.4</v>
      </c>
      <c r="BG760" s="9">
        <v>37</v>
      </c>
      <c r="BH760" s="10">
        <v>3.2937430555555598E-2</v>
      </c>
      <c r="BI760" s="3">
        <v>21.59</v>
      </c>
      <c r="BJ760" s="9">
        <v>33</v>
      </c>
    </row>
    <row r="761" spans="1:62" x14ac:dyDescent="0.25">
      <c r="A761" s="15">
        <v>10</v>
      </c>
      <c r="B761" s="1">
        <v>1</v>
      </c>
      <c r="C761" s="1" t="s">
        <v>94</v>
      </c>
      <c r="D761" s="1" t="s">
        <v>2008</v>
      </c>
      <c r="E761" s="12" t="s">
        <v>558</v>
      </c>
      <c r="F761" s="11" t="s">
        <v>2009</v>
      </c>
      <c r="G761" s="11" t="s">
        <v>2010</v>
      </c>
      <c r="I761" s="10">
        <v>0</v>
      </c>
      <c r="J761" s="10">
        <v>2.24039351851852E-3</v>
      </c>
      <c r="K761" s="3">
        <v>22.32</v>
      </c>
      <c r="L761" s="9">
        <v>67</v>
      </c>
      <c r="M761" s="10">
        <v>3.87219907407407E-3</v>
      </c>
      <c r="N761" s="3">
        <v>20.43</v>
      </c>
      <c r="O761" s="9">
        <v>62</v>
      </c>
      <c r="P761" s="10">
        <v>5.8668865740740704E-3</v>
      </c>
      <c r="Q761" s="3">
        <v>20.89</v>
      </c>
      <c r="R761" s="9">
        <v>59</v>
      </c>
      <c r="S761" s="10" t="s">
        <v>54</v>
      </c>
      <c r="T761" s="10">
        <v>7.1437499999999999E-3</v>
      </c>
      <c r="U761" s="10">
        <v>9.3889699074074101E-3</v>
      </c>
      <c r="V761" s="3">
        <v>22.27</v>
      </c>
      <c r="W761" s="9">
        <v>58</v>
      </c>
      <c r="X761" s="10">
        <v>1.09971643518519E-2</v>
      </c>
      <c r="Y761" s="3">
        <v>20.73</v>
      </c>
      <c r="Z761" s="9">
        <v>52</v>
      </c>
      <c r="AA761" s="10">
        <v>1.29868518518519E-2</v>
      </c>
      <c r="AB761" s="3">
        <v>20.94</v>
      </c>
      <c r="AC761" s="9">
        <v>48</v>
      </c>
      <c r="AD761" s="10" t="s">
        <v>24</v>
      </c>
      <c r="AE761" s="10">
        <v>1.35834027777778E-2</v>
      </c>
      <c r="AF761" s="10">
        <v>1.57937384259259E-2</v>
      </c>
      <c r="AG761" s="3">
        <v>22.62</v>
      </c>
      <c r="AH761" s="9">
        <v>44</v>
      </c>
      <c r="AI761" s="10">
        <v>1.7395416666666701E-2</v>
      </c>
      <c r="AJ761" s="3">
        <v>20.81</v>
      </c>
      <c r="AK761" s="9">
        <v>37</v>
      </c>
      <c r="AL761" s="10">
        <v>1.9395844907407402E-2</v>
      </c>
      <c r="AM761" s="3">
        <v>20.83</v>
      </c>
      <c r="AN761" s="9">
        <v>35</v>
      </c>
      <c r="AO761" s="10" t="s">
        <v>24</v>
      </c>
      <c r="AP761" s="10">
        <v>2.0016655092592602E-2</v>
      </c>
      <c r="AQ761" s="10">
        <v>2.2258668981481499E-2</v>
      </c>
      <c r="AR761" s="3">
        <v>22.3</v>
      </c>
      <c r="AS761" s="9">
        <v>33</v>
      </c>
      <c r="AT761" s="10">
        <v>2.38556597222222E-2</v>
      </c>
      <c r="AU761" s="3">
        <v>20.87</v>
      </c>
      <c r="AV761" s="9">
        <v>26</v>
      </c>
      <c r="AW761" s="10">
        <v>2.5859571759259299E-2</v>
      </c>
      <c r="AX761" s="3">
        <v>20.79</v>
      </c>
      <c r="AY761" s="9">
        <v>23</v>
      </c>
      <c r="AZ761" s="10" t="s">
        <v>72</v>
      </c>
      <c r="BA761" s="10">
        <v>2.7155289351851901E-2</v>
      </c>
      <c r="BB761" s="10">
        <v>2.9355150462963001E-2</v>
      </c>
      <c r="BC761" s="3">
        <v>22.73</v>
      </c>
      <c r="BD761" s="9">
        <v>19</v>
      </c>
      <c r="BE761" s="10">
        <v>3.09641782407407E-2</v>
      </c>
      <c r="BF761" s="3">
        <v>20.72</v>
      </c>
      <c r="BG761" s="9">
        <v>13</v>
      </c>
      <c r="BH761" s="10">
        <v>3.2952708333333303E-2</v>
      </c>
      <c r="BI761" s="3">
        <v>20.95</v>
      </c>
      <c r="BJ761" s="9">
        <v>9</v>
      </c>
    </row>
    <row r="762" spans="1:62" x14ac:dyDescent="0.25">
      <c r="A762" s="15">
        <v>11</v>
      </c>
      <c r="B762" s="1">
        <v>18</v>
      </c>
      <c r="C762" s="1" t="s">
        <v>43</v>
      </c>
      <c r="D762" s="1" t="s">
        <v>2011</v>
      </c>
      <c r="E762" s="12" t="s">
        <v>347</v>
      </c>
      <c r="F762" s="11" t="s">
        <v>2012</v>
      </c>
      <c r="G762" s="11">
        <v>49.59</v>
      </c>
      <c r="I762" s="10">
        <v>0</v>
      </c>
      <c r="J762" s="10">
        <v>2.1714351851851899E-3</v>
      </c>
      <c r="K762" s="3">
        <v>23.03</v>
      </c>
      <c r="L762" s="9">
        <v>73</v>
      </c>
      <c r="M762" s="10">
        <v>3.7561689814814801E-3</v>
      </c>
      <c r="N762" s="3">
        <v>21.03</v>
      </c>
      <c r="O762" s="9">
        <v>65</v>
      </c>
      <c r="P762" s="10">
        <v>5.7279398148148098E-3</v>
      </c>
      <c r="Q762" s="3">
        <v>21.13</v>
      </c>
      <c r="R762" s="9">
        <v>63</v>
      </c>
      <c r="S762" s="10" t="s">
        <v>24</v>
      </c>
      <c r="T762" s="10">
        <v>6.3648148148148101E-3</v>
      </c>
      <c r="U762" s="10">
        <v>8.5215393518518496E-3</v>
      </c>
      <c r="V762" s="3">
        <v>23.18</v>
      </c>
      <c r="W762" s="9">
        <v>62</v>
      </c>
      <c r="X762" s="10">
        <v>1.0080405092592599E-2</v>
      </c>
      <c r="Y762" s="3">
        <v>21.38</v>
      </c>
      <c r="Z762" s="9">
        <v>56</v>
      </c>
      <c r="AA762" s="10">
        <v>1.2012604166666699E-2</v>
      </c>
      <c r="AB762" s="3">
        <v>21.56</v>
      </c>
      <c r="AC762" s="9">
        <v>53</v>
      </c>
      <c r="AD762" s="10" t="s">
        <v>54</v>
      </c>
      <c r="AE762" s="10">
        <v>1.33610185185185E-2</v>
      </c>
      <c r="AF762" s="10">
        <v>1.5508124999999999E-2</v>
      </c>
      <c r="AG762" s="3">
        <v>23.29</v>
      </c>
      <c r="AH762" s="9">
        <v>50</v>
      </c>
      <c r="AI762" s="10">
        <v>1.7098923611111101E-2</v>
      </c>
      <c r="AJ762" s="3">
        <v>20.95</v>
      </c>
      <c r="AK762" s="9">
        <v>44</v>
      </c>
      <c r="AL762" s="10">
        <v>1.9038368055555598E-2</v>
      </c>
      <c r="AM762" s="3">
        <v>21.48</v>
      </c>
      <c r="AN762" s="9">
        <v>41</v>
      </c>
      <c r="AO762" s="10" t="s">
        <v>54</v>
      </c>
      <c r="AP762" s="10">
        <v>2.0367037037036999E-2</v>
      </c>
      <c r="AQ762" s="10">
        <v>2.25302662037037E-2</v>
      </c>
      <c r="AR762" s="3">
        <v>23.11</v>
      </c>
      <c r="AS762" s="9">
        <v>40</v>
      </c>
      <c r="AT762" s="10">
        <v>2.40832407407407E-2</v>
      </c>
      <c r="AU762" s="3">
        <v>21.46</v>
      </c>
      <c r="AV762" s="9">
        <v>33</v>
      </c>
      <c r="AW762" s="10">
        <v>2.6038402777777799E-2</v>
      </c>
      <c r="AX762" s="3">
        <v>21.31</v>
      </c>
      <c r="AY762" s="9">
        <v>30</v>
      </c>
      <c r="AZ762" s="10" t="s">
        <v>29</v>
      </c>
      <c r="BA762" s="10">
        <v>2.7360590277777801E-2</v>
      </c>
      <c r="BB762" s="10">
        <v>2.9510254629629602E-2</v>
      </c>
      <c r="BC762" s="3">
        <v>23.26</v>
      </c>
      <c r="BD762" s="9">
        <v>28</v>
      </c>
      <c r="BE762" s="10">
        <v>3.1075567129629601E-2</v>
      </c>
      <c r="BF762" s="3">
        <v>21.3</v>
      </c>
      <c r="BG762" s="9">
        <v>21</v>
      </c>
      <c r="BH762" s="10">
        <v>3.3016192129629598E-2</v>
      </c>
      <c r="BI762" s="3">
        <v>21.47</v>
      </c>
      <c r="BJ762" s="9">
        <v>17</v>
      </c>
    </row>
    <row r="763" spans="1:62" x14ac:dyDescent="0.25">
      <c r="A763" s="15">
        <v>12</v>
      </c>
      <c r="B763" s="1">
        <v>23</v>
      </c>
      <c r="C763" s="1" t="s">
        <v>48</v>
      </c>
      <c r="D763" s="1" t="s">
        <v>2013</v>
      </c>
      <c r="E763" s="12" t="s">
        <v>383</v>
      </c>
      <c r="F763" s="11" t="s">
        <v>2014</v>
      </c>
      <c r="G763" s="11">
        <v>57.07</v>
      </c>
      <c r="I763" s="10">
        <v>0</v>
      </c>
      <c r="J763" s="10">
        <v>2.1740277777777799E-3</v>
      </c>
      <c r="K763" s="3">
        <v>23</v>
      </c>
      <c r="L763" s="9">
        <v>67</v>
      </c>
      <c r="M763" s="10">
        <v>3.7606481481481501E-3</v>
      </c>
      <c r="N763" s="3">
        <v>21.01</v>
      </c>
      <c r="O763" s="9">
        <v>60</v>
      </c>
      <c r="P763" s="10">
        <v>5.7171412037037E-3</v>
      </c>
      <c r="Q763" s="3">
        <v>21.3</v>
      </c>
      <c r="R763" s="9">
        <v>57</v>
      </c>
      <c r="S763" s="10" t="s">
        <v>24</v>
      </c>
      <c r="T763" s="10">
        <v>6.3390740740740699E-3</v>
      </c>
      <c r="U763" s="10">
        <v>8.47685185185185E-3</v>
      </c>
      <c r="V763" s="3">
        <v>23.39</v>
      </c>
      <c r="W763" s="9">
        <v>54</v>
      </c>
      <c r="X763" s="10">
        <v>1.00740972222222E-2</v>
      </c>
      <c r="Y763" s="3">
        <v>20.87</v>
      </c>
      <c r="Z763" s="9">
        <v>48</v>
      </c>
      <c r="AA763" s="10">
        <v>1.2068240740740701E-2</v>
      </c>
      <c r="AB763" s="3">
        <v>20.89</v>
      </c>
      <c r="AC763" s="9">
        <v>45</v>
      </c>
      <c r="AD763" s="10" t="s">
        <v>89</v>
      </c>
      <c r="AE763" s="10">
        <v>1.40639699074074E-2</v>
      </c>
      <c r="AF763" s="10">
        <v>1.6195231481481501E-2</v>
      </c>
      <c r="AG763" s="3">
        <v>23.46</v>
      </c>
      <c r="AH763" s="9">
        <v>43</v>
      </c>
      <c r="AI763" s="10">
        <v>1.779E-2</v>
      </c>
      <c r="AJ763" s="3">
        <v>20.9</v>
      </c>
      <c r="AK763" s="9">
        <v>38</v>
      </c>
      <c r="AL763" s="10">
        <v>1.9751990740740698E-2</v>
      </c>
      <c r="AM763" s="3">
        <v>21.24</v>
      </c>
      <c r="AN763" s="9">
        <v>35</v>
      </c>
      <c r="AO763" s="10" t="s">
        <v>29</v>
      </c>
      <c r="AP763" s="10">
        <v>2.1075520833333299E-2</v>
      </c>
      <c r="AQ763" s="10">
        <v>2.3223206018518499E-2</v>
      </c>
      <c r="AR763" s="3">
        <v>23.28</v>
      </c>
      <c r="AS763" s="9">
        <v>33</v>
      </c>
      <c r="AT763" s="10">
        <v>2.4793101851851899E-2</v>
      </c>
      <c r="AU763" s="3">
        <v>21.23</v>
      </c>
      <c r="AV763" s="9">
        <v>25</v>
      </c>
      <c r="AW763" s="10">
        <v>2.6740196759259299E-2</v>
      </c>
      <c r="AX763" s="3">
        <v>21.4</v>
      </c>
      <c r="AY763" s="9">
        <v>22</v>
      </c>
      <c r="AZ763" s="10" t="s">
        <v>24</v>
      </c>
      <c r="BA763" s="10">
        <v>2.73509027777778E-2</v>
      </c>
      <c r="BB763" s="10">
        <v>2.94976388888889E-2</v>
      </c>
      <c r="BC763" s="3">
        <v>23.29</v>
      </c>
      <c r="BD763" s="9">
        <v>20</v>
      </c>
      <c r="BE763" s="10">
        <v>3.1066400462962999E-2</v>
      </c>
      <c r="BF763" s="3">
        <v>21.25</v>
      </c>
      <c r="BG763" s="9">
        <v>11</v>
      </c>
      <c r="BH763" s="10">
        <v>3.3018553240740697E-2</v>
      </c>
      <c r="BI763" s="3">
        <v>21.34</v>
      </c>
      <c r="BJ763" s="9">
        <v>8</v>
      </c>
    </row>
    <row r="764" spans="1:62" x14ac:dyDescent="0.25">
      <c r="A764" s="15">
        <v>13</v>
      </c>
      <c r="B764" s="1">
        <v>2</v>
      </c>
      <c r="C764" s="1" t="s">
        <v>112</v>
      </c>
      <c r="D764" s="1" t="s">
        <v>2015</v>
      </c>
      <c r="E764" s="12" t="s">
        <v>733</v>
      </c>
      <c r="F764" s="11" t="s">
        <v>2016</v>
      </c>
      <c r="G764" s="11" t="s">
        <v>2017</v>
      </c>
      <c r="I764" s="10">
        <v>0</v>
      </c>
      <c r="J764" s="10">
        <v>2.1646412037036999E-3</v>
      </c>
      <c r="K764" s="3">
        <v>23.1</v>
      </c>
      <c r="L764" s="9">
        <v>62</v>
      </c>
      <c r="M764" s="10">
        <v>3.75215277777778E-3</v>
      </c>
      <c r="N764" s="3">
        <v>21</v>
      </c>
      <c r="O764" s="9">
        <v>56</v>
      </c>
      <c r="P764" s="10">
        <v>5.6960069444444402E-3</v>
      </c>
      <c r="Q764" s="3">
        <v>21.44</v>
      </c>
      <c r="R764" s="9">
        <v>53</v>
      </c>
      <c r="S764" s="10" t="s">
        <v>24</v>
      </c>
      <c r="T764" s="10">
        <v>6.3365509259259304E-3</v>
      </c>
      <c r="U764" s="10">
        <v>8.5028935185185207E-3</v>
      </c>
      <c r="V764" s="3">
        <v>23.08</v>
      </c>
      <c r="W764" s="9">
        <v>52</v>
      </c>
      <c r="X764" s="10">
        <v>1.0076805555555599E-2</v>
      </c>
      <c r="Y764" s="3">
        <v>21.18</v>
      </c>
      <c r="Z764" s="9">
        <v>45</v>
      </c>
      <c r="AA764" s="10">
        <v>1.2015625E-2</v>
      </c>
      <c r="AB764" s="3">
        <v>21.49</v>
      </c>
      <c r="AC764" s="9">
        <v>42</v>
      </c>
      <c r="AD764" s="10" t="s">
        <v>24</v>
      </c>
      <c r="AE764" s="10">
        <v>1.2588796296296299E-2</v>
      </c>
      <c r="AF764" s="10">
        <v>1.47354282407407E-2</v>
      </c>
      <c r="AG764" s="3">
        <v>23.29</v>
      </c>
      <c r="AH764" s="9">
        <v>39</v>
      </c>
      <c r="AI764" s="10">
        <v>1.6334745370370399E-2</v>
      </c>
      <c r="AJ764" s="3">
        <v>20.84</v>
      </c>
      <c r="AK764" s="9">
        <v>33</v>
      </c>
      <c r="AL764" s="10">
        <v>1.8289340277777798E-2</v>
      </c>
      <c r="AM764" s="3">
        <v>21.32</v>
      </c>
      <c r="AN764" s="9">
        <v>30</v>
      </c>
      <c r="AO764" s="10" t="s">
        <v>29</v>
      </c>
      <c r="AP764" s="10">
        <v>1.9636284722222199E-2</v>
      </c>
      <c r="AQ764" s="10">
        <v>2.17894212962963E-2</v>
      </c>
      <c r="AR764" s="3">
        <v>23.22</v>
      </c>
      <c r="AS764" s="9">
        <v>27</v>
      </c>
      <c r="AT764" s="10">
        <v>2.3367974537037001E-2</v>
      </c>
      <c r="AU764" s="3">
        <v>21.12</v>
      </c>
      <c r="AV764" s="9">
        <v>20</v>
      </c>
      <c r="AW764" s="10">
        <v>2.5325162037037E-2</v>
      </c>
      <c r="AX764" s="3">
        <v>21.29</v>
      </c>
      <c r="AY764" s="9">
        <v>17</v>
      </c>
      <c r="AZ764" s="10" t="s">
        <v>116</v>
      </c>
      <c r="BA764" s="10">
        <v>2.7303634259259298E-2</v>
      </c>
      <c r="BB764" s="10">
        <v>2.9468981481481499E-2</v>
      </c>
      <c r="BC764" s="3">
        <v>23.09</v>
      </c>
      <c r="BD764" s="9">
        <v>15</v>
      </c>
      <c r="BE764" s="10">
        <v>3.107625E-2</v>
      </c>
      <c r="BF764" s="3">
        <v>20.74</v>
      </c>
      <c r="BG764" s="9">
        <v>9</v>
      </c>
      <c r="BH764" s="10">
        <v>3.3049895833333301E-2</v>
      </c>
      <c r="BI764" s="3">
        <v>21.11</v>
      </c>
      <c r="BJ764" s="9">
        <v>6</v>
      </c>
    </row>
    <row r="765" spans="1:62" x14ac:dyDescent="0.25">
      <c r="A765" s="15">
        <v>14</v>
      </c>
      <c r="B765" s="1">
        <v>16</v>
      </c>
      <c r="C765" s="1" t="s">
        <v>57</v>
      </c>
      <c r="D765" s="1" t="s">
        <v>2018</v>
      </c>
      <c r="E765" s="12" t="s">
        <v>347</v>
      </c>
      <c r="F765" s="11" t="s">
        <v>2019</v>
      </c>
      <c r="G765" s="11" t="s">
        <v>2020</v>
      </c>
      <c r="I765" s="10">
        <v>0</v>
      </c>
      <c r="J765" s="10">
        <v>2.1918865740740701E-3</v>
      </c>
      <c r="K765" s="3">
        <v>22.81</v>
      </c>
      <c r="L765" s="9">
        <v>74</v>
      </c>
      <c r="M765" s="10">
        <v>3.8030439814814802E-3</v>
      </c>
      <c r="N765" s="3">
        <v>20.69</v>
      </c>
      <c r="O765" s="9">
        <v>68</v>
      </c>
      <c r="P765" s="10">
        <v>5.7850925925925899E-3</v>
      </c>
      <c r="Q765" s="3">
        <v>21.02</v>
      </c>
      <c r="R765" s="9">
        <v>64</v>
      </c>
      <c r="S765" s="10" t="s">
        <v>24</v>
      </c>
      <c r="T765" s="10">
        <v>6.34209490740741E-3</v>
      </c>
      <c r="U765" s="10">
        <v>8.5331944444444405E-3</v>
      </c>
      <c r="V765" s="3">
        <v>22.82</v>
      </c>
      <c r="W765" s="9">
        <v>61</v>
      </c>
      <c r="X765" s="10">
        <v>1.0160393518518499E-2</v>
      </c>
      <c r="Y765" s="3">
        <v>20.49</v>
      </c>
      <c r="Z765" s="9">
        <v>55</v>
      </c>
      <c r="AA765" s="10">
        <v>1.2154687500000001E-2</v>
      </c>
      <c r="AB765" s="3">
        <v>20.89</v>
      </c>
      <c r="AC765" s="9">
        <v>51</v>
      </c>
      <c r="AD765" s="10" t="s">
        <v>29</v>
      </c>
      <c r="AE765" s="10">
        <v>1.3373240740740699E-2</v>
      </c>
      <c r="AF765" s="10">
        <v>1.55716782407407E-2</v>
      </c>
      <c r="AG765" s="3">
        <v>22.74</v>
      </c>
      <c r="AH765" s="9">
        <v>48</v>
      </c>
      <c r="AI765" s="10">
        <v>1.71880671296296E-2</v>
      </c>
      <c r="AJ765" s="3">
        <v>20.62</v>
      </c>
      <c r="AK765" s="9">
        <v>42</v>
      </c>
      <c r="AL765" s="10">
        <v>1.9171342592592601E-2</v>
      </c>
      <c r="AM765" s="3">
        <v>21.01</v>
      </c>
      <c r="AN765" s="9">
        <v>39</v>
      </c>
      <c r="AO765" s="10" t="s">
        <v>29</v>
      </c>
      <c r="AP765" s="10">
        <v>2.04468518518519E-2</v>
      </c>
      <c r="AQ765" s="10">
        <v>2.2661608796296299E-2</v>
      </c>
      <c r="AR765" s="3">
        <v>22.58</v>
      </c>
      <c r="AS765" s="9">
        <v>37</v>
      </c>
      <c r="AT765" s="10">
        <v>2.42670833333333E-2</v>
      </c>
      <c r="AU765" s="3">
        <v>20.76</v>
      </c>
      <c r="AV765" s="9">
        <v>29</v>
      </c>
      <c r="AW765" s="10">
        <v>2.62488773148148E-2</v>
      </c>
      <c r="AX765" s="3">
        <v>21.02</v>
      </c>
      <c r="AY765" s="9">
        <v>26</v>
      </c>
      <c r="AZ765" s="10" t="s">
        <v>45</v>
      </c>
      <c r="BA765" s="10">
        <v>2.7497037037037E-2</v>
      </c>
      <c r="BB765" s="10">
        <v>2.9677638888888899E-2</v>
      </c>
      <c r="BC765" s="3">
        <v>22.93</v>
      </c>
      <c r="BD765" s="9">
        <v>22</v>
      </c>
      <c r="BE765" s="10">
        <v>3.1284085648148101E-2</v>
      </c>
      <c r="BF765" s="3">
        <v>20.75</v>
      </c>
      <c r="BG765" s="9">
        <v>16</v>
      </c>
      <c r="BH765" s="10">
        <v>3.3254432870370401E-2</v>
      </c>
      <c r="BI765" s="3">
        <v>21.15</v>
      </c>
      <c r="BJ765" s="9">
        <v>12</v>
      </c>
    </row>
    <row r="766" spans="1:62" x14ac:dyDescent="0.25">
      <c r="A766" s="15">
        <v>15</v>
      </c>
      <c r="B766" s="1">
        <v>6</v>
      </c>
      <c r="C766" s="1" t="s">
        <v>34</v>
      </c>
      <c r="D766" s="1" t="s">
        <v>2021</v>
      </c>
      <c r="E766" s="12" t="s">
        <v>374</v>
      </c>
      <c r="F766" s="11" t="s">
        <v>2022</v>
      </c>
      <c r="G766" s="11" t="s">
        <v>2023</v>
      </c>
      <c r="I766" s="10">
        <v>0</v>
      </c>
      <c r="J766" s="10">
        <v>2.2140624999999999E-3</v>
      </c>
      <c r="K766" s="3">
        <v>22.58</v>
      </c>
      <c r="L766" s="9">
        <v>89</v>
      </c>
      <c r="M766" s="10">
        <v>3.8228587962962999E-3</v>
      </c>
      <c r="N766" s="3">
        <v>20.72</v>
      </c>
      <c r="O766" s="9">
        <v>83</v>
      </c>
      <c r="P766" s="10">
        <v>5.7865509259259302E-3</v>
      </c>
      <c r="Q766" s="3">
        <v>21.22</v>
      </c>
      <c r="R766" s="9">
        <v>79</v>
      </c>
      <c r="S766" s="10" t="s">
        <v>24</v>
      </c>
      <c r="T766" s="10">
        <v>6.3989004629629604E-3</v>
      </c>
      <c r="U766" s="10">
        <v>8.6218287037036993E-3</v>
      </c>
      <c r="V766" s="3">
        <v>22.49</v>
      </c>
      <c r="W766" s="9">
        <v>78</v>
      </c>
      <c r="X766" s="10">
        <v>1.0220925925925901E-2</v>
      </c>
      <c r="Y766" s="3">
        <v>20.85</v>
      </c>
      <c r="Z766" s="9">
        <v>70</v>
      </c>
      <c r="AA766" s="10">
        <v>1.2175983796296299E-2</v>
      </c>
      <c r="AB766" s="3">
        <v>21.31</v>
      </c>
      <c r="AC766" s="9">
        <v>66</v>
      </c>
      <c r="AD766" s="10" t="s">
        <v>29</v>
      </c>
      <c r="AE766" s="10">
        <v>1.35221064814815E-2</v>
      </c>
      <c r="AF766" s="10">
        <v>1.5716423611111099E-2</v>
      </c>
      <c r="AG766" s="3">
        <v>22.79</v>
      </c>
      <c r="AH766" s="9">
        <v>63</v>
      </c>
      <c r="AI766" s="10">
        <v>1.7314791666666701E-2</v>
      </c>
      <c r="AJ766" s="3">
        <v>20.85</v>
      </c>
      <c r="AK766" s="9">
        <v>55</v>
      </c>
      <c r="AL766" s="10">
        <v>1.92751157407407E-2</v>
      </c>
      <c r="AM766" s="3">
        <v>21.25</v>
      </c>
      <c r="AN766" s="9">
        <v>52</v>
      </c>
      <c r="AO766" s="10" t="s">
        <v>24</v>
      </c>
      <c r="AP766" s="10">
        <v>1.98991435185185E-2</v>
      </c>
      <c r="AQ766" s="10">
        <v>2.20623726851852E-2</v>
      </c>
      <c r="AR766" s="3">
        <v>23.11</v>
      </c>
      <c r="AS766" s="9">
        <v>49</v>
      </c>
      <c r="AT766" s="10">
        <v>2.3637604166666701E-2</v>
      </c>
      <c r="AU766" s="3">
        <v>21.16</v>
      </c>
      <c r="AV766" s="9">
        <v>40</v>
      </c>
      <c r="AW766" s="10">
        <v>2.5604965277777801E-2</v>
      </c>
      <c r="AX766" s="3">
        <v>21.18</v>
      </c>
      <c r="AY766" s="9">
        <v>35</v>
      </c>
      <c r="AZ766" s="10" t="s">
        <v>262</v>
      </c>
      <c r="BA766" s="10">
        <v>2.76517592592593E-2</v>
      </c>
      <c r="BB766" s="10">
        <v>2.98435763888889E-2</v>
      </c>
      <c r="BC766" s="3">
        <v>22.81</v>
      </c>
      <c r="BD766" s="9">
        <v>33</v>
      </c>
      <c r="BE766" s="10">
        <v>3.1458217592592597E-2</v>
      </c>
      <c r="BF766" s="3">
        <v>20.64</v>
      </c>
      <c r="BG766" s="9">
        <v>27</v>
      </c>
      <c r="BH766" s="10">
        <v>3.34144212962963E-2</v>
      </c>
      <c r="BI766" s="3">
        <v>21.3</v>
      </c>
      <c r="BJ766" s="9">
        <v>23</v>
      </c>
    </row>
    <row r="767" spans="1:62" x14ac:dyDescent="0.25">
      <c r="A767" s="15">
        <v>16</v>
      </c>
      <c r="B767" s="1">
        <v>25</v>
      </c>
      <c r="C767" s="1" t="s">
        <v>108</v>
      </c>
      <c r="D767" s="1" t="s">
        <v>2024</v>
      </c>
      <c r="E767" s="12" t="s">
        <v>737</v>
      </c>
      <c r="F767" s="11" t="s">
        <v>2025</v>
      </c>
      <c r="G767" s="11" t="s">
        <v>2026</v>
      </c>
      <c r="I767" s="10">
        <v>0</v>
      </c>
      <c r="J767" s="10">
        <v>2.2191550925925898E-3</v>
      </c>
      <c r="K767" s="3">
        <v>22.53</v>
      </c>
      <c r="L767" s="9">
        <v>86</v>
      </c>
      <c r="M767" s="10">
        <v>3.85646990740741E-3</v>
      </c>
      <c r="N767" s="3">
        <v>20.36</v>
      </c>
      <c r="O767" s="9">
        <v>80</v>
      </c>
      <c r="P767" s="10">
        <v>5.8588310185185202E-3</v>
      </c>
      <c r="Q767" s="3">
        <v>20.81</v>
      </c>
      <c r="R767" s="9">
        <v>78</v>
      </c>
      <c r="S767" s="10" t="s">
        <v>24</v>
      </c>
      <c r="T767" s="10">
        <v>6.5231250000000003E-3</v>
      </c>
      <c r="U767" s="10">
        <v>8.7293402777777803E-3</v>
      </c>
      <c r="V767" s="3">
        <v>22.66</v>
      </c>
      <c r="W767" s="9">
        <v>76</v>
      </c>
      <c r="X767" s="10">
        <v>1.03540625E-2</v>
      </c>
      <c r="Y767" s="3">
        <v>20.52</v>
      </c>
      <c r="Z767" s="9">
        <v>68</v>
      </c>
      <c r="AA767" s="10">
        <v>1.23705092592593E-2</v>
      </c>
      <c r="AB767" s="3">
        <v>20.66</v>
      </c>
      <c r="AC767" s="9">
        <v>65</v>
      </c>
      <c r="AD767" s="10" t="s">
        <v>72</v>
      </c>
      <c r="AE767" s="10">
        <v>1.3667731481481499E-2</v>
      </c>
      <c r="AF767" s="10">
        <v>1.58575925925926E-2</v>
      </c>
      <c r="AG767" s="3">
        <v>22.83</v>
      </c>
      <c r="AH767" s="9">
        <v>62</v>
      </c>
      <c r="AI767" s="10">
        <v>1.7469166666666699E-2</v>
      </c>
      <c r="AJ767" s="3">
        <v>20.68</v>
      </c>
      <c r="AK767" s="9">
        <v>55</v>
      </c>
      <c r="AL767" s="10">
        <v>1.94546759259259E-2</v>
      </c>
      <c r="AM767" s="3">
        <v>20.99</v>
      </c>
      <c r="AN767" s="9">
        <v>51</v>
      </c>
      <c r="AO767" s="10" t="s">
        <v>89</v>
      </c>
      <c r="AP767" s="10">
        <v>2.1499907407407402E-2</v>
      </c>
      <c r="AQ767" s="10">
        <v>2.3688796296296302E-2</v>
      </c>
      <c r="AR767" s="3">
        <v>22.84</v>
      </c>
      <c r="AS767" s="9">
        <v>50</v>
      </c>
      <c r="AT767" s="10">
        <v>2.5297638888888901E-2</v>
      </c>
      <c r="AU767" s="3">
        <v>20.72</v>
      </c>
      <c r="AV767" s="9">
        <v>44</v>
      </c>
      <c r="AW767" s="10">
        <v>2.7261782407407401E-2</v>
      </c>
      <c r="AX767" s="3">
        <v>21.21</v>
      </c>
      <c r="AY767" s="9">
        <v>39</v>
      </c>
      <c r="AZ767" s="10" t="s">
        <v>24</v>
      </c>
      <c r="BA767" s="10">
        <v>2.7864756944444399E-2</v>
      </c>
      <c r="BB767" s="10">
        <v>3.00252777777778E-2</v>
      </c>
      <c r="BC767" s="3">
        <v>23.14</v>
      </c>
      <c r="BD767" s="9">
        <v>35</v>
      </c>
      <c r="BE767" s="10">
        <v>3.16145601851852E-2</v>
      </c>
      <c r="BF767" s="3">
        <v>20.97</v>
      </c>
      <c r="BG767" s="9">
        <v>27</v>
      </c>
      <c r="BH767" s="10">
        <v>3.3594837962963003E-2</v>
      </c>
      <c r="BI767" s="3">
        <v>21.04</v>
      </c>
      <c r="BJ767" s="9">
        <v>22</v>
      </c>
    </row>
    <row r="768" spans="1:62" x14ac:dyDescent="0.25">
      <c r="A768" s="15">
        <v>17</v>
      </c>
      <c r="B768" s="1">
        <v>4</v>
      </c>
      <c r="C768" s="1" t="s">
        <v>46</v>
      </c>
      <c r="D768" s="1" t="s">
        <v>2027</v>
      </c>
      <c r="E768" s="12" t="s">
        <v>347</v>
      </c>
      <c r="F768" s="11" t="s">
        <v>2028</v>
      </c>
      <c r="G768" s="11" t="s">
        <v>2029</v>
      </c>
      <c r="I768" s="10">
        <v>0</v>
      </c>
      <c r="J768" s="10">
        <v>2.2129050925925901E-3</v>
      </c>
      <c r="K768" s="3">
        <v>22.59</v>
      </c>
      <c r="L768" s="9">
        <v>63</v>
      </c>
      <c r="M768" s="10">
        <v>3.8425694444444401E-3</v>
      </c>
      <c r="N768" s="3">
        <v>20.45</v>
      </c>
      <c r="O768" s="9">
        <v>58</v>
      </c>
      <c r="P768" s="10">
        <v>5.8409837962962998E-3</v>
      </c>
      <c r="Q768" s="3">
        <v>20.85</v>
      </c>
      <c r="R768" s="9">
        <v>54</v>
      </c>
      <c r="S768" s="10" t="s">
        <v>24</v>
      </c>
      <c r="T768" s="10">
        <v>6.5047106481481501E-3</v>
      </c>
      <c r="U768" s="10">
        <v>8.7290740740740697E-3</v>
      </c>
      <c r="V768" s="3">
        <v>22.48</v>
      </c>
      <c r="W768" s="9">
        <v>52</v>
      </c>
      <c r="X768" s="10">
        <v>1.0328958333333299E-2</v>
      </c>
      <c r="Y768" s="3">
        <v>20.83</v>
      </c>
      <c r="Z768" s="9">
        <v>46</v>
      </c>
      <c r="AA768" s="10">
        <v>1.2309837962963E-2</v>
      </c>
      <c r="AB768" s="3">
        <v>21.03</v>
      </c>
      <c r="AC768" s="9">
        <v>42</v>
      </c>
      <c r="AD768" s="10" t="s">
        <v>72</v>
      </c>
      <c r="AE768" s="10">
        <v>1.3621273148148099E-2</v>
      </c>
      <c r="AF768" s="10">
        <v>1.5839456018518501E-2</v>
      </c>
      <c r="AG768" s="3">
        <v>22.54</v>
      </c>
      <c r="AH768" s="9">
        <v>39</v>
      </c>
      <c r="AI768" s="10">
        <v>1.74708333333333E-2</v>
      </c>
      <c r="AJ768" s="3">
        <v>20.43</v>
      </c>
      <c r="AK768" s="9">
        <v>34</v>
      </c>
      <c r="AL768" s="10">
        <v>1.94595717592593E-2</v>
      </c>
      <c r="AM768" s="3">
        <v>20.95</v>
      </c>
      <c r="AN768" s="9">
        <v>32</v>
      </c>
      <c r="AO768" s="10" t="s">
        <v>72</v>
      </c>
      <c r="AP768" s="10">
        <v>2.0835428240740701E-2</v>
      </c>
      <c r="AQ768" s="10">
        <v>2.30661342592593E-2</v>
      </c>
      <c r="AR768" s="3">
        <v>22.41</v>
      </c>
      <c r="AS768" s="9">
        <v>31</v>
      </c>
      <c r="AT768" s="10">
        <v>2.4680497685185199E-2</v>
      </c>
      <c r="AU768" s="3">
        <v>20.65</v>
      </c>
      <c r="AV768" s="9">
        <v>25</v>
      </c>
      <c r="AW768" s="10">
        <v>2.6671527777777801E-2</v>
      </c>
      <c r="AX768" s="3">
        <v>20.93</v>
      </c>
      <c r="AY768" s="9">
        <v>22</v>
      </c>
      <c r="AZ768" s="10" t="s">
        <v>45</v>
      </c>
      <c r="BA768" s="10">
        <v>2.8007268518518501E-2</v>
      </c>
      <c r="BB768" s="10">
        <v>3.0210509259259302E-2</v>
      </c>
      <c r="BC768" s="3">
        <v>22.69</v>
      </c>
      <c r="BD768" s="9">
        <v>18</v>
      </c>
      <c r="BE768" s="10">
        <v>3.1826770833333302E-2</v>
      </c>
      <c r="BF768" s="3">
        <v>20.62</v>
      </c>
      <c r="BG768" s="9">
        <v>13</v>
      </c>
      <c r="BH768" s="10">
        <v>3.3795266203703697E-2</v>
      </c>
      <c r="BI768" s="3">
        <v>21.17</v>
      </c>
      <c r="BJ768" s="9">
        <v>10</v>
      </c>
    </row>
    <row r="769" spans="1:62" x14ac:dyDescent="0.25">
      <c r="A769" s="15">
        <v>18</v>
      </c>
      <c r="B769" s="1">
        <v>22</v>
      </c>
      <c r="C769" s="1" t="s">
        <v>104</v>
      </c>
      <c r="D769" s="1" t="s">
        <v>2030</v>
      </c>
      <c r="E769" s="12" t="s">
        <v>167</v>
      </c>
      <c r="F769" s="11" t="s">
        <v>2031</v>
      </c>
      <c r="G769" s="11" t="s">
        <v>2032</v>
      </c>
      <c r="I769" s="10">
        <v>0</v>
      </c>
      <c r="J769" s="10">
        <v>2.2699537037036998E-3</v>
      </c>
      <c r="K769" s="3">
        <v>22.03</v>
      </c>
      <c r="L769" s="9">
        <v>75</v>
      </c>
      <c r="M769" s="10">
        <v>3.9440624999999997E-3</v>
      </c>
      <c r="N769" s="3">
        <v>19.91</v>
      </c>
      <c r="O769" s="9">
        <v>69</v>
      </c>
      <c r="P769" s="10">
        <v>6.0039236111111101E-3</v>
      </c>
      <c r="Q769" s="3">
        <v>20.23</v>
      </c>
      <c r="R769" s="9">
        <v>66</v>
      </c>
      <c r="S769" s="10" t="s">
        <v>24</v>
      </c>
      <c r="T769" s="10">
        <v>6.62537037037037E-3</v>
      </c>
      <c r="U769" s="10">
        <v>8.8892476851851806E-3</v>
      </c>
      <c r="V769" s="3">
        <v>22.09</v>
      </c>
      <c r="W769" s="9">
        <v>64</v>
      </c>
      <c r="X769" s="10">
        <v>1.05595601851852E-2</v>
      </c>
      <c r="Y769" s="3">
        <v>19.96</v>
      </c>
      <c r="Z769" s="9">
        <v>58</v>
      </c>
      <c r="AA769" s="10">
        <v>1.25906828703704E-2</v>
      </c>
      <c r="AB769" s="3">
        <v>20.51</v>
      </c>
      <c r="AC769" s="9">
        <v>53</v>
      </c>
      <c r="AD769" s="10" t="s">
        <v>24</v>
      </c>
      <c r="AE769" s="10">
        <v>1.32448958333333E-2</v>
      </c>
      <c r="AF769" s="10">
        <v>1.5525532407407399E-2</v>
      </c>
      <c r="AG769" s="3">
        <v>21.92</v>
      </c>
      <c r="AH769" s="9">
        <v>51</v>
      </c>
      <c r="AI769" s="10">
        <v>1.7180879629629602E-2</v>
      </c>
      <c r="AJ769" s="3">
        <v>20.14</v>
      </c>
      <c r="AK769" s="9">
        <v>44</v>
      </c>
      <c r="AL769" s="10">
        <v>1.9216307870370399E-2</v>
      </c>
      <c r="AM769" s="3">
        <v>20.47</v>
      </c>
      <c r="AN769" s="9">
        <v>41</v>
      </c>
      <c r="AO769" s="10" t="s">
        <v>89</v>
      </c>
      <c r="AP769" s="10">
        <v>2.1240069444444402E-2</v>
      </c>
      <c r="AQ769" s="10">
        <v>2.34945023148148E-2</v>
      </c>
      <c r="AR769" s="3">
        <v>22.18</v>
      </c>
      <c r="AS769" s="9">
        <v>39</v>
      </c>
      <c r="AT769" s="10">
        <v>2.5130069444444399E-2</v>
      </c>
      <c r="AU769" s="3">
        <v>20.38</v>
      </c>
      <c r="AV769" s="9">
        <v>32</v>
      </c>
      <c r="AW769" s="10">
        <v>2.7177476851851901E-2</v>
      </c>
      <c r="AX769" s="3">
        <v>20.350000000000001</v>
      </c>
      <c r="AY769" s="9">
        <v>29</v>
      </c>
      <c r="AZ769" s="10" t="s">
        <v>24</v>
      </c>
      <c r="BA769" s="10">
        <v>2.78433101851852E-2</v>
      </c>
      <c r="BB769" s="10">
        <v>3.01123611111111E-2</v>
      </c>
      <c r="BC769" s="3">
        <v>22.04</v>
      </c>
      <c r="BD769" s="9">
        <v>27</v>
      </c>
      <c r="BE769" s="10">
        <v>3.1765706018518497E-2</v>
      </c>
      <c r="BF769" s="3">
        <v>20.16</v>
      </c>
      <c r="BG769" s="9">
        <v>20</v>
      </c>
      <c r="BH769" s="10">
        <v>3.3797233796296303E-2</v>
      </c>
      <c r="BI769" s="3">
        <v>20.51</v>
      </c>
      <c r="BJ769" s="9">
        <v>15</v>
      </c>
    </row>
    <row r="770" spans="1:62" x14ac:dyDescent="0.25">
      <c r="A770" s="15">
        <v>19</v>
      </c>
      <c r="B770" s="1">
        <v>26</v>
      </c>
      <c r="C770" s="1" t="s">
        <v>40</v>
      </c>
      <c r="D770" s="1" t="s">
        <v>2033</v>
      </c>
      <c r="E770" s="12" t="s">
        <v>397</v>
      </c>
      <c r="F770" s="11" t="s">
        <v>2034</v>
      </c>
      <c r="G770" s="11">
        <v>43.56</v>
      </c>
      <c r="I770" s="10">
        <v>0</v>
      </c>
      <c r="J770" s="10">
        <v>2.1693518518518498E-3</v>
      </c>
      <c r="K770" s="3">
        <v>23.05</v>
      </c>
      <c r="L770" s="9">
        <v>75</v>
      </c>
      <c r="M770" s="10">
        <v>3.7452430555555598E-3</v>
      </c>
      <c r="N770" s="3">
        <v>21.15</v>
      </c>
      <c r="O770" s="9">
        <v>68</v>
      </c>
      <c r="P770" s="10">
        <v>5.7048958333333301E-3</v>
      </c>
      <c r="Q770" s="3">
        <v>21.26</v>
      </c>
      <c r="R770" s="9">
        <v>66</v>
      </c>
      <c r="S770" s="10" t="s">
        <v>244</v>
      </c>
      <c r="T770" s="10">
        <v>7.7503587962963003E-3</v>
      </c>
      <c r="U770" s="10">
        <v>9.9027199074074104E-3</v>
      </c>
      <c r="V770" s="3">
        <v>23.23</v>
      </c>
      <c r="W770" s="9">
        <v>65</v>
      </c>
      <c r="X770" s="10">
        <v>1.15005324074074E-2</v>
      </c>
      <c r="Y770" s="3">
        <v>20.86</v>
      </c>
      <c r="Z770" s="9">
        <v>59</v>
      </c>
      <c r="AA770" s="10">
        <v>1.34426041666667E-2</v>
      </c>
      <c r="AB770" s="3">
        <v>21.45</v>
      </c>
      <c r="AC770" s="9">
        <v>54</v>
      </c>
      <c r="AD770" s="10" t="s">
        <v>72</v>
      </c>
      <c r="AE770" s="10">
        <v>1.47509722222222E-2</v>
      </c>
      <c r="AF770" s="10">
        <v>1.6892731481481502E-2</v>
      </c>
      <c r="AG770" s="3">
        <v>23.35</v>
      </c>
      <c r="AH770" s="9">
        <v>53</v>
      </c>
      <c r="AI770" s="10">
        <v>1.84502893518519E-2</v>
      </c>
      <c r="AJ770" s="3">
        <v>21.4</v>
      </c>
      <c r="AK770" s="9">
        <v>46</v>
      </c>
      <c r="AL770" s="10">
        <v>2.0383379629629599E-2</v>
      </c>
      <c r="AM770" s="3">
        <v>21.55</v>
      </c>
      <c r="AN770" s="9">
        <v>43</v>
      </c>
      <c r="AO770" s="10" t="s">
        <v>54</v>
      </c>
      <c r="AP770" s="10">
        <v>2.17059490740741E-2</v>
      </c>
      <c r="AQ770" s="10">
        <v>2.3862037037037001E-2</v>
      </c>
      <c r="AR770" s="3">
        <v>23.19</v>
      </c>
      <c r="AS770" s="9">
        <v>41</v>
      </c>
      <c r="AT770" s="10">
        <v>2.5415081018518498E-2</v>
      </c>
      <c r="AU770" s="3">
        <v>21.46</v>
      </c>
      <c r="AV770" s="9">
        <v>34</v>
      </c>
      <c r="AW770" s="10">
        <v>2.7349687500000001E-2</v>
      </c>
      <c r="AX770" s="3">
        <v>21.54</v>
      </c>
      <c r="AY770" s="9">
        <v>31</v>
      </c>
      <c r="AZ770" s="10" t="s">
        <v>29</v>
      </c>
      <c r="BA770" s="10">
        <v>2.8633009259259299E-2</v>
      </c>
      <c r="BB770" s="10">
        <v>3.07837847222222E-2</v>
      </c>
      <c r="BC770" s="3">
        <v>23.25</v>
      </c>
      <c r="BD770" s="9">
        <v>29</v>
      </c>
      <c r="BE770" s="10">
        <v>3.2357604166666699E-2</v>
      </c>
      <c r="BF770" s="3">
        <v>21.18</v>
      </c>
      <c r="BG770" s="9">
        <v>22</v>
      </c>
      <c r="BH770" s="10">
        <v>3.4269976851851902E-2</v>
      </c>
      <c r="BI770" s="3">
        <v>21.79</v>
      </c>
      <c r="BJ770" s="9">
        <v>17</v>
      </c>
    </row>
    <row r="771" spans="1:62" x14ac:dyDescent="0.25">
      <c r="A771" s="15">
        <v>20</v>
      </c>
      <c r="B771" s="1">
        <v>12</v>
      </c>
      <c r="C771" s="1" t="s">
        <v>118</v>
      </c>
      <c r="D771" s="1" t="s">
        <v>2035</v>
      </c>
      <c r="E771" s="12" t="s">
        <v>733</v>
      </c>
      <c r="F771" s="11" t="s">
        <v>2036</v>
      </c>
      <c r="G771" s="11" t="s">
        <v>2037</v>
      </c>
      <c r="I771" s="10">
        <v>0</v>
      </c>
      <c r="J771" s="10">
        <v>2.2505671296296301E-3</v>
      </c>
      <c r="K771" s="3">
        <v>22.22</v>
      </c>
      <c r="L771" s="9">
        <v>51</v>
      </c>
      <c r="M771" s="10">
        <v>3.92686342592593E-3</v>
      </c>
      <c r="N771" s="3">
        <v>19.89</v>
      </c>
      <c r="O771" s="9">
        <v>46</v>
      </c>
      <c r="P771" s="10">
        <v>6.00784722222222E-3</v>
      </c>
      <c r="Q771" s="3">
        <v>20.02</v>
      </c>
      <c r="R771" s="9">
        <v>44</v>
      </c>
      <c r="S771" s="10" t="s">
        <v>24</v>
      </c>
      <c r="T771" s="10">
        <v>6.67512731481481E-3</v>
      </c>
      <c r="U771" s="10">
        <v>8.9408449074074095E-3</v>
      </c>
      <c r="V771" s="3">
        <v>22.07</v>
      </c>
      <c r="W771" s="9">
        <v>43</v>
      </c>
      <c r="X771" s="10">
        <v>1.0601064814814799E-2</v>
      </c>
      <c r="Y771" s="3">
        <v>20.079999999999998</v>
      </c>
      <c r="Z771" s="9">
        <v>37</v>
      </c>
      <c r="AA771" s="10">
        <v>1.26532638888889E-2</v>
      </c>
      <c r="AB771" s="3">
        <v>20.3</v>
      </c>
      <c r="AC771" s="9">
        <v>35</v>
      </c>
      <c r="AD771" s="10" t="s">
        <v>24</v>
      </c>
      <c r="AE771" s="10">
        <v>1.32852083333333E-2</v>
      </c>
      <c r="AF771" s="10">
        <v>1.55384143518519E-2</v>
      </c>
      <c r="AG771" s="3">
        <v>22.19</v>
      </c>
      <c r="AH771" s="9">
        <v>33</v>
      </c>
      <c r="AI771" s="10">
        <v>1.7202673611111101E-2</v>
      </c>
      <c r="AJ771" s="3">
        <v>20.03</v>
      </c>
      <c r="AK771" s="9">
        <v>27</v>
      </c>
      <c r="AL771" s="10">
        <v>1.92660763888889E-2</v>
      </c>
      <c r="AM771" s="3">
        <v>20.190000000000001</v>
      </c>
      <c r="AN771" s="9">
        <v>25</v>
      </c>
      <c r="AO771" s="10" t="s">
        <v>54</v>
      </c>
      <c r="AP771" s="10">
        <v>2.0649398148148101E-2</v>
      </c>
      <c r="AQ771" s="10">
        <v>2.2905115740740702E-2</v>
      </c>
      <c r="AR771" s="3">
        <v>22.17</v>
      </c>
      <c r="AS771" s="9">
        <v>23</v>
      </c>
      <c r="AT771" s="10">
        <v>2.45824305555556E-2</v>
      </c>
      <c r="AU771" s="3">
        <v>19.87</v>
      </c>
      <c r="AV771" s="9">
        <v>17</v>
      </c>
      <c r="AW771" s="10">
        <v>2.6642881944444401E-2</v>
      </c>
      <c r="AX771" s="3">
        <v>20.22</v>
      </c>
      <c r="AY771" s="9">
        <v>15</v>
      </c>
      <c r="AZ771" s="10" t="s">
        <v>244</v>
      </c>
      <c r="BA771" s="10">
        <v>2.8638090277777799E-2</v>
      </c>
      <c r="BB771" s="10">
        <v>3.0903877314814799E-2</v>
      </c>
      <c r="BC771" s="3">
        <v>22.07</v>
      </c>
      <c r="BD771" s="9">
        <v>14</v>
      </c>
      <c r="BE771" s="10">
        <v>3.25563078703704E-2</v>
      </c>
      <c r="BF771" s="3">
        <v>20.170000000000002</v>
      </c>
      <c r="BG771" s="9">
        <v>9</v>
      </c>
      <c r="BH771" s="10">
        <v>3.4588182870370403E-2</v>
      </c>
      <c r="BI771" s="3">
        <v>20.51</v>
      </c>
      <c r="BJ771" s="9">
        <v>5</v>
      </c>
    </row>
    <row r="772" spans="1:62" x14ac:dyDescent="0.25">
      <c r="A772" s="15">
        <v>21</v>
      </c>
      <c r="B772" s="1">
        <v>8</v>
      </c>
      <c r="C772" s="1" t="s">
        <v>100</v>
      </c>
      <c r="D772" s="1" t="s">
        <v>2038</v>
      </c>
      <c r="E772" s="12" t="s">
        <v>1619</v>
      </c>
      <c r="F772" s="11" t="s">
        <v>2039</v>
      </c>
      <c r="G772" s="11" t="s">
        <v>2040</v>
      </c>
      <c r="I772" s="10">
        <v>0</v>
      </c>
      <c r="J772" s="10">
        <v>2.2566203703703702E-3</v>
      </c>
      <c r="K772" s="3">
        <v>22.16</v>
      </c>
      <c r="L772" s="9">
        <v>54</v>
      </c>
      <c r="M772" s="10">
        <v>3.9219097222222199E-3</v>
      </c>
      <c r="N772" s="3">
        <v>20.02</v>
      </c>
      <c r="O772" s="9">
        <v>49</v>
      </c>
      <c r="P772" s="10">
        <v>5.9397106481481497E-3</v>
      </c>
      <c r="Q772" s="3">
        <v>20.65</v>
      </c>
      <c r="R772" s="9">
        <v>46</v>
      </c>
      <c r="S772" s="10" t="s">
        <v>238</v>
      </c>
      <c r="T772" s="10">
        <v>7.9038310185185201E-3</v>
      </c>
      <c r="U772" s="10">
        <v>1.01644791666667E-2</v>
      </c>
      <c r="V772" s="3">
        <v>22.12</v>
      </c>
      <c r="W772" s="9">
        <v>44</v>
      </c>
      <c r="X772" s="10">
        <v>1.1821087962963E-2</v>
      </c>
      <c r="Y772" s="3">
        <v>20.12</v>
      </c>
      <c r="Z772" s="9">
        <v>39</v>
      </c>
      <c r="AA772" s="10">
        <v>1.3851342592592601E-2</v>
      </c>
      <c r="AB772" s="3">
        <v>20.52</v>
      </c>
      <c r="AC772" s="9">
        <v>37</v>
      </c>
      <c r="AD772" s="10" t="s">
        <v>29</v>
      </c>
      <c r="AE772" s="10">
        <v>1.50662847222222E-2</v>
      </c>
      <c r="AF772" s="10">
        <v>1.73196180555556E-2</v>
      </c>
      <c r="AG772" s="3">
        <v>22.19</v>
      </c>
      <c r="AH772" s="9">
        <v>35</v>
      </c>
      <c r="AI772" s="10">
        <v>1.8955219907407402E-2</v>
      </c>
      <c r="AJ772" s="3">
        <v>20.38</v>
      </c>
      <c r="AK772" s="9">
        <v>29</v>
      </c>
      <c r="AL772" s="10">
        <v>2.0971435185185201E-2</v>
      </c>
      <c r="AM772" s="3">
        <v>20.67</v>
      </c>
      <c r="AN772" s="9">
        <v>25</v>
      </c>
      <c r="AO772" s="10" t="s">
        <v>29</v>
      </c>
      <c r="AP772" s="10">
        <v>2.2241851851851801E-2</v>
      </c>
      <c r="AQ772" s="10">
        <v>2.44987037037037E-2</v>
      </c>
      <c r="AR772" s="3">
        <v>22.15</v>
      </c>
      <c r="AS772" s="9">
        <v>24</v>
      </c>
      <c r="AT772" s="10">
        <v>2.6144583333333301E-2</v>
      </c>
      <c r="AU772" s="3">
        <v>20.25</v>
      </c>
      <c r="AV772" s="9">
        <v>18</v>
      </c>
      <c r="AW772" s="10">
        <v>2.8168807870370401E-2</v>
      </c>
      <c r="AX772" s="3">
        <v>20.58</v>
      </c>
      <c r="AY772" s="9">
        <v>16</v>
      </c>
      <c r="AZ772" s="10" t="s">
        <v>24</v>
      </c>
      <c r="BA772" s="10">
        <v>2.87102777777778E-2</v>
      </c>
      <c r="BB772" s="10">
        <v>3.09565162037037E-2</v>
      </c>
      <c r="BC772" s="3">
        <v>22.26</v>
      </c>
      <c r="BD772" s="9">
        <v>14</v>
      </c>
      <c r="BE772" s="10">
        <v>3.2622557870370397E-2</v>
      </c>
      <c r="BF772" s="3">
        <v>20.010000000000002</v>
      </c>
      <c r="BG772" s="9">
        <v>9</v>
      </c>
      <c r="BH772" s="10">
        <v>3.4640902777777802E-2</v>
      </c>
      <c r="BI772" s="3">
        <v>20.64</v>
      </c>
      <c r="BJ772" s="9">
        <v>6</v>
      </c>
    </row>
    <row r="773" spans="1:62" x14ac:dyDescent="0.25">
      <c r="A773" s="15">
        <v>22</v>
      </c>
      <c r="B773" s="1">
        <v>17</v>
      </c>
      <c r="C773" s="1" t="s">
        <v>25</v>
      </c>
      <c r="D773" s="1" t="s">
        <v>2041</v>
      </c>
      <c r="E773" s="12" t="s">
        <v>1629</v>
      </c>
      <c r="F773" s="11" t="s">
        <v>2042</v>
      </c>
      <c r="G773" s="11">
        <v>8.33</v>
      </c>
      <c r="I773" s="10">
        <v>0</v>
      </c>
      <c r="J773" s="10">
        <v>2.11106481481481E-3</v>
      </c>
      <c r="K773" s="3">
        <v>23.68</v>
      </c>
      <c r="L773" s="9">
        <v>72</v>
      </c>
      <c r="M773" s="10">
        <v>3.6728703703703702E-3</v>
      </c>
      <c r="N773" s="3">
        <v>21.34</v>
      </c>
      <c r="O773" s="9">
        <v>67</v>
      </c>
      <c r="P773" s="10">
        <v>5.6072453703703701E-3</v>
      </c>
      <c r="Q773" s="3">
        <v>21.54</v>
      </c>
      <c r="R773" s="9">
        <v>64</v>
      </c>
      <c r="S773" s="10" t="s">
        <v>123</v>
      </c>
      <c r="T773" s="10">
        <v>7.71380787037037E-3</v>
      </c>
      <c r="U773" s="10">
        <v>9.8072800925925897E-3</v>
      </c>
      <c r="V773" s="3">
        <v>23.88</v>
      </c>
      <c r="W773" s="9">
        <v>61</v>
      </c>
      <c r="X773" s="10">
        <v>1.1349537037037E-2</v>
      </c>
      <c r="Y773" s="3">
        <v>21.61</v>
      </c>
      <c r="Z773" s="9">
        <v>53</v>
      </c>
      <c r="AA773" s="10">
        <v>1.3284490740740699E-2</v>
      </c>
      <c r="AB773" s="3">
        <v>21.53</v>
      </c>
      <c r="AC773" s="9">
        <v>51</v>
      </c>
      <c r="AD773" s="10" t="s">
        <v>72</v>
      </c>
      <c r="AE773" s="10">
        <v>1.45734953703704E-2</v>
      </c>
      <c r="AF773" s="10">
        <v>1.6702986111111099E-2</v>
      </c>
      <c r="AG773" s="3">
        <v>23.48</v>
      </c>
      <c r="AH773" s="9">
        <v>49</v>
      </c>
      <c r="AI773" s="10">
        <v>1.82663773148148E-2</v>
      </c>
      <c r="AJ773" s="3">
        <v>21.32</v>
      </c>
      <c r="AK773" s="9">
        <v>44</v>
      </c>
      <c r="AL773" s="10">
        <v>2.01744560185185E-2</v>
      </c>
      <c r="AM773" s="3">
        <v>21.84</v>
      </c>
      <c r="AN773" s="9">
        <v>41</v>
      </c>
      <c r="AO773" s="10" t="s">
        <v>117</v>
      </c>
      <c r="AP773" s="10">
        <v>2.2279699074074101E-2</v>
      </c>
      <c r="AQ773" s="10">
        <v>2.4389259259259301E-2</v>
      </c>
      <c r="AR773" s="3">
        <v>23.7</v>
      </c>
      <c r="AS773" s="9">
        <v>40</v>
      </c>
      <c r="AT773" s="10">
        <v>2.5956655092592599E-2</v>
      </c>
      <c r="AU773" s="3">
        <v>21.27</v>
      </c>
      <c r="AV773" s="9">
        <v>35</v>
      </c>
      <c r="AW773" s="10">
        <v>2.7857766203703699E-2</v>
      </c>
      <c r="AX773" s="3">
        <v>21.92</v>
      </c>
      <c r="AY773" s="9">
        <v>31</v>
      </c>
      <c r="AZ773" s="10" t="s">
        <v>45</v>
      </c>
      <c r="BA773" s="10">
        <v>2.91646064814815E-2</v>
      </c>
      <c r="BB773" s="10">
        <v>3.12659375E-2</v>
      </c>
      <c r="BC773" s="3">
        <v>23.79</v>
      </c>
      <c r="BD773" s="9">
        <v>29</v>
      </c>
      <c r="BE773" s="10">
        <v>3.2821493055555602E-2</v>
      </c>
      <c r="BF773" s="3">
        <v>21.43</v>
      </c>
      <c r="BG773" s="9">
        <v>22</v>
      </c>
      <c r="BH773" s="10">
        <v>3.4710115740740698E-2</v>
      </c>
      <c r="BI773" s="3">
        <v>22.06</v>
      </c>
      <c r="BJ773" s="9">
        <v>17</v>
      </c>
    </row>
    <row r="774" spans="1:62" x14ac:dyDescent="0.25">
      <c r="A774" s="15">
        <v>23</v>
      </c>
      <c r="B774" s="1">
        <v>28</v>
      </c>
      <c r="C774" s="1" t="s">
        <v>85</v>
      </c>
      <c r="D774" s="1" t="s">
        <v>2043</v>
      </c>
      <c r="E774" s="12" t="s">
        <v>1414</v>
      </c>
      <c r="F774" s="11" t="s">
        <v>2044</v>
      </c>
      <c r="G774" s="11" t="s">
        <v>2045</v>
      </c>
      <c r="I774" s="10">
        <v>0</v>
      </c>
      <c r="J774" s="10">
        <v>2.2045254629629602E-3</v>
      </c>
      <c r="K774" s="3">
        <v>22.68</v>
      </c>
      <c r="L774" s="9">
        <v>77</v>
      </c>
      <c r="M774" s="10">
        <v>3.80770833333333E-3</v>
      </c>
      <c r="N774" s="3">
        <v>20.79</v>
      </c>
      <c r="O774" s="9">
        <v>71</v>
      </c>
      <c r="P774" s="10">
        <v>5.7778240740740698E-3</v>
      </c>
      <c r="Q774" s="3">
        <v>21.15</v>
      </c>
      <c r="R774" s="9">
        <v>69</v>
      </c>
      <c r="S774" s="10" t="s">
        <v>24</v>
      </c>
      <c r="T774" s="10">
        <v>6.4070833333333297E-3</v>
      </c>
      <c r="U774" s="10">
        <v>8.6048032407407393E-3</v>
      </c>
      <c r="V774" s="3">
        <v>22.75</v>
      </c>
      <c r="W774" s="9">
        <v>66</v>
      </c>
      <c r="X774" s="10">
        <v>1.02219907407407E-2</v>
      </c>
      <c r="Y774" s="3">
        <v>20.61</v>
      </c>
      <c r="Z774" s="9">
        <v>61</v>
      </c>
      <c r="AA774" s="10">
        <v>1.21613888888889E-2</v>
      </c>
      <c r="AB774" s="3">
        <v>21.48</v>
      </c>
      <c r="AC774" s="9">
        <v>58</v>
      </c>
      <c r="AD774" s="10" t="s">
        <v>127</v>
      </c>
      <c r="AE774" s="10">
        <v>1.4896145833333299E-2</v>
      </c>
      <c r="AF774" s="10">
        <v>1.70650462962963E-2</v>
      </c>
      <c r="AG774" s="3">
        <v>23.05</v>
      </c>
      <c r="AH774" s="9">
        <v>55</v>
      </c>
      <c r="AI774" s="10">
        <v>1.8676932870370401E-2</v>
      </c>
      <c r="AJ774" s="3">
        <v>20.68</v>
      </c>
      <c r="AK774" s="9">
        <v>50</v>
      </c>
      <c r="AL774" s="10">
        <v>2.0629976851851899E-2</v>
      </c>
      <c r="AM774" s="3">
        <v>21.33</v>
      </c>
      <c r="AN774" s="9">
        <v>46</v>
      </c>
      <c r="AO774" s="10" t="s">
        <v>24</v>
      </c>
      <c r="AP774" s="10">
        <v>2.12765277777778E-2</v>
      </c>
      <c r="AQ774" s="10">
        <v>2.3465868055555599E-2</v>
      </c>
      <c r="AR774" s="3">
        <v>22.84</v>
      </c>
      <c r="AS774" s="9">
        <v>44</v>
      </c>
      <c r="AT774" s="10">
        <v>2.50418865740741E-2</v>
      </c>
      <c r="AU774" s="3">
        <v>21.15</v>
      </c>
      <c r="AV774" s="9">
        <v>37</v>
      </c>
      <c r="AW774" s="10">
        <v>2.69590972222222E-2</v>
      </c>
      <c r="AX774" s="3">
        <v>21.73</v>
      </c>
      <c r="AY774" s="9">
        <v>31</v>
      </c>
      <c r="AZ774" s="10" t="s">
        <v>238</v>
      </c>
      <c r="BA774" s="10">
        <v>2.9013449074074101E-2</v>
      </c>
      <c r="BB774" s="10">
        <v>3.11836574074074E-2</v>
      </c>
      <c r="BC774" s="3">
        <v>23.04</v>
      </c>
      <c r="BD774" s="9">
        <v>27</v>
      </c>
      <c r="BE774" s="10">
        <v>3.2786747685185198E-2</v>
      </c>
      <c r="BF774" s="3">
        <v>20.79</v>
      </c>
      <c r="BG774" s="9">
        <v>20</v>
      </c>
      <c r="BH774" s="10">
        <v>3.4717662037037002E-2</v>
      </c>
      <c r="BI774" s="3">
        <v>21.58</v>
      </c>
      <c r="BJ774" s="9">
        <v>16</v>
      </c>
    </row>
    <row r="775" spans="1:62" x14ac:dyDescent="0.25">
      <c r="A775" s="15">
        <v>24</v>
      </c>
      <c r="B775" s="1">
        <v>33</v>
      </c>
      <c r="C775" s="1" t="s">
        <v>36</v>
      </c>
      <c r="D775" s="1" t="s">
        <v>2046</v>
      </c>
      <c r="E775" s="12" t="s">
        <v>649</v>
      </c>
      <c r="F775" s="11" t="s">
        <v>2047</v>
      </c>
      <c r="G775" s="11">
        <v>28.54</v>
      </c>
      <c r="I775" s="10">
        <v>0</v>
      </c>
      <c r="J775" s="10">
        <v>2.1677430555555599E-3</v>
      </c>
      <c r="K775" s="3">
        <v>23.07</v>
      </c>
      <c r="L775" s="9">
        <v>77</v>
      </c>
      <c r="M775" s="10">
        <v>3.7496759259259302E-3</v>
      </c>
      <c r="N775" s="3">
        <v>21.07</v>
      </c>
      <c r="O775" s="9">
        <v>71</v>
      </c>
      <c r="P775" s="10">
        <v>5.6832638888888896E-3</v>
      </c>
      <c r="Q775" s="3">
        <v>21.55</v>
      </c>
      <c r="R775" s="9">
        <v>68</v>
      </c>
      <c r="S775" s="10" t="s">
        <v>238</v>
      </c>
      <c r="T775" s="10">
        <v>7.7150462962962997E-3</v>
      </c>
      <c r="U775" s="10">
        <v>9.8307986111111096E-3</v>
      </c>
      <c r="V775" s="3">
        <v>23.63</v>
      </c>
      <c r="W775" s="9">
        <v>65</v>
      </c>
      <c r="X775" s="10">
        <v>1.13930787037037E-2</v>
      </c>
      <c r="Y775" s="3">
        <v>21.34</v>
      </c>
      <c r="Z775" s="9">
        <v>59</v>
      </c>
      <c r="AA775" s="10">
        <v>1.33231365740741E-2</v>
      </c>
      <c r="AB775" s="3">
        <v>21.59</v>
      </c>
      <c r="AC775" s="9">
        <v>56</v>
      </c>
      <c r="AD775" s="10" t="s">
        <v>244</v>
      </c>
      <c r="AE775" s="10">
        <v>1.53463657407407E-2</v>
      </c>
      <c r="AF775" s="10">
        <v>1.746375E-2</v>
      </c>
      <c r="AG775" s="3">
        <v>23.61</v>
      </c>
      <c r="AH775" s="9">
        <v>53</v>
      </c>
      <c r="AI775" s="10">
        <v>1.90283101851852E-2</v>
      </c>
      <c r="AJ775" s="3">
        <v>21.31</v>
      </c>
      <c r="AK775" s="9">
        <v>46</v>
      </c>
      <c r="AL775" s="10">
        <v>2.0973310185185199E-2</v>
      </c>
      <c r="AM775" s="3">
        <v>21.42</v>
      </c>
      <c r="AN775" s="9">
        <v>43</v>
      </c>
      <c r="AO775" s="10" t="s">
        <v>24</v>
      </c>
      <c r="AP775" s="10">
        <v>2.1637337962963001E-2</v>
      </c>
      <c r="AQ775" s="10">
        <v>2.37534027777778E-2</v>
      </c>
      <c r="AR775" s="3">
        <v>23.63</v>
      </c>
      <c r="AS775" s="9">
        <v>40</v>
      </c>
      <c r="AT775" s="10">
        <v>2.5336435185185201E-2</v>
      </c>
      <c r="AU775" s="3">
        <v>21.06</v>
      </c>
      <c r="AV775" s="9">
        <v>33</v>
      </c>
      <c r="AW775" s="10">
        <v>2.7257951388888899E-2</v>
      </c>
      <c r="AX775" s="3">
        <v>21.68</v>
      </c>
      <c r="AY775" s="9">
        <v>29</v>
      </c>
      <c r="AZ775" s="10" t="s">
        <v>68</v>
      </c>
      <c r="BA775" s="10">
        <v>2.9302037037037001E-2</v>
      </c>
      <c r="BB775" s="10">
        <v>3.1406701388888902E-2</v>
      </c>
      <c r="BC775" s="3">
        <v>23.76</v>
      </c>
      <c r="BD775" s="9">
        <v>25</v>
      </c>
      <c r="BE775" s="10">
        <v>3.2983877314814801E-2</v>
      </c>
      <c r="BF775" s="3">
        <v>21.13</v>
      </c>
      <c r="BG775" s="9">
        <v>18</v>
      </c>
      <c r="BH775" s="10">
        <v>3.4899525462963002E-2</v>
      </c>
      <c r="BI775" s="3">
        <v>21.75</v>
      </c>
      <c r="BJ775" s="9">
        <v>14</v>
      </c>
    </row>
    <row r="776" spans="1:62" x14ac:dyDescent="0.25">
      <c r="A776" s="15">
        <v>25</v>
      </c>
      <c r="B776" s="1">
        <v>5</v>
      </c>
      <c r="C776" s="1" t="s">
        <v>38</v>
      </c>
      <c r="D776" s="1" t="s">
        <v>2048</v>
      </c>
      <c r="E776" s="12" t="s">
        <v>362</v>
      </c>
      <c r="F776" s="11" t="s">
        <v>2049</v>
      </c>
      <c r="G776" s="11" t="s">
        <v>2050</v>
      </c>
      <c r="I776" s="10">
        <v>0</v>
      </c>
      <c r="J776" s="10">
        <v>2.19799768518519E-3</v>
      </c>
      <c r="K776" s="3">
        <v>22.75</v>
      </c>
      <c r="L776" s="9">
        <v>89</v>
      </c>
      <c r="M776" s="10">
        <v>3.8196759259259299E-3</v>
      </c>
      <c r="N776" s="3">
        <v>20.55</v>
      </c>
      <c r="O776" s="9">
        <v>82</v>
      </c>
      <c r="P776" s="10">
        <v>5.7760532407407396E-3</v>
      </c>
      <c r="Q776" s="3">
        <v>21.3</v>
      </c>
      <c r="R776" s="9">
        <v>78</v>
      </c>
      <c r="S776" s="10" t="s">
        <v>54</v>
      </c>
      <c r="T776" s="10">
        <v>7.17298611111111E-3</v>
      </c>
      <c r="U776" s="10">
        <v>9.3843865740740693E-3</v>
      </c>
      <c r="V776" s="3">
        <v>22.61</v>
      </c>
      <c r="W776" s="9">
        <v>77</v>
      </c>
      <c r="X776" s="10">
        <v>1.0999814814814801E-2</v>
      </c>
      <c r="Y776" s="3">
        <v>20.63</v>
      </c>
      <c r="Z776" s="9">
        <v>71</v>
      </c>
      <c r="AA776" s="10">
        <v>1.2955069444444399E-2</v>
      </c>
      <c r="AB776" s="3">
        <v>21.31</v>
      </c>
      <c r="AC776" s="9">
        <v>66</v>
      </c>
      <c r="AD776" s="10" t="s">
        <v>123</v>
      </c>
      <c r="AE776" s="10">
        <v>1.498875E-2</v>
      </c>
      <c r="AF776" s="10">
        <v>1.71589583333333E-2</v>
      </c>
      <c r="AG776" s="3">
        <v>23.04</v>
      </c>
      <c r="AH776" s="9">
        <v>63</v>
      </c>
      <c r="AI776" s="10">
        <v>1.8748298611111099E-2</v>
      </c>
      <c r="AJ776" s="3">
        <v>20.97</v>
      </c>
      <c r="AK776" s="9">
        <v>55</v>
      </c>
      <c r="AL776" s="10">
        <v>2.07367476851852E-2</v>
      </c>
      <c r="AM776" s="3">
        <v>20.95</v>
      </c>
      <c r="AN776" s="9">
        <v>52</v>
      </c>
      <c r="AO776" s="10" t="s">
        <v>29</v>
      </c>
      <c r="AP776" s="10">
        <v>2.21180671296296E-2</v>
      </c>
      <c r="AQ776" s="10">
        <v>2.4281875000000001E-2</v>
      </c>
      <c r="AR776" s="3">
        <v>23.11</v>
      </c>
      <c r="AS776" s="9">
        <v>49</v>
      </c>
      <c r="AT776" s="10">
        <v>2.58571180555556E-2</v>
      </c>
      <c r="AU776" s="3">
        <v>21.16</v>
      </c>
      <c r="AV776" s="9">
        <v>41</v>
      </c>
      <c r="AW776" s="10">
        <v>2.7828993055555602E-2</v>
      </c>
      <c r="AX776" s="3">
        <v>21.13</v>
      </c>
      <c r="AY776" s="9">
        <v>38</v>
      </c>
      <c r="AZ776" s="10" t="s">
        <v>72</v>
      </c>
      <c r="BA776" s="10">
        <v>2.9190162037037001E-2</v>
      </c>
      <c r="BB776" s="10">
        <v>3.1346423611111097E-2</v>
      </c>
      <c r="BC776" s="3">
        <v>23.19</v>
      </c>
      <c r="BD776" s="9">
        <v>34</v>
      </c>
      <c r="BE776" s="10">
        <v>3.2949108796296298E-2</v>
      </c>
      <c r="BF776" s="3">
        <v>20.8</v>
      </c>
      <c r="BG776" s="9">
        <v>27</v>
      </c>
      <c r="BH776" s="10">
        <v>3.4908819444444399E-2</v>
      </c>
      <c r="BI776" s="3">
        <v>21.26</v>
      </c>
      <c r="BJ776" s="9">
        <v>23</v>
      </c>
    </row>
    <row r="777" spans="1:62" x14ac:dyDescent="0.25">
      <c r="A777" s="15">
        <v>26</v>
      </c>
      <c r="B777" s="1">
        <v>14</v>
      </c>
      <c r="C777" s="1" t="s">
        <v>97</v>
      </c>
      <c r="D777" s="1" t="s">
        <v>2051</v>
      </c>
      <c r="E777" s="12" t="s">
        <v>2052</v>
      </c>
      <c r="F777" s="11" t="s">
        <v>2053</v>
      </c>
      <c r="G777" s="11" t="s">
        <v>2054</v>
      </c>
      <c r="I777" s="10">
        <v>0</v>
      </c>
      <c r="J777" s="10">
        <v>2.2262847222222202E-3</v>
      </c>
      <c r="K777" s="3">
        <v>22.46</v>
      </c>
      <c r="L777" s="9">
        <v>76</v>
      </c>
      <c r="M777" s="10">
        <v>3.86799768518518E-3</v>
      </c>
      <c r="N777" s="3">
        <v>20.3</v>
      </c>
      <c r="O777" s="9">
        <v>71</v>
      </c>
      <c r="P777" s="10">
        <v>5.8424999999999996E-3</v>
      </c>
      <c r="Q777" s="3">
        <v>21.1</v>
      </c>
      <c r="R777" s="9">
        <v>67</v>
      </c>
      <c r="S777" s="10" t="s">
        <v>72</v>
      </c>
      <c r="T777" s="10">
        <v>7.1909143518518502E-3</v>
      </c>
      <c r="U777" s="10">
        <v>9.4086805555555608E-3</v>
      </c>
      <c r="V777" s="3">
        <v>22.55</v>
      </c>
      <c r="W777" s="9">
        <v>64</v>
      </c>
      <c r="X777" s="10">
        <v>1.1025451388888901E-2</v>
      </c>
      <c r="Y777" s="3">
        <v>20.62</v>
      </c>
      <c r="Z777" s="9">
        <v>57</v>
      </c>
      <c r="AA777" s="10">
        <v>1.30150231481481E-2</v>
      </c>
      <c r="AB777" s="3">
        <v>20.94</v>
      </c>
      <c r="AC777" s="9">
        <v>54</v>
      </c>
      <c r="AD777" s="10" t="s">
        <v>24</v>
      </c>
      <c r="AE777" s="10">
        <v>1.35675462962963E-2</v>
      </c>
      <c r="AF777" s="10">
        <v>1.5782268518518501E-2</v>
      </c>
      <c r="AG777" s="3">
        <v>22.58</v>
      </c>
      <c r="AH777" s="9">
        <v>52</v>
      </c>
      <c r="AI777" s="10">
        <v>1.7380497685185198E-2</v>
      </c>
      <c r="AJ777" s="3">
        <v>20.86</v>
      </c>
      <c r="AK777" s="9">
        <v>44</v>
      </c>
      <c r="AL777" s="10">
        <v>1.9373240740740701E-2</v>
      </c>
      <c r="AM777" s="3">
        <v>20.91</v>
      </c>
      <c r="AN777" s="9">
        <v>41</v>
      </c>
      <c r="AO777" s="10" t="s">
        <v>68</v>
      </c>
      <c r="AP777" s="10">
        <v>2.1417233796296301E-2</v>
      </c>
      <c r="AQ777" s="10">
        <v>2.36105787037037E-2</v>
      </c>
      <c r="AR777" s="3">
        <v>22.8</v>
      </c>
      <c r="AS777" s="9">
        <v>39</v>
      </c>
      <c r="AT777" s="10">
        <v>2.5221967592592601E-2</v>
      </c>
      <c r="AU777" s="3">
        <v>20.69</v>
      </c>
      <c r="AV777" s="9">
        <v>33</v>
      </c>
      <c r="AW777" s="10">
        <v>2.720875E-2</v>
      </c>
      <c r="AX777" s="3">
        <v>20.97</v>
      </c>
      <c r="AY777" s="9">
        <v>29</v>
      </c>
      <c r="AZ777" s="10" t="s">
        <v>262</v>
      </c>
      <c r="BA777" s="10">
        <v>2.9157650462963002E-2</v>
      </c>
      <c r="BB777" s="10">
        <v>3.1352650462962997E-2</v>
      </c>
      <c r="BC777" s="3">
        <v>22.78</v>
      </c>
      <c r="BD777" s="9">
        <v>25</v>
      </c>
      <c r="BE777" s="10">
        <v>3.29649652777778E-2</v>
      </c>
      <c r="BF777" s="3">
        <v>20.67</v>
      </c>
      <c r="BG777" s="9">
        <v>18</v>
      </c>
      <c r="BH777" s="10">
        <v>3.4945439814814801E-2</v>
      </c>
      <c r="BI777" s="3">
        <v>21.04</v>
      </c>
      <c r="BJ777" s="9">
        <v>15</v>
      </c>
    </row>
    <row r="778" spans="1:62" x14ac:dyDescent="0.25">
      <c r="A778" s="15">
        <v>27</v>
      </c>
      <c r="B778" s="1">
        <v>24</v>
      </c>
      <c r="C778" s="1" t="s">
        <v>90</v>
      </c>
      <c r="D778" s="1" t="s">
        <v>2055</v>
      </c>
      <c r="E778" s="12" t="s">
        <v>2056</v>
      </c>
      <c r="F778" s="11" t="s">
        <v>2057</v>
      </c>
      <c r="G778" s="11" t="s">
        <v>2058</v>
      </c>
      <c r="I778" s="10">
        <v>0</v>
      </c>
      <c r="J778" s="10">
        <v>2.2687268518518499E-3</v>
      </c>
      <c r="K778" s="3">
        <v>22.04</v>
      </c>
      <c r="L778" s="9">
        <v>81</v>
      </c>
      <c r="M778" s="10">
        <v>3.9040046296296301E-3</v>
      </c>
      <c r="N778" s="3">
        <v>20.38</v>
      </c>
      <c r="O778" s="9">
        <v>74</v>
      </c>
      <c r="P778" s="10">
        <v>5.9538888888888896E-3</v>
      </c>
      <c r="Q778" s="3">
        <v>20.329999999999998</v>
      </c>
      <c r="R778" s="9">
        <v>71</v>
      </c>
      <c r="S778" s="10" t="s">
        <v>287</v>
      </c>
      <c r="T778" s="10">
        <v>8.7023379629629603E-3</v>
      </c>
      <c r="U778" s="10">
        <v>1.0959780092592601E-2</v>
      </c>
      <c r="V778" s="3">
        <v>22.15</v>
      </c>
      <c r="W778" s="9">
        <v>69</v>
      </c>
      <c r="X778" s="10">
        <v>1.2615902777777801E-2</v>
      </c>
      <c r="Y778" s="3">
        <v>20.13</v>
      </c>
      <c r="Z778" s="9">
        <v>62</v>
      </c>
      <c r="AA778" s="10">
        <v>1.46453819444444E-2</v>
      </c>
      <c r="AB778" s="3">
        <v>20.53</v>
      </c>
      <c r="AC778" s="9">
        <v>58</v>
      </c>
      <c r="AD778" s="10" t="s">
        <v>24</v>
      </c>
      <c r="AE778" s="10">
        <v>1.5247696759259299E-2</v>
      </c>
      <c r="AF778" s="10">
        <v>1.7519270833333302E-2</v>
      </c>
      <c r="AG778" s="3">
        <v>22.01</v>
      </c>
      <c r="AH778" s="9">
        <v>57</v>
      </c>
      <c r="AI778" s="10">
        <v>1.9176111111111099E-2</v>
      </c>
      <c r="AJ778" s="3">
        <v>20.12</v>
      </c>
      <c r="AK778" s="9">
        <v>49</v>
      </c>
      <c r="AL778" s="10">
        <v>2.1197210648148099E-2</v>
      </c>
      <c r="AM778" s="3">
        <v>20.62</v>
      </c>
      <c r="AN778" s="9">
        <v>45</v>
      </c>
      <c r="AO778" s="10" t="s">
        <v>24</v>
      </c>
      <c r="AP778" s="10">
        <v>2.1832210648148099E-2</v>
      </c>
      <c r="AQ778" s="10">
        <v>2.4081851851851899E-2</v>
      </c>
      <c r="AR778" s="3">
        <v>22.23</v>
      </c>
      <c r="AS778" s="9">
        <v>42</v>
      </c>
      <c r="AT778" s="10">
        <v>2.57086921296296E-2</v>
      </c>
      <c r="AU778" s="3">
        <v>20.49</v>
      </c>
      <c r="AV778" s="9">
        <v>34</v>
      </c>
      <c r="AW778" s="10">
        <v>2.7736620370370401E-2</v>
      </c>
      <c r="AX778" s="3">
        <v>20.55</v>
      </c>
      <c r="AY778" s="9">
        <v>31</v>
      </c>
      <c r="AZ778" s="10" t="s">
        <v>42</v>
      </c>
      <c r="BA778" s="10">
        <v>2.9073668981481501E-2</v>
      </c>
      <c r="BB778" s="10">
        <v>3.1274791666666697E-2</v>
      </c>
      <c r="BC778" s="3">
        <v>22.72</v>
      </c>
      <c r="BD778" s="9">
        <v>27</v>
      </c>
      <c r="BE778" s="10">
        <v>3.2953368055555599E-2</v>
      </c>
      <c r="BF778" s="3">
        <v>19.86</v>
      </c>
      <c r="BG778" s="9">
        <v>21</v>
      </c>
      <c r="BH778" s="10">
        <v>3.4998020833333303E-2</v>
      </c>
      <c r="BI778" s="3">
        <v>20.38</v>
      </c>
      <c r="BJ778" s="9">
        <v>19</v>
      </c>
    </row>
    <row r="779" spans="1:62" x14ac:dyDescent="0.25">
      <c r="A779" s="15">
        <v>28</v>
      </c>
      <c r="B779" s="1">
        <v>21</v>
      </c>
      <c r="C779" s="1" t="s">
        <v>124</v>
      </c>
      <c r="D779" s="1" t="s">
        <v>2059</v>
      </c>
      <c r="E779" s="12" t="s">
        <v>740</v>
      </c>
      <c r="F779" s="11" t="s">
        <v>2060</v>
      </c>
      <c r="G779" s="11" t="s">
        <v>2061</v>
      </c>
      <c r="I779" s="10">
        <v>0</v>
      </c>
      <c r="J779" s="10">
        <v>2.2290162037037001E-3</v>
      </c>
      <c r="K779" s="3">
        <v>22.43</v>
      </c>
      <c r="L779" s="9">
        <v>60</v>
      </c>
      <c r="M779" s="10">
        <v>3.87118055555556E-3</v>
      </c>
      <c r="N779" s="3">
        <v>20.3</v>
      </c>
      <c r="O779" s="9">
        <v>54</v>
      </c>
      <c r="P779" s="10">
        <v>5.8924768518518501E-3</v>
      </c>
      <c r="Q779" s="3">
        <v>20.61</v>
      </c>
      <c r="R779" s="9">
        <v>52</v>
      </c>
      <c r="S779" s="10" t="s">
        <v>54</v>
      </c>
      <c r="T779" s="10">
        <v>7.2551504629629598E-3</v>
      </c>
      <c r="U779" s="10">
        <v>9.4480208333333308E-3</v>
      </c>
      <c r="V779" s="3">
        <v>22.8</v>
      </c>
      <c r="W779" s="9">
        <v>49</v>
      </c>
      <c r="X779" s="10">
        <v>1.1092002314814799E-2</v>
      </c>
      <c r="Y779" s="3">
        <v>20.28</v>
      </c>
      <c r="Z779" s="9">
        <v>43</v>
      </c>
      <c r="AA779" s="10">
        <v>1.3091550925925901E-2</v>
      </c>
      <c r="AB779" s="3">
        <v>20.84</v>
      </c>
      <c r="AC779" s="9">
        <v>41</v>
      </c>
      <c r="AD779" s="10" t="s">
        <v>54</v>
      </c>
      <c r="AE779" s="10">
        <v>1.4411874999999999E-2</v>
      </c>
      <c r="AF779" s="10">
        <v>1.66223958333333E-2</v>
      </c>
      <c r="AG779" s="3">
        <v>22.62</v>
      </c>
      <c r="AH779" s="9">
        <v>38</v>
      </c>
      <c r="AI779" s="10">
        <v>1.8239849537037001E-2</v>
      </c>
      <c r="AJ779" s="3">
        <v>20.61</v>
      </c>
      <c r="AK779" s="9">
        <v>33</v>
      </c>
      <c r="AL779" s="10">
        <v>2.0233356481481501E-2</v>
      </c>
      <c r="AM779" s="3">
        <v>20.9</v>
      </c>
      <c r="AN779" s="9">
        <v>30</v>
      </c>
      <c r="AO779" s="10" t="s">
        <v>169</v>
      </c>
      <c r="AP779" s="10">
        <v>2.2315833333333299E-2</v>
      </c>
      <c r="AQ779" s="10">
        <v>2.45214236111111E-2</v>
      </c>
      <c r="AR779" s="3">
        <v>22.67</v>
      </c>
      <c r="AS779" s="9">
        <v>26</v>
      </c>
      <c r="AT779" s="10">
        <v>2.6137638888888901E-2</v>
      </c>
      <c r="AU779" s="3">
        <v>20.62</v>
      </c>
      <c r="AV779" s="9">
        <v>20</v>
      </c>
      <c r="AW779" s="10">
        <v>2.8145833333333301E-2</v>
      </c>
      <c r="AX779" s="3">
        <v>20.75</v>
      </c>
      <c r="AY779" s="9">
        <v>18</v>
      </c>
      <c r="AZ779" s="10" t="s">
        <v>54</v>
      </c>
      <c r="BA779" s="10">
        <v>2.9471921296296302E-2</v>
      </c>
      <c r="BB779" s="10">
        <v>3.1633032407407398E-2</v>
      </c>
      <c r="BC779" s="3">
        <v>23.14</v>
      </c>
      <c r="BD779" s="9">
        <v>13</v>
      </c>
      <c r="BE779" s="10">
        <v>3.3268645833333298E-2</v>
      </c>
      <c r="BF779" s="3">
        <v>20.38</v>
      </c>
      <c r="BG779" s="9">
        <v>7</v>
      </c>
      <c r="BH779" s="10">
        <v>3.5316944444444401E-2</v>
      </c>
      <c r="BI779" s="3">
        <v>20.34</v>
      </c>
      <c r="BJ779" s="9">
        <v>5</v>
      </c>
    </row>
    <row r="780" spans="1:62" x14ac:dyDescent="0.25">
      <c r="A780" s="15">
        <v>29</v>
      </c>
      <c r="B780" s="1">
        <v>9</v>
      </c>
      <c r="C780" s="1" t="s">
        <v>50</v>
      </c>
      <c r="D780" s="1" t="s">
        <v>2062</v>
      </c>
      <c r="E780" s="12" t="s">
        <v>1134</v>
      </c>
      <c r="F780" s="11" t="s">
        <v>2063</v>
      </c>
      <c r="G780" s="11" t="s">
        <v>2064</v>
      </c>
      <c r="I780" s="10">
        <v>0</v>
      </c>
      <c r="J780" s="10">
        <v>2.2734374999999999E-3</v>
      </c>
      <c r="K780" s="3">
        <v>21.99</v>
      </c>
      <c r="L780" s="9">
        <v>74</v>
      </c>
      <c r="M780" s="10">
        <v>3.9512731481481499E-3</v>
      </c>
      <c r="N780" s="3">
        <v>19.87</v>
      </c>
      <c r="O780" s="9">
        <v>69</v>
      </c>
      <c r="P780" s="10">
        <v>5.9772800925925896E-3</v>
      </c>
      <c r="Q780" s="3">
        <v>20.57</v>
      </c>
      <c r="R780" s="9">
        <v>66</v>
      </c>
      <c r="S780" s="10" t="s">
        <v>45</v>
      </c>
      <c r="T780" s="10">
        <v>7.25414351851852E-3</v>
      </c>
      <c r="U780" s="10">
        <v>9.5020717592592605E-3</v>
      </c>
      <c r="V780" s="3">
        <v>22.24</v>
      </c>
      <c r="W780" s="9">
        <v>63</v>
      </c>
      <c r="X780" s="10">
        <v>1.1141736111111101E-2</v>
      </c>
      <c r="Y780" s="3">
        <v>20.329999999999998</v>
      </c>
      <c r="Z780" s="9">
        <v>57</v>
      </c>
      <c r="AA780" s="10">
        <v>1.3178831018518499E-2</v>
      </c>
      <c r="AB780" s="3">
        <v>20.45</v>
      </c>
      <c r="AC780" s="9">
        <v>55</v>
      </c>
      <c r="AD780" s="10" t="s">
        <v>29</v>
      </c>
      <c r="AE780" s="10">
        <v>1.44569791666667E-2</v>
      </c>
      <c r="AF780" s="10">
        <v>1.6705462962962998E-2</v>
      </c>
      <c r="AG780" s="3">
        <v>22.24</v>
      </c>
      <c r="AH780" s="9">
        <v>52</v>
      </c>
      <c r="AI780" s="10">
        <v>1.8333969907407401E-2</v>
      </c>
      <c r="AJ780" s="3">
        <v>20.47</v>
      </c>
      <c r="AK780" s="9">
        <v>46</v>
      </c>
      <c r="AL780" s="10">
        <v>2.0359236111111099E-2</v>
      </c>
      <c r="AM780" s="3">
        <v>20.57</v>
      </c>
      <c r="AN780" s="9">
        <v>42</v>
      </c>
      <c r="AO780" s="10" t="s">
        <v>29</v>
      </c>
      <c r="AP780" s="10">
        <v>2.1675879629629601E-2</v>
      </c>
      <c r="AQ780" s="10">
        <v>2.3909432870370399E-2</v>
      </c>
      <c r="AR780" s="3">
        <v>22.39</v>
      </c>
      <c r="AS780" s="9">
        <v>41</v>
      </c>
      <c r="AT780" s="10">
        <v>2.5531712962962999E-2</v>
      </c>
      <c r="AU780" s="3">
        <v>20.55</v>
      </c>
      <c r="AV780" s="9">
        <v>34</v>
      </c>
      <c r="AW780" s="10">
        <v>2.75293634259259E-2</v>
      </c>
      <c r="AX780" s="3">
        <v>20.86</v>
      </c>
      <c r="AY780" s="9">
        <v>29</v>
      </c>
      <c r="AZ780" s="10" t="s">
        <v>369</v>
      </c>
      <c r="BA780" s="10">
        <v>3.0202928240740699E-2</v>
      </c>
      <c r="BB780" s="10">
        <v>3.2438078703703702E-2</v>
      </c>
      <c r="BC780" s="3">
        <v>22.37</v>
      </c>
      <c r="BD780" s="9">
        <v>26</v>
      </c>
      <c r="BE780" s="10">
        <v>3.4074560185185197E-2</v>
      </c>
      <c r="BF780" s="3">
        <v>20.37</v>
      </c>
      <c r="BG780" s="9">
        <v>18</v>
      </c>
      <c r="BH780" s="10">
        <v>3.6093356481481501E-2</v>
      </c>
      <c r="BI780" s="3">
        <v>20.64</v>
      </c>
      <c r="BJ780" s="9">
        <v>15</v>
      </c>
    </row>
    <row r="781" spans="1:62" x14ac:dyDescent="0.25">
      <c r="A781" s="15">
        <v>30</v>
      </c>
      <c r="B781" s="1">
        <v>11</v>
      </c>
      <c r="C781" s="1" t="s">
        <v>69</v>
      </c>
      <c r="D781" s="1" t="s">
        <v>2065</v>
      </c>
      <c r="E781" s="12" t="s">
        <v>294</v>
      </c>
      <c r="F781" s="11" t="s">
        <v>2066</v>
      </c>
      <c r="G781" s="11" t="s">
        <v>2067</v>
      </c>
      <c r="I781" s="10">
        <v>0</v>
      </c>
      <c r="J781" s="10">
        <v>2.1896643518518502E-3</v>
      </c>
      <c r="K781" s="3">
        <v>22.83</v>
      </c>
      <c r="L781" s="9">
        <v>58</v>
      </c>
      <c r="M781" s="10">
        <v>3.8035763888888902E-3</v>
      </c>
      <c r="N781" s="3">
        <v>20.65</v>
      </c>
      <c r="O781" s="9">
        <v>52</v>
      </c>
      <c r="P781" s="10">
        <v>5.7963078703703701E-3</v>
      </c>
      <c r="Q781" s="3">
        <v>20.91</v>
      </c>
      <c r="R781" s="9">
        <v>49</v>
      </c>
      <c r="S781" s="10" t="s">
        <v>42</v>
      </c>
      <c r="T781" s="10">
        <v>7.13972222222222E-3</v>
      </c>
      <c r="U781" s="10">
        <v>9.3520717592592596E-3</v>
      </c>
      <c r="V781" s="3">
        <v>22.6</v>
      </c>
      <c r="W781" s="9">
        <v>47</v>
      </c>
      <c r="X781" s="10">
        <v>1.0948032407407399E-2</v>
      </c>
      <c r="Y781" s="3">
        <v>20.89</v>
      </c>
      <c r="Z781" s="9">
        <v>41</v>
      </c>
      <c r="AA781" s="10">
        <v>1.2919305555555601E-2</v>
      </c>
      <c r="AB781" s="3">
        <v>21.14</v>
      </c>
      <c r="AC781" s="9">
        <v>38</v>
      </c>
      <c r="AD781" s="10" t="s">
        <v>244</v>
      </c>
      <c r="AE781" s="10">
        <v>1.49449537037037E-2</v>
      </c>
      <c r="AF781" s="10">
        <v>1.7155127314814798E-2</v>
      </c>
      <c r="AG781" s="3">
        <v>22.62</v>
      </c>
      <c r="AH781" s="9">
        <v>36</v>
      </c>
      <c r="AI781" s="10">
        <v>1.87749768518519E-2</v>
      </c>
      <c r="AJ781" s="3">
        <v>20.58</v>
      </c>
      <c r="AK781" s="9">
        <v>31</v>
      </c>
      <c r="AL781" s="10">
        <v>2.0753217592592601E-2</v>
      </c>
      <c r="AM781" s="3">
        <v>21.06</v>
      </c>
      <c r="AN781" s="9">
        <v>28</v>
      </c>
      <c r="AO781" s="10" t="s">
        <v>262</v>
      </c>
      <c r="AP781" s="10">
        <v>2.28058796296296E-2</v>
      </c>
      <c r="AQ781" s="10">
        <v>2.4992349537036999E-2</v>
      </c>
      <c r="AR781" s="3">
        <v>22.87</v>
      </c>
      <c r="AS781" s="9">
        <v>26</v>
      </c>
      <c r="AT781" s="10">
        <v>2.6628715277777801E-2</v>
      </c>
      <c r="AU781" s="3">
        <v>20.37</v>
      </c>
      <c r="AV781" s="9">
        <v>20</v>
      </c>
      <c r="AW781" s="10">
        <v>2.8603599537036999E-2</v>
      </c>
      <c r="AX781" s="3">
        <v>21.1</v>
      </c>
      <c r="AY781" s="9">
        <v>16</v>
      </c>
      <c r="AZ781" s="10" t="s">
        <v>123</v>
      </c>
      <c r="BA781" s="10">
        <v>3.0637210648148099E-2</v>
      </c>
      <c r="BB781" s="10">
        <v>3.2828287037037003E-2</v>
      </c>
      <c r="BC781" s="3">
        <v>22.82</v>
      </c>
      <c r="BD781" s="9">
        <v>14</v>
      </c>
      <c r="BE781" s="10">
        <v>3.4438703703703701E-2</v>
      </c>
      <c r="BF781" s="3">
        <v>20.7</v>
      </c>
      <c r="BG781" s="9">
        <v>8</v>
      </c>
      <c r="BH781" s="10">
        <v>3.6417708333333298E-2</v>
      </c>
      <c r="BI781" s="3">
        <v>21.05</v>
      </c>
      <c r="BJ781" s="9">
        <v>5</v>
      </c>
    </row>
    <row r="782" spans="1:62" x14ac:dyDescent="0.25">
      <c r="A782" s="15">
        <v>31</v>
      </c>
      <c r="B782" s="1">
        <v>29</v>
      </c>
      <c r="C782" s="1" t="s">
        <v>60</v>
      </c>
      <c r="D782" s="1" t="s">
        <v>2068</v>
      </c>
      <c r="E782" s="12" t="s">
        <v>2069</v>
      </c>
      <c r="F782" s="11" t="s">
        <v>2070</v>
      </c>
      <c r="G782" s="11">
        <v>36.630000000000003</v>
      </c>
      <c r="I782" s="10">
        <v>0</v>
      </c>
      <c r="J782" s="10">
        <v>2.18086805555556E-3</v>
      </c>
      <c r="K782" s="3">
        <v>22.93</v>
      </c>
      <c r="L782" s="9">
        <v>87</v>
      </c>
      <c r="M782" s="10">
        <v>3.7718634259259298E-3</v>
      </c>
      <c r="N782" s="3">
        <v>20.95</v>
      </c>
      <c r="O782" s="9">
        <v>81</v>
      </c>
      <c r="P782" s="10">
        <v>5.7095949074074098E-3</v>
      </c>
      <c r="Q782" s="3">
        <v>21.5</v>
      </c>
      <c r="R782" s="9">
        <v>77</v>
      </c>
      <c r="S782" s="10" t="s">
        <v>45</v>
      </c>
      <c r="T782" s="10">
        <v>7.1287847222222204E-3</v>
      </c>
      <c r="U782" s="10">
        <v>9.2890856481481505E-3</v>
      </c>
      <c r="V782" s="3">
        <v>23.14</v>
      </c>
      <c r="W782" s="9">
        <v>75</v>
      </c>
      <c r="X782" s="10">
        <v>1.0854027777777799E-2</v>
      </c>
      <c r="Y782" s="3">
        <v>21.3</v>
      </c>
      <c r="Z782" s="9">
        <v>68</v>
      </c>
      <c r="AA782" s="10">
        <v>1.2760752314814799E-2</v>
      </c>
      <c r="AB782" s="3">
        <v>21.85</v>
      </c>
      <c r="AC782" s="9">
        <v>64</v>
      </c>
      <c r="AD782" s="10" t="s">
        <v>123</v>
      </c>
      <c r="AE782" s="10">
        <v>1.47683912037037E-2</v>
      </c>
      <c r="AF782" s="10">
        <v>1.6915069444444399E-2</v>
      </c>
      <c r="AG782" s="3">
        <v>23.29</v>
      </c>
      <c r="AH782" s="9">
        <v>62</v>
      </c>
      <c r="AI782" s="10">
        <v>1.8467395833333299E-2</v>
      </c>
      <c r="AJ782" s="3">
        <v>21.47</v>
      </c>
      <c r="AK782" s="9">
        <v>54</v>
      </c>
      <c r="AL782" s="10">
        <v>2.03792939814815E-2</v>
      </c>
      <c r="AM782" s="3">
        <v>21.79</v>
      </c>
      <c r="AN782" s="9">
        <v>49</v>
      </c>
      <c r="AO782" s="10" t="s">
        <v>207</v>
      </c>
      <c r="AP782" s="10">
        <v>2.3217037037037001E-2</v>
      </c>
      <c r="AQ782" s="10">
        <v>2.5344710648148101E-2</v>
      </c>
      <c r="AR782" s="3">
        <v>23.5</v>
      </c>
      <c r="AS782" s="9">
        <v>45</v>
      </c>
      <c r="AT782" s="10">
        <v>2.6926736111111099E-2</v>
      </c>
      <c r="AU782" s="3">
        <v>21.07</v>
      </c>
      <c r="AV782" s="9">
        <v>40</v>
      </c>
      <c r="AW782" s="10">
        <v>2.8867812499999999E-2</v>
      </c>
      <c r="AX782" s="3">
        <v>21.47</v>
      </c>
      <c r="AY782" s="9">
        <v>37</v>
      </c>
      <c r="AZ782" s="10" t="s">
        <v>117</v>
      </c>
      <c r="BA782" s="10">
        <v>3.0876770833333299E-2</v>
      </c>
      <c r="BB782" s="10">
        <v>3.3017881944444397E-2</v>
      </c>
      <c r="BC782" s="3">
        <v>23.35</v>
      </c>
      <c r="BD782" s="9">
        <v>33</v>
      </c>
      <c r="BE782" s="10">
        <v>3.45855902777778E-2</v>
      </c>
      <c r="BF782" s="3">
        <v>21.26</v>
      </c>
      <c r="BG782" s="9">
        <v>27</v>
      </c>
      <c r="BH782" s="10">
        <v>3.6503611111111098E-2</v>
      </c>
      <c r="BI782" s="3">
        <v>21.72</v>
      </c>
      <c r="BJ782" s="9">
        <v>24</v>
      </c>
    </row>
    <row r="783" spans="1:62" x14ac:dyDescent="0.25">
      <c r="A783" s="15">
        <v>32</v>
      </c>
      <c r="B783" s="1">
        <v>13</v>
      </c>
      <c r="C783" s="1" t="s">
        <v>128</v>
      </c>
      <c r="D783" s="1" t="s">
        <v>2071</v>
      </c>
      <c r="E783" s="12" t="s">
        <v>1149</v>
      </c>
      <c r="F783" s="11" t="s">
        <v>2072</v>
      </c>
      <c r="G783" s="11" t="s">
        <v>2073</v>
      </c>
      <c r="I783" s="10">
        <v>0</v>
      </c>
      <c r="J783" s="10">
        <v>2.2467939814814798E-3</v>
      </c>
      <c r="K783" s="3">
        <v>22.25</v>
      </c>
      <c r="L783" s="9">
        <v>78</v>
      </c>
      <c r="M783" s="10">
        <v>3.8821412037037002E-3</v>
      </c>
      <c r="N783" s="3">
        <v>20.38</v>
      </c>
      <c r="O783" s="9">
        <v>71</v>
      </c>
      <c r="P783" s="10">
        <v>5.9027662037037E-3</v>
      </c>
      <c r="Q783" s="3">
        <v>20.62</v>
      </c>
      <c r="R783" s="9">
        <v>68</v>
      </c>
      <c r="S783" s="10" t="s">
        <v>169</v>
      </c>
      <c r="T783" s="10">
        <v>7.9263194444444407E-3</v>
      </c>
      <c r="U783" s="10">
        <v>1.01576388888889E-2</v>
      </c>
      <c r="V783" s="3">
        <v>22.41</v>
      </c>
      <c r="W783" s="9">
        <v>66</v>
      </c>
      <c r="X783" s="10">
        <v>1.1778576388888899E-2</v>
      </c>
      <c r="Y783" s="3">
        <v>20.56</v>
      </c>
      <c r="Z783" s="9">
        <v>59</v>
      </c>
      <c r="AA783" s="10">
        <v>1.3811562499999999E-2</v>
      </c>
      <c r="AB783" s="3">
        <v>20.5</v>
      </c>
      <c r="AC783" s="9">
        <v>56</v>
      </c>
      <c r="AD783" s="10" t="s">
        <v>169</v>
      </c>
      <c r="AE783" s="10">
        <v>1.58194907407407E-2</v>
      </c>
      <c r="AF783" s="10">
        <v>1.8052372685185201E-2</v>
      </c>
      <c r="AG783" s="3">
        <v>22.39</v>
      </c>
      <c r="AH783" s="9">
        <v>53</v>
      </c>
      <c r="AI783" s="10">
        <v>1.9704756944444402E-2</v>
      </c>
      <c r="AJ783" s="3">
        <v>20.170000000000002</v>
      </c>
      <c r="AK783" s="9">
        <v>46</v>
      </c>
      <c r="AL783" s="10">
        <v>2.1730983796296299E-2</v>
      </c>
      <c r="AM783" s="3">
        <v>20.56</v>
      </c>
      <c r="AN783" s="9">
        <v>42</v>
      </c>
      <c r="AO783" s="10" t="s">
        <v>262</v>
      </c>
      <c r="AP783" s="10">
        <v>2.3740162037037001E-2</v>
      </c>
      <c r="AQ783" s="10">
        <v>2.5941180555555599E-2</v>
      </c>
      <c r="AR783" s="3">
        <v>22.72</v>
      </c>
      <c r="AS783" s="9">
        <v>38</v>
      </c>
      <c r="AT783" s="10">
        <v>2.7589120370370399E-2</v>
      </c>
      <c r="AU783" s="3">
        <v>20.23</v>
      </c>
      <c r="AV783" s="9">
        <v>32</v>
      </c>
      <c r="AW783" s="10">
        <v>2.9601886574074102E-2</v>
      </c>
      <c r="AX783" s="3">
        <v>20.7</v>
      </c>
      <c r="AY783" s="9">
        <v>28</v>
      </c>
      <c r="AZ783" s="10" t="s">
        <v>54</v>
      </c>
      <c r="BA783" s="10">
        <v>3.0947696759259301E-2</v>
      </c>
      <c r="BB783" s="10">
        <v>3.31410185185185E-2</v>
      </c>
      <c r="BC783" s="3">
        <v>22.8</v>
      </c>
      <c r="BD783" s="9">
        <v>25</v>
      </c>
      <c r="BE783" s="10">
        <v>3.4776296296296298E-2</v>
      </c>
      <c r="BF783" s="3">
        <v>20.38</v>
      </c>
      <c r="BG783" s="9">
        <v>19</v>
      </c>
      <c r="BH783" s="10">
        <v>3.6780231481481497E-2</v>
      </c>
      <c r="BI783" s="3">
        <v>20.79</v>
      </c>
      <c r="BJ783" s="9">
        <v>15</v>
      </c>
    </row>
    <row r="784" spans="1:62" x14ac:dyDescent="0.25">
      <c r="A784" s="15">
        <v>33</v>
      </c>
      <c r="B784" s="1">
        <v>30</v>
      </c>
      <c r="C784" s="1" t="s">
        <v>132</v>
      </c>
      <c r="D784" s="1" t="s">
        <v>2074</v>
      </c>
      <c r="E784" s="12" t="s">
        <v>2075</v>
      </c>
      <c r="F784" s="11" t="s">
        <v>2076</v>
      </c>
      <c r="G784" s="11" t="s">
        <v>2077</v>
      </c>
      <c r="I784" s="10">
        <v>0</v>
      </c>
      <c r="J784" s="10">
        <v>2.2219212962963E-3</v>
      </c>
      <c r="K784" s="3">
        <v>22.5</v>
      </c>
      <c r="L784" s="9">
        <v>68</v>
      </c>
      <c r="M784" s="10">
        <v>3.8863194444444401E-3</v>
      </c>
      <c r="N784" s="3">
        <v>20.03</v>
      </c>
      <c r="O784" s="9">
        <v>63</v>
      </c>
      <c r="P784" s="10">
        <v>5.9253125E-3</v>
      </c>
      <c r="Q784" s="3">
        <v>20.43</v>
      </c>
      <c r="R784" s="9">
        <v>60</v>
      </c>
      <c r="S784" s="10" t="s">
        <v>68</v>
      </c>
      <c r="T784" s="10">
        <v>7.9306597222222192E-3</v>
      </c>
      <c r="U784" s="10">
        <v>1.01508333333333E-2</v>
      </c>
      <c r="V784" s="3">
        <v>22.52</v>
      </c>
      <c r="W784" s="9">
        <v>57</v>
      </c>
      <c r="X784" s="10">
        <v>1.17879976851852E-2</v>
      </c>
      <c r="Y784" s="3">
        <v>20.36</v>
      </c>
      <c r="Z784" s="9">
        <v>51</v>
      </c>
      <c r="AA784" s="10">
        <v>1.3808275462963E-2</v>
      </c>
      <c r="AB784" s="3">
        <v>20.62</v>
      </c>
      <c r="AC784" s="9">
        <v>47</v>
      </c>
      <c r="AD784" s="10" t="s">
        <v>539</v>
      </c>
      <c r="AE784" s="10">
        <v>1.7181354166666701E-2</v>
      </c>
      <c r="AF784" s="10">
        <v>1.9389317129629598E-2</v>
      </c>
      <c r="AG784" s="3">
        <v>22.65</v>
      </c>
      <c r="AH784" s="9">
        <v>43</v>
      </c>
      <c r="AI784" s="10">
        <v>2.1055011574074099E-2</v>
      </c>
      <c r="AJ784" s="3">
        <v>20.010000000000002</v>
      </c>
      <c r="AK784" s="9">
        <v>37</v>
      </c>
      <c r="AL784" s="10">
        <v>2.3095150462963E-2</v>
      </c>
      <c r="AM784" s="3">
        <v>20.420000000000002</v>
      </c>
      <c r="AN784" s="9">
        <v>35</v>
      </c>
      <c r="AO784" s="10" t="s">
        <v>68</v>
      </c>
      <c r="AP784" s="10">
        <v>2.5102581018518502E-2</v>
      </c>
      <c r="AQ784" s="10">
        <v>2.7306400462962999E-2</v>
      </c>
      <c r="AR784" s="3">
        <v>22.69</v>
      </c>
      <c r="AS784" s="9">
        <v>33</v>
      </c>
      <c r="AT784" s="10">
        <v>2.89304976851852E-2</v>
      </c>
      <c r="AU784" s="3">
        <v>20.52</v>
      </c>
      <c r="AV784" s="9">
        <v>27</v>
      </c>
      <c r="AW784" s="10">
        <v>3.0946840277777801E-2</v>
      </c>
      <c r="AX784" s="3">
        <v>20.66</v>
      </c>
      <c r="AY784" s="9">
        <v>23</v>
      </c>
      <c r="AZ784" s="10" t="s">
        <v>24</v>
      </c>
      <c r="BA784" s="10">
        <v>3.1532974537036997E-2</v>
      </c>
      <c r="BB784" s="10">
        <v>3.3727141203703702E-2</v>
      </c>
      <c r="BC784" s="3">
        <v>22.79</v>
      </c>
      <c r="BD784" s="9">
        <v>21</v>
      </c>
      <c r="BE784" s="10">
        <v>3.5363854166666701E-2</v>
      </c>
      <c r="BF784" s="3">
        <v>20.37</v>
      </c>
      <c r="BG784" s="9">
        <v>14</v>
      </c>
      <c r="BH784" s="10">
        <v>3.7404363425925902E-2</v>
      </c>
      <c r="BI784" s="3">
        <v>20.420000000000002</v>
      </c>
      <c r="BJ784" s="9">
        <v>10</v>
      </c>
    </row>
    <row r="785" spans="1:62" x14ac:dyDescent="0.25">
      <c r="E785" s="12"/>
    </row>
    <row r="786" spans="1:62" x14ac:dyDescent="0.25">
      <c r="E786" s="12"/>
    </row>
    <row r="787" spans="1:62" x14ac:dyDescent="0.25">
      <c r="C787" s="1" t="s">
        <v>1800</v>
      </c>
      <c r="D787" s="1" t="s">
        <v>428</v>
      </c>
      <c r="E787" s="12" t="s">
        <v>671</v>
      </c>
      <c r="F787" s="11">
        <v>3.2477999999999998</v>
      </c>
    </row>
    <row r="788" spans="1:62" x14ac:dyDescent="0.25">
      <c r="B788" s="1" t="s">
        <v>3</v>
      </c>
      <c r="C788" s="1" t="s">
        <v>4</v>
      </c>
      <c r="D788" s="1" t="s">
        <v>5</v>
      </c>
      <c r="E788" s="12" t="s">
        <v>6</v>
      </c>
      <c r="F788" s="11" t="s">
        <v>7</v>
      </c>
      <c r="G788" s="11" t="s">
        <v>8</v>
      </c>
      <c r="I788" s="10" t="s">
        <v>9</v>
      </c>
      <c r="J788" s="10" t="s">
        <v>10</v>
      </c>
      <c r="M788" s="10" t="s">
        <v>11</v>
      </c>
      <c r="P788" s="10" t="s">
        <v>12</v>
      </c>
      <c r="T788" s="10" t="s">
        <v>13</v>
      </c>
      <c r="U788" s="10" t="s">
        <v>14</v>
      </c>
      <c r="X788" s="10" t="s">
        <v>15</v>
      </c>
      <c r="AA788" s="10" t="s">
        <v>16</v>
      </c>
      <c r="AE788" s="10" t="s">
        <v>17</v>
      </c>
      <c r="AF788" s="10" t="s">
        <v>18</v>
      </c>
      <c r="AI788" s="10" t="s">
        <v>19</v>
      </c>
      <c r="AL788" s="10" t="s">
        <v>20</v>
      </c>
      <c r="AP788" s="10" t="s">
        <v>149</v>
      </c>
      <c r="AQ788" s="10" t="s">
        <v>429</v>
      </c>
      <c r="AT788" s="10" t="s">
        <v>430</v>
      </c>
      <c r="AW788" s="10" t="s">
        <v>156</v>
      </c>
      <c r="BA788" s="10" t="s">
        <v>153</v>
      </c>
      <c r="BB788" s="10" t="s">
        <v>431</v>
      </c>
      <c r="BE788" s="10" t="s">
        <v>432</v>
      </c>
      <c r="BH788" s="10" t="s">
        <v>433</v>
      </c>
    </row>
    <row r="789" spans="1:62" x14ac:dyDescent="0.25">
      <c r="A789" s="15">
        <v>1</v>
      </c>
      <c r="B789" s="1">
        <v>15</v>
      </c>
      <c r="C789" s="1" t="s">
        <v>112</v>
      </c>
      <c r="D789" s="1" t="s">
        <v>2078</v>
      </c>
      <c r="E789" s="12" t="s">
        <v>164</v>
      </c>
      <c r="F789" s="11">
        <v>0</v>
      </c>
      <c r="G789" s="11">
        <v>57.72</v>
      </c>
      <c r="I789" s="10">
        <v>0</v>
      </c>
      <c r="J789" s="10">
        <v>2.05001157407407E-3</v>
      </c>
      <c r="K789" s="3">
        <v>22.36</v>
      </c>
      <c r="L789" s="9">
        <v>64</v>
      </c>
      <c r="M789" s="10">
        <v>3.43068287037037E-3</v>
      </c>
      <c r="N789" s="3">
        <v>21.12</v>
      </c>
      <c r="O789" s="9">
        <v>58</v>
      </c>
      <c r="P789" s="10">
        <v>4.6607523148148103E-3</v>
      </c>
      <c r="Q789" s="3">
        <v>23.71</v>
      </c>
      <c r="R789" s="9">
        <v>59</v>
      </c>
      <c r="S789" s="10" t="s">
        <v>24</v>
      </c>
      <c r="T789" s="10">
        <v>5.2929976851851896E-3</v>
      </c>
      <c r="U789" s="10">
        <v>7.3088888888888899E-3</v>
      </c>
      <c r="V789" s="3">
        <v>22.74</v>
      </c>
      <c r="W789" s="9">
        <v>57</v>
      </c>
      <c r="X789" s="10">
        <v>8.6834490740740709E-3</v>
      </c>
      <c r="Y789" s="3">
        <v>21.22</v>
      </c>
      <c r="Z789" s="9">
        <v>51</v>
      </c>
      <c r="AA789" s="10">
        <v>9.8887615740740707E-3</v>
      </c>
      <c r="AB789" s="3">
        <v>24.2</v>
      </c>
      <c r="AC789" s="9">
        <v>50</v>
      </c>
      <c r="AD789" s="10" t="s">
        <v>24</v>
      </c>
      <c r="AE789" s="10">
        <v>1.05217824074074E-2</v>
      </c>
      <c r="AF789" s="10">
        <v>1.2530868055555601E-2</v>
      </c>
      <c r="AG789" s="3">
        <v>22.81</v>
      </c>
      <c r="AH789" s="9">
        <v>46</v>
      </c>
      <c r="AI789" s="10">
        <v>1.3936574074074099E-2</v>
      </c>
      <c r="AJ789" s="3">
        <v>20.75</v>
      </c>
      <c r="AK789" s="9">
        <v>42</v>
      </c>
      <c r="AL789" s="10">
        <v>1.51443055555556E-2</v>
      </c>
      <c r="AM789" s="3">
        <v>24.15</v>
      </c>
      <c r="AN789" s="9">
        <v>41</v>
      </c>
      <c r="AO789" s="10" t="s">
        <v>24</v>
      </c>
      <c r="AP789" s="10">
        <v>1.5743715277777799E-2</v>
      </c>
      <c r="AQ789" s="10">
        <v>1.7753599537037E-2</v>
      </c>
      <c r="AR789" s="3">
        <v>22.8</v>
      </c>
      <c r="AS789" s="9">
        <v>38</v>
      </c>
      <c r="AT789" s="10">
        <v>1.9141481481481499E-2</v>
      </c>
      <c r="AU789" s="3">
        <v>21.02</v>
      </c>
      <c r="AV789" s="9">
        <v>32</v>
      </c>
      <c r="AW789" s="10">
        <v>2.0354930555555598E-2</v>
      </c>
      <c r="AX789" s="3">
        <v>24.04</v>
      </c>
      <c r="AY789" s="9">
        <v>31</v>
      </c>
      <c r="AZ789" s="10" t="s">
        <v>72</v>
      </c>
      <c r="BA789" s="10">
        <v>2.11792824074074E-2</v>
      </c>
      <c r="BB789" s="10">
        <v>2.3195486111111101E-2</v>
      </c>
      <c r="BC789" s="3">
        <v>22.73</v>
      </c>
      <c r="BD789" s="9">
        <v>27</v>
      </c>
      <c r="BE789" s="10">
        <v>2.45772106481481E-2</v>
      </c>
      <c r="BF789" s="3">
        <v>21.11</v>
      </c>
      <c r="BG789" s="9">
        <v>21</v>
      </c>
      <c r="BH789" s="10">
        <v>2.5785185185185199E-2</v>
      </c>
      <c r="BI789" s="3">
        <v>24.15</v>
      </c>
      <c r="BJ789" s="9">
        <v>20</v>
      </c>
    </row>
    <row r="790" spans="1:62" x14ac:dyDescent="0.25">
      <c r="A790" s="15">
        <v>2</v>
      </c>
      <c r="B790" s="1">
        <v>12</v>
      </c>
      <c r="C790" s="1" t="s">
        <v>34</v>
      </c>
      <c r="D790" s="1" t="s">
        <v>2078</v>
      </c>
      <c r="E790" s="12" t="s">
        <v>171</v>
      </c>
      <c r="F790" s="11">
        <v>0</v>
      </c>
      <c r="G790" s="11" t="s">
        <v>2079</v>
      </c>
      <c r="I790" s="10">
        <v>0</v>
      </c>
      <c r="J790" s="10">
        <v>2.0534837962963002E-3</v>
      </c>
      <c r="K790" s="3">
        <v>22.32</v>
      </c>
      <c r="L790" s="9">
        <v>89</v>
      </c>
      <c r="M790" s="10">
        <v>3.4794328703703701E-3</v>
      </c>
      <c r="N790" s="3">
        <v>20.45</v>
      </c>
      <c r="O790" s="9">
        <v>85</v>
      </c>
      <c r="P790" s="10">
        <v>4.7208564814814804E-3</v>
      </c>
      <c r="Q790" s="3">
        <v>23.49</v>
      </c>
      <c r="R790" s="9">
        <v>85</v>
      </c>
      <c r="S790" s="10" t="s">
        <v>24</v>
      </c>
      <c r="T790" s="10">
        <v>5.3377199074074099E-3</v>
      </c>
      <c r="U790" s="10">
        <v>7.3729282407407398E-3</v>
      </c>
      <c r="V790" s="3">
        <v>22.52</v>
      </c>
      <c r="W790" s="9">
        <v>81</v>
      </c>
      <c r="X790" s="10">
        <v>8.7604861111111095E-3</v>
      </c>
      <c r="Y790" s="3">
        <v>21.02</v>
      </c>
      <c r="Z790" s="9">
        <v>75</v>
      </c>
      <c r="AA790" s="10">
        <v>9.9746412037037008E-3</v>
      </c>
      <c r="AB790" s="3">
        <v>24.02</v>
      </c>
      <c r="AC790" s="9">
        <v>73</v>
      </c>
      <c r="AD790" s="10" t="s">
        <v>24</v>
      </c>
      <c r="AE790" s="10">
        <v>1.05982986111111E-2</v>
      </c>
      <c r="AF790" s="10">
        <v>1.26416319444444E-2</v>
      </c>
      <c r="AG790" s="3">
        <v>22.43</v>
      </c>
      <c r="AH790" s="9">
        <v>70</v>
      </c>
      <c r="AI790" s="10">
        <v>1.40116087962963E-2</v>
      </c>
      <c r="AJ790" s="3">
        <v>21.29</v>
      </c>
      <c r="AK790" s="9">
        <v>65</v>
      </c>
      <c r="AL790" s="10">
        <v>1.5237708333333299E-2</v>
      </c>
      <c r="AM790" s="3">
        <v>23.79</v>
      </c>
      <c r="AN790" s="9">
        <v>64</v>
      </c>
      <c r="AO790" s="10" t="s">
        <v>24</v>
      </c>
      <c r="AP790" s="10">
        <v>1.5880254629629598E-2</v>
      </c>
      <c r="AQ790" s="10">
        <v>1.7911053240740701E-2</v>
      </c>
      <c r="AR790" s="3">
        <v>22.57</v>
      </c>
      <c r="AS790" s="9">
        <v>61</v>
      </c>
      <c r="AT790" s="10">
        <v>1.9292442129629599E-2</v>
      </c>
      <c r="AU790" s="3">
        <v>21.11</v>
      </c>
      <c r="AV790" s="9">
        <v>55</v>
      </c>
      <c r="AW790" s="10">
        <v>2.0517291666666701E-2</v>
      </c>
      <c r="AX790" s="3">
        <v>23.81</v>
      </c>
      <c r="AY790" s="9">
        <v>54</v>
      </c>
      <c r="AZ790" s="10" t="s">
        <v>24</v>
      </c>
      <c r="BA790" s="10">
        <v>2.1156226851851902E-2</v>
      </c>
      <c r="BB790" s="10">
        <v>2.31699768518519E-2</v>
      </c>
      <c r="BC790" s="3">
        <v>22.76</v>
      </c>
      <c r="BD790" s="9">
        <v>50</v>
      </c>
      <c r="BE790" s="10">
        <v>2.4559027777777801E-2</v>
      </c>
      <c r="BF790" s="3">
        <v>21</v>
      </c>
      <c r="BG790" s="9">
        <v>43</v>
      </c>
      <c r="BH790" s="10">
        <v>2.5785254629629599E-2</v>
      </c>
      <c r="BI790" s="3">
        <v>23.79</v>
      </c>
      <c r="BJ790" s="9">
        <v>42</v>
      </c>
    </row>
    <row r="791" spans="1:62" x14ac:dyDescent="0.25">
      <c r="A791" s="15">
        <v>3</v>
      </c>
      <c r="B791" s="1">
        <v>6</v>
      </c>
      <c r="C791" s="1" t="s">
        <v>52</v>
      </c>
      <c r="D791" s="1" t="s">
        <v>2080</v>
      </c>
      <c r="E791" s="12" t="s">
        <v>164</v>
      </c>
      <c r="F791" s="11">
        <v>3.85</v>
      </c>
      <c r="G791" s="11" t="s">
        <v>2081</v>
      </c>
      <c r="I791" s="10">
        <v>0</v>
      </c>
      <c r="J791" s="10">
        <v>2.0555902777777799E-3</v>
      </c>
      <c r="K791" s="3">
        <v>22.3</v>
      </c>
      <c r="L791" s="9">
        <v>86</v>
      </c>
      <c r="M791" s="10">
        <v>3.4548148148148099E-3</v>
      </c>
      <c r="N791" s="3">
        <v>20.84</v>
      </c>
      <c r="O791" s="9">
        <v>82</v>
      </c>
      <c r="P791" s="10">
        <v>4.6818865740740701E-3</v>
      </c>
      <c r="Q791" s="3">
        <v>23.77</v>
      </c>
      <c r="R791" s="9">
        <v>81</v>
      </c>
      <c r="S791" s="10" t="s">
        <v>24</v>
      </c>
      <c r="T791" s="10">
        <v>5.2749189814814803E-3</v>
      </c>
      <c r="U791" s="10">
        <v>7.3130555555555596E-3</v>
      </c>
      <c r="V791" s="3">
        <v>22.49</v>
      </c>
      <c r="W791" s="9">
        <v>78</v>
      </c>
      <c r="X791" s="10">
        <v>8.7086226851851908E-3</v>
      </c>
      <c r="Y791" s="3">
        <v>20.9</v>
      </c>
      <c r="Z791" s="9">
        <v>73</v>
      </c>
      <c r="AA791" s="10">
        <v>9.9255787037037004E-3</v>
      </c>
      <c r="AB791" s="3">
        <v>23.97</v>
      </c>
      <c r="AC791" s="9">
        <v>72</v>
      </c>
      <c r="AD791" s="10" t="s">
        <v>24</v>
      </c>
      <c r="AE791" s="10">
        <v>1.05338888888889E-2</v>
      </c>
      <c r="AF791" s="10">
        <v>1.2580104166666699E-2</v>
      </c>
      <c r="AG791" s="3">
        <v>22.4</v>
      </c>
      <c r="AH791" s="9">
        <v>68</v>
      </c>
      <c r="AI791" s="10">
        <v>1.39830208333333E-2</v>
      </c>
      <c r="AJ791" s="3">
        <v>20.79</v>
      </c>
      <c r="AK791" s="9">
        <v>61</v>
      </c>
      <c r="AL791" s="10">
        <v>1.5192615740740699E-2</v>
      </c>
      <c r="AM791" s="3">
        <v>24.11</v>
      </c>
      <c r="AN791" s="9">
        <v>59</v>
      </c>
      <c r="AO791" s="10" t="s">
        <v>24</v>
      </c>
      <c r="AP791" s="10">
        <v>1.5768564814814801E-2</v>
      </c>
      <c r="AQ791" s="10">
        <v>1.7812152777777802E-2</v>
      </c>
      <c r="AR791" s="3">
        <v>22.43</v>
      </c>
      <c r="AS791" s="9">
        <v>56</v>
      </c>
      <c r="AT791" s="10">
        <v>1.9194155092592601E-2</v>
      </c>
      <c r="AU791" s="3">
        <v>21.1</v>
      </c>
      <c r="AV791" s="9">
        <v>49</v>
      </c>
      <c r="AW791" s="10">
        <v>2.04038078703704E-2</v>
      </c>
      <c r="AX791" s="3">
        <v>24.11</v>
      </c>
      <c r="AY791" s="9">
        <v>47</v>
      </c>
      <c r="AZ791" s="10" t="s">
        <v>72</v>
      </c>
      <c r="BA791" s="10">
        <v>2.1225648148148101E-2</v>
      </c>
      <c r="BB791" s="10">
        <v>2.32549652777778E-2</v>
      </c>
      <c r="BC791" s="3">
        <v>22.59</v>
      </c>
      <c r="BD791" s="9">
        <v>43</v>
      </c>
      <c r="BE791" s="10">
        <v>2.46254513888889E-2</v>
      </c>
      <c r="BF791" s="3">
        <v>21.28</v>
      </c>
      <c r="BG791" s="9">
        <v>36</v>
      </c>
      <c r="BH791" s="10">
        <v>2.58297800925926E-2</v>
      </c>
      <c r="BI791" s="3">
        <v>24.22</v>
      </c>
      <c r="BJ791" s="9">
        <v>34</v>
      </c>
    </row>
    <row r="792" spans="1:62" x14ac:dyDescent="0.25">
      <c r="A792" s="15">
        <v>4</v>
      </c>
      <c r="B792" s="1">
        <v>5</v>
      </c>
      <c r="C792" s="1" t="s">
        <v>30</v>
      </c>
      <c r="D792" s="1" t="s">
        <v>2082</v>
      </c>
      <c r="E792" s="12" t="s">
        <v>778</v>
      </c>
      <c r="F792" s="11">
        <v>9.99</v>
      </c>
      <c r="G792" s="11">
        <v>47.24</v>
      </c>
      <c r="I792" s="10">
        <v>0</v>
      </c>
      <c r="J792" s="10">
        <v>2.0318287037037002E-3</v>
      </c>
      <c r="K792" s="3">
        <v>22.56</v>
      </c>
      <c r="L792" s="9">
        <v>96</v>
      </c>
      <c r="M792" s="10">
        <v>3.4167708333333298E-3</v>
      </c>
      <c r="N792" s="3">
        <v>21.06</v>
      </c>
      <c r="O792" s="9">
        <v>91</v>
      </c>
      <c r="P792" s="10">
        <v>4.6323148148148096E-3</v>
      </c>
      <c r="Q792" s="3">
        <v>23.99</v>
      </c>
      <c r="R792" s="9">
        <v>91</v>
      </c>
      <c r="S792" s="10" t="s">
        <v>24</v>
      </c>
      <c r="T792" s="10">
        <v>5.2782523148148103E-3</v>
      </c>
      <c r="U792" s="10">
        <v>7.2759259259259296E-3</v>
      </c>
      <c r="V792" s="3">
        <v>22.94</v>
      </c>
      <c r="W792" s="9">
        <v>87</v>
      </c>
      <c r="X792" s="10">
        <v>8.6618518518518494E-3</v>
      </c>
      <c r="Y792" s="3">
        <v>21.04</v>
      </c>
      <c r="Z792" s="9">
        <v>82</v>
      </c>
      <c r="AA792" s="10">
        <v>9.8708564814814805E-3</v>
      </c>
      <c r="AB792" s="3">
        <v>24.12</v>
      </c>
      <c r="AC792" s="9">
        <v>81</v>
      </c>
      <c r="AD792" s="10" t="s">
        <v>24</v>
      </c>
      <c r="AE792" s="10">
        <v>1.05065046296296E-2</v>
      </c>
      <c r="AF792" s="10">
        <v>1.2507164351851899E-2</v>
      </c>
      <c r="AG792" s="3">
        <v>22.91</v>
      </c>
      <c r="AH792" s="9">
        <v>77</v>
      </c>
      <c r="AI792" s="10">
        <v>1.38680439814815E-2</v>
      </c>
      <c r="AJ792" s="3">
        <v>21.43</v>
      </c>
      <c r="AK792" s="9">
        <v>70</v>
      </c>
      <c r="AL792" s="10">
        <v>1.5074074074074101E-2</v>
      </c>
      <c r="AM792" s="3">
        <v>24.18</v>
      </c>
      <c r="AN792" s="9">
        <v>69</v>
      </c>
      <c r="AO792" s="10" t="s">
        <v>24</v>
      </c>
      <c r="AP792" s="10">
        <v>1.5646655092592599E-2</v>
      </c>
      <c r="AQ792" s="10">
        <v>1.7668483796296298E-2</v>
      </c>
      <c r="AR792" s="3">
        <v>22.67</v>
      </c>
      <c r="AS792" s="9">
        <v>66</v>
      </c>
      <c r="AT792" s="10">
        <v>1.9033449074074098E-2</v>
      </c>
      <c r="AU792" s="3">
        <v>21.37</v>
      </c>
      <c r="AV792" s="9">
        <v>60</v>
      </c>
      <c r="AW792" s="10">
        <v>2.02307523148148E-2</v>
      </c>
      <c r="AX792" s="3">
        <v>24.36</v>
      </c>
      <c r="AY792" s="9">
        <v>58</v>
      </c>
      <c r="AZ792" s="10" t="s">
        <v>244</v>
      </c>
      <c r="BA792" s="10">
        <v>2.1302685185185199E-2</v>
      </c>
      <c r="BB792" s="10">
        <v>2.3303553240740699E-2</v>
      </c>
      <c r="BC792" s="3">
        <v>22.91</v>
      </c>
      <c r="BD792" s="9">
        <v>51</v>
      </c>
      <c r="BE792" s="10">
        <v>2.46806828703704E-2</v>
      </c>
      <c r="BF792" s="3">
        <v>21.18</v>
      </c>
      <c r="BG792" s="9">
        <v>44</v>
      </c>
      <c r="BH792" s="10">
        <v>2.5900868055555599E-2</v>
      </c>
      <c r="BI792" s="3">
        <v>23.9</v>
      </c>
      <c r="BJ792" s="9">
        <v>44</v>
      </c>
    </row>
    <row r="793" spans="1:62" x14ac:dyDescent="0.25">
      <c r="A793" s="15">
        <v>5</v>
      </c>
      <c r="B793" s="1">
        <v>2</v>
      </c>
      <c r="C793" s="1" t="s">
        <v>80</v>
      </c>
      <c r="D793" s="1" t="s">
        <v>2083</v>
      </c>
      <c r="E793" s="12" t="s">
        <v>264</v>
      </c>
      <c r="F793" s="11">
        <v>11</v>
      </c>
      <c r="G793" s="11">
        <v>53.98</v>
      </c>
      <c r="I793" s="10">
        <v>0</v>
      </c>
      <c r="J793" s="10">
        <v>2.0561342592592602E-3</v>
      </c>
      <c r="K793" s="3">
        <v>22.29</v>
      </c>
      <c r="L793" s="9">
        <v>79</v>
      </c>
      <c r="M793" s="10">
        <v>3.4160416666666701E-3</v>
      </c>
      <c r="N793" s="3">
        <v>21.45</v>
      </c>
      <c r="O793" s="9">
        <v>73</v>
      </c>
      <c r="P793" s="10">
        <v>4.6179976851851903E-3</v>
      </c>
      <c r="Q793" s="3">
        <v>24.27</v>
      </c>
      <c r="R793" s="9">
        <v>72</v>
      </c>
      <c r="S793" s="10" t="s">
        <v>24</v>
      </c>
      <c r="T793" s="10">
        <v>5.2375E-3</v>
      </c>
      <c r="U793" s="10">
        <v>7.2680902777777804E-3</v>
      </c>
      <c r="V793" s="3">
        <v>22.57</v>
      </c>
      <c r="W793" s="9">
        <v>72</v>
      </c>
      <c r="X793" s="10">
        <v>8.6534259259259307E-3</v>
      </c>
      <c r="Y793" s="3">
        <v>21.05</v>
      </c>
      <c r="Z793" s="9">
        <v>68</v>
      </c>
      <c r="AA793" s="10">
        <v>9.8460648148148092E-3</v>
      </c>
      <c r="AB793" s="3">
        <v>24.46</v>
      </c>
      <c r="AC793" s="9">
        <v>66</v>
      </c>
      <c r="AD793" s="10" t="s">
        <v>72</v>
      </c>
      <c r="AE793" s="10">
        <v>1.06920833333333E-2</v>
      </c>
      <c r="AF793" s="10">
        <v>1.2699780092592599E-2</v>
      </c>
      <c r="AG793" s="3">
        <v>22.83</v>
      </c>
      <c r="AH793" s="9">
        <v>61</v>
      </c>
      <c r="AI793" s="10">
        <v>1.40884837962963E-2</v>
      </c>
      <c r="AJ793" s="3">
        <v>21</v>
      </c>
      <c r="AK793" s="9">
        <v>56</v>
      </c>
      <c r="AL793" s="10">
        <v>1.53043981481481E-2</v>
      </c>
      <c r="AM793" s="3">
        <v>23.99</v>
      </c>
      <c r="AN793" s="9">
        <v>55</v>
      </c>
      <c r="AO793" s="10" t="s">
        <v>72</v>
      </c>
      <c r="AP793" s="10">
        <v>1.6118506944444399E-2</v>
      </c>
      <c r="AQ793" s="10">
        <v>1.8144976851851902E-2</v>
      </c>
      <c r="AR793" s="3">
        <v>22.62</v>
      </c>
      <c r="AS793" s="9">
        <v>51</v>
      </c>
      <c r="AT793" s="10">
        <v>1.9519918981481501E-2</v>
      </c>
      <c r="AU793" s="3">
        <v>21.21</v>
      </c>
      <c r="AV793" s="9">
        <v>45</v>
      </c>
      <c r="AW793" s="10">
        <v>2.0725636574074099E-2</v>
      </c>
      <c r="AX793" s="3">
        <v>24.19</v>
      </c>
      <c r="AY793" s="9">
        <v>43</v>
      </c>
      <c r="AZ793" s="10" t="s">
        <v>24</v>
      </c>
      <c r="BA793" s="10">
        <v>2.1305694444444401E-2</v>
      </c>
      <c r="BB793" s="10">
        <v>2.3330289351851899E-2</v>
      </c>
      <c r="BC793" s="3">
        <v>22.64</v>
      </c>
      <c r="BD793" s="9">
        <v>40</v>
      </c>
      <c r="BE793" s="10">
        <v>2.4706076388888901E-2</v>
      </c>
      <c r="BF793" s="3">
        <v>21.2</v>
      </c>
      <c r="BG793" s="9">
        <v>34</v>
      </c>
      <c r="BH793" s="10">
        <v>2.5912500000000002E-2</v>
      </c>
      <c r="BI793" s="3">
        <v>24.18</v>
      </c>
      <c r="BJ793" s="9">
        <v>32</v>
      </c>
    </row>
    <row r="794" spans="1:62" x14ac:dyDescent="0.25">
      <c r="A794" s="15">
        <v>6</v>
      </c>
      <c r="B794" s="1">
        <v>3</v>
      </c>
      <c r="C794" s="1" t="s">
        <v>64</v>
      </c>
      <c r="D794" s="1" t="s">
        <v>2084</v>
      </c>
      <c r="E794" s="12" t="s">
        <v>597</v>
      </c>
      <c r="F794" s="11">
        <v>15.25</v>
      </c>
      <c r="G794" s="11" t="s">
        <v>2085</v>
      </c>
      <c r="I794" s="10">
        <v>0</v>
      </c>
      <c r="J794" s="10">
        <v>1.9678124999999999E-3</v>
      </c>
      <c r="K794" s="3">
        <v>23.29</v>
      </c>
      <c r="L794" s="9">
        <v>76</v>
      </c>
      <c r="M794" s="10">
        <v>3.3059374999999998E-3</v>
      </c>
      <c r="N794" s="3">
        <v>21.8</v>
      </c>
      <c r="O794" s="9">
        <v>72</v>
      </c>
      <c r="P794" s="10">
        <v>4.4842361111111098E-3</v>
      </c>
      <c r="Q794" s="3">
        <v>24.75</v>
      </c>
      <c r="R794" s="9">
        <v>71</v>
      </c>
      <c r="S794" s="10" t="s">
        <v>24</v>
      </c>
      <c r="T794" s="10">
        <v>5.1326157407407397E-3</v>
      </c>
      <c r="U794" s="10">
        <v>7.1169791666666699E-3</v>
      </c>
      <c r="V794" s="3">
        <v>23.1</v>
      </c>
      <c r="W794" s="9">
        <v>70</v>
      </c>
      <c r="X794" s="10">
        <v>8.4334837962963E-3</v>
      </c>
      <c r="Y794" s="3">
        <v>22.15</v>
      </c>
      <c r="Z794" s="9">
        <v>64</v>
      </c>
      <c r="AA794" s="10">
        <v>9.6185185185185193E-3</v>
      </c>
      <c r="AB794" s="3">
        <v>24.61</v>
      </c>
      <c r="AC794" s="9">
        <v>63</v>
      </c>
      <c r="AD794" s="10" t="s">
        <v>72</v>
      </c>
      <c r="AE794" s="10">
        <v>1.04906481481481E-2</v>
      </c>
      <c r="AF794" s="10">
        <v>1.24615162037037E-2</v>
      </c>
      <c r="AG794" s="3">
        <v>23.26</v>
      </c>
      <c r="AH794" s="9">
        <v>58</v>
      </c>
      <c r="AI794" s="10">
        <v>1.37986574074074E-2</v>
      </c>
      <c r="AJ794" s="3">
        <v>21.81</v>
      </c>
      <c r="AK794" s="9">
        <v>53</v>
      </c>
      <c r="AL794" s="10">
        <v>1.4970520833333299E-2</v>
      </c>
      <c r="AM794" s="3">
        <v>24.89</v>
      </c>
      <c r="AN794" s="9">
        <v>52</v>
      </c>
      <c r="AO794" s="10" t="s">
        <v>29</v>
      </c>
      <c r="AP794" s="10">
        <v>1.58528356481481E-2</v>
      </c>
      <c r="AQ794" s="10">
        <v>1.7808472222222201E-2</v>
      </c>
      <c r="AR794" s="3">
        <v>23.44</v>
      </c>
      <c r="AS794" s="9">
        <v>48</v>
      </c>
      <c r="AT794" s="10">
        <v>1.9134641203703701E-2</v>
      </c>
      <c r="AU794" s="3">
        <v>21.99</v>
      </c>
      <c r="AV794" s="9">
        <v>41</v>
      </c>
      <c r="AW794" s="10">
        <v>2.0320115740740701E-2</v>
      </c>
      <c r="AX794" s="3">
        <v>24.6</v>
      </c>
      <c r="AY794" s="9">
        <v>40</v>
      </c>
      <c r="AZ794" s="10" t="s">
        <v>244</v>
      </c>
      <c r="BA794" s="10">
        <v>2.1451041666666702E-2</v>
      </c>
      <c r="BB794" s="10">
        <v>2.3427349537036998E-2</v>
      </c>
      <c r="BC794" s="3">
        <v>23.19</v>
      </c>
      <c r="BD794" s="9">
        <v>34</v>
      </c>
      <c r="BE794" s="10">
        <v>2.4779687500000001E-2</v>
      </c>
      <c r="BF794" s="3">
        <v>21.57</v>
      </c>
      <c r="BG794" s="9">
        <v>28</v>
      </c>
      <c r="BH794" s="10">
        <v>2.5961747685185201E-2</v>
      </c>
      <c r="BI794" s="3">
        <v>24.67</v>
      </c>
      <c r="BJ794" s="9">
        <v>27</v>
      </c>
    </row>
    <row r="795" spans="1:62" x14ac:dyDescent="0.25">
      <c r="A795" s="15">
        <v>7</v>
      </c>
      <c r="B795" s="1">
        <v>1</v>
      </c>
      <c r="C795" s="1" t="s">
        <v>21</v>
      </c>
      <c r="D795" s="1" t="s">
        <v>2086</v>
      </c>
      <c r="E795" s="12" t="s">
        <v>341</v>
      </c>
      <c r="F795" s="11">
        <v>19.27</v>
      </c>
      <c r="G795" s="11">
        <v>8.77</v>
      </c>
      <c r="I795" s="10">
        <v>0</v>
      </c>
      <c r="J795" s="10">
        <v>1.97564814814815E-3</v>
      </c>
      <c r="K795" s="3">
        <v>23.2</v>
      </c>
      <c r="L795" s="9">
        <v>74</v>
      </c>
      <c r="M795" s="10">
        <v>3.30666666666667E-3</v>
      </c>
      <c r="N795" s="3">
        <v>21.91</v>
      </c>
      <c r="O795" s="9">
        <v>69</v>
      </c>
      <c r="P795" s="10">
        <v>4.48715277777778E-3</v>
      </c>
      <c r="Q795" s="3">
        <v>24.71</v>
      </c>
      <c r="R795" s="9">
        <v>68</v>
      </c>
      <c r="S795" s="10" t="s">
        <v>29</v>
      </c>
      <c r="T795" s="10">
        <v>5.35041666666667E-3</v>
      </c>
      <c r="U795" s="10">
        <v>7.3365046296296303E-3</v>
      </c>
      <c r="V795" s="3">
        <v>23.08</v>
      </c>
      <c r="W795" s="9">
        <v>65</v>
      </c>
      <c r="X795" s="10">
        <v>8.6821643518518506E-3</v>
      </c>
      <c r="Y795" s="3">
        <v>21.67</v>
      </c>
      <c r="Z795" s="9">
        <v>60</v>
      </c>
      <c r="AA795" s="10">
        <v>9.8629050925925898E-3</v>
      </c>
      <c r="AB795" s="3">
        <v>24.7</v>
      </c>
      <c r="AC795" s="9">
        <v>59</v>
      </c>
      <c r="AD795" s="10" t="s">
        <v>54</v>
      </c>
      <c r="AE795" s="10">
        <v>1.07369097222222E-2</v>
      </c>
      <c r="AF795" s="10">
        <v>1.27470601851852E-2</v>
      </c>
      <c r="AG795" s="3">
        <v>22.8</v>
      </c>
      <c r="AH795" s="9">
        <v>56</v>
      </c>
      <c r="AI795" s="10">
        <v>1.40969212962963E-2</v>
      </c>
      <c r="AJ795" s="3">
        <v>21.61</v>
      </c>
      <c r="AK795" s="9">
        <v>52</v>
      </c>
      <c r="AL795" s="10">
        <v>1.52709375E-2</v>
      </c>
      <c r="AM795" s="3">
        <v>24.84</v>
      </c>
      <c r="AN795" s="9">
        <v>51</v>
      </c>
      <c r="AO795" s="10" t="s">
        <v>42</v>
      </c>
      <c r="AP795" s="10">
        <v>1.6145520833333302E-2</v>
      </c>
      <c r="AQ795" s="10">
        <v>1.8136331018518501E-2</v>
      </c>
      <c r="AR795" s="3">
        <v>23.02</v>
      </c>
      <c r="AS795" s="9">
        <v>47</v>
      </c>
      <c r="AT795" s="10">
        <v>1.9471724537037001E-2</v>
      </c>
      <c r="AU795" s="3">
        <v>21.84</v>
      </c>
      <c r="AV795" s="9">
        <v>41</v>
      </c>
      <c r="AW795" s="10">
        <v>2.0649560185185201E-2</v>
      </c>
      <c r="AX795" s="3">
        <v>24.76</v>
      </c>
      <c r="AY795" s="9">
        <v>40</v>
      </c>
      <c r="AZ795" s="10" t="s">
        <v>45</v>
      </c>
      <c r="BA795" s="10">
        <v>2.1516469907407399E-2</v>
      </c>
      <c r="BB795" s="10">
        <v>2.3479780092592599E-2</v>
      </c>
      <c r="BC795" s="3">
        <v>23.34</v>
      </c>
      <c r="BD795" s="9">
        <v>36</v>
      </c>
      <c r="BE795" s="10">
        <v>2.4816898148148098E-2</v>
      </c>
      <c r="BF795" s="3">
        <v>21.81</v>
      </c>
      <c r="BG795" s="9">
        <v>29</v>
      </c>
      <c r="BH795" s="10">
        <v>2.60083101851852E-2</v>
      </c>
      <c r="BI795" s="3">
        <v>24.48</v>
      </c>
      <c r="BJ795" s="9">
        <v>28</v>
      </c>
    </row>
    <row r="796" spans="1:62" x14ac:dyDescent="0.25">
      <c r="A796" s="15">
        <v>8</v>
      </c>
      <c r="B796" s="1">
        <v>8</v>
      </c>
      <c r="C796" s="1" t="s">
        <v>36</v>
      </c>
      <c r="D796" s="1" t="s">
        <v>2087</v>
      </c>
      <c r="E796" s="12" t="s">
        <v>374</v>
      </c>
      <c r="F796" s="11">
        <v>24.82</v>
      </c>
      <c r="G796" s="11">
        <v>31.62</v>
      </c>
      <c r="I796" s="10">
        <v>0</v>
      </c>
      <c r="J796" s="10">
        <v>2.0111921296296301E-3</v>
      </c>
      <c r="K796" s="3">
        <v>22.79</v>
      </c>
      <c r="L796" s="9">
        <v>77</v>
      </c>
      <c r="M796" s="10">
        <v>3.38640046296296E-3</v>
      </c>
      <c r="N796" s="3">
        <v>21.21</v>
      </c>
      <c r="O796" s="9">
        <v>73</v>
      </c>
      <c r="P796" s="10">
        <v>4.5872800925925898E-3</v>
      </c>
      <c r="Q796" s="3">
        <v>24.29</v>
      </c>
      <c r="R796" s="9">
        <v>72</v>
      </c>
      <c r="S796" s="10" t="s">
        <v>24</v>
      </c>
      <c r="T796" s="10">
        <v>5.2390972222222196E-3</v>
      </c>
      <c r="U796" s="10">
        <v>7.2324537037037001E-3</v>
      </c>
      <c r="V796" s="3">
        <v>22.99</v>
      </c>
      <c r="W796" s="9">
        <v>69</v>
      </c>
      <c r="X796" s="10">
        <v>8.6000578703703708E-3</v>
      </c>
      <c r="Y796" s="3">
        <v>21.33</v>
      </c>
      <c r="Z796" s="9">
        <v>64</v>
      </c>
      <c r="AA796" s="10">
        <v>9.7972800925925901E-3</v>
      </c>
      <c r="AB796" s="3">
        <v>24.36</v>
      </c>
      <c r="AC796" s="9">
        <v>63</v>
      </c>
      <c r="AD796" s="10" t="s">
        <v>72</v>
      </c>
      <c r="AE796" s="10">
        <v>1.0682268518518501E-2</v>
      </c>
      <c r="AF796" s="10">
        <v>1.26935185185185E-2</v>
      </c>
      <c r="AG796" s="3">
        <v>22.79</v>
      </c>
      <c r="AH796" s="9">
        <v>60</v>
      </c>
      <c r="AI796" s="10">
        <v>1.40504398148148E-2</v>
      </c>
      <c r="AJ796" s="3">
        <v>21.49</v>
      </c>
      <c r="AK796" s="9">
        <v>54</v>
      </c>
      <c r="AL796" s="10">
        <v>1.52524537037037E-2</v>
      </c>
      <c r="AM796" s="3">
        <v>24.26</v>
      </c>
      <c r="AN796" s="9">
        <v>53</v>
      </c>
      <c r="AO796" s="10" t="s">
        <v>24</v>
      </c>
      <c r="AP796" s="10">
        <v>1.5897083333333301E-2</v>
      </c>
      <c r="AQ796" s="10">
        <v>1.7886493055555602E-2</v>
      </c>
      <c r="AR796" s="3">
        <v>23.04</v>
      </c>
      <c r="AS796" s="9">
        <v>49</v>
      </c>
      <c r="AT796" s="10">
        <v>1.92471296296296E-2</v>
      </c>
      <c r="AU796" s="3">
        <v>21.44</v>
      </c>
      <c r="AV796" s="9">
        <v>43</v>
      </c>
      <c r="AW796" s="10">
        <v>2.0448090277777799E-2</v>
      </c>
      <c r="AX796" s="3">
        <v>24.29</v>
      </c>
      <c r="AY796" s="9">
        <v>42</v>
      </c>
      <c r="AZ796" s="10" t="s">
        <v>185</v>
      </c>
      <c r="BA796" s="10">
        <v>2.1545150462963E-2</v>
      </c>
      <c r="BB796" s="10">
        <v>2.3527465277777802E-2</v>
      </c>
      <c r="BC796" s="3">
        <v>23.12</v>
      </c>
      <c r="BD796" s="9">
        <v>37</v>
      </c>
      <c r="BE796" s="10">
        <v>2.4885763888888902E-2</v>
      </c>
      <c r="BF796" s="3">
        <v>21.47</v>
      </c>
      <c r="BG796" s="9">
        <v>31</v>
      </c>
      <c r="BH796" s="10">
        <v>2.60725578703704E-2</v>
      </c>
      <c r="BI796" s="3">
        <v>24.58</v>
      </c>
      <c r="BJ796" s="9">
        <v>30</v>
      </c>
    </row>
    <row r="797" spans="1:62" x14ac:dyDescent="0.25">
      <c r="A797" s="15">
        <v>9</v>
      </c>
      <c r="B797" s="1">
        <v>9</v>
      </c>
      <c r="C797" s="1" t="s">
        <v>57</v>
      </c>
      <c r="D797" s="1" t="s">
        <v>2088</v>
      </c>
      <c r="E797" s="12" t="s">
        <v>264</v>
      </c>
      <c r="F797" s="11">
        <v>27.33</v>
      </c>
      <c r="G797" s="11" t="s">
        <v>2089</v>
      </c>
      <c r="I797" s="10">
        <v>0</v>
      </c>
      <c r="J797" s="10">
        <v>2.0539236111111101E-3</v>
      </c>
      <c r="K797" s="3">
        <v>22.32</v>
      </c>
      <c r="L797" s="9">
        <v>76</v>
      </c>
      <c r="M797" s="10">
        <v>3.44454861111111E-3</v>
      </c>
      <c r="N797" s="3">
        <v>20.97</v>
      </c>
      <c r="O797" s="9">
        <v>71</v>
      </c>
      <c r="P797" s="10">
        <v>4.68005787037037E-3</v>
      </c>
      <c r="Q797" s="3">
        <v>23.61</v>
      </c>
      <c r="R797" s="9">
        <v>69</v>
      </c>
      <c r="S797" s="10" t="s">
        <v>24</v>
      </c>
      <c r="T797" s="10">
        <v>5.2440856481481496E-3</v>
      </c>
      <c r="U797" s="10">
        <v>7.3003935185185203E-3</v>
      </c>
      <c r="V797" s="3">
        <v>22.29</v>
      </c>
      <c r="W797" s="9">
        <v>68</v>
      </c>
      <c r="X797" s="10">
        <v>8.6858101851851905E-3</v>
      </c>
      <c r="Y797" s="3">
        <v>21.05</v>
      </c>
      <c r="Z797" s="9">
        <v>62</v>
      </c>
      <c r="AA797" s="10">
        <v>9.91997685185185E-3</v>
      </c>
      <c r="AB797" s="3">
        <v>23.63</v>
      </c>
      <c r="AC797" s="9">
        <v>61</v>
      </c>
      <c r="AD797" s="10" t="s">
        <v>54</v>
      </c>
      <c r="AE797" s="10">
        <v>1.0727962962963E-2</v>
      </c>
      <c r="AF797" s="10">
        <v>1.27818402777778E-2</v>
      </c>
      <c r="AG797" s="3">
        <v>22.32</v>
      </c>
      <c r="AH797" s="9">
        <v>58</v>
      </c>
      <c r="AI797" s="10">
        <v>1.41942939814815E-2</v>
      </c>
      <c r="AJ797" s="3">
        <v>20.65</v>
      </c>
      <c r="AK797" s="9">
        <v>53</v>
      </c>
      <c r="AL797" s="10">
        <v>1.5417418981481501E-2</v>
      </c>
      <c r="AM797" s="3">
        <v>23.85</v>
      </c>
      <c r="AN797" s="9">
        <v>51</v>
      </c>
      <c r="AO797" s="10" t="s">
        <v>42</v>
      </c>
      <c r="AP797" s="10">
        <v>1.6219305555555601E-2</v>
      </c>
      <c r="AQ797" s="10">
        <v>1.8266967592592599E-2</v>
      </c>
      <c r="AR797" s="3">
        <v>22.38</v>
      </c>
      <c r="AS797" s="9">
        <v>45</v>
      </c>
      <c r="AT797" s="10">
        <v>1.9658287037036998E-2</v>
      </c>
      <c r="AU797" s="3">
        <v>20.96</v>
      </c>
      <c r="AV797" s="9">
        <v>39</v>
      </c>
      <c r="AW797" s="10">
        <v>2.0889143518518501E-2</v>
      </c>
      <c r="AX797" s="3">
        <v>23.7</v>
      </c>
      <c r="AY797" s="9">
        <v>38</v>
      </c>
      <c r="AZ797" s="10" t="s">
        <v>24</v>
      </c>
      <c r="BA797" s="10">
        <v>2.1423495370370398E-2</v>
      </c>
      <c r="BB797" s="10">
        <v>2.3467731481481499E-2</v>
      </c>
      <c r="BC797" s="3">
        <v>22.42</v>
      </c>
      <c r="BD797" s="9">
        <v>34</v>
      </c>
      <c r="BE797" s="10">
        <v>2.4883912037037E-2</v>
      </c>
      <c r="BF797" s="3">
        <v>20.6</v>
      </c>
      <c r="BG797" s="9">
        <v>28</v>
      </c>
      <c r="BH797" s="10">
        <v>2.61015972222222E-2</v>
      </c>
      <c r="BI797" s="3">
        <v>23.95</v>
      </c>
      <c r="BJ797" s="9">
        <v>26</v>
      </c>
    </row>
    <row r="798" spans="1:62" x14ac:dyDescent="0.25">
      <c r="A798" s="15">
        <v>10</v>
      </c>
      <c r="B798" s="1">
        <v>7</v>
      </c>
      <c r="C798" s="1" t="s">
        <v>32</v>
      </c>
      <c r="D798" s="1" t="s">
        <v>2090</v>
      </c>
      <c r="E798" s="12" t="s">
        <v>558</v>
      </c>
      <c r="F798" s="11">
        <v>31.27</v>
      </c>
      <c r="G798" s="11">
        <v>56.67</v>
      </c>
      <c r="I798" s="10">
        <v>0</v>
      </c>
      <c r="J798" s="10">
        <v>2.03020833333333E-3</v>
      </c>
      <c r="K798" s="3">
        <v>22.58</v>
      </c>
      <c r="L798" s="9">
        <v>79</v>
      </c>
      <c r="M798" s="10">
        <v>3.4148958333333301E-3</v>
      </c>
      <c r="N798" s="3">
        <v>21.06</v>
      </c>
      <c r="O798" s="9">
        <v>74</v>
      </c>
      <c r="P798" s="10">
        <v>4.6351041666666702E-3</v>
      </c>
      <c r="Q798" s="3">
        <v>23.9</v>
      </c>
      <c r="R798" s="9">
        <v>74</v>
      </c>
      <c r="S798" s="10" t="s">
        <v>29</v>
      </c>
      <c r="T798" s="10">
        <v>5.5392476851851896E-3</v>
      </c>
      <c r="U798" s="10">
        <v>7.5478356481481499E-3</v>
      </c>
      <c r="V798" s="3">
        <v>22.82</v>
      </c>
      <c r="W798" s="9">
        <v>69</v>
      </c>
      <c r="X798" s="10">
        <v>8.93997685185185E-3</v>
      </c>
      <c r="Y798" s="3">
        <v>20.95</v>
      </c>
      <c r="Z798" s="9">
        <v>64</v>
      </c>
      <c r="AA798" s="10">
        <v>1.0151574074074099E-2</v>
      </c>
      <c r="AB798" s="3">
        <v>24.07</v>
      </c>
      <c r="AC798" s="9">
        <v>63</v>
      </c>
      <c r="AD798" s="10" t="s">
        <v>24</v>
      </c>
      <c r="AE798" s="10">
        <v>1.0831180555555601E-2</v>
      </c>
      <c r="AF798" s="10">
        <v>1.2833009259259299E-2</v>
      </c>
      <c r="AG798" s="3">
        <v>22.9</v>
      </c>
      <c r="AH798" s="9">
        <v>59</v>
      </c>
      <c r="AI798" s="10">
        <v>1.42127430555556E-2</v>
      </c>
      <c r="AJ798" s="3">
        <v>21.14</v>
      </c>
      <c r="AK798" s="9">
        <v>53</v>
      </c>
      <c r="AL798" s="10">
        <v>1.5419537037037001E-2</v>
      </c>
      <c r="AM798" s="3">
        <v>24.17</v>
      </c>
      <c r="AN798" s="9">
        <v>52</v>
      </c>
      <c r="AO798" s="10" t="s">
        <v>24</v>
      </c>
      <c r="AP798" s="10">
        <v>1.6056412037037001E-2</v>
      </c>
      <c r="AQ798" s="10">
        <v>1.8063877314814802E-2</v>
      </c>
      <c r="AR798" s="3">
        <v>22.83</v>
      </c>
      <c r="AS798" s="9">
        <v>48</v>
      </c>
      <c r="AT798" s="10">
        <v>1.9467858796296301E-2</v>
      </c>
      <c r="AU798" s="3">
        <v>20.77</v>
      </c>
      <c r="AV798" s="9">
        <v>43</v>
      </c>
      <c r="AW798" s="10">
        <v>2.0685266203703701E-2</v>
      </c>
      <c r="AX798" s="3">
        <v>23.96</v>
      </c>
      <c r="AY798" s="9">
        <v>41</v>
      </c>
      <c r="AZ798" s="10" t="s">
        <v>42</v>
      </c>
      <c r="BA798" s="10">
        <v>2.15279050925926E-2</v>
      </c>
      <c r="BB798" s="10">
        <v>2.3542337962963001E-2</v>
      </c>
      <c r="BC798" s="3">
        <v>22.75</v>
      </c>
      <c r="BD798" s="9">
        <v>35</v>
      </c>
      <c r="BE798" s="10">
        <v>2.49200578703704E-2</v>
      </c>
      <c r="BF798" s="3">
        <v>21.17</v>
      </c>
      <c r="BG798" s="9">
        <v>29</v>
      </c>
      <c r="BH798" s="10">
        <v>2.61471759259259E-2</v>
      </c>
      <c r="BI798" s="3">
        <v>23.77</v>
      </c>
      <c r="BJ798" s="9">
        <v>28</v>
      </c>
    </row>
    <row r="799" spans="1:62" x14ac:dyDescent="0.25">
      <c r="A799" s="15">
        <v>11</v>
      </c>
      <c r="B799" s="1">
        <v>11</v>
      </c>
      <c r="C799" s="1" t="s">
        <v>48</v>
      </c>
      <c r="D799" s="1" t="s">
        <v>2091</v>
      </c>
      <c r="E799" s="12" t="s">
        <v>737</v>
      </c>
      <c r="F799" s="11">
        <v>32.82</v>
      </c>
      <c r="G799" s="11">
        <v>49.14</v>
      </c>
      <c r="I799" s="10">
        <v>0</v>
      </c>
      <c r="J799" s="10">
        <v>2.01211805555556E-3</v>
      </c>
      <c r="K799" s="3">
        <v>22.78</v>
      </c>
      <c r="L799" s="9">
        <v>67</v>
      </c>
      <c r="M799" s="10">
        <v>3.42469907407407E-3</v>
      </c>
      <c r="N799" s="3">
        <v>20.65</v>
      </c>
      <c r="O799" s="9">
        <v>64</v>
      </c>
      <c r="P799" s="10">
        <v>4.6339351851851897E-3</v>
      </c>
      <c r="Q799" s="3">
        <v>24.12</v>
      </c>
      <c r="R799" s="9">
        <v>63</v>
      </c>
      <c r="S799" s="10" t="s">
        <v>24</v>
      </c>
      <c r="T799" s="10">
        <v>5.2706712962963002E-3</v>
      </c>
      <c r="U799" s="10">
        <v>7.2581712962962999E-3</v>
      </c>
      <c r="V799" s="3">
        <v>23.06</v>
      </c>
      <c r="W799" s="9">
        <v>61</v>
      </c>
      <c r="X799" s="10">
        <v>8.6313541666666709E-3</v>
      </c>
      <c r="Y799" s="3">
        <v>21.24</v>
      </c>
      <c r="Z799" s="9">
        <v>55</v>
      </c>
      <c r="AA799" s="10">
        <v>9.8539467592592602E-3</v>
      </c>
      <c r="AB799" s="3">
        <v>23.86</v>
      </c>
      <c r="AC799" s="9">
        <v>55</v>
      </c>
      <c r="AD799" s="10" t="s">
        <v>54</v>
      </c>
      <c r="AE799" s="10">
        <v>1.0745115740740699E-2</v>
      </c>
      <c r="AF799" s="10">
        <v>1.27107523148148E-2</v>
      </c>
      <c r="AG799" s="3">
        <v>23.32</v>
      </c>
      <c r="AH799" s="9">
        <v>51</v>
      </c>
      <c r="AI799" s="10">
        <v>1.40929166666667E-2</v>
      </c>
      <c r="AJ799" s="3">
        <v>21.1</v>
      </c>
      <c r="AK799" s="9">
        <v>45</v>
      </c>
      <c r="AL799" s="10">
        <v>1.52761921296296E-2</v>
      </c>
      <c r="AM799" s="3">
        <v>24.65</v>
      </c>
      <c r="AN799" s="9">
        <v>43</v>
      </c>
      <c r="AO799" s="10" t="s">
        <v>116</v>
      </c>
      <c r="AP799" s="10">
        <v>1.6330069444444401E-2</v>
      </c>
      <c r="AQ799" s="10">
        <v>1.8343310185185199E-2</v>
      </c>
      <c r="AR799" s="3">
        <v>22.77</v>
      </c>
      <c r="AS799" s="9">
        <v>38</v>
      </c>
      <c r="AT799" s="10">
        <v>1.9742858796296298E-2</v>
      </c>
      <c r="AU799" s="3">
        <v>20.84</v>
      </c>
      <c r="AV799" s="9">
        <v>33</v>
      </c>
      <c r="AW799" s="10">
        <v>2.0949212962962999E-2</v>
      </c>
      <c r="AX799" s="3">
        <v>24.18</v>
      </c>
      <c r="AY799" s="9">
        <v>32</v>
      </c>
      <c r="AZ799" s="10" t="s">
        <v>24</v>
      </c>
      <c r="BA799" s="10">
        <v>2.1535729166666701E-2</v>
      </c>
      <c r="BB799" s="10">
        <v>2.3546828703703698E-2</v>
      </c>
      <c r="BC799" s="3">
        <v>22.79</v>
      </c>
      <c r="BD799" s="9">
        <v>28</v>
      </c>
      <c r="BE799" s="10">
        <v>2.4927291666666698E-2</v>
      </c>
      <c r="BF799" s="3">
        <v>21.13</v>
      </c>
      <c r="BG799" s="9">
        <v>23</v>
      </c>
      <c r="BH799" s="10">
        <v>2.6165104166666699E-2</v>
      </c>
      <c r="BI799" s="3">
        <v>23.56</v>
      </c>
      <c r="BJ799" s="9">
        <v>22</v>
      </c>
    </row>
    <row r="800" spans="1:62" x14ac:dyDescent="0.25">
      <c r="A800" s="15">
        <v>12</v>
      </c>
      <c r="B800" s="1">
        <v>14</v>
      </c>
      <c r="C800" s="1" t="s">
        <v>85</v>
      </c>
      <c r="D800" s="1" t="s">
        <v>2092</v>
      </c>
      <c r="E800" s="12" t="s">
        <v>700</v>
      </c>
      <c r="F800" s="11">
        <v>39.6</v>
      </c>
      <c r="G800" s="11" t="s">
        <v>2093</v>
      </c>
      <c r="I800" s="10">
        <v>0</v>
      </c>
      <c r="J800" s="10">
        <v>2.04423611111111E-3</v>
      </c>
      <c r="K800" s="3">
        <v>22.42</v>
      </c>
      <c r="L800" s="9">
        <v>80</v>
      </c>
      <c r="M800" s="10">
        <v>3.4230671296296301E-3</v>
      </c>
      <c r="N800" s="3">
        <v>21.15</v>
      </c>
      <c r="O800" s="9">
        <v>75</v>
      </c>
      <c r="P800" s="10">
        <v>4.6293865740740696E-3</v>
      </c>
      <c r="Q800" s="3">
        <v>24.18</v>
      </c>
      <c r="R800" s="9">
        <v>74</v>
      </c>
      <c r="S800" s="10" t="s">
        <v>24</v>
      </c>
      <c r="T800" s="10">
        <v>5.2728356481481498E-3</v>
      </c>
      <c r="U800" s="10">
        <v>7.3073379629629599E-3</v>
      </c>
      <c r="V800" s="3">
        <v>22.53</v>
      </c>
      <c r="W800" s="9">
        <v>71</v>
      </c>
      <c r="X800" s="10">
        <v>8.6856712962963007E-3</v>
      </c>
      <c r="Y800" s="3">
        <v>21.16</v>
      </c>
      <c r="Z800" s="9">
        <v>67</v>
      </c>
      <c r="AA800" s="10">
        <v>9.8956712962963E-3</v>
      </c>
      <c r="AB800" s="3">
        <v>24.1</v>
      </c>
      <c r="AC800" s="9">
        <v>65</v>
      </c>
      <c r="AD800" s="10" t="s">
        <v>238</v>
      </c>
      <c r="AE800" s="10">
        <v>1.10282638888889E-2</v>
      </c>
      <c r="AF800" s="10">
        <v>1.3093958333333299E-2</v>
      </c>
      <c r="AG800" s="3">
        <v>22.19</v>
      </c>
      <c r="AH800" s="9">
        <v>60</v>
      </c>
      <c r="AI800" s="10">
        <v>1.4470486111111101E-2</v>
      </c>
      <c r="AJ800" s="3">
        <v>21.19</v>
      </c>
      <c r="AK800" s="9">
        <v>55</v>
      </c>
      <c r="AL800" s="10">
        <v>1.5685381944444399E-2</v>
      </c>
      <c r="AM800" s="3">
        <v>24.01</v>
      </c>
      <c r="AN800" s="9">
        <v>54</v>
      </c>
      <c r="AO800" s="10" t="s">
        <v>24</v>
      </c>
      <c r="AP800" s="10">
        <v>1.63482060185185E-2</v>
      </c>
      <c r="AQ800" s="10">
        <v>1.83760416666667E-2</v>
      </c>
      <c r="AR800" s="3">
        <v>22.6</v>
      </c>
      <c r="AS800" s="9">
        <v>51</v>
      </c>
      <c r="AT800" s="10">
        <v>1.9729687499999999E-2</v>
      </c>
      <c r="AU800" s="3">
        <v>21.55</v>
      </c>
      <c r="AV800" s="9">
        <v>44</v>
      </c>
      <c r="AW800" s="10">
        <v>2.0953900462962999E-2</v>
      </c>
      <c r="AX800" s="3">
        <v>23.82</v>
      </c>
      <c r="AY800" s="9">
        <v>44</v>
      </c>
      <c r="AZ800" s="10" t="s">
        <v>24</v>
      </c>
      <c r="BA800" s="10">
        <v>2.1613344907407399E-2</v>
      </c>
      <c r="BB800" s="10">
        <v>2.3651990740740699E-2</v>
      </c>
      <c r="BC800" s="3">
        <v>22.48</v>
      </c>
      <c r="BD800" s="9">
        <v>41</v>
      </c>
      <c r="BE800" s="10">
        <v>2.5031250000000001E-2</v>
      </c>
      <c r="BF800" s="3">
        <v>21.15</v>
      </c>
      <c r="BG800" s="9">
        <v>35</v>
      </c>
      <c r="BH800" s="10">
        <v>2.6243576388888901E-2</v>
      </c>
      <c r="BI800" s="3">
        <v>24.06</v>
      </c>
      <c r="BJ800" s="9">
        <v>33</v>
      </c>
    </row>
    <row r="801" spans="1:62" x14ac:dyDescent="0.25">
      <c r="A801" s="15">
        <v>13</v>
      </c>
      <c r="B801" s="1">
        <v>4</v>
      </c>
      <c r="C801" s="1" t="s">
        <v>25</v>
      </c>
      <c r="D801" s="1" t="s">
        <v>2094</v>
      </c>
      <c r="E801" s="12" t="s">
        <v>182</v>
      </c>
      <c r="F801" s="11">
        <v>42.62</v>
      </c>
      <c r="G801" s="11">
        <v>22.88</v>
      </c>
      <c r="I801" s="10">
        <v>0</v>
      </c>
      <c r="J801" s="10">
        <v>1.9769675925925901E-3</v>
      </c>
      <c r="K801" s="3">
        <v>23.18</v>
      </c>
      <c r="L801" s="9">
        <v>73</v>
      </c>
      <c r="M801" s="10">
        <v>3.3493865740740702E-3</v>
      </c>
      <c r="N801" s="3">
        <v>21.25</v>
      </c>
      <c r="O801" s="9">
        <v>68</v>
      </c>
      <c r="P801" s="10">
        <v>4.5498495370370397E-3</v>
      </c>
      <c r="Q801" s="3">
        <v>24.3</v>
      </c>
      <c r="R801" s="9">
        <v>68</v>
      </c>
      <c r="S801" s="10" t="s">
        <v>54</v>
      </c>
      <c r="T801" s="10">
        <v>5.5084027777777796E-3</v>
      </c>
      <c r="U801" s="10">
        <v>7.4853356481481498E-3</v>
      </c>
      <c r="V801" s="3">
        <v>23.18</v>
      </c>
      <c r="W801" s="9">
        <v>64</v>
      </c>
      <c r="X801" s="10">
        <v>8.8379861111111107E-3</v>
      </c>
      <c r="Y801" s="3">
        <v>21.56</v>
      </c>
      <c r="Z801" s="9">
        <v>59</v>
      </c>
      <c r="AA801" s="10">
        <v>1.00075231481481E-2</v>
      </c>
      <c r="AB801" s="3">
        <v>24.94</v>
      </c>
      <c r="AC801" s="9">
        <v>57</v>
      </c>
      <c r="AD801" s="10" t="s">
        <v>29</v>
      </c>
      <c r="AE801" s="10">
        <v>1.0954675925925901E-2</v>
      </c>
      <c r="AF801" s="10">
        <v>1.2923101851851901E-2</v>
      </c>
      <c r="AG801" s="3">
        <v>23.28</v>
      </c>
      <c r="AH801" s="9">
        <v>53</v>
      </c>
      <c r="AI801" s="10">
        <v>1.42931712962963E-2</v>
      </c>
      <c r="AJ801" s="3">
        <v>21.29</v>
      </c>
      <c r="AK801" s="9">
        <v>48</v>
      </c>
      <c r="AL801" s="10">
        <v>1.5488564814814801E-2</v>
      </c>
      <c r="AM801" s="3">
        <v>24.4</v>
      </c>
      <c r="AN801" s="9">
        <v>47</v>
      </c>
      <c r="AO801" s="10" t="s">
        <v>89</v>
      </c>
      <c r="AP801" s="10">
        <v>1.65588194444444E-2</v>
      </c>
      <c r="AQ801" s="10">
        <v>1.8523125000000001E-2</v>
      </c>
      <c r="AR801" s="3">
        <v>23.33</v>
      </c>
      <c r="AS801" s="9">
        <v>42</v>
      </c>
      <c r="AT801" s="10">
        <v>1.9873761574074101E-2</v>
      </c>
      <c r="AU801" s="3">
        <v>21.59</v>
      </c>
      <c r="AV801" s="9">
        <v>36</v>
      </c>
      <c r="AW801" s="10">
        <v>2.1076481481481502E-2</v>
      </c>
      <c r="AX801" s="3">
        <v>24.25</v>
      </c>
      <c r="AY801" s="9">
        <v>34</v>
      </c>
      <c r="AZ801" s="10" t="s">
        <v>24</v>
      </c>
      <c r="BA801" s="10">
        <v>2.16861111111111E-2</v>
      </c>
      <c r="BB801" s="10">
        <v>2.36892939814815E-2</v>
      </c>
      <c r="BC801" s="3">
        <v>22.88</v>
      </c>
      <c r="BD801" s="9">
        <v>30</v>
      </c>
      <c r="BE801" s="10">
        <v>2.5073101851851898E-2</v>
      </c>
      <c r="BF801" s="3">
        <v>21.08</v>
      </c>
      <c r="BG801" s="9">
        <v>25</v>
      </c>
      <c r="BH801" s="10">
        <v>2.62784953703704E-2</v>
      </c>
      <c r="BI801" s="3">
        <v>24.2</v>
      </c>
      <c r="BJ801" s="9">
        <v>23</v>
      </c>
    </row>
    <row r="802" spans="1:62" x14ac:dyDescent="0.25">
      <c r="A802" s="15">
        <v>14</v>
      </c>
      <c r="B802" s="1">
        <v>10</v>
      </c>
      <c r="C802" s="1" t="s">
        <v>43</v>
      </c>
      <c r="D802" s="1" t="s">
        <v>2095</v>
      </c>
      <c r="E802" s="12" t="s">
        <v>187</v>
      </c>
      <c r="F802" s="11">
        <v>54.77</v>
      </c>
      <c r="G802" s="11">
        <v>48.18</v>
      </c>
      <c r="I802" s="10">
        <v>0</v>
      </c>
      <c r="J802" s="10">
        <v>2.0134837962963001E-3</v>
      </c>
      <c r="K802" s="3">
        <v>22.76</v>
      </c>
      <c r="L802" s="9">
        <v>74</v>
      </c>
      <c r="M802" s="10">
        <v>3.4056249999999998E-3</v>
      </c>
      <c r="N802" s="3">
        <v>20.95</v>
      </c>
      <c r="O802" s="9">
        <v>70</v>
      </c>
      <c r="P802" s="10">
        <v>4.6264583333333296E-3</v>
      </c>
      <c r="Q802" s="3">
        <v>23.89</v>
      </c>
      <c r="R802" s="9">
        <v>70</v>
      </c>
      <c r="S802" s="10" t="s">
        <v>24</v>
      </c>
      <c r="T802" s="10">
        <v>5.2479398148148103E-3</v>
      </c>
      <c r="U802" s="10">
        <v>7.2360648148148098E-3</v>
      </c>
      <c r="V802" s="3">
        <v>23.05</v>
      </c>
      <c r="W802" s="9">
        <v>67</v>
      </c>
      <c r="X802" s="10">
        <v>8.6195370370370401E-3</v>
      </c>
      <c r="Y802" s="3">
        <v>21.08</v>
      </c>
      <c r="Z802" s="9">
        <v>62</v>
      </c>
      <c r="AA802" s="10">
        <v>9.8463773148148095E-3</v>
      </c>
      <c r="AB802" s="3">
        <v>23.77</v>
      </c>
      <c r="AC802" s="9">
        <v>62</v>
      </c>
      <c r="AD802" s="10" t="s">
        <v>244</v>
      </c>
      <c r="AE802" s="10">
        <v>1.093125E-2</v>
      </c>
      <c r="AF802" s="10">
        <v>1.2942326388888901E-2</v>
      </c>
      <c r="AG802" s="3">
        <v>22.79</v>
      </c>
      <c r="AH802" s="9">
        <v>57</v>
      </c>
      <c r="AI802" s="10">
        <v>1.43191203703704E-2</v>
      </c>
      <c r="AJ802" s="3">
        <v>21.18</v>
      </c>
      <c r="AK802" s="9">
        <v>51</v>
      </c>
      <c r="AL802" s="10">
        <v>1.5533587962963001E-2</v>
      </c>
      <c r="AM802" s="3">
        <v>24.02</v>
      </c>
      <c r="AN802" s="9">
        <v>49</v>
      </c>
      <c r="AO802" s="10" t="s">
        <v>72</v>
      </c>
      <c r="AP802" s="10">
        <v>1.63830208333333E-2</v>
      </c>
      <c r="AQ802" s="10">
        <v>1.83822916666667E-2</v>
      </c>
      <c r="AR802" s="3">
        <v>22.93</v>
      </c>
      <c r="AS802" s="9">
        <v>45</v>
      </c>
      <c r="AT802" s="10">
        <v>1.9758032407407401E-2</v>
      </c>
      <c r="AU802" s="3">
        <v>21.2</v>
      </c>
      <c r="AV802" s="9">
        <v>40</v>
      </c>
      <c r="AW802" s="10">
        <v>2.0970428240740701E-2</v>
      </c>
      <c r="AX802" s="3">
        <v>24.06</v>
      </c>
      <c r="AY802" s="9">
        <v>39</v>
      </c>
      <c r="AZ802" s="10" t="s">
        <v>54</v>
      </c>
      <c r="BA802" s="10">
        <v>2.18481018518519E-2</v>
      </c>
      <c r="BB802" s="10">
        <v>2.3824814814814799E-2</v>
      </c>
      <c r="BC802" s="3">
        <v>23.19</v>
      </c>
      <c r="BD802" s="9">
        <v>33</v>
      </c>
      <c r="BE802" s="10">
        <v>2.52137037037037E-2</v>
      </c>
      <c r="BF802" s="3">
        <v>21</v>
      </c>
      <c r="BG802" s="9">
        <v>27</v>
      </c>
      <c r="BH802" s="10">
        <v>2.64192013888889E-2</v>
      </c>
      <c r="BI802" s="3">
        <v>24.19</v>
      </c>
      <c r="BJ802" s="9">
        <v>26</v>
      </c>
    </row>
    <row r="803" spans="1:62" x14ac:dyDescent="0.25">
      <c r="A803" s="15">
        <v>15</v>
      </c>
      <c r="B803" s="1">
        <v>16</v>
      </c>
      <c r="C803" s="1" t="s">
        <v>55</v>
      </c>
      <c r="D803" s="1" t="s">
        <v>2096</v>
      </c>
      <c r="E803" s="12" t="s">
        <v>564</v>
      </c>
      <c r="F803" s="11" t="s">
        <v>2097</v>
      </c>
      <c r="G803" s="11" t="s">
        <v>2098</v>
      </c>
      <c r="I803" s="10">
        <v>0</v>
      </c>
      <c r="J803" s="10">
        <v>2.0734606481481498E-3</v>
      </c>
      <c r="K803" s="3">
        <v>22.1</v>
      </c>
      <c r="L803" s="9">
        <v>74</v>
      </c>
      <c r="M803" s="10">
        <v>3.5019328703703701E-3</v>
      </c>
      <c r="N803" s="3">
        <v>20.420000000000002</v>
      </c>
      <c r="O803" s="9">
        <v>69</v>
      </c>
      <c r="P803" s="10">
        <v>4.7545486111111096E-3</v>
      </c>
      <c r="Q803" s="3">
        <v>23.28</v>
      </c>
      <c r="R803" s="9">
        <v>68</v>
      </c>
      <c r="S803" s="10" t="s">
        <v>45</v>
      </c>
      <c r="T803" s="10">
        <v>5.6296412037037001E-3</v>
      </c>
      <c r="U803" s="10">
        <v>7.7091435185185197E-3</v>
      </c>
      <c r="V803" s="3">
        <v>22.04</v>
      </c>
      <c r="W803" s="9">
        <v>65</v>
      </c>
      <c r="X803" s="10">
        <v>9.1433912037037005E-3</v>
      </c>
      <c r="Y803" s="3">
        <v>20.34</v>
      </c>
      <c r="Z803" s="9">
        <v>59</v>
      </c>
      <c r="AA803" s="10">
        <v>1.0390960648148101E-2</v>
      </c>
      <c r="AB803" s="3">
        <v>23.38</v>
      </c>
      <c r="AC803" s="9">
        <v>58</v>
      </c>
      <c r="AD803" s="10" t="s">
        <v>24</v>
      </c>
      <c r="AE803" s="10">
        <v>1.1016412037037E-2</v>
      </c>
      <c r="AF803" s="10">
        <v>1.3089907407407401E-2</v>
      </c>
      <c r="AG803" s="3">
        <v>22.1</v>
      </c>
      <c r="AH803" s="9">
        <v>55</v>
      </c>
      <c r="AI803" s="10">
        <v>1.45354861111111E-2</v>
      </c>
      <c r="AJ803" s="3">
        <v>20.18</v>
      </c>
      <c r="AK803" s="9">
        <v>50</v>
      </c>
      <c r="AL803" s="10">
        <v>1.5776747685185201E-2</v>
      </c>
      <c r="AM803" s="3">
        <v>23.5</v>
      </c>
      <c r="AN803" s="9">
        <v>49</v>
      </c>
      <c r="AO803" s="10" t="s">
        <v>24</v>
      </c>
      <c r="AP803" s="10">
        <v>1.6364942129629599E-2</v>
      </c>
      <c r="AQ803" s="10">
        <v>1.8418090277777799E-2</v>
      </c>
      <c r="AR803" s="3">
        <v>22.32</v>
      </c>
      <c r="AS803" s="9">
        <v>44</v>
      </c>
      <c r="AT803" s="10">
        <v>1.9850474537037002E-2</v>
      </c>
      <c r="AU803" s="3">
        <v>20.36</v>
      </c>
      <c r="AV803" s="9">
        <v>38</v>
      </c>
      <c r="AW803" s="10">
        <v>2.10955555555556E-2</v>
      </c>
      <c r="AX803" s="3">
        <v>23.43</v>
      </c>
      <c r="AY803" s="9">
        <v>36</v>
      </c>
      <c r="AZ803" s="10" t="s">
        <v>24</v>
      </c>
      <c r="BA803" s="10">
        <v>2.1692511574074098E-2</v>
      </c>
      <c r="BB803" s="10">
        <v>2.3768750000000002E-2</v>
      </c>
      <c r="BC803" s="3">
        <v>22.08</v>
      </c>
      <c r="BD803" s="9">
        <v>32</v>
      </c>
      <c r="BE803" s="10">
        <v>2.5217986111111101E-2</v>
      </c>
      <c r="BF803" s="3">
        <v>20.13</v>
      </c>
      <c r="BG803" s="9">
        <v>28</v>
      </c>
      <c r="BH803" s="10">
        <v>2.6481319444444401E-2</v>
      </c>
      <c r="BI803" s="3">
        <v>23.09</v>
      </c>
      <c r="BJ803" s="9">
        <v>27</v>
      </c>
    </row>
    <row r="804" spans="1:62" x14ac:dyDescent="0.25">
      <c r="A804" s="15">
        <v>16</v>
      </c>
      <c r="B804" s="1">
        <v>13</v>
      </c>
      <c r="C804" s="1" t="s">
        <v>73</v>
      </c>
      <c r="D804" s="1" t="s">
        <v>2099</v>
      </c>
      <c r="E804" s="12" t="s">
        <v>264</v>
      </c>
      <c r="F804" s="11" t="s">
        <v>2100</v>
      </c>
      <c r="G804" s="11" t="s">
        <v>2101</v>
      </c>
      <c r="I804" s="10">
        <v>0</v>
      </c>
      <c r="J804" s="10">
        <v>2.0984953703703699E-3</v>
      </c>
      <c r="K804" s="3">
        <v>21.84</v>
      </c>
      <c r="L804" s="9">
        <v>67</v>
      </c>
      <c r="M804" s="10">
        <v>3.5453703703703702E-3</v>
      </c>
      <c r="N804" s="3">
        <v>20.16</v>
      </c>
      <c r="O804" s="9">
        <v>63</v>
      </c>
      <c r="P804" s="10">
        <v>4.7964004629629598E-3</v>
      </c>
      <c r="Q804" s="3">
        <v>23.31</v>
      </c>
      <c r="R804" s="9">
        <v>63</v>
      </c>
      <c r="S804" s="10" t="s">
        <v>24</v>
      </c>
      <c r="T804" s="10">
        <v>5.4300115740740697E-3</v>
      </c>
      <c r="U804" s="10">
        <v>7.4762962962963003E-3</v>
      </c>
      <c r="V804" s="3">
        <v>22.4</v>
      </c>
      <c r="W804" s="9">
        <v>60</v>
      </c>
      <c r="X804" s="10">
        <v>8.8986805555555607E-3</v>
      </c>
      <c r="Y804" s="3">
        <v>20.51</v>
      </c>
      <c r="Z804" s="9">
        <v>55</v>
      </c>
      <c r="AA804" s="10">
        <v>1.0115254629629601E-2</v>
      </c>
      <c r="AB804" s="3">
        <v>23.97</v>
      </c>
      <c r="AC804" s="9">
        <v>53</v>
      </c>
      <c r="AD804" s="10" t="s">
        <v>42</v>
      </c>
      <c r="AE804" s="10">
        <v>1.0987199074074101E-2</v>
      </c>
      <c r="AF804" s="10">
        <v>1.3041203703703701E-2</v>
      </c>
      <c r="AG804" s="3">
        <v>22.31</v>
      </c>
      <c r="AH804" s="9">
        <v>49</v>
      </c>
      <c r="AI804" s="10">
        <v>1.4465486111111101E-2</v>
      </c>
      <c r="AJ804" s="3">
        <v>20.48</v>
      </c>
      <c r="AK804" s="9">
        <v>44</v>
      </c>
      <c r="AL804" s="10">
        <v>1.57220601851852E-2</v>
      </c>
      <c r="AM804" s="3">
        <v>23.21</v>
      </c>
      <c r="AN804" s="9">
        <v>43</v>
      </c>
      <c r="AO804" s="10" t="s">
        <v>29</v>
      </c>
      <c r="AP804" s="10">
        <v>1.65582175925926E-2</v>
      </c>
      <c r="AQ804" s="10">
        <v>1.8610694444444398E-2</v>
      </c>
      <c r="AR804" s="3">
        <v>22.33</v>
      </c>
      <c r="AS804" s="9">
        <v>39</v>
      </c>
      <c r="AT804" s="10">
        <v>2.0038703703703701E-2</v>
      </c>
      <c r="AU804" s="3">
        <v>20.420000000000002</v>
      </c>
      <c r="AV804" s="9">
        <v>32</v>
      </c>
      <c r="AW804" s="10">
        <v>2.1282881944444401E-2</v>
      </c>
      <c r="AX804" s="3">
        <v>23.44</v>
      </c>
      <c r="AY804" s="9">
        <v>31</v>
      </c>
      <c r="AZ804" s="10" t="s">
        <v>24</v>
      </c>
      <c r="BA804" s="10">
        <v>2.18429976851852E-2</v>
      </c>
      <c r="BB804" s="10">
        <v>2.3931643518518501E-2</v>
      </c>
      <c r="BC804" s="3">
        <v>21.94</v>
      </c>
      <c r="BD804" s="9">
        <v>28</v>
      </c>
      <c r="BE804" s="10">
        <v>2.5361967592592599E-2</v>
      </c>
      <c r="BF804" s="3">
        <v>20.39</v>
      </c>
      <c r="BG804" s="9">
        <v>22</v>
      </c>
      <c r="BH804" s="10">
        <v>2.6599652777777798E-2</v>
      </c>
      <c r="BI804" s="3">
        <v>23.57</v>
      </c>
      <c r="BJ804" s="9">
        <v>21</v>
      </c>
    </row>
    <row r="805" spans="1:62" x14ac:dyDescent="0.25">
      <c r="A805" s="15">
        <v>17</v>
      </c>
      <c r="B805" s="1">
        <v>17</v>
      </c>
      <c r="C805" s="1" t="s">
        <v>46</v>
      </c>
      <c r="D805" s="1" t="s">
        <v>2102</v>
      </c>
      <c r="E805" s="12" t="s">
        <v>254</v>
      </c>
      <c r="F805" s="11" t="s">
        <v>2103</v>
      </c>
      <c r="G805" s="11" t="s">
        <v>2104</v>
      </c>
      <c r="I805" s="10">
        <v>0</v>
      </c>
      <c r="J805" s="10">
        <v>2.0727430555555599E-3</v>
      </c>
      <c r="K805" s="3">
        <v>22.11</v>
      </c>
      <c r="L805" s="9">
        <v>65</v>
      </c>
      <c r="M805" s="10">
        <v>3.4739814814814798E-3</v>
      </c>
      <c r="N805" s="3">
        <v>20.81</v>
      </c>
      <c r="O805" s="9">
        <v>60</v>
      </c>
      <c r="P805" s="10">
        <v>4.7235185185185201E-3</v>
      </c>
      <c r="Q805" s="3">
        <v>23.34</v>
      </c>
      <c r="R805" s="9">
        <v>60</v>
      </c>
      <c r="S805" s="10" t="s">
        <v>72</v>
      </c>
      <c r="T805" s="10">
        <v>5.63371527777778E-3</v>
      </c>
      <c r="U805" s="10">
        <v>7.7168402777777799E-3</v>
      </c>
      <c r="V805" s="3">
        <v>22</v>
      </c>
      <c r="W805" s="9">
        <v>59</v>
      </c>
      <c r="X805" s="10">
        <v>9.1265624999999993E-3</v>
      </c>
      <c r="Y805" s="3">
        <v>20.69</v>
      </c>
      <c r="Z805" s="9">
        <v>54</v>
      </c>
      <c r="AA805" s="10">
        <v>1.0347476851851899E-2</v>
      </c>
      <c r="AB805" s="3">
        <v>23.89</v>
      </c>
      <c r="AC805" s="9">
        <v>53</v>
      </c>
      <c r="AD805" s="10" t="s">
        <v>42</v>
      </c>
      <c r="AE805" s="10">
        <v>1.1238888888888901E-2</v>
      </c>
      <c r="AF805" s="10">
        <v>1.3307048611111099E-2</v>
      </c>
      <c r="AG805" s="3">
        <v>22.16</v>
      </c>
      <c r="AH805" s="9">
        <v>49</v>
      </c>
      <c r="AI805" s="10">
        <v>1.4708460648148101E-2</v>
      </c>
      <c r="AJ805" s="3">
        <v>20.81</v>
      </c>
      <c r="AK805" s="9">
        <v>43</v>
      </c>
      <c r="AL805" s="10">
        <v>1.5937604166666699E-2</v>
      </c>
      <c r="AM805" s="3">
        <v>23.73</v>
      </c>
      <c r="AN805" s="9">
        <v>41</v>
      </c>
      <c r="AO805" s="10" t="s">
        <v>29</v>
      </c>
      <c r="AP805" s="10">
        <v>1.6811585648148102E-2</v>
      </c>
      <c r="AQ805" s="10">
        <v>1.8881041666666699E-2</v>
      </c>
      <c r="AR805" s="3">
        <v>22.15</v>
      </c>
      <c r="AS805" s="9">
        <v>38</v>
      </c>
      <c r="AT805" s="10">
        <v>2.0319224537036999E-2</v>
      </c>
      <c r="AU805" s="3">
        <v>20.28</v>
      </c>
      <c r="AV805" s="9">
        <v>32</v>
      </c>
      <c r="AW805" s="10">
        <v>2.1544247685185199E-2</v>
      </c>
      <c r="AX805" s="3">
        <v>23.81</v>
      </c>
      <c r="AY805" s="9">
        <v>31</v>
      </c>
      <c r="AZ805" s="10" t="s">
        <v>24</v>
      </c>
      <c r="BA805" s="10">
        <v>2.21728125E-2</v>
      </c>
      <c r="BB805" s="10">
        <v>2.4230370370370399E-2</v>
      </c>
      <c r="BC805" s="3">
        <v>22.28</v>
      </c>
      <c r="BD805" s="9">
        <v>28</v>
      </c>
      <c r="BE805" s="10">
        <v>2.5625104166666701E-2</v>
      </c>
      <c r="BF805" s="3">
        <v>20.91</v>
      </c>
      <c r="BG805" s="9">
        <v>22</v>
      </c>
      <c r="BH805" s="10">
        <v>2.6851909722222199E-2</v>
      </c>
      <c r="BI805" s="3">
        <v>23.77</v>
      </c>
      <c r="BJ805" s="9">
        <v>21</v>
      </c>
    </row>
    <row r="806" spans="1:62" x14ac:dyDescent="0.25">
      <c r="A806" s="15">
        <v>18</v>
      </c>
      <c r="B806" s="1">
        <v>20</v>
      </c>
      <c r="C806" s="1" t="s">
        <v>108</v>
      </c>
      <c r="D806" s="1" t="s">
        <v>2105</v>
      </c>
      <c r="E806" s="12" t="s">
        <v>366</v>
      </c>
      <c r="F806" s="11" t="s">
        <v>2106</v>
      </c>
      <c r="G806" s="11" t="s">
        <v>2107</v>
      </c>
      <c r="I806" s="10">
        <v>0</v>
      </c>
      <c r="J806" s="10">
        <v>2.0615625E-3</v>
      </c>
      <c r="K806" s="3">
        <v>22.23</v>
      </c>
      <c r="L806" s="9">
        <v>87</v>
      </c>
      <c r="M806" s="10">
        <v>3.4943518518518501E-3</v>
      </c>
      <c r="N806" s="3">
        <v>20.36</v>
      </c>
      <c r="O806" s="9">
        <v>83</v>
      </c>
      <c r="P806" s="10">
        <v>4.7336226851851897E-3</v>
      </c>
      <c r="Q806" s="3">
        <v>23.54</v>
      </c>
      <c r="R806" s="9">
        <v>83</v>
      </c>
      <c r="S806" s="10" t="s">
        <v>24</v>
      </c>
      <c r="T806" s="10">
        <v>5.3939120370370399E-3</v>
      </c>
      <c r="U806" s="10">
        <v>7.4363425925925899E-3</v>
      </c>
      <c r="V806" s="3">
        <v>22.44</v>
      </c>
      <c r="W806" s="9">
        <v>79</v>
      </c>
      <c r="X806" s="10">
        <v>8.8512615740740704E-3</v>
      </c>
      <c r="Y806" s="3">
        <v>20.61</v>
      </c>
      <c r="Z806" s="9">
        <v>74</v>
      </c>
      <c r="AA806" s="10">
        <v>1.0088854166666701E-2</v>
      </c>
      <c r="AB806" s="3">
        <v>23.57</v>
      </c>
      <c r="AC806" s="9">
        <v>72</v>
      </c>
      <c r="AD806" s="10" t="s">
        <v>54</v>
      </c>
      <c r="AE806" s="10">
        <v>1.0993379629629599E-2</v>
      </c>
      <c r="AF806" s="10">
        <v>1.30417939814815E-2</v>
      </c>
      <c r="AG806" s="3">
        <v>22.38</v>
      </c>
      <c r="AH806" s="9">
        <v>67</v>
      </c>
      <c r="AI806" s="10">
        <v>1.44628472222222E-2</v>
      </c>
      <c r="AJ806" s="3">
        <v>20.52</v>
      </c>
      <c r="AK806" s="9">
        <v>61</v>
      </c>
      <c r="AL806" s="10">
        <v>1.5701759259259301E-2</v>
      </c>
      <c r="AM806" s="3">
        <v>23.54</v>
      </c>
      <c r="AN806" s="9">
        <v>60</v>
      </c>
      <c r="AO806" s="10" t="s">
        <v>24</v>
      </c>
      <c r="AP806" s="10">
        <v>1.63046527777778E-2</v>
      </c>
      <c r="AQ806" s="10">
        <v>1.8336909722222201E-2</v>
      </c>
      <c r="AR806" s="3">
        <v>22.55</v>
      </c>
      <c r="AS806" s="9">
        <v>55</v>
      </c>
      <c r="AT806" s="10">
        <v>1.9742071759259301E-2</v>
      </c>
      <c r="AU806" s="3">
        <v>20.76</v>
      </c>
      <c r="AV806" s="9">
        <v>48</v>
      </c>
      <c r="AW806" s="10">
        <v>2.0983865740740699E-2</v>
      </c>
      <c r="AX806" s="3">
        <v>23.49</v>
      </c>
      <c r="AY806" s="9">
        <v>47</v>
      </c>
      <c r="AZ806" s="10" t="s">
        <v>127</v>
      </c>
      <c r="BA806" s="10">
        <v>2.2302615740740699E-2</v>
      </c>
      <c r="BB806" s="10">
        <v>2.4352696759259301E-2</v>
      </c>
      <c r="BC806" s="3">
        <v>22.36</v>
      </c>
      <c r="BD806" s="9">
        <v>41</v>
      </c>
      <c r="BE806" s="10">
        <v>2.5771168981481501E-2</v>
      </c>
      <c r="BF806" s="3">
        <v>20.56</v>
      </c>
      <c r="BG806" s="9">
        <v>34</v>
      </c>
      <c r="BH806" s="10">
        <v>2.69918865740741E-2</v>
      </c>
      <c r="BI806" s="3">
        <v>23.89</v>
      </c>
      <c r="BJ806" s="9">
        <v>32</v>
      </c>
    </row>
    <row r="807" spans="1:62" x14ac:dyDescent="0.25">
      <c r="A807" s="15">
        <v>19</v>
      </c>
      <c r="B807" s="1">
        <v>18</v>
      </c>
      <c r="C807" s="1" t="s">
        <v>94</v>
      </c>
      <c r="D807" s="1" t="s">
        <v>2108</v>
      </c>
      <c r="E807" s="12" t="s">
        <v>633</v>
      </c>
      <c r="F807" s="11" t="s">
        <v>2109</v>
      </c>
      <c r="G807" s="11" t="s">
        <v>2110</v>
      </c>
      <c r="I807" s="10">
        <v>0</v>
      </c>
      <c r="J807" s="10">
        <v>2.0737037037037E-3</v>
      </c>
      <c r="K807" s="3">
        <v>22.1</v>
      </c>
      <c r="L807" s="9">
        <v>69</v>
      </c>
      <c r="M807" s="10">
        <v>3.4652777777777798E-3</v>
      </c>
      <c r="N807" s="3">
        <v>20.96</v>
      </c>
      <c r="O807" s="9">
        <v>63</v>
      </c>
      <c r="P807" s="10">
        <v>4.7060300925925898E-3</v>
      </c>
      <c r="Q807" s="3">
        <v>23.51</v>
      </c>
      <c r="R807" s="9">
        <v>63</v>
      </c>
      <c r="S807" s="10" t="s">
        <v>24</v>
      </c>
      <c r="T807" s="10">
        <v>5.2997685185185196E-3</v>
      </c>
      <c r="U807" s="10">
        <v>7.3583680555555598E-3</v>
      </c>
      <c r="V807" s="3">
        <v>22.26</v>
      </c>
      <c r="W807" s="9">
        <v>60</v>
      </c>
      <c r="X807" s="10">
        <v>8.7786921296296293E-3</v>
      </c>
      <c r="Y807" s="3">
        <v>20.54</v>
      </c>
      <c r="Z807" s="9">
        <v>55</v>
      </c>
      <c r="AA807" s="10">
        <v>1.0017743055555599E-2</v>
      </c>
      <c r="AB807" s="3">
        <v>23.54</v>
      </c>
      <c r="AC807" s="9">
        <v>55</v>
      </c>
      <c r="AD807" s="10" t="s">
        <v>72</v>
      </c>
      <c r="AE807" s="10">
        <v>1.08588773148148E-2</v>
      </c>
      <c r="AF807" s="10">
        <v>1.2942719907407399E-2</v>
      </c>
      <c r="AG807" s="3">
        <v>21.99</v>
      </c>
      <c r="AH807" s="9">
        <v>52</v>
      </c>
      <c r="AI807" s="10">
        <v>1.4345532407407401E-2</v>
      </c>
      <c r="AJ807" s="3">
        <v>20.79</v>
      </c>
      <c r="AK807" s="9">
        <v>46</v>
      </c>
      <c r="AL807" s="10">
        <v>1.55873032407407E-2</v>
      </c>
      <c r="AM807" s="3">
        <v>23.49</v>
      </c>
      <c r="AN807" s="9">
        <v>46</v>
      </c>
      <c r="AO807" s="10" t="s">
        <v>117</v>
      </c>
      <c r="AP807" s="10">
        <v>1.6668518518518499E-2</v>
      </c>
      <c r="AQ807" s="10">
        <v>1.8697905092592601E-2</v>
      </c>
      <c r="AR807" s="3">
        <v>22.58</v>
      </c>
      <c r="AS807" s="9">
        <v>41</v>
      </c>
      <c r="AT807" s="10">
        <v>2.0095300925925898E-2</v>
      </c>
      <c r="AU807" s="3">
        <v>20.87</v>
      </c>
      <c r="AV807" s="9">
        <v>35</v>
      </c>
      <c r="AW807" s="10">
        <v>2.13370717592593E-2</v>
      </c>
      <c r="AX807" s="3">
        <v>23.49</v>
      </c>
      <c r="AY807" s="9">
        <v>34</v>
      </c>
      <c r="AZ807" s="10" t="s">
        <v>262</v>
      </c>
      <c r="BA807" s="10">
        <v>2.2409502314814801E-2</v>
      </c>
      <c r="BB807" s="10">
        <v>2.4473680555555599E-2</v>
      </c>
      <c r="BC807" s="3">
        <v>22.2</v>
      </c>
      <c r="BD807" s="9">
        <v>28</v>
      </c>
      <c r="BE807" s="10">
        <v>2.5880057870370399E-2</v>
      </c>
      <c r="BF807" s="3">
        <v>20.74</v>
      </c>
      <c r="BG807" s="9">
        <v>22</v>
      </c>
      <c r="BH807" s="10">
        <v>2.71229513888889E-2</v>
      </c>
      <c r="BI807" s="3">
        <v>23.47</v>
      </c>
      <c r="BJ807" s="9">
        <v>21</v>
      </c>
    </row>
    <row r="808" spans="1:62" x14ac:dyDescent="0.25">
      <c r="A808" s="15">
        <v>20</v>
      </c>
      <c r="B808" s="1">
        <v>19</v>
      </c>
      <c r="C808" s="1" t="s">
        <v>69</v>
      </c>
      <c r="D808" s="1" t="s">
        <v>2111</v>
      </c>
      <c r="E808" s="12" t="s">
        <v>425</v>
      </c>
      <c r="F808" s="11" t="s">
        <v>2112</v>
      </c>
      <c r="G808" s="11" t="s">
        <v>2113</v>
      </c>
      <c r="I808" s="10">
        <v>0</v>
      </c>
      <c r="J808" s="10">
        <v>2.0396874999999998E-3</v>
      </c>
      <c r="K808" s="3">
        <v>22.47</v>
      </c>
      <c r="L808" s="9">
        <v>60</v>
      </c>
      <c r="M808" s="10">
        <v>3.4377199074074102E-3</v>
      </c>
      <c r="N808" s="3">
        <v>20.86</v>
      </c>
      <c r="O808" s="9">
        <v>55</v>
      </c>
      <c r="P808" s="10">
        <v>4.6605324074074101E-3</v>
      </c>
      <c r="Q808" s="3">
        <v>23.85</v>
      </c>
      <c r="R808" s="9">
        <v>55</v>
      </c>
      <c r="S808" s="10" t="s">
        <v>89</v>
      </c>
      <c r="T808" s="10">
        <v>5.7971990740740701E-3</v>
      </c>
      <c r="U808" s="10">
        <v>7.8332291666666706E-3</v>
      </c>
      <c r="V808" s="3">
        <v>22.51</v>
      </c>
      <c r="W808" s="9">
        <v>52</v>
      </c>
      <c r="X808" s="10">
        <v>9.2431018518518496E-3</v>
      </c>
      <c r="Y808" s="3">
        <v>20.69</v>
      </c>
      <c r="Z808" s="9">
        <v>46</v>
      </c>
      <c r="AA808" s="10">
        <v>1.04886111111111E-2</v>
      </c>
      <c r="AB808" s="3">
        <v>23.42</v>
      </c>
      <c r="AC808" s="9">
        <v>46</v>
      </c>
      <c r="AD808" s="10" t="s">
        <v>24</v>
      </c>
      <c r="AE808" s="10">
        <v>1.1119513888888899E-2</v>
      </c>
      <c r="AF808" s="10">
        <v>1.3159120370370401E-2</v>
      </c>
      <c r="AG808" s="3">
        <v>22.47</v>
      </c>
      <c r="AH808" s="9">
        <v>43</v>
      </c>
      <c r="AI808" s="10">
        <v>1.45479166666667E-2</v>
      </c>
      <c r="AJ808" s="3">
        <v>21</v>
      </c>
      <c r="AK808" s="9">
        <v>38</v>
      </c>
      <c r="AL808" s="10">
        <v>1.5780358796296301E-2</v>
      </c>
      <c r="AM808" s="3">
        <v>23.67</v>
      </c>
      <c r="AN808" s="9">
        <v>38</v>
      </c>
      <c r="AO808" s="10" t="s">
        <v>68</v>
      </c>
      <c r="AP808" s="10">
        <v>1.6899363425925899E-2</v>
      </c>
      <c r="AQ808" s="10">
        <v>1.89482407407407E-2</v>
      </c>
      <c r="AR808" s="3">
        <v>22.37</v>
      </c>
      <c r="AS808" s="9">
        <v>33</v>
      </c>
      <c r="AT808" s="10">
        <v>2.03634027777778E-2</v>
      </c>
      <c r="AU808" s="3">
        <v>20.61</v>
      </c>
      <c r="AV808" s="9">
        <v>28</v>
      </c>
      <c r="AW808" s="10">
        <v>2.1616215277777798E-2</v>
      </c>
      <c r="AX808" s="3">
        <v>23.28</v>
      </c>
      <c r="AY808" s="9">
        <v>28</v>
      </c>
      <c r="AZ808" s="10" t="s">
        <v>369</v>
      </c>
      <c r="BA808" s="10">
        <v>2.29897685185185E-2</v>
      </c>
      <c r="BB808" s="10">
        <v>2.5058634259259301E-2</v>
      </c>
      <c r="BC808" s="3">
        <v>22.15</v>
      </c>
      <c r="BD808" s="9">
        <v>22</v>
      </c>
      <c r="BE808" s="10">
        <v>2.6461701388888901E-2</v>
      </c>
      <c r="BF808" s="3">
        <v>20.79</v>
      </c>
      <c r="BG808" s="9">
        <v>17</v>
      </c>
      <c r="BH808" s="10">
        <v>2.76976388888889E-2</v>
      </c>
      <c r="BI808" s="3">
        <v>23.6</v>
      </c>
      <c r="BJ808" s="9">
        <v>16</v>
      </c>
    </row>
    <row r="809" spans="1:62" x14ac:dyDescent="0.25">
      <c r="E809" s="12"/>
    </row>
    <row r="810" spans="1:62" x14ac:dyDescent="0.25">
      <c r="E810" s="12"/>
    </row>
    <row r="811" spans="1:62" x14ac:dyDescent="0.25">
      <c r="C811" s="1" t="s">
        <v>2114</v>
      </c>
      <c r="D811" s="1" t="s">
        <v>1</v>
      </c>
      <c r="E811" s="12" t="s">
        <v>139</v>
      </c>
      <c r="F811" s="11">
        <v>3.7322000000000002</v>
      </c>
    </row>
    <row r="812" spans="1:62" x14ac:dyDescent="0.25">
      <c r="B812" s="1" t="s">
        <v>3</v>
      </c>
      <c r="C812" s="1" t="s">
        <v>4</v>
      </c>
      <c r="D812" s="1" t="s">
        <v>5</v>
      </c>
      <c r="E812" s="12" t="s">
        <v>6</v>
      </c>
      <c r="F812" s="11" t="s">
        <v>7</v>
      </c>
      <c r="G812" s="11" t="s">
        <v>8</v>
      </c>
      <c r="I812" s="10" t="s">
        <v>9</v>
      </c>
      <c r="J812" s="10" t="s">
        <v>10</v>
      </c>
      <c r="M812" s="10" t="s">
        <v>11</v>
      </c>
      <c r="P812" s="10" t="s">
        <v>12</v>
      </c>
      <c r="T812" s="10" t="s">
        <v>13</v>
      </c>
      <c r="U812" s="10" t="s">
        <v>14</v>
      </c>
      <c r="X812" s="10" t="s">
        <v>15</v>
      </c>
      <c r="AA812" s="10" t="s">
        <v>16</v>
      </c>
      <c r="AE812" s="10" t="s">
        <v>17</v>
      </c>
      <c r="AF812" s="10" t="s">
        <v>18</v>
      </c>
      <c r="AI812" s="10" t="s">
        <v>19</v>
      </c>
      <c r="AL812" s="10" t="s">
        <v>20</v>
      </c>
    </row>
    <row r="813" spans="1:62" x14ac:dyDescent="0.25">
      <c r="A813" s="15">
        <v>1</v>
      </c>
      <c r="B813" s="1">
        <v>33</v>
      </c>
      <c r="C813" s="1" t="s">
        <v>25</v>
      </c>
      <c r="D813" s="1" t="s">
        <v>2115</v>
      </c>
      <c r="E813" s="12" t="s">
        <v>23</v>
      </c>
      <c r="F813" s="11">
        <v>0</v>
      </c>
      <c r="G813" s="11" t="s">
        <v>2116</v>
      </c>
      <c r="I813" s="10">
        <v>0</v>
      </c>
      <c r="J813" s="10">
        <v>1.89335648148148E-3</v>
      </c>
      <c r="K813" s="3">
        <v>24.21</v>
      </c>
      <c r="L813" s="9">
        <v>70</v>
      </c>
      <c r="M813" s="10">
        <v>2.7968981481481499E-3</v>
      </c>
      <c r="N813" s="3">
        <v>32.28</v>
      </c>
      <c r="O813" s="9">
        <v>69</v>
      </c>
      <c r="P813" s="10">
        <v>3.8558217592592598E-3</v>
      </c>
      <c r="Q813" s="3">
        <v>27.54</v>
      </c>
      <c r="R813" s="9">
        <v>62</v>
      </c>
      <c r="S813" s="10" t="s">
        <v>24</v>
      </c>
      <c r="T813" s="10">
        <v>4.5870833333333302E-3</v>
      </c>
      <c r="U813" s="10">
        <v>6.44997685185185E-3</v>
      </c>
      <c r="V813" s="3">
        <v>24.6</v>
      </c>
      <c r="W813" s="9">
        <v>58</v>
      </c>
      <c r="X813" s="10">
        <v>7.3428935185185203E-3</v>
      </c>
      <c r="Y813" s="3">
        <v>32.659999999999997</v>
      </c>
      <c r="Z813" s="9">
        <v>57</v>
      </c>
      <c r="AA813" s="10">
        <v>8.3915972222222204E-3</v>
      </c>
      <c r="AB813" s="3">
        <v>27.81</v>
      </c>
      <c r="AC813" s="9">
        <v>50</v>
      </c>
      <c r="AD813" s="10" t="s">
        <v>24</v>
      </c>
      <c r="AE813" s="10">
        <v>8.9882175925925893E-3</v>
      </c>
      <c r="AF813" s="10">
        <v>1.0826180555555599E-2</v>
      </c>
      <c r="AG813" s="3">
        <v>24.94</v>
      </c>
      <c r="AH813" s="9">
        <v>46</v>
      </c>
      <c r="AI813" s="10">
        <v>1.1706145833333299E-2</v>
      </c>
      <c r="AJ813" s="3">
        <v>33.15</v>
      </c>
      <c r="AK813" s="9">
        <v>45</v>
      </c>
      <c r="AL813" s="10">
        <v>1.27628935185185E-2</v>
      </c>
      <c r="AM813" s="3">
        <v>27.6</v>
      </c>
      <c r="AN813" s="9">
        <v>38</v>
      </c>
    </row>
    <row r="814" spans="1:62" x14ac:dyDescent="0.25">
      <c r="A814" s="15">
        <v>2</v>
      </c>
      <c r="B814" s="1">
        <v>12</v>
      </c>
      <c r="C814" s="1" t="s">
        <v>21</v>
      </c>
      <c r="D814" s="1" t="s">
        <v>2117</v>
      </c>
      <c r="E814" s="12" t="s">
        <v>23</v>
      </c>
      <c r="F814" s="11">
        <v>14.13</v>
      </c>
      <c r="G814" s="11">
        <v>16.59</v>
      </c>
      <c r="I814" s="10">
        <v>0</v>
      </c>
      <c r="J814" s="10">
        <v>1.9046990740740699E-3</v>
      </c>
      <c r="K814" s="3">
        <v>24.06</v>
      </c>
      <c r="L814" s="9">
        <v>73</v>
      </c>
      <c r="M814" s="10">
        <v>2.82666666666667E-3</v>
      </c>
      <c r="N814" s="3">
        <v>31.64</v>
      </c>
      <c r="O814" s="9">
        <v>72</v>
      </c>
      <c r="P814" s="10">
        <v>3.9336805555555601E-3</v>
      </c>
      <c r="Q814" s="3">
        <v>26.35</v>
      </c>
      <c r="R814" s="9">
        <v>66</v>
      </c>
      <c r="S814" s="10" t="s">
        <v>24</v>
      </c>
      <c r="T814" s="10">
        <v>4.6039814814814797E-3</v>
      </c>
      <c r="U814" s="10">
        <v>6.49043981481481E-3</v>
      </c>
      <c r="V814" s="3">
        <v>24.3</v>
      </c>
      <c r="W814" s="9">
        <v>62</v>
      </c>
      <c r="X814" s="10">
        <v>7.3968287037036997E-3</v>
      </c>
      <c r="Y814" s="3">
        <v>32.18</v>
      </c>
      <c r="Z814" s="9">
        <v>61</v>
      </c>
      <c r="AA814" s="10">
        <v>8.4760069444444405E-3</v>
      </c>
      <c r="AB814" s="3">
        <v>27.03</v>
      </c>
      <c r="AC814" s="9">
        <v>55</v>
      </c>
      <c r="AD814" s="10" t="s">
        <v>24</v>
      </c>
      <c r="AE814" s="10">
        <v>9.1051041666666693E-3</v>
      </c>
      <c r="AF814" s="10">
        <v>1.09399652777778E-2</v>
      </c>
      <c r="AG814" s="3">
        <v>24.98</v>
      </c>
      <c r="AH814" s="9">
        <v>50</v>
      </c>
      <c r="AI814" s="10">
        <v>1.1851400462962999E-2</v>
      </c>
      <c r="AJ814" s="3">
        <v>32</v>
      </c>
      <c r="AK814" s="9">
        <v>50</v>
      </c>
      <c r="AL814" s="10">
        <v>1.2926446759259301E-2</v>
      </c>
      <c r="AM814" s="3">
        <v>27.13</v>
      </c>
      <c r="AN814" s="9">
        <v>44</v>
      </c>
    </row>
    <row r="815" spans="1:62" x14ac:dyDescent="0.25">
      <c r="A815" s="15">
        <v>3</v>
      </c>
      <c r="B815" s="1">
        <v>20</v>
      </c>
      <c r="C815" s="1" t="s">
        <v>34</v>
      </c>
      <c r="D815" s="1" t="s">
        <v>2118</v>
      </c>
      <c r="E815" s="12" t="s">
        <v>23</v>
      </c>
      <c r="F815" s="11">
        <v>42.89</v>
      </c>
      <c r="G815" s="11">
        <v>50.01</v>
      </c>
      <c r="I815" s="10">
        <v>0</v>
      </c>
      <c r="J815" s="10">
        <v>1.9801041666666699E-3</v>
      </c>
      <c r="K815" s="3">
        <v>23.15</v>
      </c>
      <c r="L815" s="9">
        <v>86</v>
      </c>
      <c r="M815" s="10">
        <v>2.9471064814814798E-3</v>
      </c>
      <c r="N815" s="3">
        <v>30.16</v>
      </c>
      <c r="O815" s="9">
        <v>85</v>
      </c>
      <c r="P815" s="10">
        <v>4.07177083333333E-3</v>
      </c>
      <c r="Q815" s="3">
        <v>25.93</v>
      </c>
      <c r="R815" s="9">
        <v>79</v>
      </c>
      <c r="S815" s="10" t="s">
        <v>24</v>
      </c>
      <c r="T815" s="10">
        <v>4.6863888888888901E-3</v>
      </c>
      <c r="U815" s="10">
        <v>6.6546296296296301E-3</v>
      </c>
      <c r="V815" s="3">
        <v>23.29</v>
      </c>
      <c r="W815" s="9">
        <v>76</v>
      </c>
      <c r="X815" s="10">
        <v>7.5998495370370404E-3</v>
      </c>
      <c r="Y815" s="3">
        <v>30.86</v>
      </c>
      <c r="Z815" s="9">
        <v>75</v>
      </c>
      <c r="AA815" s="10">
        <v>8.7168981481481507E-3</v>
      </c>
      <c r="AB815" s="3">
        <v>26.11</v>
      </c>
      <c r="AC815" s="9">
        <v>69</v>
      </c>
      <c r="AD815" s="10" t="s">
        <v>24</v>
      </c>
      <c r="AE815" s="10">
        <v>9.3478125000000002E-3</v>
      </c>
      <c r="AF815" s="10">
        <v>1.12573148148148E-2</v>
      </c>
      <c r="AG815" s="3">
        <v>24</v>
      </c>
      <c r="AH815" s="9">
        <v>65</v>
      </c>
      <c r="AI815" s="10">
        <v>1.2170196759259301E-2</v>
      </c>
      <c r="AJ815" s="3">
        <v>31.95</v>
      </c>
      <c r="AK815" s="9">
        <v>64</v>
      </c>
      <c r="AL815" s="10">
        <v>1.32593865740741E-2</v>
      </c>
      <c r="AM815" s="3">
        <v>26.78</v>
      </c>
      <c r="AN815" s="9">
        <v>57</v>
      </c>
    </row>
    <row r="816" spans="1:62" x14ac:dyDescent="0.25">
      <c r="A816" s="15">
        <v>4</v>
      </c>
      <c r="B816" s="1">
        <v>2</v>
      </c>
      <c r="C816" s="1" t="s">
        <v>43</v>
      </c>
      <c r="D816" s="1" t="s">
        <v>2119</v>
      </c>
      <c r="E816" s="12" t="s">
        <v>23</v>
      </c>
      <c r="F816" s="11">
        <v>42.9</v>
      </c>
      <c r="G816" s="11">
        <v>52.28</v>
      </c>
      <c r="I816" s="10">
        <v>0</v>
      </c>
      <c r="J816" s="10">
        <v>1.9969907407407402E-3</v>
      </c>
      <c r="K816" s="3">
        <v>22.95</v>
      </c>
      <c r="L816" s="9">
        <v>72</v>
      </c>
      <c r="M816" s="10">
        <v>2.9512268518518498E-3</v>
      </c>
      <c r="N816" s="3">
        <v>30.57</v>
      </c>
      <c r="O816" s="9">
        <v>71</v>
      </c>
      <c r="P816" s="10">
        <v>4.1084490740740699E-3</v>
      </c>
      <c r="Q816" s="3">
        <v>25.2</v>
      </c>
      <c r="R816" s="9">
        <v>65</v>
      </c>
      <c r="S816" s="10" t="s">
        <v>24</v>
      </c>
      <c r="T816" s="10">
        <v>4.7026620370370399E-3</v>
      </c>
      <c r="U816" s="10">
        <v>6.63173611111111E-3</v>
      </c>
      <c r="V816" s="3">
        <v>23.76</v>
      </c>
      <c r="W816" s="9">
        <v>60</v>
      </c>
      <c r="X816" s="10">
        <v>7.5668171296296299E-3</v>
      </c>
      <c r="Y816" s="3">
        <v>31.19</v>
      </c>
      <c r="Z816" s="9">
        <v>59</v>
      </c>
      <c r="AA816" s="10">
        <v>8.6716087962963005E-3</v>
      </c>
      <c r="AB816" s="3">
        <v>26.4</v>
      </c>
      <c r="AC816" s="9">
        <v>52</v>
      </c>
      <c r="AD816" s="10" t="s">
        <v>24</v>
      </c>
      <c r="AE816" s="10">
        <v>9.2967592592592598E-3</v>
      </c>
      <c r="AF816" s="10">
        <v>1.12280555555556E-2</v>
      </c>
      <c r="AG816" s="3">
        <v>23.73</v>
      </c>
      <c r="AH816" s="9">
        <v>47</v>
      </c>
      <c r="AI816" s="10">
        <v>1.21405324074074E-2</v>
      </c>
      <c r="AJ816" s="3">
        <v>31.96</v>
      </c>
      <c r="AK816" s="9">
        <v>46</v>
      </c>
      <c r="AL816" s="10">
        <v>1.32594907407407E-2</v>
      </c>
      <c r="AM816" s="3">
        <v>26.07</v>
      </c>
      <c r="AN816" s="9">
        <v>40</v>
      </c>
    </row>
    <row r="817" spans="1:40" x14ac:dyDescent="0.25">
      <c r="A817" s="15">
        <v>5</v>
      </c>
      <c r="B817" s="1">
        <v>24</v>
      </c>
      <c r="C817" s="1" t="s">
        <v>52</v>
      </c>
      <c r="D817" s="1" t="s">
        <v>2120</v>
      </c>
      <c r="E817" s="12" t="s">
        <v>27</v>
      </c>
      <c r="F817" s="11">
        <v>43.32</v>
      </c>
      <c r="G817" s="11">
        <v>35.24</v>
      </c>
      <c r="I817" s="10">
        <v>0</v>
      </c>
      <c r="J817" s="10">
        <v>1.9331249999999999E-3</v>
      </c>
      <c r="K817" s="3">
        <v>23.71</v>
      </c>
      <c r="L817" s="9">
        <v>82</v>
      </c>
      <c r="M817" s="10">
        <v>2.85670138888889E-3</v>
      </c>
      <c r="N817" s="3">
        <v>31.58</v>
      </c>
      <c r="O817" s="9">
        <v>80</v>
      </c>
      <c r="P817" s="10">
        <v>3.9900694444444402E-3</v>
      </c>
      <c r="Q817" s="3">
        <v>25.73</v>
      </c>
      <c r="R817" s="9">
        <v>74</v>
      </c>
      <c r="S817" s="10" t="s">
        <v>24</v>
      </c>
      <c r="T817" s="10">
        <v>4.60439814814815E-3</v>
      </c>
      <c r="U817" s="10">
        <v>6.5078009259259299E-3</v>
      </c>
      <c r="V817" s="3">
        <v>24.08</v>
      </c>
      <c r="W817" s="9">
        <v>69</v>
      </c>
      <c r="X817" s="10">
        <v>7.4419560185185196E-3</v>
      </c>
      <c r="Y817" s="3">
        <v>31.22</v>
      </c>
      <c r="Z817" s="9">
        <v>68</v>
      </c>
      <c r="AA817" s="10">
        <v>8.5611689814814804E-3</v>
      </c>
      <c r="AB817" s="3">
        <v>26.06</v>
      </c>
      <c r="AC817" s="9">
        <v>62</v>
      </c>
      <c r="AD817" s="10" t="s">
        <v>45</v>
      </c>
      <c r="AE817" s="10">
        <v>9.3682523148148102E-3</v>
      </c>
      <c r="AF817" s="10">
        <v>1.1257905092592601E-2</v>
      </c>
      <c r="AG817" s="3">
        <v>24.25</v>
      </c>
      <c r="AH817" s="9">
        <v>56</v>
      </c>
      <c r="AI817" s="10">
        <v>1.21669444444444E-2</v>
      </c>
      <c r="AJ817" s="3">
        <v>32.090000000000003</v>
      </c>
      <c r="AK817" s="9">
        <v>54</v>
      </c>
      <c r="AL817" s="10">
        <v>1.32643865740741E-2</v>
      </c>
      <c r="AM817" s="3">
        <v>26.58</v>
      </c>
      <c r="AN817" s="9">
        <v>47</v>
      </c>
    </row>
    <row r="818" spans="1:40" x14ac:dyDescent="0.25">
      <c r="A818" s="15">
        <v>6</v>
      </c>
      <c r="B818" s="1">
        <v>23</v>
      </c>
      <c r="C818" s="1" t="s">
        <v>32</v>
      </c>
      <c r="D818" s="1" t="s">
        <v>2121</v>
      </c>
      <c r="E818" s="12" t="s">
        <v>27</v>
      </c>
      <c r="F818" s="11">
        <v>45.22</v>
      </c>
      <c r="G818" s="11">
        <v>30.45</v>
      </c>
      <c r="I818" s="10">
        <v>0</v>
      </c>
      <c r="J818" s="10">
        <v>1.9048958333333301E-3</v>
      </c>
      <c r="K818" s="3">
        <v>24.06</v>
      </c>
      <c r="L818" s="9">
        <v>75</v>
      </c>
      <c r="M818" s="10">
        <v>2.8477199074074099E-3</v>
      </c>
      <c r="N818" s="3">
        <v>30.94</v>
      </c>
      <c r="O818" s="9">
        <v>74</v>
      </c>
      <c r="P818" s="10">
        <v>3.9724074074074097E-3</v>
      </c>
      <c r="Q818" s="3">
        <v>25.93</v>
      </c>
      <c r="R818" s="9">
        <v>68</v>
      </c>
      <c r="S818" s="10" t="s">
        <v>24</v>
      </c>
      <c r="T818" s="10">
        <v>4.6138888888888896E-3</v>
      </c>
      <c r="U818" s="10">
        <v>6.5390046296296299E-3</v>
      </c>
      <c r="V818" s="3">
        <v>23.81</v>
      </c>
      <c r="W818" s="9">
        <v>64</v>
      </c>
      <c r="X818" s="10">
        <v>7.4613078703703699E-3</v>
      </c>
      <c r="Y818" s="3">
        <v>31.62</v>
      </c>
      <c r="Z818" s="9">
        <v>63</v>
      </c>
      <c r="AA818" s="10">
        <v>8.5661921296296302E-3</v>
      </c>
      <c r="AB818" s="3">
        <v>26.4</v>
      </c>
      <c r="AC818" s="9">
        <v>57</v>
      </c>
      <c r="AD818" s="10" t="s">
        <v>54</v>
      </c>
      <c r="AE818" s="10">
        <v>9.4234606481481496E-3</v>
      </c>
      <c r="AF818" s="10">
        <v>1.1320891203703699E-2</v>
      </c>
      <c r="AG818" s="3">
        <v>24.16</v>
      </c>
      <c r="AH818" s="9">
        <v>51</v>
      </c>
      <c r="AI818" s="10">
        <v>1.22220486111111E-2</v>
      </c>
      <c r="AJ818" s="3">
        <v>32.369999999999997</v>
      </c>
      <c r="AK818" s="9">
        <v>50</v>
      </c>
      <c r="AL818" s="10">
        <v>1.3286284722222199E-2</v>
      </c>
      <c r="AM818" s="3">
        <v>27.41</v>
      </c>
      <c r="AN818" s="9">
        <v>43</v>
      </c>
    </row>
    <row r="819" spans="1:40" x14ac:dyDescent="0.25">
      <c r="A819" s="15">
        <v>7</v>
      </c>
      <c r="B819" s="1">
        <v>21</v>
      </c>
      <c r="C819" s="1" t="s">
        <v>64</v>
      </c>
      <c r="D819" s="1" t="s">
        <v>2122</v>
      </c>
      <c r="E819" s="12" t="s">
        <v>62</v>
      </c>
      <c r="F819" s="11">
        <v>45.23</v>
      </c>
      <c r="G819" s="11">
        <v>11.45</v>
      </c>
      <c r="I819" s="10">
        <v>0</v>
      </c>
      <c r="J819" s="10">
        <v>1.9083564814814801E-3</v>
      </c>
      <c r="K819" s="3">
        <v>24.02</v>
      </c>
      <c r="L819" s="9">
        <v>75</v>
      </c>
      <c r="M819" s="10">
        <v>2.8281712962963E-3</v>
      </c>
      <c r="N819" s="3">
        <v>31.71</v>
      </c>
      <c r="O819" s="9">
        <v>74</v>
      </c>
      <c r="P819" s="10">
        <v>3.9121759259259301E-3</v>
      </c>
      <c r="Q819" s="3">
        <v>26.91</v>
      </c>
      <c r="R819" s="9">
        <v>68</v>
      </c>
      <c r="S819" s="10" t="s">
        <v>45</v>
      </c>
      <c r="T819" s="10">
        <v>4.7854050925925902E-3</v>
      </c>
      <c r="U819" s="10">
        <v>6.6625115740740698E-3</v>
      </c>
      <c r="V819" s="3">
        <v>24.42</v>
      </c>
      <c r="W819" s="9">
        <v>63</v>
      </c>
      <c r="X819" s="10">
        <v>7.5718518518518496E-3</v>
      </c>
      <c r="Y819" s="3">
        <v>32.07</v>
      </c>
      <c r="Z819" s="9">
        <v>62</v>
      </c>
      <c r="AA819" s="10">
        <v>8.6603935185185204E-3</v>
      </c>
      <c r="AB819" s="3">
        <v>26.79</v>
      </c>
      <c r="AC819" s="9">
        <v>56</v>
      </c>
      <c r="AD819" s="10" t="s">
        <v>29</v>
      </c>
      <c r="AE819" s="10">
        <v>9.5059953703703695E-3</v>
      </c>
      <c r="AF819" s="10">
        <v>1.13073958333333E-2</v>
      </c>
      <c r="AG819" s="3">
        <v>25.44</v>
      </c>
      <c r="AH819" s="9">
        <v>50</v>
      </c>
      <c r="AI819" s="10">
        <v>1.2208738425925901E-2</v>
      </c>
      <c r="AJ819" s="3">
        <v>32.36</v>
      </c>
      <c r="AK819" s="9">
        <v>49</v>
      </c>
      <c r="AL819" s="10">
        <v>1.3286412037036999E-2</v>
      </c>
      <c r="AM819" s="3">
        <v>27.06</v>
      </c>
      <c r="AN819" s="9">
        <v>43</v>
      </c>
    </row>
    <row r="820" spans="1:40" x14ac:dyDescent="0.25">
      <c r="A820" s="15">
        <v>8</v>
      </c>
      <c r="B820" s="1">
        <v>15</v>
      </c>
      <c r="C820" s="1" t="s">
        <v>48</v>
      </c>
      <c r="D820" s="1" t="s">
        <v>2123</v>
      </c>
      <c r="E820" s="12" t="s">
        <v>59</v>
      </c>
      <c r="F820" s="11">
        <v>46.74</v>
      </c>
      <c r="G820" s="11">
        <v>35.659999999999997</v>
      </c>
      <c r="I820" s="10">
        <v>0</v>
      </c>
      <c r="J820" s="10">
        <v>1.92673611111111E-3</v>
      </c>
      <c r="K820" s="3">
        <v>23.79</v>
      </c>
      <c r="L820" s="9">
        <v>63</v>
      </c>
      <c r="M820" s="10">
        <v>2.8565162037037001E-3</v>
      </c>
      <c r="N820" s="3">
        <v>31.37</v>
      </c>
      <c r="O820" s="9">
        <v>62</v>
      </c>
      <c r="P820" s="10">
        <v>3.9934490740740703E-3</v>
      </c>
      <c r="Q820" s="3">
        <v>25.65</v>
      </c>
      <c r="R820" s="9">
        <v>56</v>
      </c>
      <c r="S820" s="10" t="s">
        <v>54</v>
      </c>
      <c r="T820" s="10">
        <v>4.8726273148148097E-3</v>
      </c>
      <c r="U820" s="10">
        <v>6.8306134259259301E-3</v>
      </c>
      <c r="V820" s="3">
        <v>23.41</v>
      </c>
      <c r="W820" s="9">
        <v>52</v>
      </c>
      <c r="X820" s="10">
        <v>7.7581365740740701E-3</v>
      </c>
      <c r="Y820" s="3">
        <v>31.45</v>
      </c>
      <c r="Z820" s="9">
        <v>52</v>
      </c>
      <c r="AA820" s="10">
        <v>8.8654513888888897E-3</v>
      </c>
      <c r="AB820" s="3">
        <v>26.34</v>
      </c>
      <c r="AC820" s="9">
        <v>45</v>
      </c>
      <c r="AD820" s="10" t="s">
        <v>24</v>
      </c>
      <c r="AE820" s="10">
        <v>9.4424421296296305E-3</v>
      </c>
      <c r="AF820" s="10">
        <v>1.1334768518518499E-2</v>
      </c>
      <c r="AG820" s="3">
        <v>24.22</v>
      </c>
      <c r="AH820" s="9">
        <v>40</v>
      </c>
      <c r="AI820" s="10">
        <v>1.2230868055555601E-2</v>
      </c>
      <c r="AJ820" s="3">
        <v>32.549999999999997</v>
      </c>
      <c r="AK820" s="9">
        <v>39</v>
      </c>
      <c r="AL820" s="10">
        <v>1.33039467592593E-2</v>
      </c>
      <c r="AM820" s="3">
        <v>27.18</v>
      </c>
      <c r="AN820" s="9">
        <v>32</v>
      </c>
    </row>
    <row r="821" spans="1:40" x14ac:dyDescent="0.25">
      <c r="A821" s="15">
        <v>9</v>
      </c>
      <c r="B821" s="1">
        <v>16</v>
      </c>
      <c r="C821" s="1" t="s">
        <v>30</v>
      </c>
      <c r="D821" s="1" t="s">
        <v>2124</v>
      </c>
      <c r="E821" s="12" t="s">
        <v>27</v>
      </c>
      <c r="F821" s="11">
        <v>52.24</v>
      </c>
      <c r="G821" s="11">
        <v>38.28</v>
      </c>
      <c r="I821" s="10">
        <v>0</v>
      </c>
      <c r="J821" s="10">
        <v>1.9372800925925901E-3</v>
      </c>
      <c r="K821" s="3">
        <v>23.66</v>
      </c>
      <c r="L821" s="9">
        <v>94</v>
      </c>
      <c r="M821" s="10">
        <v>2.89319444444444E-3</v>
      </c>
      <c r="N821" s="3">
        <v>30.51</v>
      </c>
      <c r="O821" s="9">
        <v>94</v>
      </c>
      <c r="P821" s="10">
        <v>4.0063310185185202E-3</v>
      </c>
      <c r="Q821" s="3">
        <v>26.2</v>
      </c>
      <c r="R821" s="9">
        <v>87</v>
      </c>
      <c r="S821" s="10" t="s">
        <v>24</v>
      </c>
      <c r="T821" s="10">
        <v>4.6601504629629597E-3</v>
      </c>
      <c r="U821" s="10">
        <v>6.5706365740740699E-3</v>
      </c>
      <c r="V821" s="3">
        <v>23.99</v>
      </c>
      <c r="W821" s="9">
        <v>82</v>
      </c>
      <c r="X821" s="10">
        <v>7.5182986111111101E-3</v>
      </c>
      <c r="Y821" s="3">
        <v>30.78</v>
      </c>
      <c r="Z821" s="9">
        <v>82</v>
      </c>
      <c r="AA821" s="10">
        <v>8.6249537037037007E-3</v>
      </c>
      <c r="AB821" s="3">
        <v>26.36</v>
      </c>
      <c r="AC821" s="9">
        <v>75</v>
      </c>
      <c r="AD821" s="10" t="s">
        <v>45</v>
      </c>
      <c r="AE821" s="10">
        <v>9.4605208333333295E-3</v>
      </c>
      <c r="AF821" s="10">
        <v>1.1369363425925901E-2</v>
      </c>
      <c r="AG821" s="3">
        <v>24.01</v>
      </c>
      <c r="AH821" s="9">
        <v>70</v>
      </c>
      <c r="AI821" s="10">
        <v>1.22859143518519E-2</v>
      </c>
      <c r="AJ821" s="3">
        <v>31.82</v>
      </c>
      <c r="AK821" s="9">
        <v>68</v>
      </c>
      <c r="AL821" s="10">
        <v>1.3367557870370399E-2</v>
      </c>
      <c r="AM821" s="3">
        <v>26.97</v>
      </c>
      <c r="AN821" s="9">
        <v>61</v>
      </c>
    </row>
    <row r="822" spans="1:40" x14ac:dyDescent="0.25">
      <c r="A822" s="15">
        <v>10</v>
      </c>
      <c r="B822" s="1">
        <v>25</v>
      </c>
      <c r="C822" s="1" t="s">
        <v>85</v>
      </c>
      <c r="D822" s="1" t="s">
        <v>2125</v>
      </c>
      <c r="E822" s="12" t="s">
        <v>27</v>
      </c>
      <c r="F822" s="11">
        <v>52.47</v>
      </c>
      <c r="G822" s="11">
        <v>34.22</v>
      </c>
      <c r="I822" s="10">
        <v>0</v>
      </c>
      <c r="J822" s="10">
        <v>1.9472685185185201E-3</v>
      </c>
      <c r="K822" s="3">
        <v>23.54</v>
      </c>
      <c r="L822" s="9">
        <v>76</v>
      </c>
      <c r="M822" s="10">
        <v>2.8721064814814798E-3</v>
      </c>
      <c r="N822" s="3">
        <v>31.54</v>
      </c>
      <c r="O822" s="9">
        <v>75</v>
      </c>
      <c r="P822" s="10">
        <v>3.9906018518518502E-3</v>
      </c>
      <c r="Q822" s="3">
        <v>26.08</v>
      </c>
      <c r="R822" s="9">
        <v>69</v>
      </c>
      <c r="S822" s="10" t="s">
        <v>24</v>
      </c>
      <c r="T822" s="10">
        <v>4.63844907407407E-3</v>
      </c>
      <c r="U822" s="10">
        <v>6.5505787037037E-3</v>
      </c>
      <c r="V822" s="3">
        <v>23.97</v>
      </c>
      <c r="W822" s="9">
        <v>65</v>
      </c>
      <c r="X822" s="10">
        <v>7.4706597222222197E-3</v>
      </c>
      <c r="Y822" s="3">
        <v>31.7</v>
      </c>
      <c r="Z822" s="9">
        <v>64</v>
      </c>
      <c r="AA822" s="10">
        <v>8.5720254629629601E-3</v>
      </c>
      <c r="AB822" s="3">
        <v>26.48</v>
      </c>
      <c r="AC822" s="9">
        <v>57</v>
      </c>
      <c r="AD822" s="10" t="s">
        <v>45</v>
      </c>
      <c r="AE822" s="10">
        <v>9.4632291666666701E-3</v>
      </c>
      <c r="AF822" s="10">
        <v>1.13474305555556E-2</v>
      </c>
      <c r="AG822" s="3">
        <v>24.33</v>
      </c>
      <c r="AH822" s="9">
        <v>51</v>
      </c>
      <c r="AI822" s="10">
        <v>1.2266400462963E-2</v>
      </c>
      <c r="AJ822" s="3">
        <v>31.74</v>
      </c>
      <c r="AK822" s="9">
        <v>51</v>
      </c>
      <c r="AL822" s="10">
        <v>1.33701967592593E-2</v>
      </c>
      <c r="AM822" s="3">
        <v>26.42</v>
      </c>
      <c r="AN822" s="9">
        <v>45</v>
      </c>
    </row>
    <row r="823" spans="1:40" x14ac:dyDescent="0.25">
      <c r="A823" s="15">
        <v>11</v>
      </c>
      <c r="B823" s="1">
        <v>19</v>
      </c>
      <c r="C823" s="1" t="s">
        <v>36</v>
      </c>
      <c r="D823" s="1" t="s">
        <v>2126</v>
      </c>
      <c r="E823" s="12" t="s">
        <v>87</v>
      </c>
      <c r="F823" s="11">
        <v>54.44</v>
      </c>
      <c r="G823" s="11">
        <v>20.399999999999999</v>
      </c>
      <c r="I823" s="10">
        <v>0</v>
      </c>
      <c r="J823" s="10">
        <v>1.93164351851852E-3</v>
      </c>
      <c r="K823" s="3">
        <v>23.73</v>
      </c>
      <c r="L823" s="9">
        <v>75</v>
      </c>
      <c r="M823" s="10">
        <v>2.85303240740741E-3</v>
      </c>
      <c r="N823" s="3">
        <v>31.66</v>
      </c>
      <c r="O823" s="9">
        <v>74</v>
      </c>
      <c r="P823" s="10">
        <v>3.9277083333333299E-3</v>
      </c>
      <c r="Q823" s="3">
        <v>27.14</v>
      </c>
      <c r="R823" s="9">
        <v>67</v>
      </c>
      <c r="S823" s="10" t="s">
        <v>24</v>
      </c>
      <c r="T823" s="10">
        <v>4.5588541666666703E-3</v>
      </c>
      <c r="U823" s="10">
        <v>6.44793981481481E-3</v>
      </c>
      <c r="V823" s="3">
        <v>24.26</v>
      </c>
      <c r="W823" s="9">
        <v>62</v>
      </c>
      <c r="X823" s="10">
        <v>7.3480439814814797E-3</v>
      </c>
      <c r="Y823" s="3">
        <v>32.4</v>
      </c>
      <c r="Z823" s="9">
        <v>60</v>
      </c>
      <c r="AA823" s="10">
        <v>8.4443518518518505E-3</v>
      </c>
      <c r="AB823" s="3">
        <v>26.6</v>
      </c>
      <c r="AC823" s="9">
        <v>54</v>
      </c>
      <c r="AD823" s="10" t="s">
        <v>244</v>
      </c>
      <c r="AE823" s="10">
        <v>9.5350694444444398E-3</v>
      </c>
      <c r="AF823" s="10">
        <v>1.1416192129629601E-2</v>
      </c>
      <c r="AG823" s="3">
        <v>24.36</v>
      </c>
      <c r="AH823" s="9">
        <v>47</v>
      </c>
      <c r="AI823" s="10">
        <v>1.2321296296296301E-2</v>
      </c>
      <c r="AJ823" s="3">
        <v>32.22</v>
      </c>
      <c r="AK823" s="9">
        <v>46</v>
      </c>
      <c r="AL823" s="10">
        <v>1.3393043981481501E-2</v>
      </c>
      <c r="AM823" s="3">
        <v>27.21</v>
      </c>
      <c r="AN823" s="9">
        <v>40</v>
      </c>
    </row>
    <row r="824" spans="1:40" x14ac:dyDescent="0.25">
      <c r="A824" s="15">
        <v>12</v>
      </c>
      <c r="B824" s="1">
        <v>26</v>
      </c>
      <c r="C824" s="1" t="s">
        <v>40</v>
      </c>
      <c r="D824" s="1" t="s">
        <v>2127</v>
      </c>
      <c r="E824" s="12" t="s">
        <v>62</v>
      </c>
      <c r="F824" s="11">
        <v>57.25</v>
      </c>
      <c r="G824" s="11">
        <v>24.31</v>
      </c>
      <c r="I824" s="10">
        <v>0</v>
      </c>
      <c r="J824" s="10">
        <v>1.9014930555555599E-3</v>
      </c>
      <c r="K824" s="3">
        <v>24.1</v>
      </c>
      <c r="L824" s="9">
        <v>72</v>
      </c>
      <c r="M824" s="10">
        <v>2.8375462962962998E-3</v>
      </c>
      <c r="N824" s="3">
        <v>31.16</v>
      </c>
      <c r="O824" s="9">
        <v>71</v>
      </c>
      <c r="P824" s="10">
        <v>3.9435416666666698E-3</v>
      </c>
      <c r="Q824" s="3">
        <v>26.37</v>
      </c>
      <c r="R824" s="9">
        <v>64</v>
      </c>
      <c r="S824" s="10" t="s">
        <v>54</v>
      </c>
      <c r="T824" s="10">
        <v>4.8044907407407402E-3</v>
      </c>
      <c r="U824" s="10">
        <v>6.7235995370370401E-3</v>
      </c>
      <c r="V824" s="3">
        <v>23.88</v>
      </c>
      <c r="W824" s="9">
        <v>61</v>
      </c>
      <c r="X824" s="10">
        <v>7.6319907407407404E-3</v>
      </c>
      <c r="Y824" s="3">
        <v>32.11</v>
      </c>
      <c r="Z824" s="9">
        <v>60</v>
      </c>
      <c r="AA824" s="10">
        <v>8.7281018518518497E-3</v>
      </c>
      <c r="AB824" s="3">
        <v>26.61</v>
      </c>
      <c r="AC824" s="9">
        <v>54</v>
      </c>
      <c r="AD824" s="10" t="s">
        <v>54</v>
      </c>
      <c r="AE824" s="10">
        <v>9.5762268518518497E-3</v>
      </c>
      <c r="AF824" s="10">
        <v>1.14459953703704E-2</v>
      </c>
      <c r="AG824" s="3">
        <v>24.51</v>
      </c>
      <c r="AH824" s="9">
        <v>49</v>
      </c>
      <c r="AI824" s="10">
        <v>1.23430555555556E-2</v>
      </c>
      <c r="AJ824" s="3">
        <v>32.51</v>
      </c>
      <c r="AK824" s="9">
        <v>48</v>
      </c>
      <c r="AL824" s="10">
        <v>1.34255324074074E-2</v>
      </c>
      <c r="AM824" s="3">
        <v>26.94</v>
      </c>
      <c r="AN824" s="9">
        <v>42</v>
      </c>
    </row>
    <row r="825" spans="1:40" x14ac:dyDescent="0.25">
      <c r="A825" s="15">
        <v>13</v>
      </c>
      <c r="B825" s="1">
        <v>28</v>
      </c>
      <c r="C825" s="1" t="s">
        <v>76</v>
      </c>
      <c r="D825" s="1" t="s">
        <v>2128</v>
      </c>
      <c r="E825" s="12" t="s">
        <v>23</v>
      </c>
      <c r="F825" s="11" t="s">
        <v>2129</v>
      </c>
      <c r="G825" s="11" t="s">
        <v>2130</v>
      </c>
      <c r="I825" s="10">
        <v>0</v>
      </c>
      <c r="J825" s="10">
        <v>2.0140046296296299E-3</v>
      </c>
      <c r="K825" s="3">
        <v>22.76</v>
      </c>
      <c r="L825" s="9">
        <v>57</v>
      </c>
      <c r="M825" s="10">
        <v>2.9855555555555599E-3</v>
      </c>
      <c r="N825" s="3">
        <v>30.02</v>
      </c>
      <c r="O825" s="9">
        <v>57</v>
      </c>
      <c r="P825" s="10">
        <v>4.1341898148148102E-3</v>
      </c>
      <c r="Q825" s="3">
        <v>25.39</v>
      </c>
      <c r="R825" s="9">
        <v>51</v>
      </c>
      <c r="S825" s="10" t="s">
        <v>24</v>
      </c>
      <c r="T825" s="10">
        <v>4.8005439814814803E-3</v>
      </c>
      <c r="U825" s="10">
        <v>6.7867592592592597E-3</v>
      </c>
      <c r="V825" s="3">
        <v>23.08</v>
      </c>
      <c r="W825" s="9">
        <v>47</v>
      </c>
      <c r="X825" s="10">
        <v>7.7411805555555602E-3</v>
      </c>
      <c r="Y825" s="3">
        <v>30.56</v>
      </c>
      <c r="Z825" s="9">
        <v>46</v>
      </c>
      <c r="AA825" s="10">
        <v>8.8745254629629608E-3</v>
      </c>
      <c r="AB825" s="3">
        <v>25.74</v>
      </c>
      <c r="AC825" s="9">
        <v>40</v>
      </c>
      <c r="AD825" s="10" t="s">
        <v>24</v>
      </c>
      <c r="AE825" s="10">
        <v>9.4962268518518494E-3</v>
      </c>
      <c r="AF825" s="10">
        <v>1.1462928240740701E-2</v>
      </c>
      <c r="AG825" s="3">
        <v>23.3</v>
      </c>
      <c r="AH825" s="9">
        <v>37</v>
      </c>
      <c r="AI825" s="10">
        <v>1.23986689814815E-2</v>
      </c>
      <c r="AJ825" s="3">
        <v>31.17</v>
      </c>
      <c r="AK825" s="9">
        <v>36</v>
      </c>
      <c r="AL825" s="10">
        <v>1.3533715277777801E-2</v>
      </c>
      <c r="AM825" s="3">
        <v>25.7</v>
      </c>
      <c r="AN825" s="9">
        <v>30</v>
      </c>
    </row>
    <row r="826" spans="1:40" x14ac:dyDescent="0.25">
      <c r="A826" s="15">
        <v>14</v>
      </c>
      <c r="B826" s="1">
        <v>18</v>
      </c>
      <c r="C826" s="1" t="s">
        <v>112</v>
      </c>
      <c r="D826" s="1" t="s">
        <v>2131</v>
      </c>
      <c r="E826" s="12" t="s">
        <v>62</v>
      </c>
      <c r="F826" s="11" t="s">
        <v>2132</v>
      </c>
      <c r="G826" s="11">
        <v>38.520000000000003</v>
      </c>
      <c r="I826" s="10">
        <v>0</v>
      </c>
      <c r="J826" s="10">
        <v>1.92280092592593E-3</v>
      </c>
      <c r="K826" s="3">
        <v>23.84</v>
      </c>
      <c r="L826" s="9">
        <v>60</v>
      </c>
      <c r="M826" s="10">
        <v>2.8583449074074101E-3</v>
      </c>
      <c r="N826" s="3">
        <v>31.18</v>
      </c>
      <c r="O826" s="9">
        <v>59</v>
      </c>
      <c r="P826" s="10">
        <v>3.9704398148148103E-3</v>
      </c>
      <c r="Q826" s="3">
        <v>26.23</v>
      </c>
      <c r="R826" s="9">
        <v>53</v>
      </c>
      <c r="S826" s="10" t="s">
        <v>42</v>
      </c>
      <c r="T826" s="10">
        <v>4.86614583333333E-3</v>
      </c>
      <c r="U826" s="10">
        <v>6.7876851851851796E-3</v>
      </c>
      <c r="V826" s="3">
        <v>23.85</v>
      </c>
      <c r="W826" s="9">
        <v>47</v>
      </c>
      <c r="X826" s="10">
        <v>7.7159374999999997E-3</v>
      </c>
      <c r="Y826" s="3">
        <v>31.42</v>
      </c>
      <c r="Z826" s="9">
        <v>46</v>
      </c>
      <c r="AA826" s="10">
        <v>8.8397106481481504E-3</v>
      </c>
      <c r="AB826" s="3">
        <v>25.95</v>
      </c>
      <c r="AC826" s="9">
        <v>40</v>
      </c>
      <c r="AD826" s="10" t="s">
        <v>54</v>
      </c>
      <c r="AE826" s="10">
        <v>9.6873611111111101E-3</v>
      </c>
      <c r="AF826" s="10">
        <v>1.1617581018518499E-2</v>
      </c>
      <c r="AG826" s="3">
        <v>23.75</v>
      </c>
      <c r="AH826" s="9">
        <v>36</v>
      </c>
      <c r="AI826" s="10">
        <v>1.25516898148148E-2</v>
      </c>
      <c r="AJ826" s="3">
        <v>31.22</v>
      </c>
      <c r="AK826" s="9">
        <v>36</v>
      </c>
      <c r="AL826" s="10">
        <v>1.3624259259259299E-2</v>
      </c>
      <c r="AM826" s="3">
        <v>27.19</v>
      </c>
      <c r="AN826" s="9">
        <v>29</v>
      </c>
    </row>
    <row r="827" spans="1:40" x14ac:dyDescent="0.25">
      <c r="A827" s="15">
        <v>15</v>
      </c>
      <c r="B827" s="1">
        <v>29</v>
      </c>
      <c r="C827" s="1" t="s">
        <v>80</v>
      </c>
      <c r="D827" s="1" t="s">
        <v>2133</v>
      </c>
      <c r="E827" s="12" t="s">
        <v>110</v>
      </c>
      <c r="F827" s="11" t="s">
        <v>2134</v>
      </c>
      <c r="G827" s="11">
        <v>28.94</v>
      </c>
      <c r="I827" s="10">
        <v>0</v>
      </c>
      <c r="J827" s="10">
        <v>1.91969907407407E-3</v>
      </c>
      <c r="K827" s="3">
        <v>23.88</v>
      </c>
      <c r="L827" s="9">
        <v>75</v>
      </c>
      <c r="M827" s="10">
        <v>2.8647106481481501E-3</v>
      </c>
      <c r="N827" s="3">
        <v>30.86</v>
      </c>
      <c r="O827" s="9">
        <v>74</v>
      </c>
      <c r="P827" s="10">
        <v>3.96140046296296E-3</v>
      </c>
      <c r="Q827" s="3">
        <v>26.6</v>
      </c>
      <c r="R827" s="9">
        <v>67</v>
      </c>
      <c r="S827" s="10" t="s">
        <v>45</v>
      </c>
      <c r="T827" s="10">
        <v>4.8228356481481499E-3</v>
      </c>
      <c r="U827" s="10">
        <v>6.6963194444444396E-3</v>
      </c>
      <c r="V827" s="3">
        <v>24.46</v>
      </c>
      <c r="W827" s="9">
        <v>61</v>
      </c>
      <c r="X827" s="10">
        <v>7.6277083333333301E-3</v>
      </c>
      <c r="Y827" s="3">
        <v>31.32</v>
      </c>
      <c r="Z827" s="9">
        <v>60</v>
      </c>
      <c r="AA827" s="10">
        <v>8.7329050925925907E-3</v>
      </c>
      <c r="AB827" s="3">
        <v>26.39</v>
      </c>
      <c r="AC827" s="9">
        <v>54</v>
      </c>
      <c r="AD827" s="10" t="s">
        <v>68</v>
      </c>
      <c r="AE827" s="10">
        <v>9.7958101851851904E-3</v>
      </c>
      <c r="AF827" s="10">
        <v>1.16945717592593E-2</v>
      </c>
      <c r="AG827" s="3">
        <v>24.14</v>
      </c>
      <c r="AH827" s="9">
        <v>49</v>
      </c>
      <c r="AI827" s="10">
        <v>1.26153587962963E-2</v>
      </c>
      <c r="AJ827" s="3">
        <v>31.68</v>
      </c>
      <c r="AK827" s="9">
        <v>49</v>
      </c>
      <c r="AL827" s="10">
        <v>1.36943055555556E-2</v>
      </c>
      <c r="AM827" s="3">
        <v>27.03</v>
      </c>
      <c r="AN827" s="9">
        <v>42</v>
      </c>
    </row>
    <row r="828" spans="1:40" x14ac:dyDescent="0.25">
      <c r="A828" s="15">
        <v>16</v>
      </c>
      <c r="B828" s="1">
        <v>5</v>
      </c>
      <c r="C828" s="1" t="s">
        <v>60</v>
      </c>
      <c r="D828" s="1" t="s">
        <v>2135</v>
      </c>
      <c r="E828" s="12" t="s">
        <v>62</v>
      </c>
      <c r="F828" s="11" t="s">
        <v>2136</v>
      </c>
      <c r="G828" s="11">
        <v>39.14</v>
      </c>
      <c r="I828" s="10">
        <v>0</v>
      </c>
      <c r="J828" s="10">
        <v>1.9476736111111101E-3</v>
      </c>
      <c r="K828" s="3">
        <v>23.53</v>
      </c>
      <c r="L828" s="9">
        <v>84</v>
      </c>
      <c r="M828" s="10">
        <v>2.88479166666667E-3</v>
      </c>
      <c r="N828" s="3">
        <v>31.12</v>
      </c>
      <c r="O828" s="9">
        <v>83</v>
      </c>
      <c r="P828" s="10">
        <v>4.0061226851851803E-3</v>
      </c>
      <c r="Q828" s="3">
        <v>26.01</v>
      </c>
      <c r="R828" s="9">
        <v>77</v>
      </c>
      <c r="S828" s="10" t="s">
        <v>42</v>
      </c>
      <c r="T828" s="10">
        <v>4.9689583333333296E-3</v>
      </c>
      <c r="U828" s="10">
        <v>6.8996412037037004E-3</v>
      </c>
      <c r="V828" s="3">
        <v>23.74</v>
      </c>
      <c r="W828" s="9">
        <v>73</v>
      </c>
      <c r="X828" s="10">
        <v>7.8362731481481495E-3</v>
      </c>
      <c r="Y828" s="3">
        <v>31.14</v>
      </c>
      <c r="Z828" s="9">
        <v>73</v>
      </c>
      <c r="AA828" s="10">
        <v>8.9448726851851807E-3</v>
      </c>
      <c r="AB828" s="3">
        <v>26.31</v>
      </c>
      <c r="AC828" s="9">
        <v>67</v>
      </c>
      <c r="AD828" s="10" t="s">
        <v>45</v>
      </c>
      <c r="AE828" s="10">
        <v>9.8298263888888897E-3</v>
      </c>
      <c r="AF828" s="10">
        <v>1.17236574074074E-2</v>
      </c>
      <c r="AG828" s="3">
        <v>24.2</v>
      </c>
      <c r="AH828" s="9">
        <v>61</v>
      </c>
      <c r="AI828" s="10">
        <v>1.26479976851852E-2</v>
      </c>
      <c r="AJ828" s="3">
        <v>31.55</v>
      </c>
      <c r="AK828" s="9">
        <v>60</v>
      </c>
      <c r="AL828" s="10">
        <v>1.37358333333333E-2</v>
      </c>
      <c r="AM828" s="3">
        <v>26.81</v>
      </c>
      <c r="AN828" s="9">
        <v>53</v>
      </c>
    </row>
    <row r="829" spans="1:40" x14ac:dyDescent="0.25">
      <c r="A829" s="15">
        <v>17</v>
      </c>
      <c r="B829" s="1">
        <v>31</v>
      </c>
      <c r="C829" s="1" t="s">
        <v>90</v>
      </c>
      <c r="D829" s="1" t="s">
        <v>2137</v>
      </c>
      <c r="E829" s="12" t="s">
        <v>59</v>
      </c>
      <c r="F829" s="11" t="s">
        <v>1920</v>
      </c>
      <c r="G829" s="11" t="s">
        <v>2138</v>
      </c>
      <c r="I829" s="10">
        <v>0</v>
      </c>
      <c r="J829" s="10">
        <v>2.0223148148148101E-3</v>
      </c>
      <c r="K829" s="3">
        <v>22.66</v>
      </c>
      <c r="L829" s="9">
        <v>79</v>
      </c>
      <c r="M829" s="10">
        <v>2.9894097222222201E-3</v>
      </c>
      <c r="N829" s="3">
        <v>30.16</v>
      </c>
      <c r="O829" s="9">
        <v>78</v>
      </c>
      <c r="P829" s="10">
        <v>4.1369097222222198E-3</v>
      </c>
      <c r="Q829" s="3">
        <v>25.42</v>
      </c>
      <c r="R829" s="9">
        <v>72</v>
      </c>
      <c r="S829" s="10" t="s">
        <v>29</v>
      </c>
      <c r="T829" s="10">
        <v>5.0435300925925899E-3</v>
      </c>
      <c r="U829" s="10">
        <v>7.0190740740740699E-3</v>
      </c>
      <c r="V829" s="3">
        <v>23.2</v>
      </c>
      <c r="W829" s="9">
        <v>66</v>
      </c>
      <c r="X829" s="10">
        <v>7.9903819444444406E-3</v>
      </c>
      <c r="Y829" s="3">
        <v>30.03</v>
      </c>
      <c r="Z829" s="9">
        <v>65</v>
      </c>
      <c r="AA829" s="10">
        <v>9.1173032407407401E-3</v>
      </c>
      <c r="AB829" s="3">
        <v>25.88</v>
      </c>
      <c r="AC829" s="9">
        <v>59</v>
      </c>
      <c r="AD829" s="10" t="s">
        <v>24</v>
      </c>
      <c r="AE829" s="10">
        <v>9.7538078703703693E-3</v>
      </c>
      <c r="AF829" s="10">
        <v>1.17097916666667E-2</v>
      </c>
      <c r="AG829" s="3">
        <v>23.43</v>
      </c>
      <c r="AH829" s="9">
        <v>55</v>
      </c>
      <c r="AI829" s="10">
        <v>1.26593981481481E-2</v>
      </c>
      <c r="AJ829" s="3">
        <v>30.71</v>
      </c>
      <c r="AK829" s="9">
        <v>54</v>
      </c>
      <c r="AL829" s="10">
        <v>1.3775069444444401E-2</v>
      </c>
      <c r="AM829" s="3">
        <v>26.14</v>
      </c>
      <c r="AN829" s="9">
        <v>47</v>
      </c>
    </row>
    <row r="830" spans="1:40" x14ac:dyDescent="0.25">
      <c r="A830" s="15">
        <v>18</v>
      </c>
      <c r="B830" s="1">
        <v>6</v>
      </c>
      <c r="C830" s="1" t="s">
        <v>73</v>
      </c>
      <c r="D830" s="1" t="s">
        <v>2139</v>
      </c>
      <c r="E830" s="12" t="s">
        <v>27</v>
      </c>
      <c r="F830" s="11" t="s">
        <v>2140</v>
      </c>
      <c r="G830" s="11" t="s">
        <v>2141</v>
      </c>
      <c r="I830" s="10">
        <v>0</v>
      </c>
      <c r="J830" s="10">
        <v>2.0455092592592599E-3</v>
      </c>
      <c r="K830" s="3">
        <v>22.41</v>
      </c>
      <c r="L830" s="9">
        <v>64</v>
      </c>
      <c r="M830" s="10">
        <v>3.02275462962963E-3</v>
      </c>
      <c r="N830" s="3">
        <v>29.85</v>
      </c>
      <c r="O830" s="9">
        <v>63</v>
      </c>
      <c r="P830" s="10">
        <v>4.2037037037037E-3</v>
      </c>
      <c r="Q830" s="3">
        <v>24.7</v>
      </c>
      <c r="R830" s="9">
        <v>57</v>
      </c>
      <c r="S830" s="10" t="s">
        <v>24</v>
      </c>
      <c r="T830" s="10">
        <v>4.8826504629629602E-3</v>
      </c>
      <c r="U830" s="10">
        <v>6.8865509259259296E-3</v>
      </c>
      <c r="V830" s="3">
        <v>22.87</v>
      </c>
      <c r="W830" s="9">
        <v>53</v>
      </c>
      <c r="X830" s="10">
        <v>7.8472337962963001E-3</v>
      </c>
      <c r="Y830" s="3">
        <v>30.36</v>
      </c>
      <c r="Z830" s="9">
        <v>52</v>
      </c>
      <c r="AA830" s="10">
        <v>8.9782986111111105E-3</v>
      </c>
      <c r="AB830" s="3">
        <v>25.79</v>
      </c>
      <c r="AC830" s="9">
        <v>46</v>
      </c>
      <c r="AD830" s="10" t="s">
        <v>54</v>
      </c>
      <c r="AE830" s="10">
        <v>9.7851851851851902E-3</v>
      </c>
      <c r="AF830" s="10">
        <v>1.17643981481481E-2</v>
      </c>
      <c r="AG830" s="3">
        <v>23.16</v>
      </c>
      <c r="AH830" s="9">
        <v>41</v>
      </c>
      <c r="AI830" s="10">
        <v>1.26989467592593E-2</v>
      </c>
      <c r="AJ830" s="3">
        <v>31.21</v>
      </c>
      <c r="AK830" s="9">
        <v>40</v>
      </c>
      <c r="AL830" s="10">
        <v>1.3817662037037E-2</v>
      </c>
      <c r="AM830" s="3">
        <v>26.07</v>
      </c>
      <c r="AN830" s="9">
        <v>33</v>
      </c>
    </row>
    <row r="831" spans="1:40" x14ac:dyDescent="0.25">
      <c r="A831" s="15">
        <v>19</v>
      </c>
      <c r="B831" s="1">
        <v>7</v>
      </c>
      <c r="C831" s="1" t="s">
        <v>128</v>
      </c>
      <c r="D831" s="1" t="s">
        <v>2142</v>
      </c>
      <c r="E831" s="12" t="s">
        <v>59</v>
      </c>
      <c r="F831" s="11" t="s">
        <v>2143</v>
      </c>
      <c r="G831" s="11" t="s">
        <v>2144</v>
      </c>
      <c r="I831" s="10">
        <v>0</v>
      </c>
      <c r="J831" s="10">
        <v>2.0609837962962999E-3</v>
      </c>
      <c r="K831" s="3">
        <v>22.24</v>
      </c>
      <c r="L831" s="9">
        <v>77</v>
      </c>
      <c r="M831" s="10">
        <v>3.0380787037037E-3</v>
      </c>
      <c r="N831" s="3">
        <v>29.85</v>
      </c>
      <c r="O831" s="9">
        <v>76</v>
      </c>
      <c r="P831" s="10">
        <v>4.2127893518518504E-3</v>
      </c>
      <c r="Q831" s="3">
        <v>24.83</v>
      </c>
      <c r="R831" s="9">
        <v>70</v>
      </c>
      <c r="S831" s="10" t="s">
        <v>42</v>
      </c>
      <c r="T831" s="10">
        <v>5.0948148148148098E-3</v>
      </c>
      <c r="U831" s="10">
        <v>7.0985879629629602E-3</v>
      </c>
      <c r="V831" s="3">
        <v>22.87</v>
      </c>
      <c r="W831" s="9">
        <v>65</v>
      </c>
      <c r="X831" s="10">
        <v>8.0522337962963004E-3</v>
      </c>
      <c r="Y831" s="3">
        <v>30.58</v>
      </c>
      <c r="Z831" s="9">
        <v>64</v>
      </c>
      <c r="AA831" s="10">
        <v>9.2010879629629595E-3</v>
      </c>
      <c r="AB831" s="3">
        <v>25.39</v>
      </c>
      <c r="AC831" s="9">
        <v>57</v>
      </c>
      <c r="AD831" s="10" t="s">
        <v>24</v>
      </c>
      <c r="AE831" s="10">
        <v>9.8024074074074107E-3</v>
      </c>
      <c r="AF831" s="10">
        <v>1.1760462962963E-2</v>
      </c>
      <c r="AG831" s="3">
        <v>23.41</v>
      </c>
      <c r="AH831" s="9">
        <v>53</v>
      </c>
      <c r="AI831" s="10">
        <v>1.27263425925926E-2</v>
      </c>
      <c r="AJ831" s="3">
        <v>30.2</v>
      </c>
      <c r="AK831" s="9">
        <v>52</v>
      </c>
      <c r="AL831" s="10">
        <v>1.38589583333333E-2</v>
      </c>
      <c r="AM831" s="3">
        <v>25.75</v>
      </c>
      <c r="AN831" s="9">
        <v>45</v>
      </c>
    </row>
    <row r="832" spans="1:40" x14ac:dyDescent="0.25">
      <c r="A832" s="15">
        <v>20</v>
      </c>
      <c r="B832" s="1">
        <v>27</v>
      </c>
      <c r="C832" s="1" t="s">
        <v>55</v>
      </c>
      <c r="D832" s="1" t="s">
        <v>2145</v>
      </c>
      <c r="E832" s="12" t="s">
        <v>62</v>
      </c>
      <c r="F832" s="11" t="s">
        <v>2146</v>
      </c>
      <c r="G832" s="11" t="s">
        <v>2147</v>
      </c>
      <c r="I832" s="10">
        <v>0</v>
      </c>
      <c r="J832" s="10">
        <v>2.0093287037036998E-3</v>
      </c>
      <c r="K832" s="3">
        <v>22.81</v>
      </c>
      <c r="L832" s="9">
        <v>73</v>
      </c>
      <c r="M832" s="10">
        <v>2.97170138888889E-3</v>
      </c>
      <c r="N832" s="3">
        <v>30.31</v>
      </c>
      <c r="O832" s="9">
        <v>72</v>
      </c>
      <c r="P832" s="10">
        <v>4.1137962962963003E-3</v>
      </c>
      <c r="Q832" s="3">
        <v>25.54</v>
      </c>
      <c r="R832" s="9">
        <v>66</v>
      </c>
      <c r="S832" s="10" t="s">
        <v>54</v>
      </c>
      <c r="T832" s="10">
        <v>4.9856134259259298E-3</v>
      </c>
      <c r="U832" s="10">
        <v>6.9692708333333299E-3</v>
      </c>
      <c r="V832" s="3">
        <v>23.11</v>
      </c>
      <c r="W832" s="9">
        <v>61</v>
      </c>
      <c r="X832" s="10">
        <v>7.9169560185185194E-3</v>
      </c>
      <c r="Y832" s="3">
        <v>30.78</v>
      </c>
      <c r="Z832" s="9">
        <v>60</v>
      </c>
      <c r="AA832" s="10">
        <v>9.0639120370370405E-3</v>
      </c>
      <c r="AB832" s="3">
        <v>25.43</v>
      </c>
      <c r="AC832" s="9">
        <v>54</v>
      </c>
      <c r="AD832" s="10" t="s">
        <v>42</v>
      </c>
      <c r="AE832" s="10">
        <v>9.8862384259259303E-3</v>
      </c>
      <c r="AF832" s="10">
        <v>1.18159953703704E-2</v>
      </c>
      <c r="AG832" s="3">
        <v>23.75</v>
      </c>
      <c r="AH832" s="9">
        <v>48</v>
      </c>
      <c r="AI832" s="10">
        <v>1.27403009259259E-2</v>
      </c>
      <c r="AJ832" s="3">
        <v>31.56</v>
      </c>
      <c r="AK832" s="9">
        <v>47</v>
      </c>
      <c r="AL832" s="10">
        <v>1.3865486111111099E-2</v>
      </c>
      <c r="AM832" s="3">
        <v>25.92</v>
      </c>
      <c r="AN832" s="9">
        <v>41</v>
      </c>
    </row>
    <row r="833" spans="1:40" x14ac:dyDescent="0.25">
      <c r="A833" s="15">
        <v>21</v>
      </c>
      <c r="B833" s="1">
        <v>17</v>
      </c>
      <c r="C833" s="1" t="s">
        <v>108</v>
      </c>
      <c r="D833" s="1" t="s">
        <v>2148</v>
      </c>
      <c r="E833" s="12" t="s">
        <v>120</v>
      </c>
      <c r="F833" s="11" t="s">
        <v>2149</v>
      </c>
      <c r="G833" s="11" t="s">
        <v>2150</v>
      </c>
      <c r="I833" s="10">
        <v>0</v>
      </c>
      <c r="J833" s="10">
        <v>2.0382175925925902E-3</v>
      </c>
      <c r="K833" s="3">
        <v>22.49</v>
      </c>
      <c r="L833" s="9">
        <v>87</v>
      </c>
      <c r="M833" s="10">
        <v>3.0156944444444402E-3</v>
      </c>
      <c r="N833" s="3">
        <v>29.84</v>
      </c>
      <c r="O833" s="9">
        <v>86</v>
      </c>
      <c r="P833" s="10">
        <v>4.1561921296296303E-3</v>
      </c>
      <c r="Q833" s="3">
        <v>25.57</v>
      </c>
      <c r="R833" s="9">
        <v>80</v>
      </c>
      <c r="S833" s="10" t="s">
        <v>262</v>
      </c>
      <c r="T833" s="10">
        <v>5.3061689814814803E-3</v>
      </c>
      <c r="U833" s="10">
        <v>7.2674537037036996E-3</v>
      </c>
      <c r="V833" s="3">
        <v>23.37</v>
      </c>
      <c r="W833" s="9">
        <v>73</v>
      </c>
      <c r="X833" s="10">
        <v>8.2159143518518492E-3</v>
      </c>
      <c r="Y833" s="3">
        <v>30.75</v>
      </c>
      <c r="Z833" s="9">
        <v>72</v>
      </c>
      <c r="AA833" s="10">
        <v>9.3315509259259306E-3</v>
      </c>
      <c r="AB833" s="3">
        <v>26.14</v>
      </c>
      <c r="AC833" s="9">
        <v>66</v>
      </c>
      <c r="AD833" s="10" t="s">
        <v>24</v>
      </c>
      <c r="AE833" s="10">
        <v>9.9492939814814808E-3</v>
      </c>
      <c r="AF833" s="10">
        <v>1.1902222222222199E-2</v>
      </c>
      <c r="AG833" s="3">
        <v>23.47</v>
      </c>
      <c r="AH833" s="9">
        <v>62</v>
      </c>
      <c r="AI833" s="10">
        <v>1.28325231481481E-2</v>
      </c>
      <c r="AJ833" s="3">
        <v>31.35</v>
      </c>
      <c r="AK833" s="9">
        <v>61</v>
      </c>
      <c r="AL833" s="10">
        <v>1.3923275462963E-2</v>
      </c>
      <c r="AM833" s="3">
        <v>26.74</v>
      </c>
      <c r="AN833" s="9">
        <v>54</v>
      </c>
    </row>
    <row r="834" spans="1:40" x14ac:dyDescent="0.25">
      <c r="A834" s="15">
        <v>22</v>
      </c>
      <c r="B834" s="1">
        <v>8</v>
      </c>
      <c r="C834" s="1" t="s">
        <v>97</v>
      </c>
      <c r="D834" s="1" t="s">
        <v>2151</v>
      </c>
      <c r="E834" s="12" t="s">
        <v>62</v>
      </c>
      <c r="F834" s="11" t="s">
        <v>2152</v>
      </c>
      <c r="G834" s="11" t="s">
        <v>2130</v>
      </c>
      <c r="I834" s="10">
        <v>0</v>
      </c>
      <c r="J834" s="10">
        <v>2.0007523148148098E-3</v>
      </c>
      <c r="K834" s="3">
        <v>22.91</v>
      </c>
      <c r="L834" s="9">
        <v>74</v>
      </c>
      <c r="M834" s="10">
        <v>2.9755439814814801E-3</v>
      </c>
      <c r="N834" s="3">
        <v>29.92</v>
      </c>
      <c r="O834" s="9">
        <v>73</v>
      </c>
      <c r="P834" s="10">
        <v>4.1495486111111099E-3</v>
      </c>
      <c r="Q834" s="3">
        <v>24.84</v>
      </c>
      <c r="R834" s="9">
        <v>67</v>
      </c>
      <c r="S834" s="10" t="s">
        <v>42</v>
      </c>
      <c r="T834" s="10">
        <v>5.0413657407407404E-3</v>
      </c>
      <c r="U834" s="10">
        <v>7.0480902777777799E-3</v>
      </c>
      <c r="V834" s="3">
        <v>22.84</v>
      </c>
      <c r="W834" s="9">
        <v>63</v>
      </c>
      <c r="X834" s="10">
        <v>8.0128356481481491E-3</v>
      </c>
      <c r="Y834" s="3">
        <v>30.23</v>
      </c>
      <c r="Z834" s="9">
        <v>63</v>
      </c>
      <c r="AA834" s="10">
        <v>9.1328472222222193E-3</v>
      </c>
      <c r="AB834" s="3">
        <v>26.04</v>
      </c>
      <c r="AC834" s="9">
        <v>56</v>
      </c>
      <c r="AD834" s="10" t="s">
        <v>42</v>
      </c>
      <c r="AE834" s="10">
        <v>9.9389351851851809E-3</v>
      </c>
      <c r="AF834" s="10">
        <v>1.18696527777778E-2</v>
      </c>
      <c r="AG834" s="3">
        <v>23.74</v>
      </c>
      <c r="AH834" s="9">
        <v>51</v>
      </c>
      <c r="AI834" s="10">
        <v>1.28147337962963E-2</v>
      </c>
      <c r="AJ834" s="3">
        <v>30.86</v>
      </c>
      <c r="AK834" s="9">
        <v>50</v>
      </c>
      <c r="AL834" s="10">
        <v>1.3943599537036999E-2</v>
      </c>
      <c r="AM834" s="3">
        <v>25.84</v>
      </c>
      <c r="AN834" s="9">
        <v>43</v>
      </c>
    </row>
    <row r="835" spans="1:40" x14ac:dyDescent="0.25">
      <c r="A835" s="15">
        <v>23</v>
      </c>
      <c r="B835" s="1">
        <v>1</v>
      </c>
      <c r="C835" s="1" t="s">
        <v>124</v>
      </c>
      <c r="D835" s="1" t="s">
        <v>2153</v>
      </c>
      <c r="E835" s="12" t="s">
        <v>27</v>
      </c>
      <c r="F835" s="11" t="s">
        <v>1526</v>
      </c>
      <c r="G835" s="11" t="s">
        <v>2154</v>
      </c>
      <c r="I835" s="10">
        <v>0</v>
      </c>
      <c r="J835" s="10">
        <v>2.01048611111111E-3</v>
      </c>
      <c r="K835" s="3">
        <v>22.8</v>
      </c>
      <c r="L835" s="9">
        <v>57</v>
      </c>
      <c r="M835" s="10">
        <v>3.0003240740740702E-3</v>
      </c>
      <c r="N835" s="3">
        <v>29.47</v>
      </c>
      <c r="O835" s="9">
        <v>57</v>
      </c>
      <c r="P835" s="10">
        <v>4.1481018518518499E-3</v>
      </c>
      <c r="Q835" s="3">
        <v>25.41</v>
      </c>
      <c r="R835" s="9">
        <v>50</v>
      </c>
      <c r="S835" s="10" t="s">
        <v>24</v>
      </c>
      <c r="T835" s="10">
        <v>4.8527199074074098E-3</v>
      </c>
      <c r="U835" s="10">
        <v>6.8587268518518502E-3</v>
      </c>
      <c r="V835" s="3">
        <v>22.85</v>
      </c>
      <c r="W835" s="9">
        <v>46</v>
      </c>
      <c r="X835" s="10">
        <v>7.8406712962963004E-3</v>
      </c>
      <c r="Y835" s="3">
        <v>29.7</v>
      </c>
      <c r="Z835" s="9">
        <v>46</v>
      </c>
      <c r="AA835" s="10">
        <v>8.9790509259259303E-3</v>
      </c>
      <c r="AB835" s="3">
        <v>25.62</v>
      </c>
      <c r="AC835" s="9">
        <v>39</v>
      </c>
      <c r="AD835" s="10" t="s">
        <v>72</v>
      </c>
      <c r="AE835" s="10">
        <v>9.9034143518518507E-3</v>
      </c>
      <c r="AF835" s="10">
        <v>1.18523611111111E-2</v>
      </c>
      <c r="AG835" s="3">
        <v>23.52</v>
      </c>
      <c r="AH835" s="9">
        <v>34</v>
      </c>
      <c r="AI835" s="10">
        <v>1.28146643518519E-2</v>
      </c>
      <c r="AJ835" s="3">
        <v>30.31</v>
      </c>
      <c r="AK835" s="9">
        <v>33</v>
      </c>
      <c r="AL835" s="10">
        <v>1.39517708333333E-2</v>
      </c>
      <c r="AM835" s="3">
        <v>25.65</v>
      </c>
      <c r="AN835" s="9">
        <v>27</v>
      </c>
    </row>
    <row r="836" spans="1:40" x14ac:dyDescent="0.25">
      <c r="A836" s="15">
        <v>24</v>
      </c>
      <c r="B836" s="1">
        <v>3</v>
      </c>
      <c r="C836" s="1" t="s">
        <v>69</v>
      </c>
      <c r="D836" s="1" t="s">
        <v>2155</v>
      </c>
      <c r="E836" s="12" t="s">
        <v>87</v>
      </c>
      <c r="F836" s="11" t="s">
        <v>2156</v>
      </c>
      <c r="G836" s="11" t="s">
        <v>2157</v>
      </c>
      <c r="I836" s="10">
        <v>0</v>
      </c>
      <c r="J836" s="10">
        <v>1.9932638888888899E-3</v>
      </c>
      <c r="K836" s="3">
        <v>22.99</v>
      </c>
      <c r="L836" s="9">
        <v>57</v>
      </c>
      <c r="M836" s="10">
        <v>2.9721180555555599E-3</v>
      </c>
      <c r="N836" s="3">
        <v>29.8</v>
      </c>
      <c r="O836" s="9">
        <v>57</v>
      </c>
      <c r="P836" s="10">
        <v>4.1353472222222199E-3</v>
      </c>
      <c r="Q836" s="3">
        <v>25.07</v>
      </c>
      <c r="R836" s="9">
        <v>51</v>
      </c>
      <c r="S836" s="10" t="s">
        <v>24</v>
      </c>
      <c r="T836" s="10">
        <v>4.7872685185185197E-3</v>
      </c>
      <c r="U836" s="10">
        <v>6.7440162037037E-3</v>
      </c>
      <c r="V836" s="3">
        <v>23.42</v>
      </c>
      <c r="W836" s="9">
        <v>46</v>
      </c>
      <c r="X836" s="10">
        <v>7.6923726851851797E-3</v>
      </c>
      <c r="Y836" s="3">
        <v>30.75</v>
      </c>
      <c r="Z836" s="9">
        <v>45</v>
      </c>
      <c r="AA836" s="10">
        <v>8.86958333333333E-3</v>
      </c>
      <c r="AB836" s="3">
        <v>24.78</v>
      </c>
      <c r="AC836" s="9">
        <v>39</v>
      </c>
      <c r="AD836" s="10" t="s">
        <v>262</v>
      </c>
      <c r="AE836" s="10">
        <v>9.9725578703703695E-3</v>
      </c>
      <c r="AF836" s="10">
        <v>1.1913923611111101E-2</v>
      </c>
      <c r="AG836" s="3">
        <v>23.61</v>
      </c>
      <c r="AH836" s="9">
        <v>33</v>
      </c>
      <c r="AI836" s="10">
        <v>1.28665625E-2</v>
      </c>
      <c r="AJ836" s="3">
        <v>30.62</v>
      </c>
      <c r="AK836" s="9">
        <v>33</v>
      </c>
      <c r="AL836" s="10">
        <v>1.3979687500000001E-2</v>
      </c>
      <c r="AM836" s="3">
        <v>26.2</v>
      </c>
      <c r="AN836" s="9">
        <v>26</v>
      </c>
    </row>
    <row r="837" spans="1:40" x14ac:dyDescent="0.25">
      <c r="A837" s="15">
        <v>25</v>
      </c>
      <c r="B837" s="1">
        <v>13</v>
      </c>
      <c r="C837" s="1" t="s">
        <v>46</v>
      </c>
      <c r="D837" s="1" t="s">
        <v>2158</v>
      </c>
      <c r="E837" s="12" t="s">
        <v>120</v>
      </c>
      <c r="F837" s="11" t="s">
        <v>2159</v>
      </c>
      <c r="G837" s="11" t="s">
        <v>2160</v>
      </c>
      <c r="I837" s="10">
        <v>0</v>
      </c>
      <c r="J837" s="10">
        <v>1.9801620370370398E-3</v>
      </c>
      <c r="K837" s="3">
        <v>23.15</v>
      </c>
      <c r="L837" s="9">
        <v>63</v>
      </c>
      <c r="M837" s="10">
        <v>2.95552083333333E-3</v>
      </c>
      <c r="N837" s="3">
        <v>29.9</v>
      </c>
      <c r="O837" s="9">
        <v>63</v>
      </c>
      <c r="P837" s="10">
        <v>4.1102777777777804E-3</v>
      </c>
      <c r="Q837" s="3">
        <v>25.26</v>
      </c>
      <c r="R837" s="9">
        <v>57</v>
      </c>
      <c r="S837" s="10" t="s">
        <v>262</v>
      </c>
      <c r="T837" s="10">
        <v>5.2871527777777804E-3</v>
      </c>
      <c r="U837" s="10">
        <v>7.2648263888888901E-3</v>
      </c>
      <c r="V837" s="3">
        <v>23.18</v>
      </c>
      <c r="W837" s="9">
        <v>51</v>
      </c>
      <c r="X837" s="10">
        <v>8.20729166666667E-3</v>
      </c>
      <c r="Y837" s="3">
        <v>30.95</v>
      </c>
      <c r="Z837" s="9">
        <v>50</v>
      </c>
      <c r="AA837" s="10">
        <v>9.3401388888888891E-3</v>
      </c>
      <c r="AB837" s="3">
        <v>25.75</v>
      </c>
      <c r="AC837" s="9">
        <v>44</v>
      </c>
      <c r="AD837" s="10" t="s">
        <v>24</v>
      </c>
      <c r="AE837" s="10">
        <v>9.9758449074074107E-3</v>
      </c>
      <c r="AF837" s="10">
        <v>1.1943125000000001E-2</v>
      </c>
      <c r="AG837" s="3">
        <v>23.3</v>
      </c>
      <c r="AH837" s="9">
        <v>41</v>
      </c>
      <c r="AI837" s="10">
        <v>1.28830671296296E-2</v>
      </c>
      <c r="AJ837" s="3">
        <v>31.03</v>
      </c>
      <c r="AK837" s="9">
        <v>40</v>
      </c>
      <c r="AL837" s="10">
        <v>1.4007118055555601E-2</v>
      </c>
      <c r="AM837" s="3">
        <v>25.95</v>
      </c>
      <c r="AN837" s="9">
        <v>34</v>
      </c>
    </row>
    <row r="838" spans="1:40" x14ac:dyDescent="0.25">
      <c r="A838" s="15">
        <v>26</v>
      </c>
      <c r="B838" s="1">
        <v>30</v>
      </c>
      <c r="C838" s="1" t="s">
        <v>50</v>
      </c>
      <c r="D838" s="1" t="s">
        <v>2161</v>
      </c>
      <c r="E838" s="12" t="s">
        <v>110</v>
      </c>
      <c r="F838" s="11" t="s">
        <v>2162</v>
      </c>
      <c r="G838" s="11" t="s">
        <v>2163</v>
      </c>
      <c r="I838" s="10">
        <v>0</v>
      </c>
      <c r="J838" s="10">
        <v>1.9937499999999999E-3</v>
      </c>
      <c r="K838" s="3">
        <v>22.99</v>
      </c>
      <c r="L838" s="9">
        <v>72</v>
      </c>
      <c r="M838" s="10">
        <v>2.9638310185185202E-3</v>
      </c>
      <c r="N838" s="3">
        <v>30.07</v>
      </c>
      <c r="O838" s="9">
        <v>72</v>
      </c>
      <c r="P838" s="10">
        <v>4.1161226851851897E-3</v>
      </c>
      <c r="Q838" s="3">
        <v>25.31</v>
      </c>
      <c r="R838" s="9">
        <v>66</v>
      </c>
      <c r="S838" s="10" t="s">
        <v>29</v>
      </c>
      <c r="T838" s="10">
        <v>4.9729050925925904E-3</v>
      </c>
      <c r="U838" s="10">
        <v>6.9122916666666699E-3</v>
      </c>
      <c r="V838" s="3">
        <v>23.63</v>
      </c>
      <c r="W838" s="9">
        <v>60</v>
      </c>
      <c r="X838" s="10">
        <v>7.8710763888888893E-3</v>
      </c>
      <c r="Y838" s="3">
        <v>30.42</v>
      </c>
      <c r="Z838" s="9">
        <v>60</v>
      </c>
      <c r="AA838" s="10">
        <v>8.9846759259259307E-3</v>
      </c>
      <c r="AB838" s="3">
        <v>26.19</v>
      </c>
      <c r="AC838" s="9">
        <v>53</v>
      </c>
      <c r="AD838" s="10" t="s">
        <v>68</v>
      </c>
      <c r="AE838" s="10">
        <v>1.0057824074074099E-2</v>
      </c>
      <c r="AF838" s="10">
        <v>1.20366898148148E-2</v>
      </c>
      <c r="AG838" s="3">
        <v>23.16</v>
      </c>
      <c r="AH838" s="9">
        <v>48</v>
      </c>
      <c r="AI838" s="10">
        <v>1.29521527777778E-2</v>
      </c>
      <c r="AJ838" s="3">
        <v>31.86</v>
      </c>
      <c r="AK838" s="9">
        <v>47</v>
      </c>
      <c r="AL838" s="10">
        <v>1.40657638888889E-2</v>
      </c>
      <c r="AM838" s="3">
        <v>26.19</v>
      </c>
      <c r="AN838" s="9">
        <v>41</v>
      </c>
    </row>
    <row r="839" spans="1:40" x14ac:dyDescent="0.25">
      <c r="A839" s="15">
        <v>27</v>
      </c>
      <c r="B839" s="1">
        <v>4</v>
      </c>
      <c r="C839" s="1" t="s">
        <v>104</v>
      </c>
      <c r="D839" s="1" t="s">
        <v>2164</v>
      </c>
      <c r="E839" s="12" t="s">
        <v>59</v>
      </c>
      <c r="F839" s="11" t="s">
        <v>2165</v>
      </c>
      <c r="G839" s="11" t="s">
        <v>2166</v>
      </c>
      <c r="I839" s="10">
        <v>0</v>
      </c>
      <c r="J839" s="10">
        <v>2.0610185185185202E-3</v>
      </c>
      <c r="K839" s="3">
        <v>22.24</v>
      </c>
      <c r="L839" s="9">
        <v>73</v>
      </c>
      <c r="M839" s="10">
        <v>3.0530555555555602E-3</v>
      </c>
      <c r="N839" s="3">
        <v>29.4</v>
      </c>
      <c r="O839" s="9">
        <v>72</v>
      </c>
      <c r="P839" s="10">
        <v>4.23200231481481E-3</v>
      </c>
      <c r="Q839" s="3">
        <v>24.74</v>
      </c>
      <c r="R839" s="9">
        <v>65</v>
      </c>
      <c r="S839" s="10" t="s">
        <v>72</v>
      </c>
      <c r="T839" s="10">
        <v>5.1197106481481501E-3</v>
      </c>
      <c r="U839" s="10">
        <v>7.1745601851851797E-3</v>
      </c>
      <c r="V839" s="3">
        <v>22.3</v>
      </c>
      <c r="W839" s="9">
        <v>60</v>
      </c>
      <c r="X839" s="10">
        <v>8.15837962962963E-3</v>
      </c>
      <c r="Y839" s="3">
        <v>29.65</v>
      </c>
      <c r="Z839" s="9">
        <v>59</v>
      </c>
      <c r="AA839" s="10">
        <v>9.34591435185185E-3</v>
      </c>
      <c r="AB839" s="3">
        <v>24.56</v>
      </c>
      <c r="AC839" s="9">
        <v>53</v>
      </c>
      <c r="AD839" s="10" t="s">
        <v>24</v>
      </c>
      <c r="AE839" s="10">
        <v>9.9823958333333292E-3</v>
      </c>
      <c r="AF839" s="10">
        <v>1.2002928240740699E-2</v>
      </c>
      <c r="AG839" s="3">
        <v>22.68</v>
      </c>
      <c r="AH839" s="9">
        <v>49</v>
      </c>
      <c r="AI839" s="10">
        <v>1.29707523148148E-2</v>
      </c>
      <c r="AJ839" s="3">
        <v>30.14</v>
      </c>
      <c r="AK839" s="9">
        <v>47</v>
      </c>
      <c r="AL839" s="10">
        <v>1.41329050925926E-2</v>
      </c>
      <c r="AM839" s="3">
        <v>25.1</v>
      </c>
      <c r="AN839" s="9">
        <v>41</v>
      </c>
    </row>
    <row r="840" spans="1:40" x14ac:dyDescent="0.25">
      <c r="A840" s="15">
        <v>28</v>
      </c>
      <c r="B840" s="1">
        <v>14</v>
      </c>
      <c r="C840" s="1" t="s">
        <v>57</v>
      </c>
      <c r="D840" s="1" t="s">
        <v>2167</v>
      </c>
      <c r="E840" s="12" t="s">
        <v>114</v>
      </c>
      <c r="F840" s="11" t="s">
        <v>2168</v>
      </c>
      <c r="G840" s="11">
        <v>54.54</v>
      </c>
      <c r="I840" s="10">
        <v>0</v>
      </c>
      <c r="J840" s="10">
        <v>1.9739236111111099E-3</v>
      </c>
      <c r="K840" s="3">
        <v>23.22</v>
      </c>
      <c r="L840" s="9">
        <v>73</v>
      </c>
      <c r="M840" s="10">
        <v>2.9506365740740699E-3</v>
      </c>
      <c r="N840" s="3">
        <v>29.86</v>
      </c>
      <c r="O840" s="9">
        <v>73</v>
      </c>
      <c r="P840" s="10">
        <v>4.0953125E-3</v>
      </c>
      <c r="Q840" s="3">
        <v>25.48</v>
      </c>
      <c r="R840" s="9">
        <v>67</v>
      </c>
      <c r="S840" s="10" t="s">
        <v>68</v>
      </c>
      <c r="T840" s="10">
        <v>5.1496180555555601E-3</v>
      </c>
      <c r="U840" s="10">
        <v>7.0774884259259298E-3</v>
      </c>
      <c r="V840" s="3">
        <v>23.77</v>
      </c>
      <c r="W840" s="9">
        <v>61</v>
      </c>
      <c r="X840" s="10">
        <v>8.0408217592592597E-3</v>
      </c>
      <c r="Y840" s="3">
        <v>30.28</v>
      </c>
      <c r="Z840" s="9">
        <v>60</v>
      </c>
      <c r="AA840" s="10">
        <v>9.1654282407407396E-3</v>
      </c>
      <c r="AB840" s="3">
        <v>25.93</v>
      </c>
      <c r="AC840" s="9">
        <v>54</v>
      </c>
      <c r="AD840" s="10" t="s">
        <v>244</v>
      </c>
      <c r="AE840" s="10">
        <v>1.0230949074074101E-2</v>
      </c>
      <c r="AF840" s="10">
        <v>1.2156655092592601E-2</v>
      </c>
      <c r="AG840" s="3">
        <v>23.8</v>
      </c>
      <c r="AH840" s="9">
        <v>47</v>
      </c>
      <c r="AI840" s="10">
        <v>1.3076585648148099E-2</v>
      </c>
      <c r="AJ840" s="3">
        <v>31.71</v>
      </c>
      <c r="AK840" s="9">
        <v>46</v>
      </c>
      <c r="AL840" s="10">
        <v>1.4186180555555599E-2</v>
      </c>
      <c r="AM840" s="3">
        <v>26.29</v>
      </c>
      <c r="AN840" s="9">
        <v>39</v>
      </c>
    </row>
    <row r="841" spans="1:40" x14ac:dyDescent="0.25">
      <c r="A841" s="15">
        <v>29</v>
      </c>
      <c r="B841" s="1">
        <v>10</v>
      </c>
      <c r="C841" s="1" t="s">
        <v>94</v>
      </c>
      <c r="D841" s="1" t="s">
        <v>2169</v>
      </c>
      <c r="E841" s="12" t="s">
        <v>66</v>
      </c>
      <c r="F841" s="11" t="s">
        <v>2170</v>
      </c>
      <c r="G841" s="11" t="s">
        <v>1081</v>
      </c>
      <c r="I841" s="10">
        <v>0</v>
      </c>
      <c r="J841" s="10">
        <v>1.9971643518518498E-3</v>
      </c>
      <c r="K841" s="3">
        <v>22.95</v>
      </c>
      <c r="L841" s="9">
        <v>65</v>
      </c>
      <c r="M841" s="10">
        <v>2.9832291666666701E-3</v>
      </c>
      <c r="N841" s="3">
        <v>29.58</v>
      </c>
      <c r="O841" s="9">
        <v>66</v>
      </c>
      <c r="P841" s="10">
        <v>4.1447337962963E-3</v>
      </c>
      <c r="Q841" s="3">
        <v>25.11</v>
      </c>
      <c r="R841" s="9">
        <v>60</v>
      </c>
      <c r="S841" s="10" t="s">
        <v>185</v>
      </c>
      <c r="T841" s="10">
        <v>5.2460416666666697E-3</v>
      </c>
      <c r="U841" s="10">
        <v>7.1957638888888904E-3</v>
      </c>
      <c r="V841" s="3">
        <v>23.51</v>
      </c>
      <c r="W841" s="9">
        <v>54</v>
      </c>
      <c r="X841" s="10">
        <v>8.1547800925925902E-3</v>
      </c>
      <c r="Y841" s="3">
        <v>30.41</v>
      </c>
      <c r="Z841" s="9">
        <v>53</v>
      </c>
      <c r="AA841" s="10">
        <v>9.2994328703703694E-3</v>
      </c>
      <c r="AB841" s="3">
        <v>25.48</v>
      </c>
      <c r="AC841" s="9">
        <v>47</v>
      </c>
      <c r="AD841" s="10" t="s">
        <v>72</v>
      </c>
      <c r="AE841" s="10">
        <v>1.0146724537036999E-2</v>
      </c>
      <c r="AF841" s="10">
        <v>1.21264467592593E-2</v>
      </c>
      <c r="AG841" s="3">
        <v>23.15</v>
      </c>
      <c r="AH841" s="9">
        <v>42</v>
      </c>
      <c r="AI841" s="10">
        <v>1.3069293981481499E-2</v>
      </c>
      <c r="AJ841" s="3">
        <v>30.93</v>
      </c>
      <c r="AK841" s="9">
        <v>41</v>
      </c>
      <c r="AL841" s="10">
        <v>1.42011574074074E-2</v>
      </c>
      <c r="AM841" s="3">
        <v>25.77</v>
      </c>
      <c r="AN841" s="9">
        <v>34</v>
      </c>
    </row>
    <row r="842" spans="1:40" x14ac:dyDescent="0.25">
      <c r="A842" s="15">
        <v>30</v>
      </c>
      <c r="B842" s="1">
        <v>22</v>
      </c>
      <c r="C842" s="1" t="s">
        <v>38</v>
      </c>
      <c r="D842" s="1" t="s">
        <v>2171</v>
      </c>
      <c r="E842" s="12" t="s">
        <v>114</v>
      </c>
      <c r="F842" s="11" t="s">
        <v>2172</v>
      </c>
      <c r="G842" s="11">
        <v>40.78</v>
      </c>
      <c r="I842" s="10">
        <v>0</v>
      </c>
      <c r="J842" s="10">
        <v>1.9773379629629598E-3</v>
      </c>
      <c r="K842" s="3">
        <v>23.18</v>
      </c>
      <c r="L842" s="9">
        <v>87</v>
      </c>
      <c r="M842" s="10">
        <v>2.9181481481481502E-3</v>
      </c>
      <c r="N842" s="3">
        <v>31</v>
      </c>
      <c r="O842" s="9">
        <v>86</v>
      </c>
      <c r="P842" s="10">
        <v>4.0279282407407399E-3</v>
      </c>
      <c r="Q842" s="3">
        <v>26.28</v>
      </c>
      <c r="R842" s="9">
        <v>80</v>
      </c>
      <c r="S842" s="10" t="s">
        <v>238</v>
      </c>
      <c r="T842" s="10">
        <v>5.2359027777777803E-3</v>
      </c>
      <c r="U842" s="10">
        <v>7.1860185185185204E-3</v>
      </c>
      <c r="V842" s="3">
        <v>23.5</v>
      </c>
      <c r="W842" s="9">
        <v>75</v>
      </c>
      <c r="X842" s="10">
        <v>8.1056134259259293E-3</v>
      </c>
      <c r="Y842" s="3">
        <v>31.72</v>
      </c>
      <c r="Z842" s="9">
        <v>74</v>
      </c>
      <c r="AA842" s="10">
        <v>9.2178703703703693E-3</v>
      </c>
      <c r="AB842" s="3">
        <v>26.22</v>
      </c>
      <c r="AC842" s="9">
        <v>68</v>
      </c>
      <c r="AD842" s="10" t="s">
        <v>123</v>
      </c>
      <c r="AE842" s="10">
        <v>1.0354340277777801E-2</v>
      </c>
      <c r="AF842" s="10">
        <v>1.22645717592593E-2</v>
      </c>
      <c r="AG842" s="3">
        <v>23.99</v>
      </c>
      <c r="AH842" s="9">
        <v>62</v>
      </c>
      <c r="AI842" s="10">
        <v>1.3159236111111101E-2</v>
      </c>
      <c r="AJ842" s="3">
        <v>32.6</v>
      </c>
      <c r="AK842" s="9">
        <v>61</v>
      </c>
      <c r="AL842" s="10">
        <v>1.42514699074074E-2</v>
      </c>
      <c r="AM842" s="3">
        <v>26.7</v>
      </c>
      <c r="AN842" s="9">
        <v>54</v>
      </c>
    </row>
    <row r="843" spans="1:40" x14ac:dyDescent="0.25">
      <c r="A843" s="15">
        <v>31</v>
      </c>
      <c r="B843" s="1">
        <v>11</v>
      </c>
      <c r="C843" s="1" t="s">
        <v>132</v>
      </c>
      <c r="D843" s="1" t="s">
        <v>2173</v>
      </c>
      <c r="E843" s="12" t="s">
        <v>82</v>
      </c>
      <c r="F843" s="11" t="s">
        <v>2174</v>
      </c>
      <c r="G843" s="11" t="s">
        <v>2175</v>
      </c>
      <c r="I843" s="10">
        <v>0</v>
      </c>
      <c r="J843" s="10">
        <v>2.03440972222222E-3</v>
      </c>
      <c r="K843" s="3">
        <v>22.53</v>
      </c>
      <c r="L843" s="9">
        <v>66</v>
      </c>
      <c r="M843" s="10">
        <v>3.0189236111111098E-3</v>
      </c>
      <c r="N843" s="3">
        <v>29.63</v>
      </c>
      <c r="O843" s="9">
        <v>66</v>
      </c>
      <c r="P843" s="10">
        <v>4.1795601851851803E-3</v>
      </c>
      <c r="Q843" s="3">
        <v>25.13</v>
      </c>
      <c r="R843" s="9">
        <v>60</v>
      </c>
      <c r="S843" s="10" t="s">
        <v>24</v>
      </c>
      <c r="T843" s="10">
        <v>4.7912731481481504E-3</v>
      </c>
      <c r="U843" s="10">
        <v>6.8013657407407398E-3</v>
      </c>
      <c r="V843" s="3">
        <v>22.8</v>
      </c>
      <c r="W843" s="9">
        <v>56</v>
      </c>
      <c r="X843" s="10">
        <v>7.7543287037036999E-3</v>
      </c>
      <c r="Y843" s="3">
        <v>30.61</v>
      </c>
      <c r="Z843" s="9">
        <v>55</v>
      </c>
      <c r="AA843" s="10">
        <v>8.93027777777778E-3</v>
      </c>
      <c r="AB843" s="3">
        <v>24.8</v>
      </c>
      <c r="AC843" s="9">
        <v>49</v>
      </c>
      <c r="AD843" s="10" t="s">
        <v>84</v>
      </c>
      <c r="AE843" s="10">
        <v>1.0250486111111101E-2</v>
      </c>
      <c r="AF843" s="10">
        <v>1.2213275462963E-2</v>
      </c>
      <c r="AG843" s="3">
        <v>23.35</v>
      </c>
      <c r="AH843" s="9">
        <v>41</v>
      </c>
      <c r="AI843" s="10">
        <v>1.31543402777778E-2</v>
      </c>
      <c r="AJ843" s="3">
        <v>30.99</v>
      </c>
      <c r="AK843" s="9">
        <v>40</v>
      </c>
      <c r="AL843" s="10">
        <v>1.4296921296296301E-2</v>
      </c>
      <c r="AM843" s="3">
        <v>25.53</v>
      </c>
      <c r="AN843" s="9">
        <v>34</v>
      </c>
    </row>
    <row r="844" spans="1:40" x14ac:dyDescent="0.25">
      <c r="A844" s="15">
        <v>32</v>
      </c>
      <c r="B844" s="1">
        <v>32</v>
      </c>
      <c r="C844" s="1" t="s">
        <v>100</v>
      </c>
      <c r="D844" s="1" t="s">
        <v>2176</v>
      </c>
      <c r="E844" s="12" t="s">
        <v>534</v>
      </c>
      <c r="F844" s="11" t="s">
        <v>2177</v>
      </c>
      <c r="G844" s="11" t="s">
        <v>2178</v>
      </c>
      <c r="I844" s="10">
        <v>0</v>
      </c>
      <c r="J844" s="10">
        <v>2.0013078703703699E-3</v>
      </c>
      <c r="K844" s="3">
        <v>22.9</v>
      </c>
      <c r="L844" s="9">
        <v>52</v>
      </c>
      <c r="M844" s="10">
        <v>2.98152777777778E-3</v>
      </c>
      <c r="N844" s="3">
        <v>29.76</v>
      </c>
      <c r="O844" s="9">
        <v>52</v>
      </c>
      <c r="P844" s="10">
        <v>4.1232175925925898E-3</v>
      </c>
      <c r="Q844" s="3">
        <v>25.55</v>
      </c>
      <c r="R844" s="9">
        <v>46</v>
      </c>
      <c r="S844" s="10" t="s">
        <v>252</v>
      </c>
      <c r="T844" s="10">
        <v>5.4305439814814798E-3</v>
      </c>
      <c r="U844" s="10">
        <v>7.4064351851851904E-3</v>
      </c>
      <c r="V844" s="3">
        <v>23.2</v>
      </c>
      <c r="W844" s="9">
        <v>40</v>
      </c>
      <c r="X844" s="10">
        <v>8.3670949074074099E-3</v>
      </c>
      <c r="Y844" s="3">
        <v>30.36</v>
      </c>
      <c r="Z844" s="9">
        <v>39</v>
      </c>
      <c r="AA844" s="10">
        <v>9.52179398148148E-3</v>
      </c>
      <c r="AB844" s="3">
        <v>25.26</v>
      </c>
      <c r="AC844" s="9">
        <v>33</v>
      </c>
      <c r="AD844" s="10" t="s">
        <v>29</v>
      </c>
      <c r="AE844" s="10">
        <v>1.02880324074074E-2</v>
      </c>
      <c r="AF844" s="10">
        <v>1.22393634259259E-2</v>
      </c>
      <c r="AG844" s="3">
        <v>23.49</v>
      </c>
      <c r="AH844" s="9">
        <v>28</v>
      </c>
      <c r="AI844" s="10">
        <v>1.3202766203703699E-2</v>
      </c>
      <c r="AJ844" s="3">
        <v>30.27</v>
      </c>
      <c r="AK844" s="9">
        <v>27</v>
      </c>
      <c r="AL844" s="10">
        <v>1.43344212962963E-2</v>
      </c>
      <c r="AM844" s="3">
        <v>25.77</v>
      </c>
      <c r="AN844" s="9">
        <v>21</v>
      </c>
    </row>
    <row r="845" spans="1:40" x14ac:dyDescent="0.25">
      <c r="A845" s="15">
        <v>33</v>
      </c>
      <c r="B845" s="1">
        <v>9</v>
      </c>
      <c r="C845" s="1" t="s">
        <v>118</v>
      </c>
      <c r="D845" s="1" t="s">
        <v>2179</v>
      </c>
      <c r="E845" s="12" t="s">
        <v>114</v>
      </c>
      <c r="F845" s="11" t="s">
        <v>2180</v>
      </c>
      <c r="G845" s="11" t="s">
        <v>1244</v>
      </c>
      <c r="I845" s="10">
        <v>0</v>
      </c>
      <c r="J845" s="10">
        <v>2.0248379629629601E-3</v>
      </c>
      <c r="K845" s="3">
        <v>22.64</v>
      </c>
      <c r="L845" s="9">
        <v>51</v>
      </c>
      <c r="M845" s="10">
        <v>3.0116435185185198E-3</v>
      </c>
      <c r="N845" s="3">
        <v>29.56</v>
      </c>
      <c r="O845" s="9">
        <v>50</v>
      </c>
      <c r="P845" s="10">
        <v>4.1907523148148104E-3</v>
      </c>
      <c r="Q845" s="3">
        <v>24.74</v>
      </c>
      <c r="R845" s="9">
        <v>44</v>
      </c>
      <c r="S845" s="10" t="s">
        <v>244</v>
      </c>
      <c r="T845" s="10">
        <v>5.3337384259259301E-3</v>
      </c>
      <c r="U845" s="10">
        <v>7.3457407407407404E-3</v>
      </c>
      <c r="V845" s="3">
        <v>22.78</v>
      </c>
      <c r="W845" s="9">
        <v>38</v>
      </c>
      <c r="X845" s="10">
        <v>8.3219560185185202E-3</v>
      </c>
      <c r="Y845" s="3">
        <v>29.88</v>
      </c>
      <c r="Z845" s="9">
        <v>37</v>
      </c>
      <c r="AA845" s="10">
        <v>9.4896643518518498E-3</v>
      </c>
      <c r="AB845" s="3">
        <v>24.98</v>
      </c>
      <c r="AC845" s="9">
        <v>31</v>
      </c>
      <c r="AD845" s="10" t="s">
        <v>169</v>
      </c>
      <c r="AE845" s="10">
        <v>1.06119212962963E-2</v>
      </c>
      <c r="AF845" s="10">
        <v>1.26087615740741E-2</v>
      </c>
      <c r="AG845" s="3">
        <v>22.95</v>
      </c>
      <c r="AH845" s="9">
        <v>25</v>
      </c>
      <c r="AI845" s="10">
        <v>1.3577719907407399E-2</v>
      </c>
      <c r="AJ845" s="3">
        <v>30.1</v>
      </c>
      <c r="AK845" s="9">
        <v>24</v>
      </c>
      <c r="AL845" s="10">
        <v>1.4730659722222201E-2</v>
      </c>
      <c r="AM845" s="3">
        <v>25.3</v>
      </c>
      <c r="AN845" s="9">
        <v>18</v>
      </c>
    </row>
    <row r="846" spans="1:40" x14ac:dyDescent="0.25">
      <c r="E846" s="12"/>
    </row>
    <row r="847" spans="1:40" x14ac:dyDescent="0.25">
      <c r="E847" s="12"/>
    </row>
    <row r="848" spans="1:40" x14ac:dyDescent="0.25">
      <c r="C848" s="1" t="s">
        <v>2114</v>
      </c>
      <c r="D848" s="1" t="s">
        <v>138</v>
      </c>
      <c r="E848" s="12" t="s">
        <v>671</v>
      </c>
      <c r="F848" s="11">
        <v>1.8250999999999999</v>
      </c>
    </row>
    <row r="849" spans="1:62" x14ac:dyDescent="0.25">
      <c r="B849" s="1" t="s">
        <v>3</v>
      </c>
      <c r="C849" s="1" t="s">
        <v>4</v>
      </c>
      <c r="D849" s="1" t="s">
        <v>5</v>
      </c>
      <c r="E849" s="12" t="s">
        <v>6</v>
      </c>
      <c r="F849" s="11" t="s">
        <v>7</v>
      </c>
      <c r="G849" s="11" t="s">
        <v>8</v>
      </c>
      <c r="H849" s="11" t="s">
        <v>140</v>
      </c>
      <c r="I849" s="10" t="s">
        <v>9</v>
      </c>
      <c r="J849" s="10" t="s">
        <v>141</v>
      </c>
      <c r="M849" s="10" t="s">
        <v>142</v>
      </c>
      <c r="P849" s="10" t="s">
        <v>143</v>
      </c>
      <c r="T849" s="10" t="s">
        <v>13</v>
      </c>
      <c r="U849" s="10" t="s">
        <v>144</v>
      </c>
      <c r="X849" s="10" t="s">
        <v>14</v>
      </c>
      <c r="AA849" s="10" t="s">
        <v>145</v>
      </c>
      <c r="AE849" s="10" t="s">
        <v>17</v>
      </c>
      <c r="AF849" s="10" t="s">
        <v>146</v>
      </c>
      <c r="AI849" s="10" t="s">
        <v>147</v>
      </c>
      <c r="AL849" s="10" t="s">
        <v>148</v>
      </c>
      <c r="AP849" s="10" t="s">
        <v>149</v>
      </c>
      <c r="AQ849" s="10" t="s">
        <v>150</v>
      </c>
      <c r="AT849" s="10" t="s">
        <v>151</v>
      </c>
      <c r="AW849" s="10" t="s">
        <v>152</v>
      </c>
      <c r="BA849" s="10" t="s">
        <v>153</v>
      </c>
      <c r="BB849" s="10" t="s">
        <v>154</v>
      </c>
      <c r="BE849" s="10" t="s">
        <v>155</v>
      </c>
      <c r="BH849" s="10" t="s">
        <v>156</v>
      </c>
    </row>
    <row r="850" spans="1:62" x14ac:dyDescent="0.25">
      <c r="A850" s="15">
        <v>1</v>
      </c>
      <c r="B850" s="1">
        <v>2</v>
      </c>
      <c r="C850" s="1" t="s">
        <v>21</v>
      </c>
      <c r="D850" s="1" t="s">
        <v>2181</v>
      </c>
      <c r="E850" s="12" t="s">
        <v>448</v>
      </c>
      <c r="F850" s="11">
        <v>0</v>
      </c>
      <c r="G850" s="11" t="s">
        <v>2182</v>
      </c>
      <c r="H850" s="11" t="s">
        <v>2183</v>
      </c>
      <c r="I850" s="10">
        <v>1.6355324074074099E-4</v>
      </c>
      <c r="J850" s="10">
        <v>2.24243055555556E-3</v>
      </c>
      <c r="K850" s="3">
        <v>24.05</v>
      </c>
      <c r="L850" s="9">
        <v>64</v>
      </c>
      <c r="M850" s="10">
        <v>2.9955671296296301E-3</v>
      </c>
      <c r="N850" s="3">
        <v>22.13</v>
      </c>
      <c r="O850" s="9">
        <v>60</v>
      </c>
      <c r="P850" s="10">
        <v>3.6496296296296298E-3</v>
      </c>
      <c r="Q850" s="3">
        <v>25.48</v>
      </c>
      <c r="R850" s="9">
        <v>58</v>
      </c>
      <c r="S850" s="10" t="s">
        <v>24</v>
      </c>
      <c r="T850" s="10">
        <v>4.2890972222222202E-3</v>
      </c>
      <c r="U850" s="10">
        <v>6.3529629629629604E-3</v>
      </c>
      <c r="V850" s="3">
        <v>24.23</v>
      </c>
      <c r="W850" s="9">
        <v>59</v>
      </c>
      <c r="X850" s="10">
        <v>7.0883333333333302E-3</v>
      </c>
      <c r="Y850" s="3">
        <v>22.66</v>
      </c>
      <c r="Z850" s="9">
        <v>55</v>
      </c>
      <c r="AA850" s="10">
        <v>7.7338194444444399E-3</v>
      </c>
      <c r="AB850" s="3">
        <v>25.82</v>
      </c>
      <c r="AC850" s="9">
        <v>53</v>
      </c>
      <c r="AD850" s="10" t="s">
        <v>24</v>
      </c>
      <c r="AE850" s="10">
        <v>8.3710648148148104E-3</v>
      </c>
      <c r="AF850" s="10">
        <v>1.04136805555556E-2</v>
      </c>
      <c r="AG850" s="3">
        <v>24.48</v>
      </c>
      <c r="AH850" s="9">
        <v>53</v>
      </c>
      <c r="AI850" s="10">
        <v>1.11482291666667E-2</v>
      </c>
      <c r="AJ850" s="3">
        <v>22.69</v>
      </c>
      <c r="AK850" s="9">
        <v>49</v>
      </c>
      <c r="AL850" s="10">
        <v>1.1778263888888901E-2</v>
      </c>
      <c r="AM850" s="3">
        <v>26.45</v>
      </c>
      <c r="AN850" s="9">
        <v>47</v>
      </c>
      <c r="AO850" s="10" t="s">
        <v>45</v>
      </c>
      <c r="AP850" s="10">
        <v>1.26448611111111E-2</v>
      </c>
      <c r="AQ850" s="10">
        <v>1.46496875E-2</v>
      </c>
      <c r="AR850" s="3">
        <v>24.94</v>
      </c>
      <c r="AS850" s="9">
        <v>44</v>
      </c>
      <c r="AT850" s="10">
        <v>1.5390034722222201E-2</v>
      </c>
      <c r="AU850" s="3">
        <v>22.51</v>
      </c>
      <c r="AV850" s="9">
        <v>40</v>
      </c>
      <c r="AW850" s="10">
        <v>1.6016261574074101E-2</v>
      </c>
      <c r="AX850" s="3">
        <v>26.61</v>
      </c>
      <c r="AY850" s="9">
        <v>38</v>
      </c>
      <c r="AZ850" s="10" t="s">
        <v>24</v>
      </c>
      <c r="BA850" s="10">
        <v>1.66451851851852E-2</v>
      </c>
      <c r="BB850" s="10">
        <v>1.8672025462963E-2</v>
      </c>
      <c r="BC850" s="3">
        <v>24.67</v>
      </c>
      <c r="BD850" s="9">
        <v>38</v>
      </c>
      <c r="BE850" s="10">
        <v>1.93997222222222E-2</v>
      </c>
      <c r="BF850" s="3">
        <v>22.9</v>
      </c>
      <c r="BG850" s="9">
        <v>34</v>
      </c>
      <c r="BH850" s="10">
        <v>2.0031701388888899E-2</v>
      </c>
      <c r="BI850" s="3">
        <v>26.37</v>
      </c>
      <c r="BJ850" s="9">
        <v>32</v>
      </c>
    </row>
    <row r="851" spans="1:62" x14ac:dyDescent="0.25">
      <c r="A851" s="15">
        <v>2</v>
      </c>
      <c r="B851" s="1">
        <v>1</v>
      </c>
      <c r="C851" s="1" t="s">
        <v>25</v>
      </c>
      <c r="D851" s="1" t="s">
        <v>2184</v>
      </c>
      <c r="E851" s="12" t="s">
        <v>733</v>
      </c>
      <c r="F851" s="11">
        <v>44.13</v>
      </c>
      <c r="G851" s="11">
        <v>13.12</v>
      </c>
      <c r="H851" s="11" t="s">
        <v>2184</v>
      </c>
      <c r="I851" s="10">
        <v>0</v>
      </c>
      <c r="J851" s="10">
        <v>2.08943287037037E-3</v>
      </c>
      <c r="K851" s="3">
        <v>23.93</v>
      </c>
      <c r="L851" s="9">
        <v>60</v>
      </c>
      <c r="M851" s="10">
        <v>2.8643981481481502E-3</v>
      </c>
      <c r="N851" s="3">
        <v>21.51</v>
      </c>
      <c r="O851" s="9">
        <v>57</v>
      </c>
      <c r="P851" s="10">
        <v>3.5029513888888901E-3</v>
      </c>
      <c r="Q851" s="3">
        <v>26.1</v>
      </c>
      <c r="R851" s="9">
        <v>55</v>
      </c>
      <c r="S851" s="10" t="s">
        <v>24</v>
      </c>
      <c r="T851" s="10">
        <v>4.2037152777777802E-3</v>
      </c>
      <c r="U851" s="10">
        <v>6.264375E-3</v>
      </c>
      <c r="V851" s="3">
        <v>24.26</v>
      </c>
      <c r="W851" s="9">
        <v>56</v>
      </c>
      <c r="X851" s="10">
        <v>7.0255787037036997E-3</v>
      </c>
      <c r="Y851" s="3">
        <v>21.9</v>
      </c>
      <c r="Z851" s="9">
        <v>52</v>
      </c>
      <c r="AA851" s="10">
        <v>7.6519907407407396E-3</v>
      </c>
      <c r="AB851" s="3">
        <v>26.61</v>
      </c>
      <c r="AC851" s="9">
        <v>50</v>
      </c>
      <c r="AD851" s="10" t="s">
        <v>24</v>
      </c>
      <c r="AE851" s="10">
        <v>8.36546296296296E-3</v>
      </c>
      <c r="AF851" s="10">
        <v>1.0413136574074101E-2</v>
      </c>
      <c r="AG851" s="3">
        <v>24.42</v>
      </c>
      <c r="AH851" s="9">
        <v>50</v>
      </c>
      <c r="AI851" s="10">
        <v>1.11643981481481E-2</v>
      </c>
      <c r="AJ851" s="3">
        <v>22.18</v>
      </c>
      <c r="AK851" s="9">
        <v>46</v>
      </c>
      <c r="AL851" s="10">
        <v>1.1784143518518499E-2</v>
      </c>
      <c r="AM851" s="3">
        <v>26.89</v>
      </c>
      <c r="AN851" s="9">
        <v>44</v>
      </c>
      <c r="AO851" s="10" t="s">
        <v>42</v>
      </c>
      <c r="AP851" s="10">
        <v>1.26159837962963E-2</v>
      </c>
      <c r="AQ851" s="10">
        <v>1.46456134259259E-2</v>
      </c>
      <c r="AR851" s="3">
        <v>24.64</v>
      </c>
      <c r="AS851" s="9">
        <v>42</v>
      </c>
      <c r="AT851" s="10">
        <v>1.5410324074074101E-2</v>
      </c>
      <c r="AU851" s="3">
        <v>21.79</v>
      </c>
      <c r="AV851" s="9">
        <v>38</v>
      </c>
      <c r="AW851" s="10">
        <v>1.6043715277777801E-2</v>
      </c>
      <c r="AX851" s="3">
        <v>26.31</v>
      </c>
      <c r="AY851" s="9">
        <v>36</v>
      </c>
      <c r="AZ851" s="10" t="s">
        <v>123</v>
      </c>
      <c r="BA851" s="10">
        <v>1.7092337962963E-2</v>
      </c>
      <c r="BB851" s="10">
        <v>1.91438541666667E-2</v>
      </c>
      <c r="BC851" s="3">
        <v>24.37</v>
      </c>
      <c r="BD851" s="9">
        <v>33</v>
      </c>
      <c r="BE851" s="10">
        <v>1.9915439814814799E-2</v>
      </c>
      <c r="BF851" s="3">
        <v>21.6</v>
      </c>
      <c r="BG851" s="9">
        <v>29</v>
      </c>
      <c r="BH851" s="10">
        <v>2.05424652777778E-2</v>
      </c>
      <c r="BI851" s="3">
        <v>26.58</v>
      </c>
      <c r="BJ851" s="9">
        <v>27</v>
      </c>
    </row>
    <row r="852" spans="1:62" x14ac:dyDescent="0.25">
      <c r="A852" s="15">
        <v>3</v>
      </c>
      <c r="B852" s="1">
        <v>12</v>
      </c>
      <c r="C852" s="1" t="s">
        <v>40</v>
      </c>
      <c r="D852" s="1" t="s">
        <v>2185</v>
      </c>
      <c r="E852" s="12" t="s">
        <v>164</v>
      </c>
      <c r="F852" s="11" t="s">
        <v>2186</v>
      </c>
      <c r="G852" s="11">
        <v>35.53</v>
      </c>
      <c r="H852" s="11" t="s">
        <v>2187</v>
      </c>
      <c r="I852" s="10">
        <v>6.6263888888888904E-4</v>
      </c>
      <c r="J852" s="10">
        <v>2.7904513888888901E-3</v>
      </c>
      <c r="K852" s="3">
        <v>23.5</v>
      </c>
      <c r="L852" s="9">
        <v>63</v>
      </c>
      <c r="M852" s="10">
        <v>3.5555555555555601E-3</v>
      </c>
      <c r="N852" s="3">
        <v>21.78</v>
      </c>
      <c r="O852" s="9">
        <v>59</v>
      </c>
      <c r="P852" s="10">
        <v>4.1922685185185197E-3</v>
      </c>
      <c r="Q852" s="3">
        <v>26.18</v>
      </c>
      <c r="R852" s="9">
        <v>57</v>
      </c>
      <c r="S852" s="10" t="s">
        <v>24</v>
      </c>
      <c r="T852" s="10">
        <v>4.8021759259259302E-3</v>
      </c>
      <c r="U852" s="10">
        <v>6.9014814814814798E-3</v>
      </c>
      <c r="V852" s="3">
        <v>23.82</v>
      </c>
      <c r="W852" s="9">
        <v>58</v>
      </c>
      <c r="X852" s="10">
        <v>7.6757986111111098E-3</v>
      </c>
      <c r="Y852" s="3">
        <v>21.52</v>
      </c>
      <c r="Z852" s="9">
        <v>54</v>
      </c>
      <c r="AA852" s="10">
        <v>8.3292592592592602E-3</v>
      </c>
      <c r="AB852" s="3">
        <v>25.51</v>
      </c>
      <c r="AC852" s="9">
        <v>52</v>
      </c>
      <c r="AD852" s="10" t="s">
        <v>24</v>
      </c>
      <c r="AE852" s="10">
        <v>8.9512847222222199E-3</v>
      </c>
      <c r="AF852" s="10">
        <v>1.1060416666666699E-2</v>
      </c>
      <c r="AG852" s="3">
        <v>23.71</v>
      </c>
      <c r="AH852" s="9">
        <v>52</v>
      </c>
      <c r="AI852" s="10">
        <v>1.18215509259259E-2</v>
      </c>
      <c r="AJ852" s="3">
        <v>21.9</v>
      </c>
      <c r="AK852" s="9">
        <v>48</v>
      </c>
      <c r="AL852" s="10">
        <v>1.24737847222222E-2</v>
      </c>
      <c r="AM852" s="3">
        <v>25.55</v>
      </c>
      <c r="AN852" s="9">
        <v>46</v>
      </c>
      <c r="AO852" s="10" t="s">
        <v>24</v>
      </c>
      <c r="AP852" s="10">
        <v>1.3064849537037E-2</v>
      </c>
      <c r="AQ852" s="10">
        <v>1.51428125E-2</v>
      </c>
      <c r="AR852" s="3">
        <v>24.06</v>
      </c>
      <c r="AS852" s="9">
        <v>46</v>
      </c>
      <c r="AT852" s="10">
        <v>1.58821296296296E-2</v>
      </c>
      <c r="AU852" s="3">
        <v>22.54</v>
      </c>
      <c r="AV852" s="9">
        <v>41</v>
      </c>
      <c r="AW852" s="10">
        <v>1.6529652777777799E-2</v>
      </c>
      <c r="AX852" s="3">
        <v>25.74</v>
      </c>
      <c r="AY852" s="9">
        <v>39</v>
      </c>
      <c r="AZ852" s="10" t="s">
        <v>45</v>
      </c>
      <c r="BA852" s="10">
        <v>1.7376550925925899E-2</v>
      </c>
      <c r="BB852" s="10">
        <v>1.94361921296296E-2</v>
      </c>
      <c r="BC852" s="3">
        <v>24.28</v>
      </c>
      <c r="BD852" s="9">
        <v>36</v>
      </c>
      <c r="BE852" s="10">
        <v>2.0196574074074099E-2</v>
      </c>
      <c r="BF852" s="3">
        <v>21.92</v>
      </c>
      <c r="BG852" s="9">
        <v>32</v>
      </c>
      <c r="BH852" s="10">
        <v>2.08397222222222E-2</v>
      </c>
      <c r="BI852" s="3">
        <v>25.91</v>
      </c>
      <c r="BJ852" s="9">
        <v>30</v>
      </c>
    </row>
    <row r="853" spans="1:62" x14ac:dyDescent="0.25">
      <c r="A853" s="15">
        <v>4</v>
      </c>
      <c r="B853" s="1">
        <v>4</v>
      </c>
      <c r="C853" s="1" t="s">
        <v>43</v>
      </c>
      <c r="D853" s="1" t="s">
        <v>2188</v>
      </c>
      <c r="E853" s="12" t="s">
        <v>158</v>
      </c>
      <c r="F853" s="11" t="s">
        <v>2189</v>
      </c>
      <c r="G853" s="11">
        <v>38.76</v>
      </c>
      <c r="H853" s="11" t="s">
        <v>2190</v>
      </c>
      <c r="I853" s="10">
        <v>4.9659722222222195E-4</v>
      </c>
      <c r="J853" s="10">
        <v>2.6351273148148102E-3</v>
      </c>
      <c r="K853" s="3">
        <v>23.38</v>
      </c>
      <c r="L853" s="9">
        <v>62</v>
      </c>
      <c r="M853" s="10">
        <v>3.42353009259259E-3</v>
      </c>
      <c r="N853" s="3">
        <v>21.14</v>
      </c>
      <c r="O853" s="9">
        <v>59</v>
      </c>
      <c r="P853" s="10">
        <v>4.05512731481481E-3</v>
      </c>
      <c r="Q853" s="3">
        <v>26.39</v>
      </c>
      <c r="R853" s="9">
        <v>57</v>
      </c>
      <c r="S853" s="10" t="s">
        <v>29</v>
      </c>
      <c r="T853" s="10">
        <v>4.89881944444444E-3</v>
      </c>
      <c r="U853" s="10">
        <v>7.0182870370370399E-3</v>
      </c>
      <c r="V853" s="3">
        <v>23.59</v>
      </c>
      <c r="W853" s="9">
        <v>57</v>
      </c>
      <c r="X853" s="10">
        <v>7.7922800925925902E-3</v>
      </c>
      <c r="Y853" s="3">
        <v>21.53</v>
      </c>
      <c r="Z853" s="9">
        <v>53</v>
      </c>
      <c r="AA853" s="10">
        <v>8.4323958333333299E-3</v>
      </c>
      <c r="AB853" s="3">
        <v>26.04</v>
      </c>
      <c r="AC853" s="9">
        <v>51</v>
      </c>
      <c r="AD853" s="10" t="s">
        <v>24</v>
      </c>
      <c r="AE853" s="10">
        <v>9.0473726851851791E-3</v>
      </c>
      <c r="AF853" s="10">
        <v>1.1169791666666699E-2</v>
      </c>
      <c r="AG853" s="3">
        <v>23.56</v>
      </c>
      <c r="AH853" s="9">
        <v>52</v>
      </c>
      <c r="AI853" s="10">
        <v>1.19444097222222E-2</v>
      </c>
      <c r="AJ853" s="3">
        <v>21.52</v>
      </c>
      <c r="AK853" s="9">
        <v>48</v>
      </c>
      <c r="AL853" s="10">
        <v>1.2586793981481499E-2</v>
      </c>
      <c r="AM853" s="3">
        <v>25.95</v>
      </c>
      <c r="AN853" s="9">
        <v>46</v>
      </c>
      <c r="AO853" s="10" t="s">
        <v>29</v>
      </c>
      <c r="AP853" s="10">
        <v>1.34377777777778E-2</v>
      </c>
      <c r="AQ853" s="10">
        <v>1.54908564814815E-2</v>
      </c>
      <c r="AR853" s="3">
        <v>24.35</v>
      </c>
      <c r="AS853" s="9">
        <v>44</v>
      </c>
      <c r="AT853" s="10">
        <v>1.6245428240740701E-2</v>
      </c>
      <c r="AU853" s="3">
        <v>22.09</v>
      </c>
      <c r="AV853" s="9">
        <v>39</v>
      </c>
      <c r="AW853" s="10">
        <v>1.6889120370370402E-2</v>
      </c>
      <c r="AX853" s="3">
        <v>25.89</v>
      </c>
      <c r="AY853" s="9">
        <v>37</v>
      </c>
      <c r="AZ853" s="10" t="s">
        <v>24</v>
      </c>
      <c r="BA853" s="10">
        <v>1.7494363425925901E-2</v>
      </c>
      <c r="BB853" s="10">
        <v>1.95732407407407E-2</v>
      </c>
      <c r="BC853" s="3">
        <v>24.05</v>
      </c>
      <c r="BD853" s="9">
        <v>38</v>
      </c>
      <c r="BE853" s="10">
        <v>2.0335497685185201E-2</v>
      </c>
      <c r="BF853" s="3">
        <v>21.86</v>
      </c>
      <c r="BG853" s="9">
        <v>34</v>
      </c>
      <c r="BH853" s="10">
        <v>2.0956041666666699E-2</v>
      </c>
      <c r="BI853" s="3">
        <v>26.86</v>
      </c>
      <c r="BJ853" s="9">
        <v>31</v>
      </c>
    </row>
    <row r="854" spans="1:62" x14ac:dyDescent="0.25">
      <c r="A854" s="15">
        <v>5</v>
      </c>
      <c r="B854" s="1">
        <v>11</v>
      </c>
      <c r="C854" s="1" t="s">
        <v>36</v>
      </c>
      <c r="D854" s="1" t="s">
        <v>2191</v>
      </c>
      <c r="E854" s="12" t="s">
        <v>209</v>
      </c>
      <c r="F854" s="11" t="s">
        <v>2192</v>
      </c>
      <c r="G854" s="11">
        <v>28.76</v>
      </c>
      <c r="H854" s="11" t="s">
        <v>2193</v>
      </c>
      <c r="I854" s="10">
        <v>6.30150462962963E-4</v>
      </c>
      <c r="J854" s="10">
        <v>2.7764120370370399E-3</v>
      </c>
      <c r="K854" s="3">
        <v>23.3</v>
      </c>
      <c r="L854" s="9">
        <v>63</v>
      </c>
      <c r="M854" s="10">
        <v>3.5576620370370402E-3</v>
      </c>
      <c r="N854" s="3">
        <v>21.33</v>
      </c>
      <c r="O854" s="9">
        <v>60</v>
      </c>
      <c r="P854" s="10">
        <v>4.1958680555555603E-3</v>
      </c>
      <c r="Q854" s="3">
        <v>26.11</v>
      </c>
      <c r="R854" s="9">
        <v>58</v>
      </c>
      <c r="S854" s="10" t="s">
        <v>24</v>
      </c>
      <c r="T854" s="10">
        <v>4.8353125000000002E-3</v>
      </c>
      <c r="U854" s="10">
        <v>6.9379282407407402E-3</v>
      </c>
      <c r="V854" s="3">
        <v>23.78</v>
      </c>
      <c r="W854" s="9">
        <v>59</v>
      </c>
      <c r="X854" s="10">
        <v>7.6921412037037002E-3</v>
      </c>
      <c r="Y854" s="3">
        <v>22.1</v>
      </c>
      <c r="Z854" s="9">
        <v>55</v>
      </c>
      <c r="AA854" s="10">
        <v>8.3271412037036995E-3</v>
      </c>
      <c r="AB854" s="3">
        <v>26.25</v>
      </c>
      <c r="AC854" s="9">
        <v>53</v>
      </c>
      <c r="AD854" s="10" t="s">
        <v>42</v>
      </c>
      <c r="AE854" s="10">
        <v>9.2142939814814796E-3</v>
      </c>
      <c r="AF854" s="10">
        <v>1.13028356481481E-2</v>
      </c>
      <c r="AG854" s="3">
        <v>23.94</v>
      </c>
      <c r="AH854" s="9">
        <v>53</v>
      </c>
      <c r="AI854" s="10">
        <v>1.20451273148148E-2</v>
      </c>
      <c r="AJ854" s="3">
        <v>22.45</v>
      </c>
      <c r="AK854" s="9">
        <v>49</v>
      </c>
      <c r="AL854" s="10">
        <v>1.2673287037037E-2</v>
      </c>
      <c r="AM854" s="3">
        <v>26.53</v>
      </c>
      <c r="AN854" s="9">
        <v>47</v>
      </c>
      <c r="AO854" s="10" t="s">
        <v>24</v>
      </c>
      <c r="AP854" s="10">
        <v>1.3291307870370399E-2</v>
      </c>
      <c r="AQ854" s="10">
        <v>1.5365324074074101E-2</v>
      </c>
      <c r="AR854" s="3">
        <v>24.11</v>
      </c>
      <c r="AS854" s="9">
        <v>47</v>
      </c>
      <c r="AT854" s="10">
        <v>1.61329513888889E-2</v>
      </c>
      <c r="AU854" s="3">
        <v>21.71</v>
      </c>
      <c r="AV854" s="9">
        <v>43</v>
      </c>
      <c r="AW854" s="10">
        <v>1.6758564814814799E-2</v>
      </c>
      <c r="AX854" s="3">
        <v>26.64</v>
      </c>
      <c r="AY854" s="9">
        <v>41</v>
      </c>
      <c r="AZ854" s="10" t="s">
        <v>54</v>
      </c>
      <c r="BA854" s="10">
        <v>1.76146180555556E-2</v>
      </c>
      <c r="BB854" s="10">
        <v>1.96401736111111E-2</v>
      </c>
      <c r="BC854" s="3">
        <v>24.68</v>
      </c>
      <c r="BD854" s="9">
        <v>38</v>
      </c>
      <c r="BE854" s="10">
        <v>2.0409710648148099E-2</v>
      </c>
      <c r="BF854" s="3">
        <v>21.66</v>
      </c>
      <c r="BG854" s="9">
        <v>34</v>
      </c>
      <c r="BH854" s="10">
        <v>2.1059699074074099E-2</v>
      </c>
      <c r="BI854" s="3">
        <v>25.64</v>
      </c>
      <c r="BJ854" s="9">
        <v>32</v>
      </c>
    </row>
    <row r="855" spans="1:62" x14ac:dyDescent="0.25">
      <c r="A855" s="15">
        <v>6</v>
      </c>
      <c r="B855" s="1">
        <v>7</v>
      </c>
      <c r="C855" s="1" t="s">
        <v>64</v>
      </c>
      <c r="D855" s="1" t="s">
        <v>2194</v>
      </c>
      <c r="E855" s="12" t="s">
        <v>231</v>
      </c>
      <c r="F855" s="11" t="s">
        <v>2195</v>
      </c>
      <c r="G855" s="11">
        <v>18.18</v>
      </c>
      <c r="H855" s="11" t="s">
        <v>2196</v>
      </c>
      <c r="I855" s="10">
        <v>5.2351851851851897E-4</v>
      </c>
      <c r="J855" s="10">
        <v>2.6322453703703699E-3</v>
      </c>
      <c r="K855" s="3">
        <v>23.71</v>
      </c>
      <c r="L855" s="9">
        <v>65</v>
      </c>
      <c r="M855" s="10">
        <v>3.37797453703704E-3</v>
      </c>
      <c r="N855" s="3">
        <v>22.35</v>
      </c>
      <c r="O855" s="9">
        <v>61</v>
      </c>
      <c r="P855" s="10">
        <v>4.0212499999999997E-3</v>
      </c>
      <c r="Q855" s="3">
        <v>25.91</v>
      </c>
      <c r="R855" s="9">
        <v>59</v>
      </c>
      <c r="S855" s="10" t="s">
        <v>42</v>
      </c>
      <c r="T855" s="10">
        <v>4.8964236111111101E-3</v>
      </c>
      <c r="U855" s="10">
        <v>7.0014467592592602E-3</v>
      </c>
      <c r="V855" s="3">
        <v>23.75</v>
      </c>
      <c r="W855" s="9">
        <v>60</v>
      </c>
      <c r="X855" s="10">
        <v>7.7546527777777796E-3</v>
      </c>
      <c r="Y855" s="3">
        <v>22.13</v>
      </c>
      <c r="Z855" s="9">
        <v>56</v>
      </c>
      <c r="AA855" s="10">
        <v>8.3949768518518497E-3</v>
      </c>
      <c r="AB855" s="3">
        <v>26.03</v>
      </c>
      <c r="AC855" s="9">
        <v>54</v>
      </c>
      <c r="AD855" s="10" t="s">
        <v>24</v>
      </c>
      <c r="AE855" s="10">
        <v>9.0328124999999992E-3</v>
      </c>
      <c r="AF855" s="10">
        <v>1.10840046296296E-2</v>
      </c>
      <c r="AG855" s="3">
        <v>24.38</v>
      </c>
      <c r="AH855" s="9">
        <v>55</v>
      </c>
      <c r="AI855" s="10">
        <v>1.1831400462963E-2</v>
      </c>
      <c r="AJ855" s="3">
        <v>22.3</v>
      </c>
      <c r="AK855" s="9">
        <v>51</v>
      </c>
      <c r="AL855" s="10">
        <v>1.2455150462962999E-2</v>
      </c>
      <c r="AM855" s="3">
        <v>26.72</v>
      </c>
      <c r="AN855" s="9">
        <v>48</v>
      </c>
      <c r="AO855" s="10" t="s">
        <v>42</v>
      </c>
      <c r="AP855" s="10">
        <v>1.33155555555556E-2</v>
      </c>
      <c r="AQ855" s="10">
        <v>1.53804282407407E-2</v>
      </c>
      <c r="AR855" s="3">
        <v>24.21</v>
      </c>
      <c r="AS855" s="9">
        <v>47</v>
      </c>
      <c r="AT855" s="10">
        <v>1.6141134259259299E-2</v>
      </c>
      <c r="AU855" s="3">
        <v>21.91</v>
      </c>
      <c r="AV855" s="9">
        <v>43</v>
      </c>
      <c r="AW855" s="10">
        <v>1.6789583333333299E-2</v>
      </c>
      <c r="AX855" s="3">
        <v>25.7</v>
      </c>
      <c r="AY855" s="9">
        <v>41</v>
      </c>
      <c r="AZ855" s="10" t="s">
        <v>29</v>
      </c>
      <c r="BA855" s="10">
        <v>1.7658043981481499E-2</v>
      </c>
      <c r="BB855" s="10">
        <v>1.9701956018518499E-2</v>
      </c>
      <c r="BC855" s="3">
        <v>24.46</v>
      </c>
      <c r="BD855" s="9">
        <v>40</v>
      </c>
      <c r="BE855" s="10">
        <v>2.0448842592592598E-2</v>
      </c>
      <c r="BF855" s="3">
        <v>22.31</v>
      </c>
      <c r="BG855" s="9">
        <v>36</v>
      </c>
      <c r="BH855" s="10">
        <v>2.1071747685185199E-2</v>
      </c>
      <c r="BI855" s="3">
        <v>26.76</v>
      </c>
      <c r="BJ855" s="9">
        <v>33</v>
      </c>
    </row>
    <row r="856" spans="1:62" x14ac:dyDescent="0.25">
      <c r="A856" s="15">
        <v>7</v>
      </c>
      <c r="B856" s="1">
        <v>10</v>
      </c>
      <c r="C856" s="1" t="s">
        <v>85</v>
      </c>
      <c r="D856" s="1" t="s">
        <v>2197</v>
      </c>
      <c r="E856" s="12" t="s">
        <v>195</v>
      </c>
      <c r="F856" s="11" t="s">
        <v>1976</v>
      </c>
      <c r="G856" s="11">
        <v>59.59</v>
      </c>
      <c r="H856" s="11" t="s">
        <v>2198</v>
      </c>
      <c r="I856" s="10">
        <v>6.0730324074074105E-4</v>
      </c>
      <c r="J856" s="10">
        <v>2.76185185185185E-3</v>
      </c>
      <c r="K856" s="3">
        <v>23.21</v>
      </c>
      <c r="L856" s="9">
        <v>67</v>
      </c>
      <c r="M856" s="10">
        <v>3.5283912037036998E-3</v>
      </c>
      <c r="N856" s="3">
        <v>21.74</v>
      </c>
      <c r="O856" s="9">
        <v>63</v>
      </c>
      <c r="P856" s="10">
        <v>4.2029166666666699E-3</v>
      </c>
      <c r="Q856" s="3">
        <v>24.71</v>
      </c>
      <c r="R856" s="9">
        <v>61</v>
      </c>
      <c r="S856" s="10" t="s">
        <v>24</v>
      </c>
      <c r="T856" s="10">
        <v>4.8551620370370398E-3</v>
      </c>
      <c r="U856" s="10">
        <v>6.9753587962962998E-3</v>
      </c>
      <c r="V856" s="3">
        <v>23.58</v>
      </c>
      <c r="W856" s="9">
        <v>62</v>
      </c>
      <c r="X856" s="10">
        <v>7.7447337962962999E-3</v>
      </c>
      <c r="Y856" s="3">
        <v>21.66</v>
      </c>
      <c r="Z856" s="9">
        <v>58</v>
      </c>
      <c r="AA856" s="10">
        <v>8.4115856481481507E-3</v>
      </c>
      <c r="AB856" s="3">
        <v>24.99</v>
      </c>
      <c r="AC856" s="9">
        <v>56</v>
      </c>
      <c r="AD856" s="10" t="s">
        <v>29</v>
      </c>
      <c r="AE856" s="10">
        <v>9.3129513888888897E-3</v>
      </c>
      <c r="AF856" s="10">
        <v>1.14306134259259E-2</v>
      </c>
      <c r="AG856" s="3">
        <v>23.61</v>
      </c>
      <c r="AH856" s="9">
        <v>56</v>
      </c>
      <c r="AI856" s="10">
        <v>1.21923148148148E-2</v>
      </c>
      <c r="AJ856" s="3">
        <v>21.88</v>
      </c>
      <c r="AK856" s="9">
        <v>52</v>
      </c>
      <c r="AL856" s="10">
        <v>1.28578240740741E-2</v>
      </c>
      <c r="AM856" s="3">
        <v>25.04</v>
      </c>
      <c r="AN856" s="9">
        <v>50</v>
      </c>
      <c r="AO856" s="10" t="s">
        <v>24</v>
      </c>
      <c r="AP856" s="10">
        <v>1.3514965277777799E-2</v>
      </c>
      <c r="AQ856" s="10">
        <v>1.56235763888889E-2</v>
      </c>
      <c r="AR856" s="3">
        <v>23.71</v>
      </c>
      <c r="AS856" s="9">
        <v>50</v>
      </c>
      <c r="AT856" s="10">
        <v>1.6397835648148101E-2</v>
      </c>
      <c r="AU856" s="3">
        <v>21.53</v>
      </c>
      <c r="AV856" s="9">
        <v>46</v>
      </c>
      <c r="AW856" s="10">
        <v>1.70729050925926E-2</v>
      </c>
      <c r="AX856" s="3">
        <v>24.69</v>
      </c>
      <c r="AY856" s="9">
        <v>44</v>
      </c>
      <c r="AZ856" s="10" t="s">
        <v>24</v>
      </c>
      <c r="BA856" s="10">
        <v>1.7717245370370401E-2</v>
      </c>
      <c r="BB856" s="10">
        <v>1.9823796296296301E-2</v>
      </c>
      <c r="BC856" s="3">
        <v>23.74</v>
      </c>
      <c r="BD856" s="9">
        <v>43</v>
      </c>
      <c r="BE856" s="10">
        <v>2.0600486111111101E-2</v>
      </c>
      <c r="BF856" s="3">
        <v>21.46</v>
      </c>
      <c r="BG856" s="9">
        <v>39</v>
      </c>
      <c r="BH856" s="10">
        <v>2.12480787037037E-2</v>
      </c>
      <c r="BI856" s="3">
        <v>25.74</v>
      </c>
      <c r="BJ856" s="9">
        <v>37</v>
      </c>
    </row>
    <row r="857" spans="1:62" x14ac:dyDescent="0.25">
      <c r="A857" s="15">
        <v>8</v>
      </c>
      <c r="B857" s="1">
        <v>6</v>
      </c>
      <c r="C857" s="1" t="s">
        <v>32</v>
      </c>
      <c r="D857" s="1" t="s">
        <v>2199</v>
      </c>
      <c r="E857" s="12" t="s">
        <v>726</v>
      </c>
      <c r="F857" s="11" t="s">
        <v>2200</v>
      </c>
      <c r="G857" s="11">
        <v>40.64</v>
      </c>
      <c r="H857" s="11" t="s">
        <v>2201</v>
      </c>
      <c r="I857" s="10">
        <v>5.2339120370370397E-4</v>
      </c>
      <c r="J857" s="10">
        <v>2.65462962962963E-3</v>
      </c>
      <c r="K857" s="3">
        <v>23.46</v>
      </c>
      <c r="L857" s="9">
        <v>65</v>
      </c>
      <c r="M857" s="10">
        <v>3.43890046296296E-3</v>
      </c>
      <c r="N857" s="3">
        <v>21.25</v>
      </c>
      <c r="O857" s="9">
        <v>61</v>
      </c>
      <c r="P857" s="10">
        <v>4.0848379629629603E-3</v>
      </c>
      <c r="Q857" s="3">
        <v>25.8</v>
      </c>
      <c r="R857" s="9">
        <v>59</v>
      </c>
      <c r="S857" s="10" t="s">
        <v>262</v>
      </c>
      <c r="T857" s="10">
        <v>5.1984490740740697E-3</v>
      </c>
      <c r="U857" s="10">
        <v>7.3545717592592603E-3</v>
      </c>
      <c r="V857" s="3">
        <v>23.19</v>
      </c>
      <c r="W857" s="9">
        <v>59</v>
      </c>
      <c r="X857" s="10">
        <v>8.1032175925925907E-3</v>
      </c>
      <c r="Y857" s="3">
        <v>22.26</v>
      </c>
      <c r="Z857" s="9">
        <v>55</v>
      </c>
      <c r="AA857" s="10">
        <v>8.7654282407407403E-3</v>
      </c>
      <c r="AB857" s="3">
        <v>25.17</v>
      </c>
      <c r="AC857" s="9">
        <v>53</v>
      </c>
      <c r="AD857" s="10" t="s">
        <v>24</v>
      </c>
      <c r="AE857" s="10">
        <v>9.4156365740740693E-3</v>
      </c>
      <c r="AF857" s="10">
        <v>1.15034953703704E-2</v>
      </c>
      <c r="AG857" s="3">
        <v>23.95</v>
      </c>
      <c r="AH857" s="9">
        <v>53</v>
      </c>
      <c r="AI857" s="10">
        <v>1.22498032407407E-2</v>
      </c>
      <c r="AJ857" s="3">
        <v>22.33</v>
      </c>
      <c r="AK857" s="9">
        <v>48</v>
      </c>
      <c r="AL857" s="10">
        <v>1.28897222222222E-2</v>
      </c>
      <c r="AM857" s="3">
        <v>26.04</v>
      </c>
      <c r="AN857" s="9">
        <v>46</v>
      </c>
      <c r="AO857" s="10" t="s">
        <v>42</v>
      </c>
      <c r="AP857" s="10">
        <v>1.37276388888889E-2</v>
      </c>
      <c r="AQ857" s="10">
        <v>1.5807337962962999E-2</v>
      </c>
      <c r="AR857" s="3">
        <v>24.04</v>
      </c>
      <c r="AS857" s="9">
        <v>45</v>
      </c>
      <c r="AT857" s="10">
        <v>1.6572719907407399E-2</v>
      </c>
      <c r="AU857" s="3">
        <v>21.78</v>
      </c>
      <c r="AV857" s="9">
        <v>41</v>
      </c>
      <c r="AW857" s="10">
        <v>1.7223946759259302E-2</v>
      </c>
      <c r="AX857" s="3">
        <v>25.59</v>
      </c>
      <c r="AY857" s="9">
        <v>39</v>
      </c>
      <c r="AZ857" s="10" t="s">
        <v>24</v>
      </c>
      <c r="BA857" s="10">
        <v>1.7821689814814801E-2</v>
      </c>
      <c r="BB857" s="10">
        <v>1.98959722222222E-2</v>
      </c>
      <c r="BC857" s="3">
        <v>24.1</v>
      </c>
      <c r="BD857" s="9">
        <v>38</v>
      </c>
      <c r="BE857" s="10">
        <v>2.0657013888888898E-2</v>
      </c>
      <c r="BF857" s="3">
        <v>21.9</v>
      </c>
      <c r="BG857" s="9">
        <v>34</v>
      </c>
      <c r="BH857" s="10">
        <v>2.1289212962962999E-2</v>
      </c>
      <c r="BI857" s="3">
        <v>26.36</v>
      </c>
      <c r="BJ857" s="9">
        <v>32</v>
      </c>
    </row>
    <row r="858" spans="1:62" x14ac:dyDescent="0.25">
      <c r="A858" s="15">
        <v>9</v>
      </c>
      <c r="B858" s="1">
        <v>5</v>
      </c>
      <c r="C858" s="1" t="s">
        <v>52</v>
      </c>
      <c r="D858" s="1" t="s">
        <v>2202</v>
      </c>
      <c r="E858" s="12" t="s">
        <v>231</v>
      </c>
      <c r="F858" s="11" t="s">
        <v>2203</v>
      </c>
      <c r="G858" s="11">
        <v>55.44</v>
      </c>
      <c r="H858" s="11" t="s">
        <v>2204</v>
      </c>
      <c r="I858" s="10">
        <v>5.0149305555555505E-4</v>
      </c>
      <c r="J858" s="10">
        <v>2.6912500000000001E-3</v>
      </c>
      <c r="K858" s="3">
        <v>22.83</v>
      </c>
      <c r="L858" s="9">
        <v>73</v>
      </c>
      <c r="M858" s="10">
        <v>3.4498379629629601E-3</v>
      </c>
      <c r="N858" s="3">
        <v>21.97</v>
      </c>
      <c r="O858" s="9">
        <v>69</v>
      </c>
      <c r="P858" s="10">
        <v>4.1309606481481501E-3</v>
      </c>
      <c r="Q858" s="3">
        <v>24.47</v>
      </c>
      <c r="R858" s="9">
        <v>68</v>
      </c>
      <c r="S858" s="10" t="s">
        <v>29</v>
      </c>
      <c r="T858" s="10">
        <v>4.9717129629629599E-3</v>
      </c>
      <c r="U858" s="10">
        <v>7.1129861111111099E-3</v>
      </c>
      <c r="V858" s="3">
        <v>23.35</v>
      </c>
      <c r="W858" s="9">
        <v>68</v>
      </c>
      <c r="X858" s="10">
        <v>7.90681712962963E-3</v>
      </c>
      <c r="Y858" s="3">
        <v>21</v>
      </c>
      <c r="Z858" s="9">
        <v>64</v>
      </c>
      <c r="AA858" s="10">
        <v>8.5624768518518506E-3</v>
      </c>
      <c r="AB858" s="3">
        <v>25.42</v>
      </c>
      <c r="AC858" s="9">
        <v>62</v>
      </c>
      <c r="AD858" s="10" t="s">
        <v>24</v>
      </c>
      <c r="AE858" s="10">
        <v>9.1737731481481496E-3</v>
      </c>
      <c r="AF858" s="10">
        <v>1.13031944444444E-2</v>
      </c>
      <c r="AG858" s="3">
        <v>23.48</v>
      </c>
      <c r="AH858" s="9">
        <v>63</v>
      </c>
      <c r="AI858" s="10">
        <v>1.2064375E-2</v>
      </c>
      <c r="AJ858" s="3">
        <v>21.9</v>
      </c>
      <c r="AK858" s="9">
        <v>58</v>
      </c>
      <c r="AL858" s="10">
        <v>1.27140972222222E-2</v>
      </c>
      <c r="AM858" s="3">
        <v>25.65</v>
      </c>
      <c r="AN858" s="9">
        <v>56</v>
      </c>
      <c r="AO858" s="10" t="s">
        <v>54</v>
      </c>
      <c r="AP858" s="10">
        <v>1.3523773148148101E-2</v>
      </c>
      <c r="AQ858" s="10">
        <v>1.55933217592593E-2</v>
      </c>
      <c r="AR858" s="3">
        <v>24.16</v>
      </c>
      <c r="AS858" s="9">
        <v>54</v>
      </c>
      <c r="AT858" s="10">
        <v>1.6350104166666699E-2</v>
      </c>
      <c r="AU858" s="3">
        <v>22.02</v>
      </c>
      <c r="AV858" s="9">
        <v>49</v>
      </c>
      <c r="AW858" s="10">
        <v>1.7012233796296301E-2</v>
      </c>
      <c r="AX858" s="3">
        <v>25.17</v>
      </c>
      <c r="AY858" s="9">
        <v>47</v>
      </c>
      <c r="AZ858" s="10" t="s">
        <v>42</v>
      </c>
      <c r="BA858" s="10">
        <v>1.7834479166666702E-2</v>
      </c>
      <c r="BB858" s="10">
        <v>1.9917418981481499E-2</v>
      </c>
      <c r="BC858" s="3">
        <v>24</v>
      </c>
      <c r="BD858" s="9">
        <v>44</v>
      </c>
      <c r="BE858" s="10">
        <v>2.0680925925925901E-2</v>
      </c>
      <c r="BF858" s="3">
        <v>21.83</v>
      </c>
      <c r="BG858" s="9">
        <v>40</v>
      </c>
      <c r="BH858" s="10">
        <v>2.13231365740741E-2</v>
      </c>
      <c r="BI858" s="3">
        <v>25.95</v>
      </c>
      <c r="BJ858" s="9">
        <v>38</v>
      </c>
    </row>
    <row r="859" spans="1:62" x14ac:dyDescent="0.25">
      <c r="A859" s="15">
        <v>10</v>
      </c>
      <c r="B859" s="1">
        <v>8</v>
      </c>
      <c r="C859" s="1" t="s">
        <v>48</v>
      </c>
      <c r="D859" s="1" t="s">
        <v>2205</v>
      </c>
      <c r="E859" s="12" t="s">
        <v>1137</v>
      </c>
      <c r="F859" s="11" t="s">
        <v>2206</v>
      </c>
      <c r="G859" s="11">
        <v>40.14</v>
      </c>
      <c r="H859" s="11" t="s">
        <v>2207</v>
      </c>
      <c r="I859" s="10">
        <v>5.4105324074074103E-4</v>
      </c>
      <c r="J859" s="10">
        <v>2.6380555555555601E-3</v>
      </c>
      <c r="K859" s="3">
        <v>23.84</v>
      </c>
      <c r="L859" s="9">
        <v>54</v>
      </c>
      <c r="M859" s="10">
        <v>3.4168750000000002E-3</v>
      </c>
      <c r="N859" s="3">
        <v>21.4</v>
      </c>
      <c r="O859" s="9">
        <v>50</v>
      </c>
      <c r="P859" s="10">
        <v>4.0718402777777801E-3</v>
      </c>
      <c r="Q859" s="3">
        <v>25.45</v>
      </c>
      <c r="R859" s="9">
        <v>48</v>
      </c>
      <c r="S859" s="10" t="s">
        <v>45</v>
      </c>
      <c r="T859" s="10">
        <v>4.9348842592592604E-3</v>
      </c>
      <c r="U859" s="10">
        <v>7.0435185185185201E-3</v>
      </c>
      <c r="V859" s="3">
        <v>23.71</v>
      </c>
      <c r="W859" s="9">
        <v>48</v>
      </c>
      <c r="X859" s="10">
        <v>7.8240046296296304E-3</v>
      </c>
      <c r="Y859" s="3">
        <v>21.35</v>
      </c>
      <c r="Z859" s="9">
        <v>44</v>
      </c>
      <c r="AA859" s="10">
        <v>8.4672106481481508E-3</v>
      </c>
      <c r="AB859" s="3">
        <v>25.91</v>
      </c>
      <c r="AC859" s="9">
        <v>42</v>
      </c>
      <c r="AD859" s="10" t="s">
        <v>24</v>
      </c>
      <c r="AE859" s="10">
        <v>9.0859143518518502E-3</v>
      </c>
      <c r="AF859" s="10">
        <v>1.1171863425925899E-2</v>
      </c>
      <c r="AG859" s="3">
        <v>23.97</v>
      </c>
      <c r="AH859" s="9">
        <v>42</v>
      </c>
      <c r="AI859" s="10">
        <v>1.19269097222222E-2</v>
      </c>
      <c r="AJ859" s="3">
        <v>22.07</v>
      </c>
      <c r="AK859" s="9">
        <v>38</v>
      </c>
      <c r="AL859" s="10">
        <v>1.2573900462963E-2</v>
      </c>
      <c r="AM859" s="3">
        <v>25.76</v>
      </c>
      <c r="AN859" s="9">
        <v>36</v>
      </c>
      <c r="AO859" s="10" t="s">
        <v>29</v>
      </c>
      <c r="AP859" s="10">
        <v>1.33977662037037E-2</v>
      </c>
      <c r="AQ859" s="10">
        <v>1.5475300925925899E-2</v>
      </c>
      <c r="AR859" s="3">
        <v>24.07</v>
      </c>
      <c r="AS859" s="9">
        <v>34</v>
      </c>
      <c r="AT859" s="10">
        <v>1.6255497685185201E-2</v>
      </c>
      <c r="AU859" s="3">
        <v>21.36</v>
      </c>
      <c r="AV859" s="9">
        <v>30</v>
      </c>
      <c r="AW859" s="10">
        <v>1.68846527777778E-2</v>
      </c>
      <c r="AX859" s="3">
        <v>26.49</v>
      </c>
      <c r="AY859" s="9">
        <v>28</v>
      </c>
      <c r="AZ859" s="10" t="s">
        <v>403</v>
      </c>
      <c r="BA859" s="10">
        <v>1.8163437500000001E-2</v>
      </c>
      <c r="BB859" s="10">
        <v>2.0260081018518498E-2</v>
      </c>
      <c r="BC859" s="3">
        <v>23.85</v>
      </c>
      <c r="BD859" s="9">
        <v>26</v>
      </c>
      <c r="BE859" s="10">
        <v>2.10371296296296E-2</v>
      </c>
      <c r="BF859" s="3">
        <v>21.45</v>
      </c>
      <c r="BG859" s="9">
        <v>22</v>
      </c>
      <c r="BH859" s="10">
        <v>2.1685983796296299E-2</v>
      </c>
      <c r="BI859" s="3">
        <v>25.69</v>
      </c>
      <c r="BJ859" s="9">
        <v>20</v>
      </c>
    </row>
    <row r="860" spans="1:62" x14ac:dyDescent="0.25">
      <c r="A860" s="15">
        <v>11</v>
      </c>
      <c r="B860" s="1">
        <v>15</v>
      </c>
      <c r="C860" s="1" t="s">
        <v>80</v>
      </c>
      <c r="D860" s="1" t="s">
        <v>2208</v>
      </c>
      <c r="E860" s="12" t="s">
        <v>726</v>
      </c>
      <c r="F860" s="11" t="s">
        <v>2209</v>
      </c>
      <c r="G860" s="11">
        <v>52.26</v>
      </c>
      <c r="H860" s="11" t="s">
        <v>2210</v>
      </c>
      <c r="I860" s="10">
        <v>9.3141203703703702E-4</v>
      </c>
      <c r="J860" s="10">
        <v>3.0646412037037001E-3</v>
      </c>
      <c r="K860" s="3">
        <v>23.44</v>
      </c>
      <c r="L860" s="9">
        <v>64</v>
      </c>
      <c r="M860" s="10">
        <v>3.8506828703703702E-3</v>
      </c>
      <c r="N860" s="3">
        <v>21.2</v>
      </c>
      <c r="O860" s="9">
        <v>60</v>
      </c>
      <c r="P860" s="10">
        <v>4.5122569444444403E-3</v>
      </c>
      <c r="Q860" s="3">
        <v>25.19</v>
      </c>
      <c r="R860" s="9">
        <v>58</v>
      </c>
      <c r="S860" s="10" t="s">
        <v>89</v>
      </c>
      <c r="T860" s="10">
        <v>5.6061458333333302E-3</v>
      </c>
      <c r="U860" s="10">
        <v>7.7424189814814803E-3</v>
      </c>
      <c r="V860" s="3">
        <v>23.41</v>
      </c>
      <c r="W860" s="9">
        <v>57</v>
      </c>
      <c r="X860" s="10">
        <v>8.5206828703703694E-3</v>
      </c>
      <c r="Y860" s="3">
        <v>21.42</v>
      </c>
      <c r="Z860" s="9">
        <v>53</v>
      </c>
      <c r="AA860" s="10">
        <v>9.1847569444444398E-3</v>
      </c>
      <c r="AB860" s="3">
        <v>25.1</v>
      </c>
      <c r="AC860" s="9">
        <v>51</v>
      </c>
      <c r="AD860" s="10" t="s">
        <v>24</v>
      </c>
      <c r="AE860" s="10">
        <v>9.7795138888888897E-3</v>
      </c>
      <c r="AF860" s="10">
        <v>1.1908900462963E-2</v>
      </c>
      <c r="AG860" s="3">
        <v>23.48</v>
      </c>
      <c r="AH860" s="9">
        <v>52</v>
      </c>
      <c r="AI860" s="10">
        <v>1.2664872685185199E-2</v>
      </c>
      <c r="AJ860" s="3">
        <v>22.05</v>
      </c>
      <c r="AK860" s="9">
        <v>48</v>
      </c>
      <c r="AL860" s="10">
        <v>1.33073611111111E-2</v>
      </c>
      <c r="AM860" s="3">
        <v>25.94</v>
      </c>
      <c r="AN860" s="9">
        <v>46</v>
      </c>
      <c r="AO860" s="10" t="s">
        <v>42</v>
      </c>
      <c r="AP860" s="10">
        <v>1.41422222222222E-2</v>
      </c>
      <c r="AQ860" s="10">
        <v>1.6248749999999999E-2</v>
      </c>
      <c r="AR860" s="3">
        <v>23.74</v>
      </c>
      <c r="AS860" s="9">
        <v>46</v>
      </c>
      <c r="AT860" s="10">
        <v>1.7011273148148098E-2</v>
      </c>
      <c r="AU860" s="3">
        <v>21.86</v>
      </c>
      <c r="AV860" s="9">
        <v>42</v>
      </c>
      <c r="AW860" s="10">
        <v>1.7676550925925901E-2</v>
      </c>
      <c r="AX860" s="3">
        <v>25.05</v>
      </c>
      <c r="AY860" s="9">
        <v>40</v>
      </c>
      <c r="AZ860" s="10" t="s">
        <v>24</v>
      </c>
      <c r="BA860" s="10">
        <v>1.8242777777777799E-2</v>
      </c>
      <c r="BB860" s="10">
        <v>2.0310706018518501E-2</v>
      </c>
      <c r="BC860" s="3">
        <v>24.18</v>
      </c>
      <c r="BD860" s="9">
        <v>39</v>
      </c>
      <c r="BE860" s="10">
        <v>2.1076203703703701E-2</v>
      </c>
      <c r="BF860" s="3">
        <v>21.77</v>
      </c>
      <c r="BG860" s="9">
        <v>35</v>
      </c>
      <c r="BH860" s="10">
        <v>2.17219791666667E-2</v>
      </c>
      <c r="BI860" s="3">
        <v>25.81</v>
      </c>
      <c r="BJ860" s="9">
        <v>33</v>
      </c>
    </row>
    <row r="861" spans="1:62" x14ac:dyDescent="0.25">
      <c r="A861" s="15">
        <v>12</v>
      </c>
      <c r="B861" s="1">
        <v>17</v>
      </c>
      <c r="C861" s="1" t="s">
        <v>90</v>
      </c>
      <c r="D861" s="1" t="s">
        <v>2211</v>
      </c>
      <c r="E861" s="12" t="s">
        <v>171</v>
      </c>
      <c r="F861" s="11" t="s">
        <v>2212</v>
      </c>
      <c r="G861" s="11" t="s">
        <v>2213</v>
      </c>
      <c r="H861" s="11" t="s">
        <v>2214</v>
      </c>
      <c r="I861" s="10">
        <v>1.01217592592593E-3</v>
      </c>
      <c r="J861" s="10">
        <v>3.25009259259259E-3</v>
      </c>
      <c r="K861" s="3">
        <v>22.34</v>
      </c>
      <c r="L861" s="9">
        <v>70</v>
      </c>
      <c r="M861" s="10">
        <v>4.0376504629629599E-3</v>
      </c>
      <c r="N861" s="3">
        <v>21.16</v>
      </c>
      <c r="O861" s="9">
        <v>66</v>
      </c>
      <c r="P861" s="10">
        <v>4.7132060185185202E-3</v>
      </c>
      <c r="Q861" s="3">
        <v>24.67</v>
      </c>
      <c r="R861" s="9">
        <v>64</v>
      </c>
      <c r="S861" s="10" t="s">
        <v>24</v>
      </c>
      <c r="T861" s="10">
        <v>5.3565972222222201E-3</v>
      </c>
      <c r="U861" s="10">
        <v>7.5624189814814799E-3</v>
      </c>
      <c r="V861" s="3">
        <v>22.67</v>
      </c>
      <c r="W861" s="9">
        <v>65</v>
      </c>
      <c r="X861" s="10">
        <v>8.3690856481481498E-3</v>
      </c>
      <c r="Y861" s="3">
        <v>20.66</v>
      </c>
      <c r="Z861" s="9">
        <v>61</v>
      </c>
      <c r="AA861" s="10">
        <v>9.0479166666666694E-3</v>
      </c>
      <c r="AB861" s="3">
        <v>24.55</v>
      </c>
      <c r="AC861" s="9">
        <v>59</v>
      </c>
      <c r="AD861" s="10" t="s">
        <v>24</v>
      </c>
      <c r="AE861" s="10">
        <v>9.6802314814814806E-3</v>
      </c>
      <c r="AF861" s="10">
        <v>1.1860150462962999E-2</v>
      </c>
      <c r="AG861" s="3">
        <v>22.94</v>
      </c>
      <c r="AH861" s="9">
        <v>59</v>
      </c>
      <c r="AI861" s="10">
        <v>1.2661909722222199E-2</v>
      </c>
      <c r="AJ861" s="3">
        <v>20.79</v>
      </c>
      <c r="AK861" s="9">
        <v>55</v>
      </c>
      <c r="AL861" s="10">
        <v>1.33441550925926E-2</v>
      </c>
      <c r="AM861" s="3">
        <v>24.43</v>
      </c>
      <c r="AN861" s="9">
        <v>54</v>
      </c>
      <c r="AO861" s="10" t="s">
        <v>24</v>
      </c>
      <c r="AP861" s="10">
        <v>1.39509027777778E-2</v>
      </c>
      <c r="AQ861" s="10">
        <v>1.6114907407407401E-2</v>
      </c>
      <c r="AR861" s="3">
        <v>23.11</v>
      </c>
      <c r="AS861" s="9">
        <v>54</v>
      </c>
      <c r="AT861" s="10">
        <v>1.69056481481481E-2</v>
      </c>
      <c r="AU861" s="3">
        <v>21.08</v>
      </c>
      <c r="AV861" s="9">
        <v>50</v>
      </c>
      <c r="AW861" s="10">
        <v>1.75572685185185E-2</v>
      </c>
      <c r="AX861" s="3">
        <v>25.58</v>
      </c>
      <c r="AY861" s="9">
        <v>48</v>
      </c>
      <c r="AZ861" s="10" t="s">
        <v>24</v>
      </c>
      <c r="BA861" s="10">
        <v>1.81734837962963E-2</v>
      </c>
      <c r="BB861" s="10">
        <v>2.03210069444444E-2</v>
      </c>
      <c r="BC861" s="3">
        <v>23.28</v>
      </c>
      <c r="BD861" s="9">
        <v>47</v>
      </c>
      <c r="BE861" s="10">
        <v>2.1101041666666698E-2</v>
      </c>
      <c r="BF861" s="3">
        <v>21.37</v>
      </c>
      <c r="BG861" s="9">
        <v>42</v>
      </c>
      <c r="BH861" s="10">
        <v>2.1739699074074099E-2</v>
      </c>
      <c r="BI861" s="3">
        <v>26.1</v>
      </c>
      <c r="BJ861" s="9">
        <v>39</v>
      </c>
    </row>
    <row r="862" spans="1:62" x14ac:dyDescent="0.25">
      <c r="A862" s="15">
        <v>13</v>
      </c>
      <c r="B862" s="1">
        <v>3</v>
      </c>
      <c r="C862" s="1" t="s">
        <v>34</v>
      </c>
      <c r="D862" s="1" t="s">
        <v>2215</v>
      </c>
      <c r="E862" s="12" t="s">
        <v>187</v>
      </c>
      <c r="F862" s="11" t="s">
        <v>2216</v>
      </c>
      <c r="G862" s="11" t="s">
        <v>2217</v>
      </c>
      <c r="H862" s="11" t="s">
        <v>2218</v>
      </c>
      <c r="I862" s="10">
        <v>4.9649305555555601E-4</v>
      </c>
      <c r="J862" s="10">
        <v>2.6543402777777802E-3</v>
      </c>
      <c r="K862" s="3">
        <v>23.17</v>
      </c>
      <c r="L862" s="9">
        <v>77</v>
      </c>
      <c r="M862" s="10">
        <v>3.47256944444444E-3</v>
      </c>
      <c r="N862" s="3">
        <v>20.37</v>
      </c>
      <c r="O862" s="9">
        <v>75</v>
      </c>
      <c r="P862" s="10">
        <v>4.1175578703703704E-3</v>
      </c>
      <c r="Q862" s="3">
        <v>25.84</v>
      </c>
      <c r="R862" s="9">
        <v>73</v>
      </c>
      <c r="S862" s="10" t="s">
        <v>24</v>
      </c>
      <c r="T862" s="10">
        <v>4.7457870370370397E-3</v>
      </c>
      <c r="U862" s="10">
        <v>6.8978472222222201E-3</v>
      </c>
      <c r="V862" s="3">
        <v>23.23</v>
      </c>
      <c r="W862" s="9">
        <v>73</v>
      </c>
      <c r="X862" s="10">
        <v>7.6662037037037003E-3</v>
      </c>
      <c r="Y862" s="3">
        <v>21.69</v>
      </c>
      <c r="Z862" s="9">
        <v>69</v>
      </c>
      <c r="AA862" s="10">
        <v>8.3235879629629597E-3</v>
      </c>
      <c r="AB862" s="3">
        <v>25.35</v>
      </c>
      <c r="AC862" s="9">
        <v>67</v>
      </c>
      <c r="AD862" s="10" t="s">
        <v>123</v>
      </c>
      <c r="AE862" s="10">
        <v>9.4341782407407395E-3</v>
      </c>
      <c r="AF862" s="10">
        <v>1.1580925925925901E-2</v>
      </c>
      <c r="AG862" s="3">
        <v>23.29</v>
      </c>
      <c r="AH862" s="9">
        <v>66</v>
      </c>
      <c r="AI862" s="10">
        <v>1.23623611111111E-2</v>
      </c>
      <c r="AJ862" s="3">
        <v>21.33</v>
      </c>
      <c r="AK862" s="9">
        <v>62</v>
      </c>
      <c r="AL862" s="10">
        <v>1.30088888888889E-2</v>
      </c>
      <c r="AM862" s="3">
        <v>25.78</v>
      </c>
      <c r="AN862" s="9">
        <v>60</v>
      </c>
      <c r="AO862" s="10" t="s">
        <v>42</v>
      </c>
      <c r="AP862" s="10">
        <v>1.3898206018518501E-2</v>
      </c>
      <c r="AQ862" s="10">
        <v>1.60069675925926E-2</v>
      </c>
      <c r="AR862" s="3">
        <v>23.71</v>
      </c>
      <c r="AS862" s="9">
        <v>58</v>
      </c>
      <c r="AT862" s="10">
        <v>1.67972685185185E-2</v>
      </c>
      <c r="AU862" s="3">
        <v>21.09</v>
      </c>
      <c r="AV862" s="9">
        <v>54</v>
      </c>
      <c r="AW862" s="10">
        <v>1.74462268518519E-2</v>
      </c>
      <c r="AX862" s="3">
        <v>25.68</v>
      </c>
      <c r="AY862" s="9">
        <v>52</v>
      </c>
      <c r="AZ862" s="10" t="s">
        <v>45</v>
      </c>
      <c r="BA862" s="10">
        <v>1.8328206018518499E-2</v>
      </c>
      <c r="BB862" s="10">
        <v>2.0429803240740702E-2</v>
      </c>
      <c r="BC862" s="3">
        <v>23.79</v>
      </c>
      <c r="BD862" s="9">
        <v>50</v>
      </c>
      <c r="BE862" s="10">
        <v>2.11928240740741E-2</v>
      </c>
      <c r="BF862" s="3">
        <v>21.84</v>
      </c>
      <c r="BG862" s="9">
        <v>46</v>
      </c>
      <c r="BH862" s="10">
        <v>2.18413888888889E-2</v>
      </c>
      <c r="BI862" s="3">
        <v>25.7</v>
      </c>
      <c r="BJ862" s="9">
        <v>44</v>
      </c>
    </row>
    <row r="863" spans="1:62" x14ac:dyDescent="0.25">
      <c r="A863" s="15">
        <v>14</v>
      </c>
      <c r="B863" s="1">
        <v>9</v>
      </c>
      <c r="C863" s="1" t="s">
        <v>30</v>
      </c>
      <c r="D863" s="1" t="s">
        <v>2219</v>
      </c>
      <c r="E863" s="12" t="s">
        <v>1961</v>
      </c>
      <c r="F863" s="11" t="s">
        <v>2220</v>
      </c>
      <c r="G863" s="11">
        <v>46.77</v>
      </c>
      <c r="H863" s="11" t="s">
        <v>2221</v>
      </c>
      <c r="I863" s="10">
        <v>6.04664351851852E-4</v>
      </c>
      <c r="J863" s="10">
        <v>2.7158217592592598E-3</v>
      </c>
      <c r="K863" s="3">
        <v>23.68</v>
      </c>
      <c r="L863" s="9">
        <v>83</v>
      </c>
      <c r="M863" s="10">
        <v>3.4932175925925899E-3</v>
      </c>
      <c r="N863" s="3">
        <v>21.44</v>
      </c>
      <c r="O863" s="9">
        <v>79</v>
      </c>
      <c r="P863" s="10">
        <v>4.1618518518518497E-3</v>
      </c>
      <c r="Q863" s="3">
        <v>24.93</v>
      </c>
      <c r="R863" s="9">
        <v>77</v>
      </c>
      <c r="S863" s="10" t="s">
        <v>24</v>
      </c>
      <c r="T863" s="10">
        <v>4.8057986111111096E-3</v>
      </c>
      <c r="U863" s="10">
        <v>6.9811342592592598E-3</v>
      </c>
      <c r="V863" s="3">
        <v>22.98</v>
      </c>
      <c r="W863" s="9">
        <v>79</v>
      </c>
      <c r="X863" s="10">
        <v>7.7466203703703699E-3</v>
      </c>
      <c r="Y863" s="3">
        <v>21.77</v>
      </c>
      <c r="Z863" s="9">
        <v>75</v>
      </c>
      <c r="AA863" s="10">
        <v>8.4026041666666693E-3</v>
      </c>
      <c r="AB863" s="3">
        <v>25.41</v>
      </c>
      <c r="AC863" s="9">
        <v>73</v>
      </c>
      <c r="AD863" s="10" t="s">
        <v>42</v>
      </c>
      <c r="AE863" s="10">
        <v>9.2799189814814793E-3</v>
      </c>
      <c r="AF863" s="10">
        <v>1.1384999999999999E-2</v>
      </c>
      <c r="AG863" s="3">
        <v>23.75</v>
      </c>
      <c r="AH863" s="9">
        <v>72</v>
      </c>
      <c r="AI863" s="10">
        <v>1.2148460648148099E-2</v>
      </c>
      <c r="AJ863" s="3">
        <v>21.83</v>
      </c>
      <c r="AK863" s="9">
        <v>68</v>
      </c>
      <c r="AL863" s="10">
        <v>1.27853356481481E-2</v>
      </c>
      <c r="AM863" s="3">
        <v>26.17</v>
      </c>
      <c r="AN863" s="9">
        <v>66</v>
      </c>
      <c r="AO863" s="10" t="s">
        <v>42</v>
      </c>
      <c r="AP863" s="10">
        <v>1.3603553240740701E-2</v>
      </c>
      <c r="AQ863" s="10">
        <v>1.56888310185185E-2</v>
      </c>
      <c r="AR863" s="3">
        <v>23.98</v>
      </c>
      <c r="AS863" s="9">
        <v>64</v>
      </c>
      <c r="AT863" s="10">
        <v>1.6461863425925899E-2</v>
      </c>
      <c r="AU863" s="3">
        <v>21.56</v>
      </c>
      <c r="AV863" s="9">
        <v>60</v>
      </c>
      <c r="AW863" s="10">
        <v>1.71061342592593E-2</v>
      </c>
      <c r="AX863" s="3">
        <v>25.87</v>
      </c>
      <c r="AY863" s="9">
        <v>58</v>
      </c>
      <c r="AZ863" s="10" t="s">
        <v>127</v>
      </c>
      <c r="BA863" s="10">
        <v>1.84028356481481E-2</v>
      </c>
      <c r="BB863" s="10">
        <v>2.0486319444444401E-2</v>
      </c>
      <c r="BC863" s="3">
        <v>24</v>
      </c>
      <c r="BD863" s="9">
        <v>54</v>
      </c>
      <c r="BE863" s="10">
        <v>2.1242118055555599E-2</v>
      </c>
      <c r="BF863" s="3">
        <v>22.05</v>
      </c>
      <c r="BG863" s="9">
        <v>49</v>
      </c>
      <c r="BH863" s="10">
        <v>2.1878124999999998E-2</v>
      </c>
      <c r="BI863" s="3">
        <v>26.21</v>
      </c>
      <c r="BJ863" s="9">
        <v>46</v>
      </c>
    </row>
    <row r="864" spans="1:62" x14ac:dyDescent="0.25">
      <c r="A864" s="15">
        <v>15</v>
      </c>
      <c r="B864" s="1">
        <v>14</v>
      </c>
      <c r="C864" s="1" t="s">
        <v>112</v>
      </c>
      <c r="D864" s="1" t="s">
        <v>2222</v>
      </c>
      <c r="E864" s="12" t="s">
        <v>187</v>
      </c>
      <c r="F864" s="11" t="s">
        <v>2223</v>
      </c>
      <c r="G864" s="11">
        <v>53.62</v>
      </c>
      <c r="H864" s="11" t="s">
        <v>2224</v>
      </c>
      <c r="I864" s="10">
        <v>8.6136574074074099E-4</v>
      </c>
      <c r="J864" s="10">
        <v>3.0131481481481502E-3</v>
      </c>
      <c r="K864" s="3">
        <v>23.24</v>
      </c>
      <c r="L864" s="9">
        <v>52</v>
      </c>
      <c r="M864" s="10">
        <v>3.7849884259259299E-3</v>
      </c>
      <c r="N864" s="3">
        <v>21.59</v>
      </c>
      <c r="O864" s="9">
        <v>48</v>
      </c>
      <c r="P864" s="10">
        <v>4.4509722222222199E-3</v>
      </c>
      <c r="Q864" s="3">
        <v>25.03</v>
      </c>
      <c r="R864" s="9">
        <v>46</v>
      </c>
      <c r="S864" s="10" t="s">
        <v>24</v>
      </c>
      <c r="T864" s="10">
        <v>5.1010416666666704E-3</v>
      </c>
      <c r="U864" s="10">
        <v>7.2192245370370396E-3</v>
      </c>
      <c r="V864" s="3">
        <v>23.61</v>
      </c>
      <c r="W864" s="9">
        <v>47</v>
      </c>
      <c r="X864" s="10">
        <v>7.9857523148148205E-3</v>
      </c>
      <c r="Y864" s="3">
        <v>21.74</v>
      </c>
      <c r="Z864" s="9">
        <v>43</v>
      </c>
      <c r="AA864" s="10">
        <v>8.6553587962962999E-3</v>
      </c>
      <c r="AB864" s="3">
        <v>24.89</v>
      </c>
      <c r="AC864" s="9">
        <v>41</v>
      </c>
      <c r="AD864" s="10" t="s">
        <v>262</v>
      </c>
      <c r="AE864" s="10">
        <v>9.7768634259259302E-3</v>
      </c>
      <c r="AF864" s="10">
        <v>1.1894918981481499E-2</v>
      </c>
      <c r="AG864" s="3">
        <v>23.61</v>
      </c>
      <c r="AH864" s="9">
        <v>40</v>
      </c>
      <c r="AI864" s="10">
        <v>1.26677777777778E-2</v>
      </c>
      <c r="AJ864" s="3">
        <v>21.56</v>
      </c>
      <c r="AK864" s="9">
        <v>36</v>
      </c>
      <c r="AL864" s="10">
        <v>1.33243518518519E-2</v>
      </c>
      <c r="AM864" s="3">
        <v>25.38</v>
      </c>
      <c r="AN864" s="9">
        <v>34</v>
      </c>
      <c r="AO864" s="10" t="s">
        <v>42</v>
      </c>
      <c r="AP864" s="10">
        <v>1.41369328703704E-2</v>
      </c>
      <c r="AQ864" s="10">
        <v>1.6224247685185201E-2</v>
      </c>
      <c r="AR864" s="3">
        <v>23.95</v>
      </c>
      <c r="AS864" s="9">
        <v>33</v>
      </c>
      <c r="AT864" s="10">
        <v>1.6987881944444401E-2</v>
      </c>
      <c r="AU864" s="3">
        <v>21.83</v>
      </c>
      <c r="AV864" s="9">
        <v>29</v>
      </c>
      <c r="AW864" s="10">
        <v>1.7639247685185201E-2</v>
      </c>
      <c r="AX864" s="3">
        <v>25.59</v>
      </c>
      <c r="AY864" s="9">
        <v>27</v>
      </c>
      <c r="AZ864" s="10" t="s">
        <v>72</v>
      </c>
      <c r="BA864" s="10">
        <v>1.8439120370370401E-2</v>
      </c>
      <c r="BB864" s="10">
        <v>2.05481944444444E-2</v>
      </c>
      <c r="BC864" s="3">
        <v>23.71</v>
      </c>
      <c r="BD864" s="9">
        <v>27</v>
      </c>
      <c r="BE864" s="10">
        <v>2.13235532407407E-2</v>
      </c>
      <c r="BF864" s="3">
        <v>21.5</v>
      </c>
      <c r="BG864" s="9">
        <v>23</v>
      </c>
      <c r="BH864" s="10">
        <v>2.19619560185185E-2</v>
      </c>
      <c r="BI864" s="3">
        <v>26.11</v>
      </c>
      <c r="BJ864" s="9">
        <v>21</v>
      </c>
    </row>
    <row r="865" spans="1:62" x14ac:dyDescent="0.25">
      <c r="A865" s="15">
        <v>16</v>
      </c>
      <c r="B865" s="1">
        <v>25</v>
      </c>
      <c r="C865" s="1" t="s">
        <v>46</v>
      </c>
      <c r="D865" s="1" t="s">
        <v>2225</v>
      </c>
      <c r="E865" s="12" t="s">
        <v>448</v>
      </c>
      <c r="F865" s="11" t="s">
        <v>2226</v>
      </c>
      <c r="G865" s="11" t="s">
        <v>2227</v>
      </c>
      <c r="H865" s="11" t="s">
        <v>2228</v>
      </c>
      <c r="I865" s="10">
        <v>1.24422453703704E-3</v>
      </c>
      <c r="J865" s="10">
        <v>3.4208796296296301E-3</v>
      </c>
      <c r="K865" s="3">
        <v>22.97</v>
      </c>
      <c r="L865" s="9">
        <v>53</v>
      </c>
      <c r="M865" s="10">
        <v>4.2326388888888899E-3</v>
      </c>
      <c r="N865" s="3">
        <v>20.53</v>
      </c>
      <c r="O865" s="9">
        <v>50</v>
      </c>
      <c r="P865" s="10">
        <v>4.8937499999999997E-3</v>
      </c>
      <c r="Q865" s="3">
        <v>25.21</v>
      </c>
      <c r="R865" s="9">
        <v>48</v>
      </c>
      <c r="S865" s="10" t="s">
        <v>24</v>
      </c>
      <c r="T865" s="10">
        <v>5.5715162037037001E-3</v>
      </c>
      <c r="U865" s="10">
        <v>7.7325578703703697E-3</v>
      </c>
      <c r="V865" s="3">
        <v>23.14</v>
      </c>
      <c r="W865" s="9">
        <v>50</v>
      </c>
      <c r="X865" s="10">
        <v>8.5259027777777798E-3</v>
      </c>
      <c r="Y865" s="3">
        <v>21.01</v>
      </c>
      <c r="Z865" s="9">
        <v>46</v>
      </c>
      <c r="AA865" s="10">
        <v>9.2084606481481496E-3</v>
      </c>
      <c r="AB865" s="3">
        <v>24.42</v>
      </c>
      <c r="AC865" s="9">
        <v>44</v>
      </c>
      <c r="AD865" s="10" t="s">
        <v>24</v>
      </c>
      <c r="AE865" s="10">
        <v>9.8815162037036997E-3</v>
      </c>
      <c r="AF865" s="10">
        <v>1.20366087962963E-2</v>
      </c>
      <c r="AG865" s="3">
        <v>23.2</v>
      </c>
      <c r="AH865" s="9">
        <v>45</v>
      </c>
      <c r="AI865" s="10">
        <v>1.28164351851852E-2</v>
      </c>
      <c r="AJ865" s="3">
        <v>21.37</v>
      </c>
      <c r="AK865" s="9">
        <v>41</v>
      </c>
      <c r="AL865" s="10">
        <v>1.34885532407407E-2</v>
      </c>
      <c r="AM865" s="3">
        <v>24.8</v>
      </c>
      <c r="AN865" s="9">
        <v>39</v>
      </c>
      <c r="AO865" s="10" t="s">
        <v>29</v>
      </c>
      <c r="AP865" s="10">
        <v>1.4341851851851901E-2</v>
      </c>
      <c r="AQ865" s="10">
        <v>1.6463287037036999E-2</v>
      </c>
      <c r="AR865" s="3">
        <v>23.57</v>
      </c>
      <c r="AS865" s="9">
        <v>37</v>
      </c>
      <c r="AT865" s="10">
        <v>1.7230127314814801E-2</v>
      </c>
      <c r="AU865" s="3">
        <v>21.73</v>
      </c>
      <c r="AV865" s="9">
        <v>33</v>
      </c>
      <c r="AW865" s="10">
        <v>1.7891018518518501E-2</v>
      </c>
      <c r="AX865" s="3">
        <v>25.22</v>
      </c>
      <c r="AY865" s="9">
        <v>31</v>
      </c>
      <c r="AZ865" s="10" t="s">
        <v>24</v>
      </c>
      <c r="BA865" s="10">
        <v>1.8503969907407401E-2</v>
      </c>
      <c r="BB865" s="10">
        <v>2.06275E-2</v>
      </c>
      <c r="BC865" s="3">
        <v>23.55</v>
      </c>
      <c r="BD865" s="9">
        <v>31</v>
      </c>
      <c r="BE865" s="10">
        <v>2.1406724537037E-2</v>
      </c>
      <c r="BF865" s="3">
        <v>21.39</v>
      </c>
      <c r="BG865" s="9">
        <v>27</v>
      </c>
      <c r="BH865" s="10">
        <v>2.2057048611111098E-2</v>
      </c>
      <c r="BI865" s="3">
        <v>25.63</v>
      </c>
      <c r="BJ865" s="9">
        <v>25</v>
      </c>
    </row>
    <row r="866" spans="1:62" x14ac:dyDescent="0.25">
      <c r="A866" s="15">
        <v>17</v>
      </c>
      <c r="B866" s="1">
        <v>23</v>
      </c>
      <c r="C866" s="1" t="s">
        <v>124</v>
      </c>
      <c r="D866" s="1" t="s">
        <v>2229</v>
      </c>
      <c r="E866" s="12" t="s">
        <v>195</v>
      </c>
      <c r="F866" s="11" t="s">
        <v>2230</v>
      </c>
      <c r="G866" s="11" t="s">
        <v>2231</v>
      </c>
      <c r="H866" s="11" t="s">
        <v>2232</v>
      </c>
      <c r="I866" s="10">
        <v>1.1888773148148099E-3</v>
      </c>
      <c r="J866" s="10">
        <v>3.4078472222222201E-3</v>
      </c>
      <c r="K866" s="3">
        <v>22.53</v>
      </c>
      <c r="L866" s="9">
        <v>49</v>
      </c>
      <c r="M866" s="10">
        <v>4.2058217592592598E-3</v>
      </c>
      <c r="N866" s="3">
        <v>20.89</v>
      </c>
      <c r="O866" s="9">
        <v>46</v>
      </c>
      <c r="P866" s="10">
        <v>4.8879166666666697E-3</v>
      </c>
      <c r="Q866" s="3">
        <v>24.43</v>
      </c>
      <c r="R866" s="9">
        <v>45</v>
      </c>
      <c r="S866" s="10" t="s">
        <v>24</v>
      </c>
      <c r="T866" s="10">
        <v>5.5503009259259299E-3</v>
      </c>
      <c r="U866" s="10">
        <v>7.7262615740740703E-3</v>
      </c>
      <c r="V866" s="3">
        <v>22.98</v>
      </c>
      <c r="W866" s="9">
        <v>46</v>
      </c>
      <c r="X866" s="10">
        <v>8.5278472222222197E-3</v>
      </c>
      <c r="Y866" s="3">
        <v>20.79</v>
      </c>
      <c r="Z866" s="9">
        <v>42</v>
      </c>
      <c r="AA866" s="10">
        <v>9.1882060185185192E-3</v>
      </c>
      <c r="AB866" s="3">
        <v>25.24</v>
      </c>
      <c r="AC866" s="9">
        <v>40</v>
      </c>
      <c r="AD866" s="10" t="s">
        <v>72</v>
      </c>
      <c r="AE866" s="10">
        <v>1.00899305555556E-2</v>
      </c>
      <c r="AF866" s="10">
        <v>1.22615972222222E-2</v>
      </c>
      <c r="AG866" s="3">
        <v>23.02</v>
      </c>
      <c r="AH866" s="9">
        <v>40</v>
      </c>
      <c r="AI866" s="10">
        <v>1.30576041666667E-2</v>
      </c>
      <c r="AJ866" s="3">
        <v>20.94</v>
      </c>
      <c r="AK866" s="9">
        <v>36</v>
      </c>
      <c r="AL866" s="10">
        <v>1.3725254629629599E-2</v>
      </c>
      <c r="AM866" s="3">
        <v>24.96</v>
      </c>
      <c r="AN866" s="9">
        <v>34</v>
      </c>
      <c r="AO866" s="10" t="s">
        <v>24</v>
      </c>
      <c r="AP866" s="10">
        <v>1.4359456018518501E-2</v>
      </c>
      <c r="AQ866" s="10">
        <v>1.6475451388888899E-2</v>
      </c>
      <c r="AR866" s="3">
        <v>23.63</v>
      </c>
      <c r="AS866" s="9">
        <v>34</v>
      </c>
      <c r="AT866" s="10">
        <v>1.7250937500000001E-2</v>
      </c>
      <c r="AU866" s="3">
        <v>21.49</v>
      </c>
      <c r="AV866" s="9">
        <v>30</v>
      </c>
      <c r="AW866" s="10">
        <v>1.7900173611111101E-2</v>
      </c>
      <c r="AX866" s="3">
        <v>25.67</v>
      </c>
      <c r="AY866" s="9">
        <v>28</v>
      </c>
      <c r="AZ866" s="10" t="s">
        <v>24</v>
      </c>
      <c r="BA866" s="10">
        <v>1.8528194444444399E-2</v>
      </c>
      <c r="BB866" s="10">
        <v>2.06411574074074E-2</v>
      </c>
      <c r="BC866" s="3">
        <v>23.66</v>
      </c>
      <c r="BD866" s="9">
        <v>26</v>
      </c>
      <c r="BE866" s="10">
        <v>2.14199421296296E-2</v>
      </c>
      <c r="BF866" s="3">
        <v>21.4</v>
      </c>
      <c r="BG866" s="9">
        <v>22</v>
      </c>
      <c r="BH866" s="10">
        <v>2.20779398148148E-2</v>
      </c>
      <c r="BI866" s="3">
        <v>25.33</v>
      </c>
      <c r="BJ866" s="9">
        <v>20</v>
      </c>
    </row>
    <row r="867" spans="1:62" x14ac:dyDescent="0.25">
      <c r="A867" s="15">
        <v>18</v>
      </c>
      <c r="B867" s="1">
        <v>13</v>
      </c>
      <c r="C867" s="1" t="s">
        <v>76</v>
      </c>
      <c r="D867" s="1" t="s">
        <v>2233</v>
      </c>
      <c r="E867" s="12" t="s">
        <v>209</v>
      </c>
      <c r="F867" s="11" t="s">
        <v>2234</v>
      </c>
      <c r="G867" s="11" t="s">
        <v>2235</v>
      </c>
      <c r="H867" s="11" t="s">
        <v>2236</v>
      </c>
      <c r="I867" s="10">
        <v>7.7082175925925896E-4</v>
      </c>
      <c r="J867" s="10">
        <v>2.9942476851851801E-3</v>
      </c>
      <c r="K867" s="3">
        <v>22.49</v>
      </c>
      <c r="L867" s="9">
        <v>49</v>
      </c>
      <c r="M867" s="10">
        <v>3.80076388888889E-3</v>
      </c>
      <c r="N867" s="3">
        <v>20.67</v>
      </c>
      <c r="O867" s="9">
        <v>45</v>
      </c>
      <c r="P867" s="10">
        <v>4.4853009259259299E-3</v>
      </c>
      <c r="Q867" s="3">
        <v>24.35</v>
      </c>
      <c r="R867" s="9">
        <v>43</v>
      </c>
      <c r="S867" s="10" t="s">
        <v>24</v>
      </c>
      <c r="T867" s="10">
        <v>5.1310300925925898E-3</v>
      </c>
      <c r="U867" s="10">
        <v>7.3483449074074102E-3</v>
      </c>
      <c r="V867" s="3">
        <v>22.55</v>
      </c>
      <c r="W867" s="9">
        <v>44</v>
      </c>
      <c r="X867" s="10">
        <v>8.1602199074074094E-3</v>
      </c>
      <c r="Y867" s="3">
        <v>20.53</v>
      </c>
      <c r="Z867" s="9">
        <v>40</v>
      </c>
      <c r="AA867" s="10">
        <v>8.8380439814814797E-3</v>
      </c>
      <c r="AB867" s="3">
        <v>24.59</v>
      </c>
      <c r="AC867" s="9">
        <v>38</v>
      </c>
      <c r="AD867" s="10" t="s">
        <v>42</v>
      </c>
      <c r="AE867" s="10">
        <v>9.7423958333333303E-3</v>
      </c>
      <c r="AF867" s="10">
        <v>1.1929548611111101E-2</v>
      </c>
      <c r="AG867" s="3">
        <v>22.86</v>
      </c>
      <c r="AH867" s="9">
        <v>38</v>
      </c>
      <c r="AI867" s="10">
        <v>1.2713900462963E-2</v>
      </c>
      <c r="AJ867" s="3">
        <v>21.25</v>
      </c>
      <c r="AK867" s="9">
        <v>34</v>
      </c>
      <c r="AL867" s="10">
        <v>1.33720601851852E-2</v>
      </c>
      <c r="AM867" s="3">
        <v>25.32</v>
      </c>
      <c r="AN867" s="9">
        <v>32</v>
      </c>
      <c r="AO867" s="10" t="s">
        <v>24</v>
      </c>
      <c r="AP867" s="10">
        <v>1.3989618055555601E-2</v>
      </c>
      <c r="AQ867" s="10">
        <v>1.6163541666666701E-2</v>
      </c>
      <c r="AR867" s="3">
        <v>23</v>
      </c>
      <c r="AS867" s="9">
        <v>33</v>
      </c>
      <c r="AT867" s="10">
        <v>1.6962106481481502E-2</v>
      </c>
      <c r="AU867" s="3">
        <v>20.87</v>
      </c>
      <c r="AV867" s="9">
        <v>29</v>
      </c>
      <c r="AW867" s="10">
        <v>1.7642824074074099E-2</v>
      </c>
      <c r="AX867" s="3">
        <v>24.48</v>
      </c>
      <c r="AY867" s="9">
        <v>27</v>
      </c>
      <c r="AZ867" s="10" t="s">
        <v>54</v>
      </c>
      <c r="BA867" s="10">
        <v>1.8513368055555601E-2</v>
      </c>
      <c r="BB867" s="10">
        <v>2.0659270833333299E-2</v>
      </c>
      <c r="BC867" s="3">
        <v>23.3</v>
      </c>
      <c r="BD867" s="9">
        <v>26</v>
      </c>
      <c r="BE867" s="10">
        <v>2.1463923611111099E-2</v>
      </c>
      <c r="BF867" s="3">
        <v>20.71</v>
      </c>
      <c r="BG867" s="9">
        <v>22</v>
      </c>
      <c r="BH867" s="10">
        <v>2.2139826388888902E-2</v>
      </c>
      <c r="BI867" s="3">
        <v>24.66</v>
      </c>
      <c r="BJ867" s="9">
        <v>20</v>
      </c>
    </row>
    <row r="868" spans="1:62" x14ac:dyDescent="0.25">
      <c r="A868" s="15">
        <v>19</v>
      </c>
      <c r="B868" s="1">
        <v>20</v>
      </c>
      <c r="C868" s="1" t="s">
        <v>55</v>
      </c>
      <c r="D868" s="1" t="s">
        <v>2237</v>
      </c>
      <c r="E868" s="12" t="s">
        <v>264</v>
      </c>
      <c r="F868" s="11" t="s">
        <v>2238</v>
      </c>
      <c r="G868" s="11" t="s">
        <v>2239</v>
      </c>
      <c r="H868" s="11" t="s">
        <v>2240</v>
      </c>
      <c r="I868" s="10">
        <v>1.1025925925925899E-3</v>
      </c>
      <c r="J868" s="10">
        <v>3.32165509259259E-3</v>
      </c>
      <c r="K868" s="3">
        <v>22.53</v>
      </c>
      <c r="L868" s="9">
        <v>63</v>
      </c>
      <c r="M868" s="10">
        <v>4.1022685185185198E-3</v>
      </c>
      <c r="N868" s="3">
        <v>21.35</v>
      </c>
      <c r="O868" s="9">
        <v>59</v>
      </c>
      <c r="P868" s="10">
        <v>4.7613888888888897E-3</v>
      </c>
      <c r="Q868" s="3">
        <v>25.29</v>
      </c>
      <c r="R868" s="9">
        <v>57</v>
      </c>
      <c r="S868" s="10" t="s">
        <v>24</v>
      </c>
      <c r="T868" s="10">
        <v>5.3721759259259304E-3</v>
      </c>
      <c r="U868" s="10">
        <v>7.5636805555555596E-3</v>
      </c>
      <c r="V868" s="3">
        <v>22.82</v>
      </c>
      <c r="W868" s="9">
        <v>58</v>
      </c>
      <c r="X868" s="10">
        <v>8.3638773148148205E-3</v>
      </c>
      <c r="Y868" s="3">
        <v>20.83</v>
      </c>
      <c r="Z868" s="9">
        <v>54</v>
      </c>
      <c r="AA868" s="10">
        <v>9.0417129629629597E-3</v>
      </c>
      <c r="AB868" s="3">
        <v>24.59</v>
      </c>
      <c r="AC868" s="9">
        <v>52</v>
      </c>
      <c r="AD868" s="10" t="s">
        <v>29</v>
      </c>
      <c r="AE868" s="10">
        <v>9.9130208333333292E-3</v>
      </c>
      <c r="AF868" s="10">
        <v>1.20970023148148E-2</v>
      </c>
      <c r="AG868" s="3">
        <v>22.89</v>
      </c>
      <c r="AH868" s="9">
        <v>52</v>
      </c>
      <c r="AI868" s="10">
        <v>1.2892118055555599E-2</v>
      </c>
      <c r="AJ868" s="3">
        <v>20.96</v>
      </c>
      <c r="AK868" s="9">
        <v>48</v>
      </c>
      <c r="AL868" s="10">
        <v>1.35429166666667E-2</v>
      </c>
      <c r="AM868" s="3">
        <v>25.61</v>
      </c>
      <c r="AN868" s="9">
        <v>45</v>
      </c>
      <c r="AO868" s="10" t="s">
        <v>72</v>
      </c>
      <c r="AP868" s="10">
        <v>1.4375219907407401E-2</v>
      </c>
      <c r="AQ868" s="10">
        <v>1.6559143518518501E-2</v>
      </c>
      <c r="AR868" s="3">
        <v>22.89</v>
      </c>
      <c r="AS868" s="9">
        <v>45</v>
      </c>
      <c r="AT868" s="10">
        <v>1.7354143518518501E-2</v>
      </c>
      <c r="AU868" s="3">
        <v>20.96</v>
      </c>
      <c r="AV868" s="9">
        <v>41</v>
      </c>
      <c r="AW868" s="10">
        <v>1.8007476851851899E-2</v>
      </c>
      <c r="AX868" s="3">
        <v>25.51</v>
      </c>
      <c r="AY868" s="9">
        <v>39</v>
      </c>
      <c r="AZ868" s="10" t="s">
        <v>24</v>
      </c>
      <c r="BA868" s="10">
        <v>1.8597037037036999E-2</v>
      </c>
      <c r="BB868" s="10">
        <v>2.07417361111111E-2</v>
      </c>
      <c r="BC868" s="3">
        <v>23.31</v>
      </c>
      <c r="BD868" s="9">
        <v>39</v>
      </c>
      <c r="BE868" s="10">
        <v>2.1509108796296299E-2</v>
      </c>
      <c r="BF868" s="3">
        <v>21.72</v>
      </c>
      <c r="BG868" s="9">
        <v>34</v>
      </c>
      <c r="BH868" s="10">
        <v>2.21654976851852E-2</v>
      </c>
      <c r="BI868" s="3">
        <v>25.39</v>
      </c>
      <c r="BJ868" s="9">
        <v>32</v>
      </c>
    </row>
    <row r="869" spans="1:62" x14ac:dyDescent="0.25">
      <c r="A869" s="15">
        <v>20</v>
      </c>
      <c r="B869" s="1">
        <v>18</v>
      </c>
      <c r="C869" s="1" t="s">
        <v>73</v>
      </c>
      <c r="D869" s="1" t="s">
        <v>2241</v>
      </c>
      <c r="E869" s="12" t="s">
        <v>231</v>
      </c>
      <c r="F869" s="11" t="s">
        <v>2242</v>
      </c>
      <c r="G869" s="11" t="s">
        <v>2243</v>
      </c>
      <c r="H869" s="11" t="s">
        <v>2244</v>
      </c>
      <c r="I869" s="10">
        <v>1.05476851851852E-3</v>
      </c>
      <c r="J869" s="10">
        <v>3.2624537037037001E-3</v>
      </c>
      <c r="K869" s="3">
        <v>22.65</v>
      </c>
      <c r="L869" s="9">
        <v>55</v>
      </c>
      <c r="M869" s="10">
        <v>4.0557754629629598E-3</v>
      </c>
      <c r="N869" s="3">
        <v>21.01</v>
      </c>
      <c r="O869" s="9">
        <v>51</v>
      </c>
      <c r="P869" s="10">
        <v>4.7268287037037001E-3</v>
      </c>
      <c r="Q869" s="3">
        <v>24.84</v>
      </c>
      <c r="R869" s="9">
        <v>49</v>
      </c>
      <c r="S869" s="10" t="s">
        <v>29</v>
      </c>
      <c r="T869" s="10">
        <v>5.6050115740740704E-3</v>
      </c>
      <c r="U869" s="10">
        <v>7.7471759259259299E-3</v>
      </c>
      <c r="V869" s="3">
        <v>23.34</v>
      </c>
      <c r="W869" s="9">
        <v>48</v>
      </c>
      <c r="X869" s="10">
        <v>8.5334953703703701E-3</v>
      </c>
      <c r="Y869" s="3">
        <v>21.2</v>
      </c>
      <c r="Z869" s="9">
        <v>44</v>
      </c>
      <c r="AA869" s="10">
        <v>9.2008912037037007E-3</v>
      </c>
      <c r="AB869" s="3">
        <v>24.97</v>
      </c>
      <c r="AC869" s="9">
        <v>42</v>
      </c>
      <c r="AD869" s="10" t="s">
        <v>24</v>
      </c>
      <c r="AE869" s="10">
        <v>9.8407523148148109E-3</v>
      </c>
      <c r="AF869" s="10">
        <v>1.1973587962963E-2</v>
      </c>
      <c r="AG869" s="3">
        <v>23.44</v>
      </c>
      <c r="AH869" s="9">
        <v>42</v>
      </c>
      <c r="AI869" s="10">
        <v>1.27575578703704E-2</v>
      </c>
      <c r="AJ869" s="3">
        <v>21.26</v>
      </c>
      <c r="AK869" s="9">
        <v>38</v>
      </c>
      <c r="AL869" s="10">
        <v>1.3436863425925901E-2</v>
      </c>
      <c r="AM869" s="3">
        <v>24.53</v>
      </c>
      <c r="AN869" s="9">
        <v>36</v>
      </c>
      <c r="AO869" s="10" t="s">
        <v>72</v>
      </c>
      <c r="AP869" s="10">
        <v>1.42371064814815E-2</v>
      </c>
      <c r="AQ869" s="10">
        <v>1.6389155092592599E-2</v>
      </c>
      <c r="AR869" s="3">
        <v>23.23</v>
      </c>
      <c r="AS869" s="9">
        <v>36</v>
      </c>
      <c r="AT869" s="10">
        <v>1.7150069444444398E-2</v>
      </c>
      <c r="AU869" s="3">
        <v>21.9</v>
      </c>
      <c r="AV869" s="9">
        <v>31</v>
      </c>
      <c r="AW869" s="10">
        <v>1.7799039351851901E-2</v>
      </c>
      <c r="AX869" s="3">
        <v>25.68</v>
      </c>
      <c r="AY869" s="9">
        <v>29</v>
      </c>
      <c r="AZ869" s="10" t="s">
        <v>29</v>
      </c>
      <c r="BA869" s="10">
        <v>1.8597997685185198E-2</v>
      </c>
      <c r="BB869" s="10">
        <v>2.0736030092592599E-2</v>
      </c>
      <c r="BC869" s="3">
        <v>23.39</v>
      </c>
      <c r="BD869" s="9">
        <v>28</v>
      </c>
      <c r="BE869" s="10">
        <v>2.1507129629629598E-2</v>
      </c>
      <c r="BF869" s="3">
        <v>21.61</v>
      </c>
      <c r="BG869" s="9">
        <v>24</v>
      </c>
      <c r="BH869" s="10">
        <v>2.2177719907407401E-2</v>
      </c>
      <c r="BI869" s="3">
        <v>24.85</v>
      </c>
      <c r="BJ869" s="9">
        <v>22</v>
      </c>
    </row>
    <row r="870" spans="1:62" x14ac:dyDescent="0.25">
      <c r="A870" s="15">
        <v>21</v>
      </c>
      <c r="B870" s="1">
        <v>28</v>
      </c>
      <c r="C870" s="1" t="s">
        <v>57</v>
      </c>
      <c r="D870" s="1" t="s">
        <v>2245</v>
      </c>
      <c r="E870" s="12" t="s">
        <v>733</v>
      </c>
      <c r="F870" s="11" t="s">
        <v>2246</v>
      </c>
      <c r="G870" s="11" t="s">
        <v>2247</v>
      </c>
      <c r="H870" s="11" t="s">
        <v>2248</v>
      </c>
      <c r="I870" s="10">
        <v>1.42328703703704E-3</v>
      </c>
      <c r="J870" s="10">
        <v>3.6009837962963E-3</v>
      </c>
      <c r="K870" s="3">
        <v>22.96</v>
      </c>
      <c r="L870" s="9">
        <v>62</v>
      </c>
      <c r="M870" s="10">
        <v>4.4019907407407402E-3</v>
      </c>
      <c r="N870" s="3">
        <v>20.81</v>
      </c>
      <c r="O870" s="9">
        <v>59</v>
      </c>
      <c r="P870" s="10">
        <v>5.06403935185185E-3</v>
      </c>
      <c r="Q870" s="3">
        <v>25.17</v>
      </c>
      <c r="R870" s="9">
        <v>57</v>
      </c>
      <c r="S870" s="10" t="s">
        <v>24</v>
      </c>
      <c r="T870" s="10">
        <v>5.6386226851851797E-3</v>
      </c>
      <c r="U870" s="10">
        <v>7.8131365740740696E-3</v>
      </c>
      <c r="V870" s="3">
        <v>22.99</v>
      </c>
      <c r="W870" s="9">
        <v>58</v>
      </c>
      <c r="X870" s="10">
        <v>8.58925925925926E-3</v>
      </c>
      <c r="Y870" s="3">
        <v>21.47</v>
      </c>
      <c r="Z870" s="9">
        <v>54</v>
      </c>
      <c r="AA870" s="10">
        <v>9.2356828703703698E-3</v>
      </c>
      <c r="AB870" s="3">
        <v>25.78</v>
      </c>
      <c r="AC870" s="9">
        <v>52</v>
      </c>
      <c r="AD870" s="10" t="s">
        <v>24</v>
      </c>
      <c r="AE870" s="10">
        <v>9.7893055555555494E-3</v>
      </c>
      <c r="AF870" s="10">
        <v>1.19373842592593E-2</v>
      </c>
      <c r="AG870" s="3">
        <v>23.28</v>
      </c>
      <c r="AH870" s="9">
        <v>53</v>
      </c>
      <c r="AI870" s="10">
        <v>1.2735856481481501E-2</v>
      </c>
      <c r="AJ870" s="3">
        <v>20.87</v>
      </c>
      <c r="AK870" s="9">
        <v>49</v>
      </c>
      <c r="AL870" s="10">
        <v>1.33822106481481E-2</v>
      </c>
      <c r="AM870" s="3">
        <v>25.79</v>
      </c>
      <c r="AN870" s="9">
        <v>47</v>
      </c>
      <c r="AO870" s="10" t="s">
        <v>54</v>
      </c>
      <c r="AP870" s="10">
        <v>1.4164178240740699E-2</v>
      </c>
      <c r="AQ870" s="10">
        <v>1.6270682870370399E-2</v>
      </c>
      <c r="AR870" s="3">
        <v>23.74</v>
      </c>
      <c r="AS870" s="9">
        <v>45</v>
      </c>
      <c r="AT870" s="10">
        <v>1.7050914351851899E-2</v>
      </c>
      <c r="AU870" s="3">
        <v>21.36</v>
      </c>
      <c r="AV870" s="9">
        <v>41</v>
      </c>
      <c r="AW870" s="10">
        <v>1.7699988425925899E-2</v>
      </c>
      <c r="AX870" s="3">
        <v>25.68</v>
      </c>
      <c r="AY870" s="9">
        <v>39</v>
      </c>
      <c r="AZ870" s="10" t="s">
        <v>238</v>
      </c>
      <c r="BA870" s="10">
        <v>1.8720995370370402E-2</v>
      </c>
      <c r="BB870" s="10">
        <v>2.0820775462963001E-2</v>
      </c>
      <c r="BC870" s="3">
        <v>23.81</v>
      </c>
      <c r="BD870" s="9">
        <v>35</v>
      </c>
      <c r="BE870" s="10">
        <v>2.1600775462963E-2</v>
      </c>
      <c r="BF870" s="3">
        <v>21.37</v>
      </c>
      <c r="BG870" s="9">
        <v>31</v>
      </c>
      <c r="BH870" s="10">
        <v>2.2262442129629599E-2</v>
      </c>
      <c r="BI870" s="3">
        <v>25.19</v>
      </c>
      <c r="BJ870" s="9">
        <v>29</v>
      </c>
    </row>
    <row r="871" spans="1:62" x14ac:dyDescent="0.25">
      <c r="A871" s="15">
        <v>22</v>
      </c>
      <c r="B871" s="1">
        <v>24</v>
      </c>
      <c r="C871" s="1" t="s">
        <v>69</v>
      </c>
      <c r="D871" s="1" t="s">
        <v>2249</v>
      </c>
      <c r="E871" s="12" t="s">
        <v>726</v>
      </c>
      <c r="F871" s="11" t="s">
        <v>2250</v>
      </c>
      <c r="G871" s="11" t="s">
        <v>1836</v>
      </c>
      <c r="H871" s="11" t="s">
        <v>2251</v>
      </c>
      <c r="I871" s="10">
        <v>1.2167939814814799E-3</v>
      </c>
      <c r="J871" s="10">
        <v>3.3851967592592601E-3</v>
      </c>
      <c r="K871" s="3">
        <v>23.06</v>
      </c>
      <c r="L871" s="9">
        <v>48</v>
      </c>
      <c r="M871" s="10">
        <v>4.1789004629629598E-3</v>
      </c>
      <c r="N871" s="3">
        <v>21</v>
      </c>
      <c r="O871" s="9">
        <v>44</v>
      </c>
      <c r="P871" s="10">
        <v>4.8551157407407397E-3</v>
      </c>
      <c r="Q871" s="3">
        <v>24.65</v>
      </c>
      <c r="R871" s="9">
        <v>43</v>
      </c>
      <c r="S871" s="10" t="s">
        <v>169</v>
      </c>
      <c r="T871" s="10">
        <v>5.9694791666666698E-3</v>
      </c>
      <c r="U871" s="10">
        <v>8.1795833333333304E-3</v>
      </c>
      <c r="V871" s="3">
        <v>22.62</v>
      </c>
      <c r="W871" s="9">
        <v>43</v>
      </c>
      <c r="X871" s="10">
        <v>8.9556481481481501E-3</v>
      </c>
      <c r="Y871" s="3">
        <v>21.48</v>
      </c>
      <c r="Z871" s="9">
        <v>39</v>
      </c>
      <c r="AA871" s="10">
        <v>9.6152430555555592E-3</v>
      </c>
      <c r="AB871" s="3">
        <v>25.27</v>
      </c>
      <c r="AC871" s="9">
        <v>37</v>
      </c>
      <c r="AD871" s="10" t="s">
        <v>24</v>
      </c>
      <c r="AE871" s="10">
        <v>1.0253726851851899E-2</v>
      </c>
      <c r="AF871" s="10">
        <v>1.2383668981481501E-2</v>
      </c>
      <c r="AG871" s="3">
        <v>23.47</v>
      </c>
      <c r="AH871" s="9">
        <v>37</v>
      </c>
      <c r="AI871" s="10">
        <v>1.31527662037037E-2</v>
      </c>
      <c r="AJ871" s="3">
        <v>21.67</v>
      </c>
      <c r="AK871" s="9">
        <v>33</v>
      </c>
      <c r="AL871" s="10">
        <v>1.3827395833333299E-2</v>
      </c>
      <c r="AM871" s="3">
        <v>24.7</v>
      </c>
      <c r="AN871" s="9">
        <v>31</v>
      </c>
      <c r="AO871" s="10" t="s">
        <v>42</v>
      </c>
      <c r="AP871" s="10">
        <v>1.47075E-2</v>
      </c>
      <c r="AQ871" s="10">
        <v>1.6831365740740699E-2</v>
      </c>
      <c r="AR871" s="3">
        <v>23.54</v>
      </c>
      <c r="AS871" s="9">
        <v>31</v>
      </c>
      <c r="AT871" s="10">
        <v>1.76047106481481E-2</v>
      </c>
      <c r="AU871" s="3">
        <v>21.55</v>
      </c>
      <c r="AV871" s="9">
        <v>27</v>
      </c>
      <c r="AW871" s="10">
        <v>1.8269143518518501E-2</v>
      </c>
      <c r="AX871" s="3">
        <v>25.08</v>
      </c>
      <c r="AY871" s="9">
        <v>25</v>
      </c>
      <c r="AZ871" s="10" t="s">
        <v>24</v>
      </c>
      <c r="BA871" s="10">
        <v>1.8916226851851899E-2</v>
      </c>
      <c r="BB871" s="10">
        <v>2.1031481481481502E-2</v>
      </c>
      <c r="BC871" s="3">
        <v>23.64</v>
      </c>
      <c r="BD871" s="9">
        <v>25</v>
      </c>
      <c r="BE871" s="10">
        <v>2.1800127314814802E-2</v>
      </c>
      <c r="BF871" s="3">
        <v>21.68</v>
      </c>
      <c r="BG871" s="9">
        <v>21</v>
      </c>
      <c r="BH871" s="10">
        <v>2.2458344907407401E-2</v>
      </c>
      <c r="BI871" s="3">
        <v>25.32</v>
      </c>
      <c r="BJ871" s="9">
        <v>19</v>
      </c>
    </row>
    <row r="872" spans="1:62" x14ac:dyDescent="0.25">
      <c r="A872" s="15">
        <v>23</v>
      </c>
      <c r="B872" s="1">
        <v>22</v>
      </c>
      <c r="C872" s="1" t="s">
        <v>97</v>
      </c>
      <c r="D872" s="1" t="s">
        <v>2252</v>
      </c>
      <c r="E872" s="12" t="s">
        <v>1233</v>
      </c>
      <c r="F872" s="11" t="s">
        <v>2253</v>
      </c>
      <c r="G872" s="11" t="s">
        <v>2254</v>
      </c>
      <c r="H872" s="11" t="s">
        <v>2255</v>
      </c>
      <c r="I872" s="10">
        <v>1.18070601851852E-3</v>
      </c>
      <c r="J872" s="10">
        <v>3.35763888888889E-3</v>
      </c>
      <c r="K872" s="3">
        <v>22.97</v>
      </c>
      <c r="L872" s="9">
        <v>64</v>
      </c>
      <c r="M872" s="10">
        <v>4.1587152777777803E-3</v>
      </c>
      <c r="N872" s="3">
        <v>20.81</v>
      </c>
      <c r="O872" s="9">
        <v>60</v>
      </c>
      <c r="P872" s="10">
        <v>4.8218518518518497E-3</v>
      </c>
      <c r="Q872" s="3">
        <v>25.13</v>
      </c>
      <c r="R872" s="9">
        <v>58</v>
      </c>
      <c r="S872" s="10" t="s">
        <v>169</v>
      </c>
      <c r="T872" s="10">
        <v>5.9573611111111103E-3</v>
      </c>
      <c r="U872" s="10">
        <v>8.1112037037037003E-3</v>
      </c>
      <c r="V872" s="3">
        <v>23.21</v>
      </c>
      <c r="W872" s="9">
        <v>57</v>
      </c>
      <c r="X872" s="10">
        <v>8.8881134259259295E-3</v>
      </c>
      <c r="Y872" s="3">
        <v>21.45</v>
      </c>
      <c r="Z872" s="9">
        <v>53</v>
      </c>
      <c r="AA872" s="10">
        <v>9.5490972222222192E-3</v>
      </c>
      <c r="AB872" s="3">
        <v>25.21</v>
      </c>
      <c r="AC872" s="9">
        <v>51</v>
      </c>
      <c r="AD872" s="10" t="s">
        <v>238</v>
      </c>
      <c r="AE872" s="10">
        <v>1.0690856481481501E-2</v>
      </c>
      <c r="AF872" s="10">
        <v>1.2866516203703699E-2</v>
      </c>
      <c r="AG872" s="3">
        <v>22.98</v>
      </c>
      <c r="AH872" s="9">
        <v>50</v>
      </c>
      <c r="AI872" s="10">
        <v>1.3650613425925899E-2</v>
      </c>
      <c r="AJ872" s="3">
        <v>21.26</v>
      </c>
      <c r="AK872" s="9">
        <v>46</v>
      </c>
      <c r="AL872" s="10">
        <v>1.4311111111111101E-2</v>
      </c>
      <c r="AM872" s="3">
        <v>25.23</v>
      </c>
      <c r="AN872" s="9">
        <v>44</v>
      </c>
      <c r="AO872" s="10" t="s">
        <v>42</v>
      </c>
      <c r="AP872" s="10">
        <v>1.5084826388888899E-2</v>
      </c>
      <c r="AQ872" s="10">
        <v>1.7225879629629601E-2</v>
      </c>
      <c r="AR872" s="3">
        <v>23.35</v>
      </c>
      <c r="AS872" s="9">
        <v>43</v>
      </c>
      <c r="AT872" s="10">
        <v>1.8012928240740699E-2</v>
      </c>
      <c r="AU872" s="3">
        <v>21.18</v>
      </c>
      <c r="AV872" s="9">
        <v>39</v>
      </c>
      <c r="AW872" s="10">
        <v>1.8677719907407402E-2</v>
      </c>
      <c r="AX872" s="3">
        <v>25.07</v>
      </c>
      <c r="AY872" s="9">
        <v>37</v>
      </c>
      <c r="AZ872" s="10" t="s">
        <v>24</v>
      </c>
      <c r="BA872" s="10">
        <v>1.92015740740741E-2</v>
      </c>
      <c r="BB872" s="10">
        <v>2.1354988425925901E-2</v>
      </c>
      <c r="BC872" s="3">
        <v>23.22</v>
      </c>
      <c r="BD872" s="9">
        <v>38</v>
      </c>
      <c r="BE872" s="10">
        <v>2.2126423611111098E-2</v>
      </c>
      <c r="BF872" s="3">
        <v>21.6</v>
      </c>
      <c r="BG872" s="9">
        <v>34</v>
      </c>
      <c r="BH872" s="10">
        <v>2.27887037037037E-2</v>
      </c>
      <c r="BI872" s="3">
        <v>25.17</v>
      </c>
      <c r="BJ872" s="9">
        <v>32</v>
      </c>
    </row>
    <row r="873" spans="1:62" x14ac:dyDescent="0.25">
      <c r="A873" s="15">
        <v>24</v>
      </c>
      <c r="B873" s="1">
        <v>21</v>
      </c>
      <c r="C873" s="1" t="s">
        <v>108</v>
      </c>
      <c r="D873" s="1" t="s">
        <v>2256</v>
      </c>
      <c r="E873" s="12" t="s">
        <v>2257</v>
      </c>
      <c r="F873" s="11" t="s">
        <v>2258</v>
      </c>
      <c r="G873" s="11" t="s">
        <v>2259</v>
      </c>
      <c r="H873" s="11" t="s">
        <v>2260</v>
      </c>
      <c r="I873" s="10">
        <v>1.16038194444444E-3</v>
      </c>
      <c r="J873" s="10">
        <v>3.3541087962962999E-3</v>
      </c>
      <c r="K873" s="3">
        <v>22.79</v>
      </c>
      <c r="L873" s="9">
        <v>75</v>
      </c>
      <c r="M873" s="10">
        <v>4.1697685185185197E-3</v>
      </c>
      <c r="N873" s="3">
        <v>20.43</v>
      </c>
      <c r="O873" s="9">
        <v>72</v>
      </c>
      <c r="P873" s="10">
        <v>4.8462037037036998E-3</v>
      </c>
      <c r="Q873" s="3">
        <v>24.64</v>
      </c>
      <c r="R873" s="9">
        <v>71</v>
      </c>
      <c r="S873" s="10" t="s">
        <v>24</v>
      </c>
      <c r="T873" s="10">
        <v>5.5129398148148099E-3</v>
      </c>
      <c r="U873" s="10">
        <v>7.6618981481481503E-3</v>
      </c>
      <c r="V873" s="3">
        <v>23.27</v>
      </c>
      <c r="W873" s="9">
        <v>71</v>
      </c>
      <c r="X873" s="10">
        <v>8.4458101851851795E-3</v>
      </c>
      <c r="Y873" s="3">
        <v>21.26</v>
      </c>
      <c r="Z873" s="9">
        <v>67</v>
      </c>
      <c r="AA873" s="10">
        <v>9.0979050925925897E-3</v>
      </c>
      <c r="AB873" s="3">
        <v>25.56</v>
      </c>
      <c r="AC873" s="9">
        <v>65</v>
      </c>
      <c r="AD873" s="10" t="s">
        <v>24</v>
      </c>
      <c r="AE873" s="10">
        <v>9.7549305555555497E-3</v>
      </c>
      <c r="AF873" s="10">
        <v>1.19110185185185E-2</v>
      </c>
      <c r="AG873" s="3">
        <v>23.19</v>
      </c>
      <c r="AH873" s="9">
        <v>66</v>
      </c>
      <c r="AI873" s="10">
        <v>1.2682280092592599E-2</v>
      </c>
      <c r="AJ873" s="3">
        <v>21.61</v>
      </c>
      <c r="AK873" s="9">
        <v>62</v>
      </c>
      <c r="AL873" s="10">
        <v>1.33459375E-2</v>
      </c>
      <c r="AM873" s="3">
        <v>25.11</v>
      </c>
      <c r="AN873" s="9">
        <v>60</v>
      </c>
      <c r="AO873" s="10" t="s">
        <v>123</v>
      </c>
      <c r="AP873" s="10">
        <v>1.44164583333333E-2</v>
      </c>
      <c r="AQ873" s="10">
        <v>1.6544942129629599E-2</v>
      </c>
      <c r="AR873" s="3">
        <v>23.49</v>
      </c>
      <c r="AS873" s="9">
        <v>57</v>
      </c>
      <c r="AT873" s="10">
        <v>1.7328680555555601E-2</v>
      </c>
      <c r="AU873" s="3">
        <v>21.27</v>
      </c>
      <c r="AV873" s="9">
        <v>53</v>
      </c>
      <c r="AW873" s="10">
        <v>1.7967604166666699E-2</v>
      </c>
      <c r="AX873" s="3">
        <v>26.09</v>
      </c>
      <c r="AY873" s="9">
        <v>50</v>
      </c>
      <c r="AZ873" s="10" t="s">
        <v>252</v>
      </c>
      <c r="BA873" s="10">
        <v>1.9285081018518498E-2</v>
      </c>
      <c r="BB873" s="10">
        <v>2.1392916666666699E-2</v>
      </c>
      <c r="BC873" s="3">
        <v>23.72</v>
      </c>
      <c r="BD873" s="9">
        <v>44</v>
      </c>
      <c r="BE873" s="10">
        <v>2.2158182870370399E-2</v>
      </c>
      <c r="BF873" s="3">
        <v>21.78</v>
      </c>
      <c r="BG873" s="9">
        <v>39</v>
      </c>
      <c r="BH873" s="10">
        <v>2.2810185185185201E-2</v>
      </c>
      <c r="BI873" s="3">
        <v>25.56</v>
      </c>
      <c r="BJ873" s="9">
        <v>37</v>
      </c>
    </row>
    <row r="874" spans="1:62" x14ac:dyDescent="0.25">
      <c r="A874" s="15">
        <v>25</v>
      </c>
      <c r="B874" s="1">
        <v>32</v>
      </c>
      <c r="C874" s="1" t="s">
        <v>100</v>
      </c>
      <c r="D874" s="1" t="s">
        <v>2261</v>
      </c>
      <c r="E874" s="12" t="s">
        <v>374</v>
      </c>
      <c r="F874" s="11" t="s">
        <v>2262</v>
      </c>
      <c r="G874" s="11" t="s">
        <v>2263</v>
      </c>
      <c r="H874" s="11" t="s">
        <v>2264</v>
      </c>
      <c r="I874" s="10">
        <v>1.57152777777778E-3</v>
      </c>
      <c r="J874" s="10">
        <v>3.8106481481481498E-3</v>
      </c>
      <c r="K874" s="3">
        <v>22.33</v>
      </c>
      <c r="L874" s="9">
        <v>43</v>
      </c>
      <c r="M874" s="10">
        <v>4.6187847222222203E-3</v>
      </c>
      <c r="N874" s="3">
        <v>20.62</v>
      </c>
      <c r="O874" s="9">
        <v>40</v>
      </c>
      <c r="P874" s="10">
        <v>5.32005787037037E-3</v>
      </c>
      <c r="Q874" s="3">
        <v>23.77</v>
      </c>
      <c r="R874" s="9">
        <v>39</v>
      </c>
      <c r="S874" s="10" t="s">
        <v>24</v>
      </c>
      <c r="T874" s="10">
        <v>5.8896412037036999E-3</v>
      </c>
      <c r="U874" s="10">
        <v>8.1067592592592597E-3</v>
      </c>
      <c r="V874" s="3">
        <v>22.55</v>
      </c>
      <c r="W874" s="9">
        <v>40</v>
      </c>
      <c r="X874" s="10">
        <v>8.9247916666666694E-3</v>
      </c>
      <c r="Y874" s="3">
        <v>20.37</v>
      </c>
      <c r="Z874" s="9">
        <v>37</v>
      </c>
      <c r="AA874" s="10">
        <v>9.6089236111111097E-3</v>
      </c>
      <c r="AB874" s="3">
        <v>24.36</v>
      </c>
      <c r="AC874" s="9">
        <v>35</v>
      </c>
      <c r="AD874" s="10" t="s">
        <v>45</v>
      </c>
      <c r="AE874" s="10">
        <v>1.04283912037037E-2</v>
      </c>
      <c r="AF874" s="10">
        <v>1.26234143518519E-2</v>
      </c>
      <c r="AG874" s="3">
        <v>22.78</v>
      </c>
      <c r="AH874" s="9">
        <v>35</v>
      </c>
      <c r="AI874" s="10">
        <v>1.34267592592593E-2</v>
      </c>
      <c r="AJ874" s="3">
        <v>20.75</v>
      </c>
      <c r="AK874" s="9">
        <v>31</v>
      </c>
      <c r="AL874" s="10">
        <v>1.4096018518518501E-2</v>
      </c>
      <c r="AM874" s="3">
        <v>24.9</v>
      </c>
      <c r="AN874" s="9">
        <v>29</v>
      </c>
      <c r="AO874" s="10" t="s">
        <v>24</v>
      </c>
      <c r="AP874" s="10">
        <v>1.4624826388888901E-2</v>
      </c>
      <c r="AQ874" s="10">
        <v>1.6764629629629602E-2</v>
      </c>
      <c r="AR874" s="3">
        <v>23.37</v>
      </c>
      <c r="AS874" s="9">
        <v>28</v>
      </c>
      <c r="AT874" s="10">
        <v>1.75569675925926E-2</v>
      </c>
      <c r="AU874" s="3">
        <v>21.03</v>
      </c>
      <c r="AV874" s="9">
        <v>24</v>
      </c>
      <c r="AW874" s="10">
        <v>1.8221226851851902E-2</v>
      </c>
      <c r="AX874" s="3">
        <v>25.09</v>
      </c>
      <c r="AY874" s="9">
        <v>21</v>
      </c>
      <c r="AZ874" s="10" t="s">
        <v>89</v>
      </c>
      <c r="BA874" s="10">
        <v>1.9230416666666701E-2</v>
      </c>
      <c r="BB874" s="10">
        <v>2.1394016203703702E-2</v>
      </c>
      <c r="BC874" s="3">
        <v>23.11</v>
      </c>
      <c r="BD874" s="9">
        <v>19</v>
      </c>
      <c r="BE874" s="10">
        <v>2.21658449074074E-2</v>
      </c>
      <c r="BF874" s="3">
        <v>21.59</v>
      </c>
      <c r="BG874" s="9">
        <v>14</v>
      </c>
      <c r="BH874" s="10">
        <v>2.2832974537037001E-2</v>
      </c>
      <c r="BI874" s="3">
        <v>24.98</v>
      </c>
      <c r="BJ874" s="9">
        <v>12</v>
      </c>
    </row>
    <row r="875" spans="1:62" x14ac:dyDescent="0.25">
      <c r="A875" s="15">
        <v>26</v>
      </c>
      <c r="B875" s="1">
        <v>29</v>
      </c>
      <c r="C875" s="1" t="s">
        <v>94</v>
      </c>
      <c r="D875" s="1" t="s">
        <v>2265</v>
      </c>
      <c r="E875" s="12" t="s">
        <v>752</v>
      </c>
      <c r="F875" s="11" t="s">
        <v>2266</v>
      </c>
      <c r="G875" s="11" t="s">
        <v>2267</v>
      </c>
      <c r="H875" s="11" t="s">
        <v>2268</v>
      </c>
      <c r="I875" s="10">
        <v>1.43826388888889E-3</v>
      </c>
      <c r="J875" s="10">
        <v>3.6327083333333298E-3</v>
      </c>
      <c r="K875" s="3">
        <v>22.78</v>
      </c>
      <c r="L875" s="9">
        <v>55</v>
      </c>
      <c r="M875" s="10">
        <v>4.4351504629629602E-3</v>
      </c>
      <c r="N875" s="3">
        <v>20.77</v>
      </c>
      <c r="O875" s="9">
        <v>52</v>
      </c>
      <c r="P875" s="10">
        <v>5.11875E-3</v>
      </c>
      <c r="Q875" s="3">
        <v>24.38</v>
      </c>
      <c r="R875" s="9">
        <v>51</v>
      </c>
      <c r="S875" s="10" t="s">
        <v>72</v>
      </c>
      <c r="T875" s="10">
        <v>5.9632870370370404E-3</v>
      </c>
      <c r="U875" s="10">
        <v>8.1485648148148203E-3</v>
      </c>
      <c r="V875" s="3">
        <v>22.88</v>
      </c>
      <c r="W875" s="9">
        <v>51</v>
      </c>
      <c r="X875" s="10">
        <v>8.9375925925925907E-3</v>
      </c>
      <c r="Y875" s="3">
        <v>21.12</v>
      </c>
      <c r="Z875" s="9">
        <v>47</v>
      </c>
      <c r="AA875" s="10">
        <v>9.6238541666666694E-3</v>
      </c>
      <c r="AB875" s="3">
        <v>24.29</v>
      </c>
      <c r="AC875" s="9">
        <v>45</v>
      </c>
      <c r="AD875" s="10" t="s">
        <v>24</v>
      </c>
      <c r="AE875" s="10">
        <v>1.0225636574074101E-2</v>
      </c>
      <c r="AF875" s="10">
        <v>1.23969560185185E-2</v>
      </c>
      <c r="AG875" s="3">
        <v>23.03</v>
      </c>
      <c r="AH875" s="9">
        <v>46</v>
      </c>
      <c r="AI875" s="10">
        <v>1.31825E-2</v>
      </c>
      <c r="AJ875" s="3">
        <v>21.22</v>
      </c>
      <c r="AK875" s="9">
        <v>42</v>
      </c>
      <c r="AL875" s="10">
        <v>1.38524884259259E-2</v>
      </c>
      <c r="AM875" s="3">
        <v>24.88</v>
      </c>
      <c r="AN875" s="9">
        <v>40</v>
      </c>
      <c r="AO875" s="10" t="s">
        <v>42</v>
      </c>
      <c r="AP875" s="10">
        <v>1.46826967592593E-2</v>
      </c>
      <c r="AQ875" s="10">
        <v>1.68098726851852E-2</v>
      </c>
      <c r="AR875" s="3">
        <v>23.51</v>
      </c>
      <c r="AS875" s="9">
        <v>39</v>
      </c>
      <c r="AT875" s="10">
        <v>1.7569189814814801E-2</v>
      </c>
      <c r="AU875" s="3">
        <v>21.95</v>
      </c>
      <c r="AV875" s="9">
        <v>35</v>
      </c>
      <c r="AW875" s="10">
        <v>1.8226747685185202E-2</v>
      </c>
      <c r="AX875" s="3">
        <v>25.35</v>
      </c>
      <c r="AY875" s="9">
        <v>33</v>
      </c>
      <c r="AZ875" s="10" t="s">
        <v>169</v>
      </c>
      <c r="BA875" s="10">
        <v>1.9287627314814801E-2</v>
      </c>
      <c r="BB875" s="10">
        <v>2.1413796296296299E-2</v>
      </c>
      <c r="BC875" s="3">
        <v>23.52</v>
      </c>
      <c r="BD875" s="9">
        <v>30</v>
      </c>
      <c r="BE875" s="10">
        <v>2.2182256944444399E-2</v>
      </c>
      <c r="BF875" s="3">
        <v>21.69</v>
      </c>
      <c r="BG875" s="9">
        <v>26</v>
      </c>
      <c r="BH875" s="10">
        <v>2.28499884259259E-2</v>
      </c>
      <c r="BI875" s="3">
        <v>24.96</v>
      </c>
      <c r="BJ875" s="9">
        <v>24</v>
      </c>
    </row>
    <row r="876" spans="1:62" x14ac:dyDescent="0.25">
      <c r="A876" s="15">
        <v>27</v>
      </c>
      <c r="B876" s="1">
        <v>27</v>
      </c>
      <c r="C876" s="1" t="s">
        <v>104</v>
      </c>
      <c r="D876" s="1" t="s">
        <v>2269</v>
      </c>
      <c r="E876" s="12" t="s">
        <v>226</v>
      </c>
      <c r="F876" s="11" t="s">
        <v>2270</v>
      </c>
      <c r="G876" s="11" t="s">
        <v>2271</v>
      </c>
      <c r="H876" s="11" t="s">
        <v>2272</v>
      </c>
      <c r="I876" s="10">
        <v>1.3700115740740699E-3</v>
      </c>
      <c r="J876" s="10">
        <v>3.6418171296296298E-3</v>
      </c>
      <c r="K876" s="3">
        <v>22.01</v>
      </c>
      <c r="L876" s="9">
        <v>64</v>
      </c>
      <c r="M876" s="10">
        <v>4.4506134259259299E-3</v>
      </c>
      <c r="N876" s="3">
        <v>20.61</v>
      </c>
      <c r="O876" s="9">
        <v>60</v>
      </c>
      <c r="P876" s="10">
        <v>5.1340162037036997E-3</v>
      </c>
      <c r="Q876" s="3">
        <v>24.39</v>
      </c>
      <c r="R876" s="9">
        <v>58</v>
      </c>
      <c r="S876" s="10" t="s">
        <v>68</v>
      </c>
      <c r="T876" s="10">
        <v>6.2635763888888897E-3</v>
      </c>
      <c r="U876" s="10">
        <v>8.5129861111111101E-3</v>
      </c>
      <c r="V876" s="3">
        <v>22.23</v>
      </c>
      <c r="W876" s="9">
        <v>58</v>
      </c>
      <c r="X876" s="10">
        <v>9.32990740740741E-3</v>
      </c>
      <c r="Y876" s="3">
        <v>20.399999999999999</v>
      </c>
      <c r="Z876" s="9">
        <v>54</v>
      </c>
      <c r="AA876" s="10">
        <v>1.0013043981481499E-2</v>
      </c>
      <c r="AB876" s="3">
        <v>24.4</v>
      </c>
      <c r="AC876" s="9">
        <v>52</v>
      </c>
      <c r="AD876" s="10" t="s">
        <v>24</v>
      </c>
      <c r="AE876" s="10">
        <v>1.0643761574074101E-2</v>
      </c>
      <c r="AF876" s="10">
        <v>1.28632986111111E-2</v>
      </c>
      <c r="AG876" s="3">
        <v>22.53</v>
      </c>
      <c r="AH876" s="9">
        <v>53</v>
      </c>
      <c r="AI876" s="10">
        <v>1.36869791666667E-2</v>
      </c>
      <c r="AJ876" s="3">
        <v>20.23</v>
      </c>
      <c r="AK876" s="9">
        <v>49</v>
      </c>
      <c r="AL876" s="10">
        <v>1.43676736111111E-2</v>
      </c>
      <c r="AM876" s="3">
        <v>24.48</v>
      </c>
      <c r="AN876" s="9">
        <v>47</v>
      </c>
      <c r="AO876" s="10" t="s">
        <v>24</v>
      </c>
      <c r="AP876" s="10">
        <v>1.50040740740741E-2</v>
      </c>
      <c r="AQ876" s="10">
        <v>1.71980902777778E-2</v>
      </c>
      <c r="AR876" s="3">
        <v>22.79</v>
      </c>
      <c r="AS876" s="9">
        <v>47</v>
      </c>
      <c r="AT876" s="10">
        <v>1.7989618055555601E-2</v>
      </c>
      <c r="AU876" s="3">
        <v>21.06</v>
      </c>
      <c r="AV876" s="9">
        <v>43</v>
      </c>
      <c r="AW876" s="10">
        <v>1.8650173611111098E-2</v>
      </c>
      <c r="AX876" s="3">
        <v>25.23</v>
      </c>
      <c r="AY876" s="9">
        <v>40</v>
      </c>
      <c r="AZ876" s="10" t="s">
        <v>24</v>
      </c>
      <c r="BA876" s="10">
        <v>1.9296180555555601E-2</v>
      </c>
      <c r="BB876" s="10">
        <v>2.1462222222222199E-2</v>
      </c>
      <c r="BC876" s="3">
        <v>23.08</v>
      </c>
      <c r="BD876" s="9">
        <v>39</v>
      </c>
      <c r="BE876" s="10">
        <v>2.2248414351851899E-2</v>
      </c>
      <c r="BF876" s="3">
        <v>21.2</v>
      </c>
      <c r="BG876" s="9">
        <v>34</v>
      </c>
      <c r="BH876" s="10">
        <v>2.2914710648148099E-2</v>
      </c>
      <c r="BI876" s="3">
        <v>25.01</v>
      </c>
      <c r="BJ876" s="9">
        <v>32</v>
      </c>
    </row>
    <row r="877" spans="1:62" x14ac:dyDescent="0.25">
      <c r="A877" s="15">
        <v>28</v>
      </c>
      <c r="B877" s="1">
        <v>19</v>
      </c>
      <c r="C877" s="1" t="s">
        <v>128</v>
      </c>
      <c r="D877" s="1" t="s">
        <v>2273</v>
      </c>
      <c r="E877" s="12" t="s">
        <v>2052</v>
      </c>
      <c r="F877" s="11" t="s">
        <v>2274</v>
      </c>
      <c r="G877" s="11" t="s">
        <v>2275</v>
      </c>
      <c r="H877" s="11" t="s">
        <v>2276</v>
      </c>
      <c r="I877" s="10">
        <v>1.0960648148148099E-3</v>
      </c>
      <c r="J877" s="10">
        <v>3.3082638888888901E-3</v>
      </c>
      <c r="K877" s="3">
        <v>22.6</v>
      </c>
      <c r="L877" s="9">
        <v>67</v>
      </c>
      <c r="M877" s="10">
        <v>4.11248842592593E-3</v>
      </c>
      <c r="N877" s="3">
        <v>20.72</v>
      </c>
      <c r="O877" s="9">
        <v>63</v>
      </c>
      <c r="P877" s="10">
        <v>4.8009027777777798E-3</v>
      </c>
      <c r="Q877" s="3">
        <v>24.21</v>
      </c>
      <c r="R877" s="9">
        <v>62</v>
      </c>
      <c r="S877" s="10" t="s">
        <v>72</v>
      </c>
      <c r="T877" s="10">
        <v>5.6614120370370403E-3</v>
      </c>
      <c r="U877" s="10">
        <v>7.8487037037036998E-3</v>
      </c>
      <c r="V877" s="3">
        <v>22.86</v>
      </c>
      <c r="W877" s="9">
        <v>62</v>
      </c>
      <c r="X877" s="10">
        <v>8.6286111111111095E-3</v>
      </c>
      <c r="Y877" s="3">
        <v>21.37</v>
      </c>
      <c r="Z877" s="9">
        <v>58</v>
      </c>
      <c r="AA877" s="10">
        <v>9.2681481481481504E-3</v>
      </c>
      <c r="AB877" s="3">
        <v>26.06</v>
      </c>
      <c r="AC877" s="9">
        <v>55</v>
      </c>
      <c r="AD877" s="10" t="s">
        <v>24</v>
      </c>
      <c r="AE877" s="10">
        <v>9.8908912037037004E-3</v>
      </c>
      <c r="AF877" s="10">
        <v>1.2072256944444399E-2</v>
      </c>
      <c r="AG877" s="3">
        <v>22.92</v>
      </c>
      <c r="AH877" s="9">
        <v>56</v>
      </c>
      <c r="AI877" s="10">
        <v>1.2882962962963001E-2</v>
      </c>
      <c r="AJ877" s="3">
        <v>20.56</v>
      </c>
      <c r="AK877" s="9">
        <v>52</v>
      </c>
      <c r="AL877" s="10">
        <v>1.35475347222222E-2</v>
      </c>
      <c r="AM877" s="3">
        <v>25.08</v>
      </c>
      <c r="AN877" s="9">
        <v>50</v>
      </c>
      <c r="AO877" s="10" t="s">
        <v>244</v>
      </c>
      <c r="AP877" s="10">
        <v>1.46464699074074E-2</v>
      </c>
      <c r="AQ877" s="10">
        <v>1.6834259259259299E-2</v>
      </c>
      <c r="AR877" s="3">
        <v>22.85</v>
      </c>
      <c r="AS877" s="9">
        <v>49</v>
      </c>
      <c r="AT877" s="10">
        <v>1.7605173611111101E-2</v>
      </c>
      <c r="AU877" s="3">
        <v>21.62</v>
      </c>
      <c r="AV877" s="9">
        <v>44</v>
      </c>
      <c r="AW877" s="10">
        <v>1.8245000000000001E-2</v>
      </c>
      <c r="AX877" s="3">
        <v>26.05</v>
      </c>
      <c r="AY877" s="9">
        <v>41</v>
      </c>
      <c r="AZ877" s="10" t="s">
        <v>116</v>
      </c>
      <c r="BA877" s="10">
        <v>1.9346296296296299E-2</v>
      </c>
      <c r="BB877" s="10">
        <v>2.1502037037037E-2</v>
      </c>
      <c r="BC877" s="3">
        <v>23.19</v>
      </c>
      <c r="BD877" s="9">
        <v>39</v>
      </c>
      <c r="BE877" s="10">
        <v>2.2320023148148099E-2</v>
      </c>
      <c r="BF877" s="3">
        <v>20.38</v>
      </c>
      <c r="BG877" s="9">
        <v>35</v>
      </c>
      <c r="BH877" s="10">
        <v>2.2991180555555601E-2</v>
      </c>
      <c r="BI877" s="3">
        <v>24.83</v>
      </c>
      <c r="BJ877" s="9">
        <v>33</v>
      </c>
    </row>
    <row r="878" spans="1:62" x14ac:dyDescent="0.25">
      <c r="A878" s="15">
        <v>29</v>
      </c>
      <c r="B878" s="1">
        <v>16</v>
      </c>
      <c r="C878" s="1" t="s">
        <v>60</v>
      </c>
      <c r="D878" s="1" t="s">
        <v>2277</v>
      </c>
      <c r="E878" s="12" t="s">
        <v>2278</v>
      </c>
      <c r="F878" s="11" t="s">
        <v>2279</v>
      </c>
      <c r="G878" s="11">
        <v>31.45</v>
      </c>
      <c r="H878" s="11" t="s">
        <v>2280</v>
      </c>
      <c r="I878" s="10">
        <v>9.7293981481481504E-4</v>
      </c>
      <c r="J878" s="10">
        <v>3.1211111111111101E-3</v>
      </c>
      <c r="K878" s="3">
        <v>23.28</v>
      </c>
      <c r="L878" s="9">
        <v>75</v>
      </c>
      <c r="M878" s="10">
        <v>3.8817592592592601E-3</v>
      </c>
      <c r="N878" s="3">
        <v>21.91</v>
      </c>
      <c r="O878" s="9">
        <v>71</v>
      </c>
      <c r="P878" s="10">
        <v>4.5156365740740704E-3</v>
      </c>
      <c r="Q878" s="3">
        <v>26.29</v>
      </c>
      <c r="R878" s="9">
        <v>69</v>
      </c>
      <c r="S878" s="10" t="s">
        <v>169</v>
      </c>
      <c r="T878" s="10">
        <v>5.7111574074074096E-3</v>
      </c>
      <c r="U878" s="10">
        <v>7.8207407407407392E-3</v>
      </c>
      <c r="V878" s="3">
        <v>23.7</v>
      </c>
      <c r="W878" s="9">
        <v>68</v>
      </c>
      <c r="X878" s="10">
        <v>8.5640625000000005E-3</v>
      </c>
      <c r="Y878" s="3">
        <v>22.42</v>
      </c>
      <c r="Z878" s="9">
        <v>63</v>
      </c>
      <c r="AA878" s="10">
        <v>9.2199074074074093E-3</v>
      </c>
      <c r="AB878" s="3">
        <v>25.41</v>
      </c>
      <c r="AC878" s="9">
        <v>61</v>
      </c>
      <c r="AD878" s="10" t="s">
        <v>356</v>
      </c>
      <c r="AE878" s="10">
        <v>1.06624305555556E-2</v>
      </c>
      <c r="AF878" s="10">
        <v>1.2770844907407399E-2</v>
      </c>
      <c r="AG878" s="3">
        <v>23.71</v>
      </c>
      <c r="AH878" s="9">
        <v>58</v>
      </c>
      <c r="AI878" s="10">
        <v>1.3528831018518501E-2</v>
      </c>
      <c r="AJ878" s="3">
        <v>21.99</v>
      </c>
      <c r="AK878" s="9">
        <v>54</v>
      </c>
      <c r="AL878" s="10">
        <v>1.4170590277777799E-2</v>
      </c>
      <c r="AM878" s="3">
        <v>25.97</v>
      </c>
      <c r="AN878" s="9">
        <v>52</v>
      </c>
      <c r="AO878" s="10" t="s">
        <v>72</v>
      </c>
      <c r="AP878" s="10">
        <v>1.50232638888889E-2</v>
      </c>
      <c r="AQ878" s="10">
        <v>1.7093356481481501E-2</v>
      </c>
      <c r="AR878" s="3">
        <v>24.15</v>
      </c>
      <c r="AS878" s="9">
        <v>50</v>
      </c>
      <c r="AT878" s="10">
        <v>1.7839884259259298E-2</v>
      </c>
      <c r="AU878" s="3">
        <v>22.33</v>
      </c>
      <c r="AV878" s="9">
        <v>46</v>
      </c>
      <c r="AW878" s="10">
        <v>1.84869212962963E-2</v>
      </c>
      <c r="AX878" s="3">
        <v>25.76</v>
      </c>
      <c r="AY878" s="9">
        <v>44</v>
      </c>
      <c r="AZ878" s="10" t="s">
        <v>238</v>
      </c>
      <c r="BA878" s="10">
        <v>1.9579097222222199E-2</v>
      </c>
      <c r="BB878" s="10">
        <v>2.1632581018518501E-2</v>
      </c>
      <c r="BC878" s="3">
        <v>24.35</v>
      </c>
      <c r="BD878" s="9">
        <v>41</v>
      </c>
      <c r="BE878" s="10">
        <v>2.2373888888888901E-2</v>
      </c>
      <c r="BF878" s="3">
        <v>22.48</v>
      </c>
      <c r="BG878" s="9">
        <v>37</v>
      </c>
      <c r="BH878" s="10">
        <v>2.3015787037037001E-2</v>
      </c>
      <c r="BI878" s="3">
        <v>25.96</v>
      </c>
      <c r="BJ878" s="9">
        <v>35</v>
      </c>
    </row>
    <row r="879" spans="1:62" x14ac:dyDescent="0.25">
      <c r="A879" s="15">
        <v>30</v>
      </c>
      <c r="B879" s="1">
        <v>30</v>
      </c>
      <c r="C879" s="1" t="s">
        <v>38</v>
      </c>
      <c r="D879" s="1" t="s">
        <v>2281</v>
      </c>
      <c r="E879" s="12" t="s">
        <v>2282</v>
      </c>
      <c r="F879" s="11" t="s">
        <v>2283</v>
      </c>
      <c r="G879" s="11">
        <v>54.55</v>
      </c>
      <c r="H879" s="11" t="s">
        <v>2284</v>
      </c>
      <c r="I879" s="10">
        <v>1.48857638888889E-3</v>
      </c>
      <c r="J879" s="10">
        <v>3.61773148148148E-3</v>
      </c>
      <c r="K879" s="3">
        <v>23.48</v>
      </c>
      <c r="L879" s="9">
        <v>76</v>
      </c>
      <c r="M879" s="10">
        <v>4.4172916666666701E-3</v>
      </c>
      <c r="N879" s="3">
        <v>20.84</v>
      </c>
      <c r="O879" s="9">
        <v>73</v>
      </c>
      <c r="P879" s="10">
        <v>5.06890046296296E-3</v>
      </c>
      <c r="Q879" s="3">
        <v>25.58</v>
      </c>
      <c r="R879" s="9">
        <v>71</v>
      </c>
      <c r="S879" s="10" t="s">
        <v>286</v>
      </c>
      <c r="T879" s="10">
        <v>6.7360069444444403E-3</v>
      </c>
      <c r="U879" s="10">
        <v>8.9134374999999995E-3</v>
      </c>
      <c r="V879" s="3">
        <v>22.96</v>
      </c>
      <c r="W879" s="9">
        <v>68</v>
      </c>
      <c r="X879" s="10">
        <v>9.6835995370370392E-3</v>
      </c>
      <c r="Y879" s="3">
        <v>21.64</v>
      </c>
      <c r="Z879" s="9">
        <v>64</v>
      </c>
      <c r="AA879" s="10">
        <v>1.03240393518519E-2</v>
      </c>
      <c r="AB879" s="3">
        <v>26.02</v>
      </c>
      <c r="AC879" s="9">
        <v>62</v>
      </c>
      <c r="AD879" s="10" t="s">
        <v>24</v>
      </c>
      <c r="AE879" s="10">
        <v>1.10210763888889E-2</v>
      </c>
      <c r="AF879" s="10">
        <v>1.31566319444444E-2</v>
      </c>
      <c r="AG879" s="3">
        <v>23.41</v>
      </c>
      <c r="AH879" s="9">
        <v>63</v>
      </c>
      <c r="AI879" s="10">
        <v>1.39287615740741E-2</v>
      </c>
      <c r="AJ879" s="3">
        <v>21.59</v>
      </c>
      <c r="AK879" s="9">
        <v>59</v>
      </c>
      <c r="AL879" s="10">
        <v>1.45754282407407E-2</v>
      </c>
      <c r="AM879" s="3">
        <v>25.77</v>
      </c>
      <c r="AN879" s="9">
        <v>57</v>
      </c>
      <c r="AO879" s="10" t="s">
        <v>45</v>
      </c>
      <c r="AP879" s="10">
        <v>1.5476944444444401E-2</v>
      </c>
      <c r="AQ879" s="10">
        <v>1.7562743055555601E-2</v>
      </c>
      <c r="AR879" s="3">
        <v>23.97</v>
      </c>
      <c r="AS879" s="9">
        <v>55</v>
      </c>
      <c r="AT879" s="10">
        <v>1.83259606481481E-2</v>
      </c>
      <c r="AU879" s="3">
        <v>21.84</v>
      </c>
      <c r="AV879" s="9">
        <v>51</v>
      </c>
      <c r="AW879" s="10">
        <v>1.8967037037037001E-2</v>
      </c>
      <c r="AX879" s="3">
        <v>26</v>
      </c>
      <c r="AY879" s="9">
        <v>49</v>
      </c>
      <c r="AZ879" s="10" t="s">
        <v>24</v>
      </c>
      <c r="BA879" s="10">
        <v>1.9636550925925901E-2</v>
      </c>
      <c r="BB879" s="10">
        <v>2.17354050925926E-2</v>
      </c>
      <c r="BC879" s="3">
        <v>23.82</v>
      </c>
      <c r="BD879" s="9">
        <v>49</v>
      </c>
      <c r="BE879" s="10">
        <v>2.2492951388888901E-2</v>
      </c>
      <c r="BF879" s="3">
        <v>22</v>
      </c>
      <c r="BG879" s="9">
        <v>44</v>
      </c>
      <c r="BH879" s="10">
        <v>2.3151134259259298E-2</v>
      </c>
      <c r="BI879" s="3">
        <v>25.32</v>
      </c>
      <c r="BJ879" s="9">
        <v>42</v>
      </c>
    </row>
    <row r="880" spans="1:62" x14ac:dyDescent="0.25">
      <c r="A880" s="15">
        <v>31</v>
      </c>
      <c r="B880" s="1">
        <v>26</v>
      </c>
      <c r="C880" s="1" t="s">
        <v>50</v>
      </c>
      <c r="D880" s="1" t="s">
        <v>2285</v>
      </c>
      <c r="E880" s="12" t="s">
        <v>1294</v>
      </c>
      <c r="F880" s="11" t="s">
        <v>2286</v>
      </c>
      <c r="G880" s="11" t="s">
        <v>2287</v>
      </c>
      <c r="H880" s="11" t="s">
        <v>2288</v>
      </c>
      <c r="I880" s="10">
        <v>1.30287037037037E-3</v>
      </c>
      <c r="J880" s="10">
        <v>3.5268402777777802E-3</v>
      </c>
      <c r="K880" s="3">
        <v>22.48</v>
      </c>
      <c r="L880" s="9">
        <v>62</v>
      </c>
      <c r="M880" s="10">
        <v>4.3424652777777802E-3</v>
      </c>
      <c r="N880" s="3">
        <v>20.43</v>
      </c>
      <c r="O880" s="9">
        <v>59</v>
      </c>
      <c r="P880" s="10">
        <v>5.0187731481481498E-3</v>
      </c>
      <c r="Q880" s="3">
        <v>24.64</v>
      </c>
      <c r="R880" s="9">
        <v>57</v>
      </c>
      <c r="S880" s="10" t="s">
        <v>262</v>
      </c>
      <c r="T880" s="10">
        <v>6.1345254629629597E-3</v>
      </c>
      <c r="U880" s="10">
        <v>8.2958912037036994E-3</v>
      </c>
      <c r="V880" s="3">
        <v>23.13</v>
      </c>
      <c r="W880" s="9">
        <v>55</v>
      </c>
      <c r="X880" s="10">
        <v>9.0976504629629602E-3</v>
      </c>
      <c r="Y880" s="3">
        <v>20.79</v>
      </c>
      <c r="Z880" s="9">
        <v>51</v>
      </c>
      <c r="AA880" s="10">
        <v>9.7837500000000008E-3</v>
      </c>
      <c r="AB880" s="3">
        <v>24.29</v>
      </c>
      <c r="AC880" s="9">
        <v>49</v>
      </c>
      <c r="AD880" s="10" t="s">
        <v>72</v>
      </c>
      <c r="AE880" s="10">
        <v>1.0628622685185199E-2</v>
      </c>
      <c r="AF880" s="10">
        <v>1.2788032407407401E-2</v>
      </c>
      <c r="AG880" s="3">
        <v>23.15</v>
      </c>
      <c r="AH880" s="9">
        <v>49</v>
      </c>
      <c r="AI880" s="10">
        <v>1.36045486111111E-2</v>
      </c>
      <c r="AJ880" s="3">
        <v>20.41</v>
      </c>
      <c r="AK880" s="9">
        <v>46</v>
      </c>
      <c r="AL880" s="10">
        <v>1.42845023148148E-2</v>
      </c>
      <c r="AM880" s="3">
        <v>24.51</v>
      </c>
      <c r="AN880" s="9">
        <v>44</v>
      </c>
      <c r="AO880" s="10" t="s">
        <v>72</v>
      </c>
      <c r="AP880" s="10">
        <v>1.5075891203703701E-2</v>
      </c>
      <c r="AQ880" s="10">
        <v>1.7245590277777799E-2</v>
      </c>
      <c r="AR880" s="3">
        <v>23.04</v>
      </c>
      <c r="AS880" s="9">
        <v>44</v>
      </c>
      <c r="AT880" s="10">
        <v>1.8043506944444399E-2</v>
      </c>
      <c r="AU880" s="3">
        <v>20.89</v>
      </c>
      <c r="AV880" s="9">
        <v>40</v>
      </c>
      <c r="AW880" s="10">
        <v>1.8711180555555599E-2</v>
      </c>
      <c r="AX880" s="3">
        <v>24.96</v>
      </c>
      <c r="AY880" s="9">
        <v>38</v>
      </c>
      <c r="AZ880" s="10" t="s">
        <v>89</v>
      </c>
      <c r="BA880" s="10">
        <v>1.97566203703704E-2</v>
      </c>
      <c r="BB880" s="10">
        <v>2.1928726851851901E-2</v>
      </c>
      <c r="BC880" s="3">
        <v>23.02</v>
      </c>
      <c r="BD880" s="9">
        <v>37</v>
      </c>
      <c r="BE880" s="10">
        <v>2.2714849537037E-2</v>
      </c>
      <c r="BF880" s="3">
        <v>21.2</v>
      </c>
      <c r="BG880" s="9">
        <v>33</v>
      </c>
      <c r="BH880" s="10">
        <v>2.3368298611111098E-2</v>
      </c>
      <c r="BI880" s="3">
        <v>25.51</v>
      </c>
      <c r="BJ880" s="9">
        <v>30</v>
      </c>
    </row>
    <row r="881" spans="1:62" x14ac:dyDescent="0.25">
      <c r="A881" s="15">
        <v>32</v>
      </c>
      <c r="B881" s="1">
        <v>31</v>
      </c>
      <c r="C881" s="1" t="s">
        <v>132</v>
      </c>
      <c r="D881" s="1" t="s">
        <v>2289</v>
      </c>
      <c r="E881" s="12" t="s">
        <v>1662</v>
      </c>
      <c r="F881" s="11" t="s">
        <v>2290</v>
      </c>
      <c r="G881" s="11" t="s">
        <v>2291</v>
      </c>
      <c r="H881" s="11" t="s">
        <v>2292</v>
      </c>
      <c r="I881" s="10">
        <v>1.53402777777778E-3</v>
      </c>
      <c r="J881" s="10">
        <v>3.7271875E-3</v>
      </c>
      <c r="K881" s="3">
        <v>22.8</v>
      </c>
      <c r="L881" s="9">
        <v>56</v>
      </c>
      <c r="M881" s="10">
        <v>4.5470833333333301E-3</v>
      </c>
      <c r="N881" s="3">
        <v>20.329999999999998</v>
      </c>
      <c r="O881" s="9">
        <v>53</v>
      </c>
      <c r="P881" s="10">
        <v>5.2073148148148096E-3</v>
      </c>
      <c r="Q881" s="3">
        <v>25.24</v>
      </c>
      <c r="R881" s="9">
        <v>51</v>
      </c>
      <c r="S881" s="10" t="s">
        <v>45</v>
      </c>
      <c r="T881" s="10">
        <v>6.0519328703703698E-3</v>
      </c>
      <c r="U881" s="10">
        <v>8.2254513888888898E-3</v>
      </c>
      <c r="V881" s="3">
        <v>23</v>
      </c>
      <c r="W881" s="9">
        <v>51</v>
      </c>
      <c r="X881" s="10">
        <v>9.0359143518518505E-3</v>
      </c>
      <c r="Y881" s="3">
        <v>20.56</v>
      </c>
      <c r="Z881" s="9">
        <v>47</v>
      </c>
      <c r="AA881" s="10">
        <v>9.6896759259259297E-3</v>
      </c>
      <c r="AB881" s="3">
        <v>25.49</v>
      </c>
      <c r="AC881" s="9">
        <v>45</v>
      </c>
      <c r="AD881" s="10" t="s">
        <v>68</v>
      </c>
      <c r="AE881" s="10">
        <v>1.0784837962963E-2</v>
      </c>
      <c r="AF881" s="10">
        <v>1.2951168981481499E-2</v>
      </c>
      <c r="AG881" s="3">
        <v>23.08</v>
      </c>
      <c r="AH881" s="9">
        <v>44</v>
      </c>
      <c r="AI881" s="10">
        <v>1.37395601851852E-2</v>
      </c>
      <c r="AJ881" s="3">
        <v>21.14</v>
      </c>
      <c r="AK881" s="9">
        <v>40</v>
      </c>
      <c r="AL881" s="10">
        <v>1.43915046296296E-2</v>
      </c>
      <c r="AM881" s="3">
        <v>25.56</v>
      </c>
      <c r="AN881" s="9">
        <v>38</v>
      </c>
      <c r="AO881" s="10" t="s">
        <v>207</v>
      </c>
      <c r="AP881" s="10">
        <v>1.5696689814814799E-2</v>
      </c>
      <c r="AQ881" s="10">
        <v>1.7898680555555602E-2</v>
      </c>
      <c r="AR881" s="3">
        <v>22.71</v>
      </c>
      <c r="AS881" s="9">
        <v>36</v>
      </c>
      <c r="AT881" s="10">
        <v>1.8690810185185199E-2</v>
      </c>
      <c r="AU881" s="3">
        <v>21.04</v>
      </c>
      <c r="AV881" s="9">
        <v>32</v>
      </c>
      <c r="AW881" s="10">
        <v>1.93558217592593E-2</v>
      </c>
      <c r="AX881" s="3">
        <v>25.06</v>
      </c>
      <c r="AY881" s="9">
        <v>30</v>
      </c>
      <c r="AZ881" s="10" t="s">
        <v>220</v>
      </c>
      <c r="BA881" s="10">
        <v>2.0674259259259298E-2</v>
      </c>
      <c r="BB881" s="10">
        <v>2.2835000000000001E-2</v>
      </c>
      <c r="BC881" s="3">
        <v>23.14</v>
      </c>
      <c r="BD881" s="9">
        <v>28</v>
      </c>
      <c r="BE881" s="10">
        <v>2.3625787037037001E-2</v>
      </c>
      <c r="BF881" s="3">
        <v>21.08</v>
      </c>
      <c r="BG881" s="9">
        <v>24</v>
      </c>
      <c r="BH881" s="10">
        <v>2.4288657407407401E-2</v>
      </c>
      <c r="BI881" s="3">
        <v>25.14</v>
      </c>
      <c r="BJ881" s="9">
        <v>22</v>
      </c>
    </row>
    <row r="882" spans="1:62" x14ac:dyDescent="0.25">
      <c r="A882" s="15">
        <v>33</v>
      </c>
      <c r="B882" s="1">
        <v>33</v>
      </c>
      <c r="C882" s="1" t="s">
        <v>118</v>
      </c>
      <c r="D882" s="1" t="s">
        <v>2293</v>
      </c>
      <c r="E882" s="12" t="s">
        <v>2294</v>
      </c>
      <c r="F882" s="11" t="s">
        <v>2295</v>
      </c>
      <c r="G882" s="11" t="s">
        <v>2296</v>
      </c>
      <c r="H882" s="11" t="s">
        <v>2297</v>
      </c>
      <c r="I882" s="10">
        <v>1.9677662037036999E-3</v>
      </c>
      <c r="J882" s="10">
        <v>4.2011574074074104E-3</v>
      </c>
      <c r="K882" s="3">
        <v>22.39</v>
      </c>
      <c r="L882" s="9">
        <v>41</v>
      </c>
      <c r="M882" s="10">
        <v>5.0075925925925904E-3</v>
      </c>
      <c r="N882" s="3">
        <v>20.67</v>
      </c>
      <c r="O882" s="9">
        <v>37</v>
      </c>
      <c r="P882" s="10">
        <v>5.6935300925925903E-3</v>
      </c>
      <c r="Q882" s="3">
        <v>24.3</v>
      </c>
      <c r="R882" s="9">
        <v>35</v>
      </c>
      <c r="S882" s="10" t="s">
        <v>220</v>
      </c>
      <c r="T882" s="10">
        <v>7.0914120370370402E-3</v>
      </c>
      <c r="U882" s="10">
        <v>9.3213888888888895E-3</v>
      </c>
      <c r="V882" s="3">
        <v>22.42</v>
      </c>
      <c r="W882" s="9">
        <v>33</v>
      </c>
      <c r="X882" s="10">
        <v>1.01367592592593E-2</v>
      </c>
      <c r="Y882" s="3">
        <v>20.440000000000001</v>
      </c>
      <c r="Z882" s="9">
        <v>29</v>
      </c>
      <c r="AA882" s="10">
        <v>1.0819386574074099E-2</v>
      </c>
      <c r="AB882" s="3">
        <v>24.42</v>
      </c>
      <c r="AC882" s="9">
        <v>27</v>
      </c>
      <c r="AD882" s="10" t="s">
        <v>123</v>
      </c>
      <c r="AE882" s="10">
        <v>1.1960763888888899E-2</v>
      </c>
      <c r="AF882" s="10">
        <v>1.4210196759259301E-2</v>
      </c>
      <c r="AG882" s="3">
        <v>22.23</v>
      </c>
      <c r="AH882" s="9">
        <v>27</v>
      </c>
      <c r="AI882" s="10">
        <v>1.50247800925926E-2</v>
      </c>
      <c r="AJ882" s="3">
        <v>20.46</v>
      </c>
      <c r="AK882" s="9">
        <v>23</v>
      </c>
      <c r="AL882" s="10">
        <v>1.5711886574074099E-2</v>
      </c>
      <c r="AM882" s="3">
        <v>24.26</v>
      </c>
      <c r="AN882" s="9">
        <v>22</v>
      </c>
      <c r="AO882" s="10" t="s">
        <v>29</v>
      </c>
      <c r="AP882" s="10">
        <v>1.65724074074074E-2</v>
      </c>
      <c r="AQ882" s="10">
        <v>1.8765740740740701E-2</v>
      </c>
      <c r="AR882" s="3">
        <v>22.8</v>
      </c>
      <c r="AS882" s="9">
        <v>22</v>
      </c>
      <c r="AT882" s="10">
        <v>1.95850578703704E-2</v>
      </c>
      <c r="AU882" s="3">
        <v>20.34</v>
      </c>
      <c r="AV882" s="9">
        <v>18</v>
      </c>
      <c r="AW882" s="10">
        <v>2.0268796296296299E-2</v>
      </c>
      <c r="AX882" s="3">
        <v>24.38</v>
      </c>
      <c r="AY882" s="9">
        <v>16</v>
      </c>
      <c r="AZ882" s="10" t="s">
        <v>54</v>
      </c>
      <c r="BA882" s="10">
        <v>2.1134594907407399E-2</v>
      </c>
      <c r="BB882" s="10">
        <v>2.3364432870370402E-2</v>
      </c>
      <c r="BC882" s="3">
        <v>22.42</v>
      </c>
      <c r="BD882" s="9">
        <v>16</v>
      </c>
      <c r="BE882" s="10">
        <v>2.4172581018518501E-2</v>
      </c>
      <c r="BF882" s="3">
        <v>20.62</v>
      </c>
      <c r="BG882" s="9">
        <v>12</v>
      </c>
      <c r="BH882" s="10">
        <v>2.4852569444444399E-2</v>
      </c>
      <c r="BI882" s="3">
        <v>24.51</v>
      </c>
      <c r="BJ882" s="9">
        <v>10</v>
      </c>
    </row>
    <row r="883" spans="1:62" x14ac:dyDescent="0.25">
      <c r="E883" s="12"/>
    </row>
    <row r="884" spans="1:62" x14ac:dyDescent="0.25">
      <c r="E884" s="12"/>
    </row>
    <row r="885" spans="1:62" x14ac:dyDescent="0.25">
      <c r="C885" s="1" t="s">
        <v>2114</v>
      </c>
      <c r="D885" s="1" t="s">
        <v>303</v>
      </c>
      <c r="E885" s="12" t="s">
        <v>304</v>
      </c>
      <c r="F885" s="11">
        <v>5.0857999999999999</v>
      </c>
    </row>
    <row r="886" spans="1:62" x14ac:dyDescent="0.25">
      <c r="B886" s="1" t="s">
        <v>3</v>
      </c>
      <c r="C886" s="1" t="s">
        <v>4</v>
      </c>
      <c r="D886" s="1" t="s">
        <v>5</v>
      </c>
      <c r="E886" s="12" t="s">
        <v>6</v>
      </c>
      <c r="F886" s="11" t="s">
        <v>7</v>
      </c>
      <c r="G886" s="11" t="s">
        <v>8</v>
      </c>
      <c r="I886" s="10" t="s">
        <v>9</v>
      </c>
      <c r="J886" s="10" t="s">
        <v>141</v>
      </c>
      <c r="M886" s="10" t="s">
        <v>143</v>
      </c>
      <c r="P886" s="10" t="s">
        <v>305</v>
      </c>
      <c r="T886" s="10" t="s">
        <v>13</v>
      </c>
      <c r="U886" s="10" t="s">
        <v>306</v>
      </c>
      <c r="X886" s="10" t="s">
        <v>16</v>
      </c>
      <c r="AA886" s="10" t="s">
        <v>148</v>
      </c>
      <c r="AE886" s="10" t="s">
        <v>17</v>
      </c>
      <c r="AF886" s="10" t="s">
        <v>150</v>
      </c>
      <c r="AI886" s="10" t="s">
        <v>152</v>
      </c>
      <c r="AL886" s="10" t="s">
        <v>307</v>
      </c>
      <c r="AP886" s="10" t="s">
        <v>149</v>
      </c>
      <c r="AQ886" s="10" t="s">
        <v>308</v>
      </c>
      <c r="AT886" s="10" t="s">
        <v>309</v>
      </c>
      <c r="AW886" s="10" t="s">
        <v>310</v>
      </c>
      <c r="BA886" s="10" t="s">
        <v>153</v>
      </c>
      <c r="BB886" s="10" t="s">
        <v>311</v>
      </c>
      <c r="BE886" s="10" t="s">
        <v>312</v>
      </c>
      <c r="BH886" s="10" t="s">
        <v>313</v>
      </c>
    </row>
    <row r="887" spans="1:62" x14ac:dyDescent="0.25">
      <c r="A887" s="15">
        <v>1</v>
      </c>
      <c r="B887" s="1">
        <v>16</v>
      </c>
      <c r="C887" s="1" t="s">
        <v>21</v>
      </c>
      <c r="D887" s="1" t="s">
        <v>2298</v>
      </c>
      <c r="E887" s="12" t="s">
        <v>171</v>
      </c>
      <c r="F887" s="11">
        <v>0</v>
      </c>
      <c r="G887" s="11" t="s">
        <v>2299</v>
      </c>
      <c r="I887" s="10">
        <v>0</v>
      </c>
      <c r="J887" s="10">
        <v>2.51313657407407E-3</v>
      </c>
      <c r="K887" s="3">
        <v>19.899999999999999</v>
      </c>
      <c r="L887" s="9">
        <v>73</v>
      </c>
      <c r="M887" s="10">
        <v>3.8828703703703699E-3</v>
      </c>
      <c r="N887" s="3">
        <v>24.34</v>
      </c>
      <c r="O887" s="9">
        <v>72</v>
      </c>
      <c r="P887" s="10">
        <v>5.6058564814814799E-3</v>
      </c>
      <c r="Q887" s="3">
        <v>24.18</v>
      </c>
      <c r="R887" s="9">
        <v>66</v>
      </c>
      <c r="S887" s="10" t="s">
        <v>24</v>
      </c>
      <c r="T887" s="10">
        <v>6.2294560185185196E-3</v>
      </c>
      <c r="U887" s="10">
        <v>8.7304976851851797E-3</v>
      </c>
      <c r="V887" s="3">
        <v>19.989999999999998</v>
      </c>
      <c r="W887" s="9">
        <v>61</v>
      </c>
      <c r="X887" s="10">
        <v>1.00779166666667E-2</v>
      </c>
      <c r="Y887" s="3">
        <v>24.74</v>
      </c>
      <c r="Z887" s="9">
        <v>59</v>
      </c>
      <c r="AA887" s="10">
        <v>1.1797812499999999E-2</v>
      </c>
      <c r="AB887" s="3">
        <v>24.23</v>
      </c>
      <c r="AC887" s="9">
        <v>52</v>
      </c>
      <c r="AD887" s="10" t="s">
        <v>24</v>
      </c>
      <c r="AE887" s="10">
        <v>1.2436111111111099E-2</v>
      </c>
      <c r="AF887" s="10">
        <v>1.4916678240740701E-2</v>
      </c>
      <c r="AG887" s="3">
        <v>20.16</v>
      </c>
      <c r="AH887" s="9">
        <v>46</v>
      </c>
      <c r="AI887" s="10">
        <v>1.62666435185185E-2</v>
      </c>
      <c r="AJ887" s="3">
        <v>24.69</v>
      </c>
      <c r="AK887" s="9">
        <v>45</v>
      </c>
      <c r="AL887" s="10">
        <v>1.7989444444444402E-2</v>
      </c>
      <c r="AM887" s="3">
        <v>24.19</v>
      </c>
      <c r="AN887" s="9">
        <v>39</v>
      </c>
      <c r="AO887" s="10" t="s">
        <v>24</v>
      </c>
      <c r="AP887" s="10">
        <v>1.86141087962963E-2</v>
      </c>
      <c r="AQ887" s="10">
        <v>2.1107372685185199E-2</v>
      </c>
      <c r="AR887" s="3">
        <v>20.05</v>
      </c>
      <c r="AS887" s="9">
        <v>34</v>
      </c>
      <c r="AT887" s="10">
        <v>2.2450740740740702E-2</v>
      </c>
      <c r="AU887" s="3">
        <v>24.81</v>
      </c>
      <c r="AV887" s="9">
        <v>31</v>
      </c>
      <c r="AW887" s="10">
        <v>2.4213194444444398E-2</v>
      </c>
      <c r="AX887" s="3">
        <v>23.64</v>
      </c>
      <c r="AY887" s="9">
        <v>25</v>
      </c>
      <c r="AZ887" s="10" t="s">
        <v>24</v>
      </c>
      <c r="BA887" s="10">
        <v>2.4855532407407399E-2</v>
      </c>
      <c r="BB887" s="10">
        <v>2.7324421296296302E-2</v>
      </c>
      <c r="BC887" s="3">
        <v>20.25</v>
      </c>
      <c r="BD887" s="9">
        <v>19</v>
      </c>
      <c r="BE887" s="10">
        <v>2.8669340277777799E-2</v>
      </c>
      <c r="BF887" s="3">
        <v>24.78</v>
      </c>
      <c r="BG887" s="9">
        <v>17</v>
      </c>
      <c r="BH887" s="10">
        <v>3.0416562500000001E-2</v>
      </c>
      <c r="BI887" s="3">
        <v>23.85</v>
      </c>
      <c r="BJ887" s="9">
        <v>11</v>
      </c>
    </row>
    <row r="888" spans="1:62" x14ac:dyDescent="0.25">
      <c r="A888" s="15">
        <v>2</v>
      </c>
      <c r="B888" s="1">
        <v>28</v>
      </c>
      <c r="C888" s="1" t="s">
        <v>30</v>
      </c>
      <c r="D888" s="1" t="s">
        <v>2300</v>
      </c>
      <c r="E888" s="12" t="s">
        <v>171</v>
      </c>
      <c r="F888" s="11">
        <v>59.76</v>
      </c>
      <c r="G888" s="11" t="s">
        <v>2301</v>
      </c>
      <c r="I888" s="10">
        <v>0</v>
      </c>
      <c r="J888" s="10">
        <v>2.5942361111111101E-3</v>
      </c>
      <c r="K888" s="3">
        <v>19.27</v>
      </c>
      <c r="L888" s="9">
        <v>92</v>
      </c>
      <c r="M888" s="10">
        <v>3.9833217592592602E-3</v>
      </c>
      <c r="N888" s="3">
        <v>24</v>
      </c>
      <c r="O888" s="9">
        <v>89</v>
      </c>
      <c r="P888" s="10">
        <v>5.7729166666666701E-3</v>
      </c>
      <c r="Q888" s="3">
        <v>23.28</v>
      </c>
      <c r="R888" s="9">
        <v>84</v>
      </c>
      <c r="S888" s="10" t="s">
        <v>24</v>
      </c>
      <c r="T888" s="10">
        <v>6.4545370370370399E-3</v>
      </c>
      <c r="U888" s="10">
        <v>9.0551504629629593E-3</v>
      </c>
      <c r="V888" s="3">
        <v>19.23</v>
      </c>
      <c r="W888" s="9">
        <v>79</v>
      </c>
      <c r="X888" s="10">
        <v>1.0446817129629599E-2</v>
      </c>
      <c r="Y888" s="3">
        <v>23.95</v>
      </c>
      <c r="Z888" s="9">
        <v>77</v>
      </c>
      <c r="AA888" s="10">
        <v>1.2217268518518501E-2</v>
      </c>
      <c r="AB888" s="3">
        <v>23.53</v>
      </c>
      <c r="AC888" s="9">
        <v>71</v>
      </c>
      <c r="AD888" s="10" t="s">
        <v>24</v>
      </c>
      <c r="AE888" s="10">
        <v>1.28017708333333E-2</v>
      </c>
      <c r="AF888" s="10">
        <v>1.53652662037037E-2</v>
      </c>
      <c r="AG888" s="3">
        <v>19.5</v>
      </c>
      <c r="AH888" s="9">
        <v>66</v>
      </c>
      <c r="AI888" s="10">
        <v>1.6742789351851899E-2</v>
      </c>
      <c r="AJ888" s="3">
        <v>24.2</v>
      </c>
      <c r="AK888" s="9">
        <v>64</v>
      </c>
      <c r="AL888" s="10">
        <v>1.85239699074074E-2</v>
      </c>
      <c r="AM888" s="3">
        <v>23.39</v>
      </c>
      <c r="AN888" s="9">
        <v>58</v>
      </c>
      <c r="AO888" s="10" t="s">
        <v>24</v>
      </c>
      <c r="AP888" s="10">
        <v>1.91836805555556E-2</v>
      </c>
      <c r="AQ888" s="10">
        <v>2.17185300925926E-2</v>
      </c>
      <c r="AR888" s="3">
        <v>19.73</v>
      </c>
      <c r="AS888" s="9">
        <v>52</v>
      </c>
      <c r="AT888" s="10">
        <v>2.3114108796296301E-2</v>
      </c>
      <c r="AU888" s="3">
        <v>23.88</v>
      </c>
      <c r="AV888" s="9">
        <v>50</v>
      </c>
      <c r="AW888" s="10">
        <v>2.48562962962963E-2</v>
      </c>
      <c r="AX888" s="3">
        <v>23.92</v>
      </c>
      <c r="AY888" s="9">
        <v>43</v>
      </c>
      <c r="AZ888" s="10" t="s">
        <v>24</v>
      </c>
      <c r="BA888" s="10">
        <v>2.54241782407407E-2</v>
      </c>
      <c r="BB888" s="10">
        <v>2.7979814814814801E-2</v>
      </c>
      <c r="BC888" s="3">
        <v>19.559999999999999</v>
      </c>
      <c r="BD888" s="9">
        <v>38</v>
      </c>
      <c r="BE888" s="10">
        <v>2.93607986111111E-2</v>
      </c>
      <c r="BF888" s="3">
        <v>24.14</v>
      </c>
      <c r="BG888" s="9">
        <v>35</v>
      </c>
      <c r="BH888" s="10">
        <v>3.1108263888888901E-2</v>
      </c>
      <c r="BI888" s="3">
        <v>23.84</v>
      </c>
      <c r="BJ888" s="9">
        <v>29</v>
      </c>
    </row>
    <row r="889" spans="1:62" x14ac:dyDescent="0.25">
      <c r="A889" s="15">
        <v>3</v>
      </c>
      <c r="B889" s="1">
        <v>13</v>
      </c>
      <c r="C889" s="1" t="s">
        <v>80</v>
      </c>
      <c r="D889" s="1" t="s">
        <v>2302</v>
      </c>
      <c r="E889" s="12" t="s">
        <v>564</v>
      </c>
      <c r="F889" s="11" t="s">
        <v>2303</v>
      </c>
      <c r="G889" s="11">
        <v>56.86</v>
      </c>
      <c r="I889" s="10">
        <v>0</v>
      </c>
      <c r="J889" s="10">
        <v>2.5446875000000001E-3</v>
      </c>
      <c r="K889" s="3">
        <v>19.649999999999999</v>
      </c>
      <c r="L889" s="9">
        <v>74</v>
      </c>
      <c r="M889" s="10">
        <v>3.94732638888889E-3</v>
      </c>
      <c r="N889" s="3">
        <v>23.76</v>
      </c>
      <c r="O889" s="9">
        <v>73</v>
      </c>
      <c r="P889" s="10">
        <v>5.7317245370370404E-3</v>
      </c>
      <c r="Q889" s="3">
        <v>23.35</v>
      </c>
      <c r="R889" s="9">
        <v>66</v>
      </c>
      <c r="S889" s="10" t="s">
        <v>54</v>
      </c>
      <c r="T889" s="10">
        <v>7.0648611111111103E-3</v>
      </c>
      <c r="U889" s="10">
        <v>9.6283796296296308E-3</v>
      </c>
      <c r="V889" s="3">
        <v>19.5</v>
      </c>
      <c r="W889" s="9">
        <v>61</v>
      </c>
      <c r="X889" s="10">
        <v>1.10268981481481E-2</v>
      </c>
      <c r="Y889" s="3">
        <v>23.83</v>
      </c>
      <c r="Z889" s="9">
        <v>60</v>
      </c>
      <c r="AA889" s="10">
        <v>1.2810370370370401E-2</v>
      </c>
      <c r="AB889" s="3">
        <v>23.36</v>
      </c>
      <c r="AC889" s="9">
        <v>54</v>
      </c>
      <c r="AD889" s="10" t="s">
        <v>24</v>
      </c>
      <c r="AE889" s="10">
        <v>1.3397569444444399E-2</v>
      </c>
      <c r="AF889" s="10">
        <v>1.5931828703703702E-2</v>
      </c>
      <c r="AG889" s="3">
        <v>19.73</v>
      </c>
      <c r="AH889" s="9">
        <v>49</v>
      </c>
      <c r="AI889" s="10">
        <v>1.73165625E-2</v>
      </c>
      <c r="AJ889" s="3">
        <v>24.07</v>
      </c>
      <c r="AK889" s="9">
        <v>47</v>
      </c>
      <c r="AL889" s="10">
        <v>1.9063067129629602E-2</v>
      </c>
      <c r="AM889" s="3">
        <v>23.86</v>
      </c>
      <c r="AN889" s="9">
        <v>40</v>
      </c>
      <c r="AO889" s="10" t="s">
        <v>24</v>
      </c>
      <c r="AP889" s="10">
        <v>1.96947222222222E-2</v>
      </c>
      <c r="AQ889" s="10">
        <v>2.2255335648148099E-2</v>
      </c>
      <c r="AR889" s="3">
        <v>19.53</v>
      </c>
      <c r="AS889" s="9">
        <v>36</v>
      </c>
      <c r="AT889" s="10">
        <v>2.3648391203703701E-2</v>
      </c>
      <c r="AU889" s="3">
        <v>23.93</v>
      </c>
      <c r="AV889" s="9">
        <v>35</v>
      </c>
      <c r="AW889" s="10">
        <v>2.54415856481481E-2</v>
      </c>
      <c r="AX889" s="3">
        <v>23.24</v>
      </c>
      <c r="AY889" s="9">
        <v>29</v>
      </c>
      <c r="AZ889" s="10" t="s">
        <v>24</v>
      </c>
      <c r="BA889" s="10">
        <v>2.6002777777777802E-2</v>
      </c>
      <c r="BB889" s="10">
        <v>2.8510787037037001E-2</v>
      </c>
      <c r="BC889" s="3">
        <v>19.940000000000001</v>
      </c>
      <c r="BD889" s="9">
        <v>23</v>
      </c>
      <c r="BE889" s="10">
        <v>2.9881828703703699E-2</v>
      </c>
      <c r="BF889" s="3">
        <v>24.31</v>
      </c>
      <c r="BG889" s="9">
        <v>21</v>
      </c>
      <c r="BH889" s="10">
        <v>3.1658946759259302E-2</v>
      </c>
      <c r="BI889" s="3">
        <v>23.45</v>
      </c>
      <c r="BJ889" s="9">
        <v>14</v>
      </c>
    </row>
    <row r="890" spans="1:62" x14ac:dyDescent="0.25">
      <c r="A890" s="15">
        <v>4</v>
      </c>
      <c r="B890" s="1">
        <v>7</v>
      </c>
      <c r="C890" s="1" t="s">
        <v>43</v>
      </c>
      <c r="D890" s="1" t="s">
        <v>2304</v>
      </c>
      <c r="E890" s="12" t="s">
        <v>164</v>
      </c>
      <c r="F890" s="11" t="s">
        <v>2305</v>
      </c>
      <c r="G890" s="11">
        <v>50.59</v>
      </c>
      <c r="I890" s="10">
        <v>0</v>
      </c>
      <c r="J890" s="10">
        <v>2.57612268518519E-3</v>
      </c>
      <c r="K890" s="3">
        <v>19.41</v>
      </c>
      <c r="L890" s="9">
        <v>72</v>
      </c>
      <c r="M890" s="10">
        <v>3.9498495370370399E-3</v>
      </c>
      <c r="N890" s="3">
        <v>24.26</v>
      </c>
      <c r="O890" s="9">
        <v>69</v>
      </c>
      <c r="P890" s="10">
        <v>5.70731481481481E-3</v>
      </c>
      <c r="Q890" s="3">
        <v>23.71</v>
      </c>
      <c r="R890" s="9">
        <v>64</v>
      </c>
      <c r="S890" s="10" t="s">
        <v>24</v>
      </c>
      <c r="T890" s="10">
        <v>6.3574537037037002E-3</v>
      </c>
      <c r="U890" s="10">
        <v>8.9291435185185203E-3</v>
      </c>
      <c r="V890" s="3">
        <v>19.440000000000001</v>
      </c>
      <c r="W890" s="9">
        <v>59</v>
      </c>
      <c r="X890" s="10">
        <v>1.0314861111111099E-2</v>
      </c>
      <c r="Y890" s="3">
        <v>24.05</v>
      </c>
      <c r="Z890" s="9">
        <v>58</v>
      </c>
      <c r="AA890" s="10">
        <v>1.20649305555556E-2</v>
      </c>
      <c r="AB890" s="3">
        <v>23.81</v>
      </c>
      <c r="AC890" s="9">
        <v>52</v>
      </c>
      <c r="AD890" s="10" t="s">
        <v>24</v>
      </c>
      <c r="AE890" s="10">
        <v>1.2703055555555599E-2</v>
      </c>
      <c r="AF890" s="10">
        <v>1.52765277777778E-2</v>
      </c>
      <c r="AG890" s="3">
        <v>19.43</v>
      </c>
      <c r="AH890" s="9">
        <v>47</v>
      </c>
      <c r="AI890" s="10">
        <v>1.6680104166666699E-2</v>
      </c>
      <c r="AJ890" s="3">
        <v>23.75</v>
      </c>
      <c r="AK890" s="9">
        <v>46</v>
      </c>
      <c r="AL890" s="10">
        <v>1.8395879629629599E-2</v>
      </c>
      <c r="AM890" s="3">
        <v>24.28</v>
      </c>
      <c r="AN890" s="9">
        <v>39</v>
      </c>
      <c r="AO890" s="10" t="s">
        <v>24</v>
      </c>
      <c r="AP890" s="10">
        <v>1.9033981481481499E-2</v>
      </c>
      <c r="AQ890" s="10">
        <v>2.16059953703704E-2</v>
      </c>
      <c r="AR890" s="3">
        <v>19.440000000000001</v>
      </c>
      <c r="AS890" s="9">
        <v>33</v>
      </c>
      <c r="AT890" s="10">
        <v>2.2965497685185202E-2</v>
      </c>
      <c r="AU890" s="3">
        <v>24.52</v>
      </c>
      <c r="AV890" s="9">
        <v>30</v>
      </c>
      <c r="AW890" s="10">
        <v>2.47077083333333E-2</v>
      </c>
      <c r="AX890" s="3">
        <v>23.92</v>
      </c>
      <c r="AY890" s="9">
        <v>24</v>
      </c>
      <c r="AZ890" s="10" t="s">
        <v>42</v>
      </c>
      <c r="BA890" s="10">
        <v>2.6048078703703698E-2</v>
      </c>
      <c r="BB890" s="10">
        <v>2.86428125E-2</v>
      </c>
      <c r="BC890" s="3">
        <v>19.27</v>
      </c>
      <c r="BD890" s="9">
        <v>19</v>
      </c>
      <c r="BE890" s="10">
        <v>2.9994930555555601E-2</v>
      </c>
      <c r="BF890" s="3">
        <v>24.65</v>
      </c>
      <c r="BG890" s="9">
        <v>16</v>
      </c>
      <c r="BH890" s="10">
        <v>3.1740023148148097E-2</v>
      </c>
      <c r="BI890" s="3">
        <v>23.88</v>
      </c>
      <c r="BJ890" s="9">
        <v>9</v>
      </c>
    </row>
    <row r="891" spans="1:62" x14ac:dyDescent="0.25">
      <c r="A891" s="15">
        <v>5</v>
      </c>
      <c r="B891" s="1">
        <v>8</v>
      </c>
      <c r="C891" s="1" t="s">
        <v>52</v>
      </c>
      <c r="D891" s="1" t="s">
        <v>2306</v>
      </c>
      <c r="E891" s="12" t="s">
        <v>209</v>
      </c>
      <c r="F891" s="11" t="s">
        <v>2307</v>
      </c>
      <c r="G891" s="11" t="s">
        <v>2308</v>
      </c>
      <c r="I891" s="10">
        <v>0</v>
      </c>
      <c r="J891" s="10">
        <v>2.5658449074074099E-3</v>
      </c>
      <c r="K891" s="3">
        <v>19.489999999999998</v>
      </c>
      <c r="L891" s="9">
        <v>81</v>
      </c>
      <c r="M891" s="10">
        <v>3.9807407407407404E-3</v>
      </c>
      <c r="N891" s="3">
        <v>23.56</v>
      </c>
      <c r="O891" s="9">
        <v>79</v>
      </c>
      <c r="P891" s="10">
        <v>5.7716782407407404E-3</v>
      </c>
      <c r="Q891" s="3">
        <v>23.27</v>
      </c>
      <c r="R891" s="9">
        <v>73</v>
      </c>
      <c r="S891" s="10" t="s">
        <v>24</v>
      </c>
      <c r="T891" s="10">
        <v>6.3852777777777796E-3</v>
      </c>
      <c r="U891" s="10">
        <v>8.9724305555555495E-3</v>
      </c>
      <c r="V891" s="3">
        <v>19.329999999999998</v>
      </c>
      <c r="W891" s="9">
        <v>67</v>
      </c>
      <c r="X891" s="10">
        <v>1.0382627314814799E-2</v>
      </c>
      <c r="Y891" s="3">
        <v>23.64</v>
      </c>
      <c r="Z891" s="9">
        <v>66</v>
      </c>
      <c r="AA891" s="10">
        <v>1.2179849537036999E-2</v>
      </c>
      <c r="AB891" s="3">
        <v>23.18</v>
      </c>
      <c r="AC891" s="9">
        <v>60</v>
      </c>
      <c r="AD891" s="10" t="s">
        <v>42</v>
      </c>
      <c r="AE891" s="10">
        <v>1.34725578703704E-2</v>
      </c>
      <c r="AF891" s="10">
        <v>1.6049930555555598E-2</v>
      </c>
      <c r="AG891" s="3">
        <v>19.399999999999999</v>
      </c>
      <c r="AH891" s="9">
        <v>55</v>
      </c>
      <c r="AI891" s="10">
        <v>1.74483912037037E-2</v>
      </c>
      <c r="AJ891" s="3">
        <v>23.84</v>
      </c>
      <c r="AK891" s="9">
        <v>53</v>
      </c>
      <c r="AL891" s="10">
        <v>1.9237847222222201E-2</v>
      </c>
      <c r="AM891" s="3">
        <v>23.28</v>
      </c>
      <c r="AN891" s="9">
        <v>47</v>
      </c>
      <c r="AO891" s="10" t="s">
        <v>24</v>
      </c>
      <c r="AP891" s="10">
        <v>1.9878877314814799E-2</v>
      </c>
      <c r="AQ891" s="10">
        <v>2.24250231481481E-2</v>
      </c>
      <c r="AR891" s="3">
        <v>19.64</v>
      </c>
      <c r="AS891" s="9">
        <v>41</v>
      </c>
      <c r="AT891" s="10">
        <v>2.3833414351851899E-2</v>
      </c>
      <c r="AU891" s="3">
        <v>23.67</v>
      </c>
      <c r="AV891" s="9">
        <v>39</v>
      </c>
      <c r="AW891" s="10">
        <v>2.5589583333333301E-2</v>
      </c>
      <c r="AX891" s="3">
        <v>23.73</v>
      </c>
      <c r="AY891" s="9">
        <v>32</v>
      </c>
      <c r="AZ891" s="10" t="s">
        <v>72</v>
      </c>
      <c r="BA891" s="10">
        <v>2.6878113425925901E-2</v>
      </c>
      <c r="BB891" s="10">
        <v>2.94249305555556E-2</v>
      </c>
      <c r="BC891" s="3">
        <v>19.63</v>
      </c>
      <c r="BD891" s="9">
        <v>26</v>
      </c>
      <c r="BE891" s="10">
        <v>3.0833252314814801E-2</v>
      </c>
      <c r="BF891" s="3">
        <v>23.67</v>
      </c>
      <c r="BG891" s="9">
        <v>25</v>
      </c>
      <c r="BH891" s="10">
        <v>3.2625821759259301E-2</v>
      </c>
      <c r="BI891" s="3">
        <v>23.24</v>
      </c>
      <c r="BJ891" s="9">
        <v>19</v>
      </c>
    </row>
    <row r="892" spans="1:62" x14ac:dyDescent="0.25">
      <c r="A892" s="15">
        <v>6</v>
      </c>
      <c r="B892" s="1">
        <v>12</v>
      </c>
      <c r="C892" s="1" t="s">
        <v>100</v>
      </c>
      <c r="D892" s="1" t="s">
        <v>2309</v>
      </c>
      <c r="E892" s="12" t="s">
        <v>564</v>
      </c>
      <c r="F892" s="11" t="s">
        <v>2310</v>
      </c>
      <c r="G892" s="11" t="s">
        <v>2311</v>
      </c>
      <c r="I892" s="10">
        <v>0</v>
      </c>
      <c r="J892" s="10">
        <v>2.6489699074074102E-3</v>
      </c>
      <c r="K892" s="3">
        <v>18.88</v>
      </c>
      <c r="L892" s="9">
        <v>51</v>
      </c>
      <c r="M892" s="10">
        <v>4.1145949074074097E-3</v>
      </c>
      <c r="N892" s="3">
        <v>22.74</v>
      </c>
      <c r="O892" s="9">
        <v>50</v>
      </c>
      <c r="P892" s="10">
        <v>5.9960532407407402E-3</v>
      </c>
      <c r="Q892" s="3">
        <v>22.15</v>
      </c>
      <c r="R892" s="9">
        <v>45</v>
      </c>
      <c r="S892" s="10" t="s">
        <v>42</v>
      </c>
      <c r="T892" s="10">
        <v>7.3029398148148099E-3</v>
      </c>
      <c r="U892" s="10">
        <v>9.9522222222222199E-3</v>
      </c>
      <c r="V892" s="3">
        <v>18.87</v>
      </c>
      <c r="W892" s="9">
        <v>40</v>
      </c>
      <c r="X892" s="10">
        <v>1.14306481481481E-2</v>
      </c>
      <c r="Y892" s="3">
        <v>22.55</v>
      </c>
      <c r="Z892" s="9">
        <v>40</v>
      </c>
      <c r="AA892" s="10">
        <v>1.32558333333333E-2</v>
      </c>
      <c r="AB892" s="3">
        <v>22.83</v>
      </c>
      <c r="AC892" s="9">
        <v>33</v>
      </c>
      <c r="AD892" s="10" t="s">
        <v>24</v>
      </c>
      <c r="AE892" s="10">
        <v>1.38073958333333E-2</v>
      </c>
      <c r="AF892" s="10">
        <v>1.6487592592592599E-2</v>
      </c>
      <c r="AG892" s="3">
        <v>18.66</v>
      </c>
      <c r="AH892" s="9">
        <v>30</v>
      </c>
      <c r="AI892" s="10">
        <v>1.7937337962962999E-2</v>
      </c>
      <c r="AJ892" s="3">
        <v>22.99</v>
      </c>
      <c r="AK892" s="9">
        <v>29</v>
      </c>
      <c r="AL892" s="10">
        <v>1.9774108796296298E-2</v>
      </c>
      <c r="AM892" s="3">
        <v>22.68</v>
      </c>
      <c r="AN892" s="9">
        <v>24</v>
      </c>
      <c r="AO892" s="10" t="s">
        <v>24</v>
      </c>
      <c r="AP892" s="10">
        <v>2.0394004629629599E-2</v>
      </c>
      <c r="AQ892" s="10">
        <v>2.3043842592592598E-2</v>
      </c>
      <c r="AR892" s="3">
        <v>18.87</v>
      </c>
      <c r="AS892" s="9">
        <v>20</v>
      </c>
      <c r="AT892" s="10">
        <v>2.4482488425925899E-2</v>
      </c>
      <c r="AU892" s="3">
        <v>23.17</v>
      </c>
      <c r="AV892" s="9">
        <v>18</v>
      </c>
      <c r="AW892" s="10">
        <v>2.6325555555555599E-2</v>
      </c>
      <c r="AX892" s="3">
        <v>22.61</v>
      </c>
      <c r="AY892" s="9">
        <v>12</v>
      </c>
      <c r="AZ892" s="10" t="s">
        <v>24</v>
      </c>
      <c r="BA892" s="10">
        <v>2.68459375E-2</v>
      </c>
      <c r="BB892" s="10">
        <v>2.9506458333333301E-2</v>
      </c>
      <c r="BC892" s="3">
        <v>18.79</v>
      </c>
      <c r="BD892" s="9">
        <v>8</v>
      </c>
      <c r="BE892" s="10">
        <v>3.0983020833333302E-2</v>
      </c>
      <c r="BF892" s="3">
        <v>22.57</v>
      </c>
      <c r="BG892" s="9">
        <v>9</v>
      </c>
      <c r="BH892" s="10">
        <v>3.2831678240740701E-2</v>
      </c>
      <c r="BI892" s="3">
        <v>22.54</v>
      </c>
      <c r="BJ892" s="9">
        <v>4</v>
      </c>
    </row>
    <row r="893" spans="1:62" x14ac:dyDescent="0.25">
      <c r="A893" s="15">
        <v>7</v>
      </c>
      <c r="B893" s="1">
        <v>22</v>
      </c>
      <c r="C893" s="1" t="s">
        <v>124</v>
      </c>
      <c r="D893" s="1" t="s">
        <v>2312</v>
      </c>
      <c r="E893" s="12" t="s">
        <v>195</v>
      </c>
      <c r="F893" s="11" t="s">
        <v>2313</v>
      </c>
      <c r="G893" s="11" t="s">
        <v>2314</v>
      </c>
      <c r="I893" s="10">
        <v>0</v>
      </c>
      <c r="J893" s="10">
        <v>2.6310532407407398E-3</v>
      </c>
      <c r="K893" s="3">
        <v>19</v>
      </c>
      <c r="L893" s="9">
        <v>57</v>
      </c>
      <c r="M893" s="10">
        <v>4.0390162037037E-3</v>
      </c>
      <c r="N893" s="3">
        <v>23.67</v>
      </c>
      <c r="O893" s="9">
        <v>54</v>
      </c>
      <c r="P893" s="10">
        <v>5.8484143518518503E-3</v>
      </c>
      <c r="Q893" s="3">
        <v>23.03</v>
      </c>
      <c r="R893" s="9">
        <v>47</v>
      </c>
      <c r="S893" s="10" t="s">
        <v>24</v>
      </c>
      <c r="T893" s="10">
        <v>6.5215509259259298E-3</v>
      </c>
      <c r="U893" s="10">
        <v>9.1614120370370408E-3</v>
      </c>
      <c r="V893" s="3">
        <v>18.940000000000001</v>
      </c>
      <c r="W893" s="9">
        <v>42</v>
      </c>
      <c r="X893" s="10">
        <v>1.0602569444444401E-2</v>
      </c>
      <c r="Y893" s="3">
        <v>23.13</v>
      </c>
      <c r="Z893" s="9">
        <v>40</v>
      </c>
      <c r="AA893" s="10">
        <v>1.24331712962963E-2</v>
      </c>
      <c r="AB893" s="3">
        <v>22.76</v>
      </c>
      <c r="AC893" s="9">
        <v>35</v>
      </c>
      <c r="AD893" s="10" t="s">
        <v>45</v>
      </c>
      <c r="AE893" s="10">
        <v>1.37739814814815E-2</v>
      </c>
      <c r="AF893" s="10">
        <v>1.6448310185185201E-2</v>
      </c>
      <c r="AG893" s="3">
        <v>18.7</v>
      </c>
      <c r="AH893" s="9">
        <v>31</v>
      </c>
      <c r="AI893" s="10">
        <v>1.7913993055555601E-2</v>
      </c>
      <c r="AJ893" s="3">
        <v>22.74</v>
      </c>
      <c r="AK893" s="9">
        <v>30</v>
      </c>
      <c r="AL893" s="10">
        <v>1.9724629629629599E-2</v>
      </c>
      <c r="AM893" s="3">
        <v>23.01</v>
      </c>
      <c r="AN893" s="9">
        <v>24</v>
      </c>
      <c r="AO893" s="10" t="s">
        <v>24</v>
      </c>
      <c r="AP893" s="10">
        <v>2.04042708333333E-2</v>
      </c>
      <c r="AQ893" s="10">
        <v>2.30519212962963E-2</v>
      </c>
      <c r="AR893" s="3">
        <v>18.88</v>
      </c>
      <c r="AS893" s="9">
        <v>20</v>
      </c>
      <c r="AT893" s="10">
        <v>2.44779166666667E-2</v>
      </c>
      <c r="AU893" s="3">
        <v>23.38</v>
      </c>
      <c r="AV893" s="9">
        <v>18</v>
      </c>
      <c r="AW893" s="10">
        <v>2.6310011574074098E-2</v>
      </c>
      <c r="AX893" s="3">
        <v>22.74</v>
      </c>
      <c r="AY893" s="9">
        <v>13</v>
      </c>
      <c r="AZ893" s="10" t="s">
        <v>24</v>
      </c>
      <c r="BA893" s="10">
        <v>2.69258912037037E-2</v>
      </c>
      <c r="BB893" s="10">
        <v>2.9570138888888899E-2</v>
      </c>
      <c r="BC893" s="3">
        <v>18.91</v>
      </c>
      <c r="BD893" s="9">
        <v>9</v>
      </c>
      <c r="BE893" s="10">
        <v>3.09944791666667E-2</v>
      </c>
      <c r="BF893" s="3">
        <v>23.4</v>
      </c>
      <c r="BG893" s="9">
        <v>7</v>
      </c>
      <c r="BH893" s="10">
        <v>3.2862164351851901E-2</v>
      </c>
      <c r="BI893" s="3">
        <v>22.31</v>
      </c>
      <c r="BJ893" s="9">
        <v>1</v>
      </c>
    </row>
    <row r="894" spans="1:62" x14ac:dyDescent="0.25">
      <c r="A894" s="15">
        <v>8</v>
      </c>
      <c r="B894" s="1">
        <v>18</v>
      </c>
      <c r="C894" s="1" t="s">
        <v>64</v>
      </c>
      <c r="D894" s="1" t="s">
        <v>2315</v>
      </c>
      <c r="E894" s="12" t="s">
        <v>1974</v>
      </c>
      <c r="F894" s="11" t="s">
        <v>2316</v>
      </c>
      <c r="G894" s="11">
        <v>1.67</v>
      </c>
      <c r="I894" s="10">
        <v>0</v>
      </c>
      <c r="J894" s="10">
        <v>2.4846759259259301E-3</v>
      </c>
      <c r="K894" s="3">
        <v>20.12</v>
      </c>
      <c r="L894" s="9">
        <v>73</v>
      </c>
      <c r="M894" s="10">
        <v>3.8403587962963E-3</v>
      </c>
      <c r="N894" s="3">
        <v>24.59</v>
      </c>
      <c r="O894" s="9">
        <v>72</v>
      </c>
      <c r="P894" s="10">
        <v>5.5687268518518499E-3</v>
      </c>
      <c r="Q894" s="3">
        <v>24.11</v>
      </c>
      <c r="R894" s="9">
        <v>65</v>
      </c>
      <c r="S894" s="10" t="s">
        <v>116</v>
      </c>
      <c r="T894" s="10">
        <v>7.5773958333333301E-3</v>
      </c>
      <c r="U894" s="10">
        <v>1.00638657407407E-2</v>
      </c>
      <c r="V894" s="3">
        <v>20.11</v>
      </c>
      <c r="W894" s="9">
        <v>60</v>
      </c>
      <c r="X894" s="10">
        <v>1.14497453703704E-2</v>
      </c>
      <c r="Y894" s="3">
        <v>24.05</v>
      </c>
      <c r="Z894" s="9">
        <v>60</v>
      </c>
      <c r="AA894" s="10">
        <v>1.3167893518518501E-2</v>
      </c>
      <c r="AB894" s="3">
        <v>24.25</v>
      </c>
      <c r="AC894" s="9">
        <v>53</v>
      </c>
      <c r="AD894" s="10" t="s">
        <v>24</v>
      </c>
      <c r="AE894" s="10">
        <v>1.38296990740741E-2</v>
      </c>
      <c r="AF894" s="10">
        <v>1.63240393518519E-2</v>
      </c>
      <c r="AG894" s="3">
        <v>20.05</v>
      </c>
      <c r="AH894" s="9">
        <v>48</v>
      </c>
      <c r="AI894" s="10">
        <v>1.7671192129629601E-2</v>
      </c>
      <c r="AJ894" s="3">
        <v>24.74</v>
      </c>
      <c r="AK894" s="9">
        <v>46</v>
      </c>
      <c r="AL894" s="10">
        <v>1.93743518518519E-2</v>
      </c>
      <c r="AM894" s="3">
        <v>24.46</v>
      </c>
      <c r="AN894" s="9">
        <v>39</v>
      </c>
      <c r="AO894" s="10" t="s">
        <v>54</v>
      </c>
      <c r="AP894" s="10">
        <v>2.0725636574074099E-2</v>
      </c>
      <c r="AQ894" s="10">
        <v>2.32515162037037E-2</v>
      </c>
      <c r="AR894" s="3">
        <v>19.8</v>
      </c>
      <c r="AS894" s="9">
        <v>35</v>
      </c>
      <c r="AT894" s="10">
        <v>2.46139583333333E-2</v>
      </c>
      <c r="AU894" s="3">
        <v>24.47</v>
      </c>
      <c r="AV894" s="9">
        <v>33</v>
      </c>
      <c r="AW894" s="10">
        <v>2.6319768518518499E-2</v>
      </c>
      <c r="AX894" s="3">
        <v>24.43</v>
      </c>
      <c r="AY894" s="9">
        <v>26</v>
      </c>
      <c r="AZ894" s="10" t="s">
        <v>29</v>
      </c>
      <c r="BA894" s="10">
        <v>2.76625925925926E-2</v>
      </c>
      <c r="BB894" s="10">
        <v>3.0145555555555599E-2</v>
      </c>
      <c r="BC894" s="3">
        <v>20.14</v>
      </c>
      <c r="BD894" s="9">
        <v>21</v>
      </c>
      <c r="BE894" s="10">
        <v>3.1519560185185203E-2</v>
      </c>
      <c r="BF894" s="3">
        <v>24.26</v>
      </c>
      <c r="BG894" s="9">
        <v>20</v>
      </c>
      <c r="BH894" s="10">
        <v>3.3271643518518502E-2</v>
      </c>
      <c r="BI894" s="3">
        <v>23.78</v>
      </c>
      <c r="BJ894" s="9">
        <v>14</v>
      </c>
    </row>
    <row r="895" spans="1:62" x14ac:dyDescent="0.25">
      <c r="A895" s="15">
        <v>9</v>
      </c>
      <c r="B895" s="1">
        <v>23</v>
      </c>
      <c r="C895" s="1" t="s">
        <v>46</v>
      </c>
      <c r="D895" s="1" t="s">
        <v>2317</v>
      </c>
      <c r="E895" s="12" t="s">
        <v>209</v>
      </c>
      <c r="F895" s="11" t="s">
        <v>2318</v>
      </c>
      <c r="G895" s="11" t="s">
        <v>2319</v>
      </c>
      <c r="I895" s="10">
        <v>0</v>
      </c>
      <c r="J895" s="10">
        <v>2.6430439814814802E-3</v>
      </c>
      <c r="K895" s="3">
        <v>18.920000000000002</v>
      </c>
      <c r="L895" s="9">
        <v>62</v>
      </c>
      <c r="M895" s="10">
        <v>4.0849189814814802E-3</v>
      </c>
      <c r="N895" s="3">
        <v>23.12</v>
      </c>
      <c r="O895" s="9">
        <v>61</v>
      </c>
      <c r="P895" s="10">
        <v>5.8779166666666702E-3</v>
      </c>
      <c r="Q895" s="3">
        <v>23.24</v>
      </c>
      <c r="R895" s="9">
        <v>55</v>
      </c>
      <c r="S895" s="10" t="s">
        <v>24</v>
      </c>
      <c r="T895" s="10">
        <v>6.5680671296296303E-3</v>
      </c>
      <c r="U895" s="10">
        <v>9.2039004629629606E-3</v>
      </c>
      <c r="V895" s="3">
        <v>18.97</v>
      </c>
      <c r="W895" s="9">
        <v>50</v>
      </c>
      <c r="X895" s="10">
        <v>1.06555439814815E-2</v>
      </c>
      <c r="Y895" s="3">
        <v>22.96</v>
      </c>
      <c r="Z895" s="9">
        <v>50</v>
      </c>
      <c r="AA895" s="10">
        <v>1.2433587962963E-2</v>
      </c>
      <c r="AB895" s="3">
        <v>23.43</v>
      </c>
      <c r="AC895" s="9">
        <v>43</v>
      </c>
      <c r="AD895" s="10" t="s">
        <v>72</v>
      </c>
      <c r="AE895" s="10">
        <v>1.3783645833333301E-2</v>
      </c>
      <c r="AF895" s="10">
        <v>1.64128472222222E-2</v>
      </c>
      <c r="AG895" s="3">
        <v>19.02</v>
      </c>
      <c r="AH895" s="9">
        <v>38</v>
      </c>
      <c r="AI895" s="10">
        <v>1.78055902777778E-2</v>
      </c>
      <c r="AJ895" s="3">
        <v>23.93</v>
      </c>
      <c r="AK895" s="9">
        <v>35</v>
      </c>
      <c r="AL895" s="10">
        <v>1.9615798611111099E-2</v>
      </c>
      <c r="AM895" s="3">
        <v>23.02</v>
      </c>
      <c r="AN895" s="9">
        <v>29</v>
      </c>
      <c r="AO895" s="10" t="s">
        <v>24</v>
      </c>
      <c r="AP895" s="10">
        <v>2.0303518518518499E-2</v>
      </c>
      <c r="AQ895" s="10">
        <v>2.2924930555555601E-2</v>
      </c>
      <c r="AR895" s="3">
        <v>19.07</v>
      </c>
      <c r="AS895" s="9">
        <v>25</v>
      </c>
      <c r="AT895" s="10">
        <v>2.4323611111111101E-2</v>
      </c>
      <c r="AU895" s="3">
        <v>23.83</v>
      </c>
      <c r="AV895" s="9">
        <v>23</v>
      </c>
      <c r="AW895" s="10">
        <v>2.6131736111111099E-2</v>
      </c>
      <c r="AX895" s="3">
        <v>23.04</v>
      </c>
      <c r="AY895" s="9">
        <v>17</v>
      </c>
      <c r="AZ895" s="10" t="s">
        <v>45</v>
      </c>
      <c r="BA895" s="10">
        <v>2.7493449074074101E-2</v>
      </c>
      <c r="BB895" s="10">
        <v>3.00932986111111E-2</v>
      </c>
      <c r="BC895" s="3">
        <v>19.23</v>
      </c>
      <c r="BD895" s="9">
        <v>13</v>
      </c>
      <c r="BE895" s="10">
        <v>3.1528680555555598E-2</v>
      </c>
      <c r="BF895" s="3">
        <v>23.22</v>
      </c>
      <c r="BG895" s="9">
        <v>12</v>
      </c>
      <c r="BH895" s="10">
        <v>3.3355543981481502E-2</v>
      </c>
      <c r="BI895" s="3">
        <v>22.81</v>
      </c>
      <c r="BJ895" s="9">
        <v>7</v>
      </c>
    </row>
    <row r="896" spans="1:62" x14ac:dyDescent="0.25">
      <c r="A896" s="15">
        <v>10</v>
      </c>
      <c r="B896" s="1">
        <v>3</v>
      </c>
      <c r="C896" s="1" t="s">
        <v>57</v>
      </c>
      <c r="D896" s="1" t="s">
        <v>2320</v>
      </c>
      <c r="E896" s="12" t="s">
        <v>328</v>
      </c>
      <c r="F896" s="11" t="s">
        <v>2321</v>
      </c>
      <c r="G896" s="11" t="s">
        <v>2322</v>
      </c>
      <c r="I896" s="10">
        <v>0</v>
      </c>
      <c r="J896" s="10">
        <v>2.5977314814814799E-3</v>
      </c>
      <c r="K896" s="3">
        <v>19.25</v>
      </c>
      <c r="L896" s="9">
        <v>72</v>
      </c>
      <c r="M896" s="10">
        <v>4.0097569444444399E-3</v>
      </c>
      <c r="N896" s="3">
        <v>23.61</v>
      </c>
      <c r="O896" s="9">
        <v>70</v>
      </c>
      <c r="P896" s="10">
        <v>5.8033333333333296E-3</v>
      </c>
      <c r="Q896" s="3">
        <v>23.23</v>
      </c>
      <c r="R896" s="9">
        <v>63</v>
      </c>
      <c r="S896" s="10" t="s">
        <v>42</v>
      </c>
      <c r="T896" s="10">
        <v>7.0612962962962999E-3</v>
      </c>
      <c r="U896" s="10">
        <v>9.6868171296296303E-3</v>
      </c>
      <c r="V896" s="3">
        <v>19.04</v>
      </c>
      <c r="W896" s="9">
        <v>59</v>
      </c>
      <c r="X896" s="10">
        <v>1.11291435185185E-2</v>
      </c>
      <c r="Y896" s="3">
        <v>23.11</v>
      </c>
      <c r="Z896" s="9">
        <v>58</v>
      </c>
      <c r="AA896" s="10">
        <v>1.2944293981481499E-2</v>
      </c>
      <c r="AB896" s="3">
        <v>22.95</v>
      </c>
      <c r="AC896" s="9">
        <v>52</v>
      </c>
      <c r="AD896" s="10" t="s">
        <v>29</v>
      </c>
      <c r="AE896" s="10">
        <v>1.4199814814814801E-2</v>
      </c>
      <c r="AF896" s="10">
        <v>1.6799791666666699E-2</v>
      </c>
      <c r="AG896" s="3">
        <v>19.23</v>
      </c>
      <c r="AH896" s="9">
        <v>47</v>
      </c>
      <c r="AI896" s="10">
        <v>1.8192326388888898E-2</v>
      </c>
      <c r="AJ896" s="3">
        <v>23.94</v>
      </c>
      <c r="AK896" s="9">
        <v>44</v>
      </c>
      <c r="AL896" s="10">
        <v>1.99824074074074E-2</v>
      </c>
      <c r="AM896" s="3">
        <v>23.28</v>
      </c>
      <c r="AN896" s="9">
        <v>37</v>
      </c>
      <c r="AO896" s="10" t="s">
        <v>24</v>
      </c>
      <c r="AP896" s="10">
        <v>2.0530914351851899E-2</v>
      </c>
      <c r="AQ896" s="10">
        <v>2.3115150462962999E-2</v>
      </c>
      <c r="AR896" s="3">
        <v>19.350000000000001</v>
      </c>
      <c r="AS896" s="9">
        <v>31</v>
      </c>
      <c r="AT896" s="10">
        <v>2.45043865740741E-2</v>
      </c>
      <c r="AU896" s="3">
        <v>23.99</v>
      </c>
      <c r="AV896" s="9">
        <v>28</v>
      </c>
      <c r="AW896" s="10">
        <v>2.63032638888889E-2</v>
      </c>
      <c r="AX896" s="3">
        <v>23.16</v>
      </c>
      <c r="AY896" s="9">
        <v>22</v>
      </c>
      <c r="AZ896" s="10" t="s">
        <v>45</v>
      </c>
      <c r="BA896" s="10">
        <v>2.7579108796296301E-2</v>
      </c>
      <c r="BB896" s="10">
        <v>3.0213819444444401E-2</v>
      </c>
      <c r="BC896" s="3">
        <v>18.98</v>
      </c>
      <c r="BD896" s="9">
        <v>18</v>
      </c>
      <c r="BE896" s="10">
        <v>3.1621967592592601E-2</v>
      </c>
      <c r="BF896" s="3">
        <v>23.67</v>
      </c>
      <c r="BG896" s="9">
        <v>16</v>
      </c>
      <c r="BH896" s="10">
        <v>3.34302662037037E-2</v>
      </c>
      <c r="BI896" s="3">
        <v>23.04</v>
      </c>
      <c r="BJ896" s="9">
        <v>10</v>
      </c>
    </row>
    <row r="897" spans="1:62" x14ac:dyDescent="0.25">
      <c r="A897" s="15">
        <v>11</v>
      </c>
      <c r="B897" s="1">
        <v>25</v>
      </c>
      <c r="C897" s="1" t="s">
        <v>55</v>
      </c>
      <c r="D897" s="1" t="s">
        <v>2323</v>
      </c>
      <c r="E897" s="12" t="s">
        <v>778</v>
      </c>
      <c r="F897" s="11" t="s">
        <v>2324</v>
      </c>
      <c r="G897" s="11" t="s">
        <v>2325</v>
      </c>
      <c r="I897" s="10">
        <v>0</v>
      </c>
      <c r="J897" s="10">
        <v>2.6475115740740699E-3</v>
      </c>
      <c r="K897" s="3">
        <v>18.89</v>
      </c>
      <c r="L897" s="9">
        <v>72</v>
      </c>
      <c r="M897" s="10">
        <v>4.1001273148148099E-3</v>
      </c>
      <c r="N897" s="3">
        <v>22.95</v>
      </c>
      <c r="O897" s="9">
        <v>71</v>
      </c>
      <c r="P897" s="10">
        <v>5.9281134259259304E-3</v>
      </c>
      <c r="Q897" s="3">
        <v>22.79</v>
      </c>
      <c r="R897" s="9">
        <v>65</v>
      </c>
      <c r="S897" s="10" t="s">
        <v>24</v>
      </c>
      <c r="T897" s="10">
        <v>6.5688078703703698E-3</v>
      </c>
      <c r="U897" s="10">
        <v>9.2398379629629601E-3</v>
      </c>
      <c r="V897" s="3">
        <v>18.72</v>
      </c>
      <c r="W897" s="9">
        <v>60</v>
      </c>
      <c r="X897" s="10">
        <v>1.06988194444444E-2</v>
      </c>
      <c r="Y897" s="3">
        <v>22.85</v>
      </c>
      <c r="Z897" s="9">
        <v>60</v>
      </c>
      <c r="AA897" s="10">
        <v>1.24676851851852E-2</v>
      </c>
      <c r="AB897" s="3">
        <v>23.56</v>
      </c>
      <c r="AC897" s="9">
        <v>53</v>
      </c>
      <c r="AD897" s="10" t="s">
        <v>24</v>
      </c>
      <c r="AE897" s="10">
        <v>1.30568981481481E-2</v>
      </c>
      <c r="AF897" s="10">
        <v>1.57619097222222E-2</v>
      </c>
      <c r="AG897" s="3">
        <v>18.48</v>
      </c>
      <c r="AH897" s="9">
        <v>49</v>
      </c>
      <c r="AI897" s="10">
        <v>1.7199131944444401E-2</v>
      </c>
      <c r="AJ897" s="3">
        <v>23.19</v>
      </c>
      <c r="AK897" s="9">
        <v>47</v>
      </c>
      <c r="AL897" s="10">
        <v>1.90076157407407E-2</v>
      </c>
      <c r="AM897" s="3">
        <v>23.04</v>
      </c>
      <c r="AN897" s="9">
        <v>40</v>
      </c>
      <c r="AO897" s="10" t="s">
        <v>24</v>
      </c>
      <c r="AP897" s="10">
        <v>1.9636469907407399E-2</v>
      </c>
      <c r="AQ897" s="10">
        <v>2.22992824074074E-2</v>
      </c>
      <c r="AR897" s="3">
        <v>18.78</v>
      </c>
      <c r="AS897" s="9">
        <v>35</v>
      </c>
      <c r="AT897" s="10">
        <v>2.3701446759259299E-2</v>
      </c>
      <c r="AU897" s="3">
        <v>23.77</v>
      </c>
      <c r="AV897" s="9">
        <v>32</v>
      </c>
      <c r="AW897" s="10">
        <v>2.5540277777777801E-2</v>
      </c>
      <c r="AX897" s="3">
        <v>22.66</v>
      </c>
      <c r="AY897" s="9">
        <v>27</v>
      </c>
      <c r="AZ897" s="10" t="s">
        <v>238</v>
      </c>
      <c r="BA897" s="10">
        <v>2.7544641203703701E-2</v>
      </c>
      <c r="BB897" s="10">
        <v>3.0184212962962999E-2</v>
      </c>
      <c r="BC897" s="3">
        <v>18.940000000000001</v>
      </c>
      <c r="BD897" s="9">
        <v>21</v>
      </c>
      <c r="BE897" s="10">
        <v>3.1620462962963003E-2</v>
      </c>
      <c r="BF897" s="3">
        <v>23.21</v>
      </c>
      <c r="BG897" s="9">
        <v>19</v>
      </c>
      <c r="BH897" s="10">
        <v>3.3452418981481498E-2</v>
      </c>
      <c r="BI897" s="3">
        <v>22.74</v>
      </c>
      <c r="BJ897" s="9">
        <v>14</v>
      </c>
    </row>
    <row r="898" spans="1:62" x14ac:dyDescent="0.25">
      <c r="A898" s="15">
        <v>12</v>
      </c>
      <c r="B898" s="1">
        <v>20</v>
      </c>
      <c r="C898" s="1" t="s">
        <v>34</v>
      </c>
      <c r="D898" s="1" t="s">
        <v>2326</v>
      </c>
      <c r="E898" s="12" t="s">
        <v>254</v>
      </c>
      <c r="F898" s="11" t="s">
        <v>2327</v>
      </c>
      <c r="G898" s="11" t="s">
        <v>2328</v>
      </c>
      <c r="I898" s="10">
        <v>0</v>
      </c>
      <c r="J898" s="10">
        <v>2.6489351851851899E-3</v>
      </c>
      <c r="K898" s="3">
        <v>18.88</v>
      </c>
      <c r="L898" s="9">
        <v>86</v>
      </c>
      <c r="M898" s="10">
        <v>4.0434143518518501E-3</v>
      </c>
      <c r="N898" s="3">
        <v>23.9</v>
      </c>
      <c r="O898" s="9">
        <v>83</v>
      </c>
      <c r="P898" s="10">
        <v>5.8492708333333296E-3</v>
      </c>
      <c r="Q898" s="3">
        <v>23.07</v>
      </c>
      <c r="R898" s="9">
        <v>77</v>
      </c>
      <c r="S898" s="10" t="s">
        <v>29</v>
      </c>
      <c r="T898" s="10">
        <v>7.1716203703703699E-3</v>
      </c>
      <c r="U898" s="10">
        <v>9.7685300925925908E-3</v>
      </c>
      <c r="V898" s="3">
        <v>19.25</v>
      </c>
      <c r="W898" s="9">
        <v>72</v>
      </c>
      <c r="X898" s="10">
        <v>1.1165902777777801E-2</v>
      </c>
      <c r="Y898" s="3">
        <v>23.85</v>
      </c>
      <c r="Z898" s="9">
        <v>69</v>
      </c>
      <c r="AA898" s="10">
        <v>1.29619212962963E-2</v>
      </c>
      <c r="AB898" s="3">
        <v>23.2</v>
      </c>
      <c r="AC898" s="9">
        <v>63</v>
      </c>
      <c r="AD898" s="10" t="s">
        <v>45</v>
      </c>
      <c r="AE898" s="10">
        <v>1.4323009259259299E-2</v>
      </c>
      <c r="AF898" s="10">
        <v>1.69035763888889E-2</v>
      </c>
      <c r="AG898" s="3">
        <v>19.38</v>
      </c>
      <c r="AH898" s="9">
        <v>58</v>
      </c>
      <c r="AI898" s="10">
        <v>1.8311504629629601E-2</v>
      </c>
      <c r="AJ898" s="3">
        <v>23.68</v>
      </c>
      <c r="AK898" s="9">
        <v>56</v>
      </c>
      <c r="AL898" s="10">
        <v>2.0083831018518499E-2</v>
      </c>
      <c r="AM898" s="3">
        <v>23.51</v>
      </c>
      <c r="AN898" s="9">
        <v>49</v>
      </c>
      <c r="AO898" s="10" t="s">
        <v>45</v>
      </c>
      <c r="AP898" s="10">
        <v>2.1382800925925899E-2</v>
      </c>
      <c r="AQ898" s="10">
        <v>2.3973842592592599E-2</v>
      </c>
      <c r="AR898" s="3">
        <v>19.3</v>
      </c>
      <c r="AS898" s="9">
        <v>44</v>
      </c>
      <c r="AT898" s="10">
        <v>2.53906944444444E-2</v>
      </c>
      <c r="AU898" s="3">
        <v>23.53</v>
      </c>
      <c r="AV898" s="9">
        <v>42</v>
      </c>
      <c r="AW898" s="10">
        <v>2.71735185185185E-2</v>
      </c>
      <c r="AX898" s="3">
        <v>23.37</v>
      </c>
      <c r="AY898" s="9">
        <v>35</v>
      </c>
      <c r="AZ898" s="10" t="s">
        <v>24</v>
      </c>
      <c r="BA898" s="10">
        <v>2.78292824074074E-2</v>
      </c>
      <c r="BB898" s="10">
        <v>3.04104861111111E-2</v>
      </c>
      <c r="BC898" s="3">
        <v>19.37</v>
      </c>
      <c r="BD898" s="9">
        <v>29</v>
      </c>
      <c r="BE898" s="10">
        <v>3.1852199074074099E-2</v>
      </c>
      <c r="BF898" s="3">
        <v>23.12</v>
      </c>
      <c r="BG898" s="9">
        <v>28</v>
      </c>
      <c r="BH898" s="10">
        <v>3.3627395833333303E-2</v>
      </c>
      <c r="BI898" s="3">
        <v>23.47</v>
      </c>
      <c r="BJ898" s="9">
        <v>22</v>
      </c>
    </row>
    <row r="899" spans="1:62" x14ac:dyDescent="0.25">
      <c r="A899" s="15">
        <v>13</v>
      </c>
      <c r="B899" s="1">
        <v>27</v>
      </c>
      <c r="C899" s="1" t="s">
        <v>73</v>
      </c>
      <c r="D899" s="1" t="s">
        <v>2329</v>
      </c>
      <c r="E899" s="12" t="s">
        <v>231</v>
      </c>
      <c r="F899" s="11" t="s">
        <v>2330</v>
      </c>
      <c r="G899" s="11" t="s">
        <v>2331</v>
      </c>
      <c r="I899" s="10">
        <v>0</v>
      </c>
      <c r="J899" s="10">
        <v>2.62913194444444E-3</v>
      </c>
      <c r="K899" s="3">
        <v>19.02</v>
      </c>
      <c r="L899" s="9">
        <v>64</v>
      </c>
      <c r="M899" s="10">
        <v>4.09238425925926E-3</v>
      </c>
      <c r="N899" s="3">
        <v>22.78</v>
      </c>
      <c r="O899" s="9">
        <v>64</v>
      </c>
      <c r="P899" s="10">
        <v>5.8724074074074104E-3</v>
      </c>
      <c r="Q899" s="3">
        <v>23.41</v>
      </c>
      <c r="R899" s="9">
        <v>57</v>
      </c>
      <c r="S899" s="10" t="s">
        <v>54</v>
      </c>
      <c r="T899" s="10">
        <v>7.2039699074074098E-3</v>
      </c>
      <c r="U899" s="10">
        <v>9.8642476851851808E-3</v>
      </c>
      <c r="V899" s="3">
        <v>18.8</v>
      </c>
      <c r="W899" s="9">
        <v>53</v>
      </c>
      <c r="X899" s="10">
        <v>1.12628009259259E-2</v>
      </c>
      <c r="Y899" s="3">
        <v>23.83</v>
      </c>
      <c r="Z899" s="9">
        <v>50</v>
      </c>
      <c r="AA899" s="10">
        <v>1.30581481481481E-2</v>
      </c>
      <c r="AB899" s="3">
        <v>23.21</v>
      </c>
      <c r="AC899" s="9">
        <v>43</v>
      </c>
      <c r="AD899" s="10" t="s">
        <v>24</v>
      </c>
      <c r="AE899" s="10">
        <v>1.3634837962963E-2</v>
      </c>
      <c r="AF899" s="10">
        <v>1.6270937499999999E-2</v>
      </c>
      <c r="AG899" s="3">
        <v>18.97</v>
      </c>
      <c r="AH899" s="9">
        <v>39</v>
      </c>
      <c r="AI899" s="10">
        <v>1.7698182870370401E-2</v>
      </c>
      <c r="AJ899" s="3">
        <v>23.36</v>
      </c>
      <c r="AK899" s="9">
        <v>38</v>
      </c>
      <c r="AL899" s="10">
        <v>1.9496886574074099E-2</v>
      </c>
      <c r="AM899" s="3">
        <v>23.16</v>
      </c>
      <c r="AN899" s="9">
        <v>32</v>
      </c>
      <c r="AO899" s="10" t="s">
        <v>54</v>
      </c>
      <c r="AP899" s="10">
        <v>2.0826134259259301E-2</v>
      </c>
      <c r="AQ899" s="10">
        <v>2.3507662037037001E-2</v>
      </c>
      <c r="AR899" s="3">
        <v>18.649999999999999</v>
      </c>
      <c r="AS899" s="9">
        <v>28</v>
      </c>
      <c r="AT899" s="10">
        <v>2.49341550925926E-2</v>
      </c>
      <c r="AU899" s="3">
        <v>23.37</v>
      </c>
      <c r="AV899" s="9">
        <v>26</v>
      </c>
      <c r="AW899" s="10">
        <v>2.6732662037036999E-2</v>
      </c>
      <c r="AX899" s="3">
        <v>23.17</v>
      </c>
      <c r="AY899" s="9">
        <v>20</v>
      </c>
      <c r="AZ899" s="10" t="s">
        <v>42</v>
      </c>
      <c r="BA899" s="10">
        <v>2.8020312499999998E-2</v>
      </c>
      <c r="BB899" s="10">
        <v>3.0632233796296301E-2</v>
      </c>
      <c r="BC899" s="3">
        <v>19.14</v>
      </c>
      <c r="BD899" s="9">
        <v>16</v>
      </c>
      <c r="BE899" s="10">
        <v>3.2074872685185198E-2</v>
      </c>
      <c r="BF899" s="3">
        <v>23.11</v>
      </c>
      <c r="BG899" s="9">
        <v>16</v>
      </c>
      <c r="BH899" s="10">
        <v>3.3853518518518498E-2</v>
      </c>
      <c r="BI899" s="3">
        <v>23.43</v>
      </c>
      <c r="BJ899" s="9">
        <v>10</v>
      </c>
    </row>
    <row r="900" spans="1:62" x14ac:dyDescent="0.25">
      <c r="A900" s="15">
        <v>14</v>
      </c>
      <c r="B900" s="1">
        <v>33</v>
      </c>
      <c r="C900" s="1" t="s">
        <v>112</v>
      </c>
      <c r="D900" s="1" t="s">
        <v>2332</v>
      </c>
      <c r="E900" s="12" t="s">
        <v>178</v>
      </c>
      <c r="F900" s="11" t="s">
        <v>2333</v>
      </c>
      <c r="G900" s="11" t="s">
        <v>2334</v>
      </c>
      <c r="I900" s="10">
        <v>0</v>
      </c>
      <c r="J900" s="10">
        <v>2.5548495370370399E-3</v>
      </c>
      <c r="K900" s="3">
        <v>19.57</v>
      </c>
      <c r="L900" s="9">
        <v>60</v>
      </c>
      <c r="M900" s="10">
        <v>3.9506018518518501E-3</v>
      </c>
      <c r="N900" s="3">
        <v>23.88</v>
      </c>
      <c r="O900" s="9">
        <v>59</v>
      </c>
      <c r="P900" s="10">
        <v>5.7428935185185196E-3</v>
      </c>
      <c r="Q900" s="3">
        <v>23.25</v>
      </c>
      <c r="R900" s="9">
        <v>53</v>
      </c>
      <c r="S900" s="10" t="s">
        <v>72</v>
      </c>
      <c r="T900" s="10">
        <v>7.0901851851851803E-3</v>
      </c>
      <c r="U900" s="10">
        <v>9.6514699074074107E-3</v>
      </c>
      <c r="V900" s="3">
        <v>19.52</v>
      </c>
      <c r="W900" s="9">
        <v>48</v>
      </c>
      <c r="X900" s="10">
        <v>1.10113888888889E-2</v>
      </c>
      <c r="Y900" s="3">
        <v>24.51</v>
      </c>
      <c r="Z900" s="9">
        <v>45</v>
      </c>
      <c r="AA900" s="10">
        <v>1.2779305555555599E-2</v>
      </c>
      <c r="AB900" s="3">
        <v>23.57</v>
      </c>
      <c r="AC900" s="9">
        <v>39</v>
      </c>
      <c r="AD900" s="10" t="s">
        <v>24</v>
      </c>
      <c r="AE900" s="10">
        <v>1.3367233796296301E-2</v>
      </c>
      <c r="AF900" s="10">
        <v>1.5911886574074101E-2</v>
      </c>
      <c r="AG900" s="3">
        <v>19.649999999999999</v>
      </c>
      <c r="AH900" s="9">
        <v>35</v>
      </c>
      <c r="AI900" s="10">
        <v>1.7315439814814801E-2</v>
      </c>
      <c r="AJ900" s="3">
        <v>23.75</v>
      </c>
      <c r="AK900" s="9">
        <v>34</v>
      </c>
      <c r="AL900" s="10">
        <v>1.90924652777778E-2</v>
      </c>
      <c r="AM900" s="3">
        <v>23.45</v>
      </c>
      <c r="AN900" s="9">
        <v>28</v>
      </c>
      <c r="AO900" s="10" t="s">
        <v>117</v>
      </c>
      <c r="AP900" s="10">
        <v>2.11619212962963E-2</v>
      </c>
      <c r="AQ900" s="10">
        <v>2.3695439814814801E-2</v>
      </c>
      <c r="AR900" s="3">
        <v>19.739999999999998</v>
      </c>
      <c r="AS900" s="9">
        <v>23</v>
      </c>
      <c r="AT900" s="10">
        <v>2.5096643518518501E-2</v>
      </c>
      <c r="AU900" s="3">
        <v>23.79</v>
      </c>
      <c r="AV900" s="9">
        <v>22</v>
      </c>
      <c r="AW900" s="10">
        <v>2.6833807870370398E-2</v>
      </c>
      <c r="AX900" s="3">
        <v>23.99</v>
      </c>
      <c r="AY900" s="9">
        <v>15</v>
      </c>
      <c r="AZ900" s="10" t="s">
        <v>54</v>
      </c>
      <c r="BA900" s="10">
        <v>2.8133483796296301E-2</v>
      </c>
      <c r="BB900" s="10">
        <v>3.0717199074074102E-2</v>
      </c>
      <c r="BC900" s="3">
        <v>19.350000000000001</v>
      </c>
      <c r="BD900" s="9">
        <v>12</v>
      </c>
      <c r="BE900" s="10">
        <v>3.2126064814814802E-2</v>
      </c>
      <c r="BF900" s="3">
        <v>23.66</v>
      </c>
      <c r="BG900" s="9">
        <v>12</v>
      </c>
      <c r="BH900" s="10">
        <v>3.3887233796296302E-2</v>
      </c>
      <c r="BI900" s="3">
        <v>23.66</v>
      </c>
      <c r="BJ900" s="9">
        <v>6</v>
      </c>
    </row>
    <row r="901" spans="1:62" x14ac:dyDescent="0.25">
      <c r="A901" s="15">
        <v>15</v>
      </c>
      <c r="B901" s="1">
        <v>29</v>
      </c>
      <c r="C901" s="1" t="s">
        <v>76</v>
      </c>
      <c r="D901" s="1" t="s">
        <v>2335</v>
      </c>
      <c r="E901" s="12" t="s">
        <v>778</v>
      </c>
      <c r="F901" s="11" t="s">
        <v>2336</v>
      </c>
      <c r="G901" s="11" t="s">
        <v>2337</v>
      </c>
      <c r="I901" s="10">
        <v>0</v>
      </c>
      <c r="J901" s="10">
        <v>2.6630208333333302E-3</v>
      </c>
      <c r="K901" s="3">
        <v>18.78</v>
      </c>
      <c r="L901" s="9">
        <v>54</v>
      </c>
      <c r="M901" s="10">
        <v>4.1124305555555601E-3</v>
      </c>
      <c r="N901" s="3">
        <v>23</v>
      </c>
      <c r="O901" s="9">
        <v>53</v>
      </c>
      <c r="P901" s="10">
        <v>5.9547222222222198E-3</v>
      </c>
      <c r="Q901" s="3">
        <v>22.62</v>
      </c>
      <c r="R901" s="9">
        <v>47</v>
      </c>
      <c r="S901" s="10" t="s">
        <v>24</v>
      </c>
      <c r="T901" s="10">
        <v>6.6494212962963E-3</v>
      </c>
      <c r="U901" s="10">
        <v>9.3619097222222194E-3</v>
      </c>
      <c r="V901" s="3">
        <v>18.43</v>
      </c>
      <c r="W901" s="9">
        <v>44</v>
      </c>
      <c r="X901" s="10">
        <v>1.08137847222222E-2</v>
      </c>
      <c r="Y901" s="3">
        <v>22.96</v>
      </c>
      <c r="Z901" s="9">
        <v>43</v>
      </c>
      <c r="AA901" s="10">
        <v>1.26657175925926E-2</v>
      </c>
      <c r="AB901" s="3">
        <v>22.5</v>
      </c>
      <c r="AC901" s="9">
        <v>38</v>
      </c>
      <c r="AD901" s="10" t="s">
        <v>24</v>
      </c>
      <c r="AE901" s="10">
        <v>1.33112847222222E-2</v>
      </c>
      <c r="AF901" s="10">
        <v>1.5952013888888901E-2</v>
      </c>
      <c r="AG901" s="3">
        <v>18.93</v>
      </c>
      <c r="AH901" s="9">
        <v>32</v>
      </c>
      <c r="AI901" s="10">
        <v>1.7407303240740701E-2</v>
      </c>
      <c r="AJ901" s="3">
        <v>22.9</v>
      </c>
      <c r="AK901" s="9">
        <v>31</v>
      </c>
      <c r="AL901" s="10">
        <v>1.9209768518518501E-2</v>
      </c>
      <c r="AM901" s="3">
        <v>23.12</v>
      </c>
      <c r="AN901" s="9">
        <v>24</v>
      </c>
      <c r="AO901" s="10" t="s">
        <v>24</v>
      </c>
      <c r="AP901" s="10">
        <v>1.9861435185185201E-2</v>
      </c>
      <c r="AQ901" s="10">
        <v>2.2533587962962998E-2</v>
      </c>
      <c r="AR901" s="3">
        <v>18.71</v>
      </c>
      <c r="AS901" s="9">
        <v>19</v>
      </c>
      <c r="AT901" s="10">
        <v>2.40306481481481E-2</v>
      </c>
      <c r="AU901" s="3">
        <v>22.27</v>
      </c>
      <c r="AV901" s="9">
        <v>19</v>
      </c>
      <c r="AW901" s="10">
        <v>2.5860254629629601E-2</v>
      </c>
      <c r="AX901" s="3">
        <v>22.77</v>
      </c>
      <c r="AY901" s="9">
        <v>13</v>
      </c>
      <c r="AZ901" s="10" t="s">
        <v>68</v>
      </c>
      <c r="BA901" s="10">
        <v>2.7878136574074099E-2</v>
      </c>
      <c r="BB901" s="10">
        <v>3.05340856481481E-2</v>
      </c>
      <c r="BC901" s="3">
        <v>18.829999999999998</v>
      </c>
      <c r="BD901" s="9">
        <v>8</v>
      </c>
      <c r="BE901" s="10">
        <v>3.1978692129629602E-2</v>
      </c>
      <c r="BF901" s="3">
        <v>23.07</v>
      </c>
      <c r="BG901" s="9">
        <v>7</v>
      </c>
      <c r="BH901" s="10">
        <v>3.3905856481481499E-2</v>
      </c>
      <c r="BI901" s="3">
        <v>21.62</v>
      </c>
      <c r="BJ901" s="9">
        <v>3</v>
      </c>
    </row>
    <row r="902" spans="1:62" x14ac:dyDescent="0.25">
      <c r="A902" s="15">
        <v>16</v>
      </c>
      <c r="B902" s="1">
        <v>4</v>
      </c>
      <c r="C902" s="1" t="s">
        <v>40</v>
      </c>
      <c r="D902" s="1" t="s">
        <v>2338</v>
      </c>
      <c r="E902" s="12" t="s">
        <v>191</v>
      </c>
      <c r="F902" s="11" t="s">
        <v>2339</v>
      </c>
      <c r="G902" s="11" t="s">
        <v>2340</v>
      </c>
      <c r="I902" s="10">
        <v>0</v>
      </c>
      <c r="J902" s="10">
        <v>2.5532638888888901E-3</v>
      </c>
      <c r="K902" s="3">
        <v>19.579999999999998</v>
      </c>
      <c r="L902" s="9">
        <v>71</v>
      </c>
      <c r="M902" s="10">
        <v>3.9476041666666696E-3</v>
      </c>
      <c r="N902" s="3">
        <v>23.91</v>
      </c>
      <c r="O902" s="9">
        <v>69</v>
      </c>
      <c r="P902" s="10">
        <v>5.7186111111111101E-3</v>
      </c>
      <c r="Q902" s="3">
        <v>23.53</v>
      </c>
      <c r="R902" s="9">
        <v>63</v>
      </c>
      <c r="S902" s="10" t="s">
        <v>123</v>
      </c>
      <c r="T902" s="10">
        <v>7.7381018518518502E-3</v>
      </c>
      <c r="U902" s="10">
        <v>1.03105208333333E-2</v>
      </c>
      <c r="V902" s="3">
        <v>19.440000000000001</v>
      </c>
      <c r="W902" s="9">
        <v>58</v>
      </c>
      <c r="X902" s="10">
        <v>1.17411574074074E-2</v>
      </c>
      <c r="Y902" s="3">
        <v>23.3</v>
      </c>
      <c r="Z902" s="9">
        <v>57</v>
      </c>
      <c r="AA902" s="10">
        <v>1.3516307870370401E-2</v>
      </c>
      <c r="AB902" s="3">
        <v>23.47</v>
      </c>
      <c r="AC902" s="9">
        <v>51</v>
      </c>
      <c r="AD902" s="10" t="s">
        <v>54</v>
      </c>
      <c r="AE902" s="10">
        <v>1.4810185185185201E-2</v>
      </c>
      <c r="AF902" s="10">
        <v>1.7370370370370401E-2</v>
      </c>
      <c r="AG902" s="3">
        <v>19.53</v>
      </c>
      <c r="AH902" s="9">
        <v>46</v>
      </c>
      <c r="AI902" s="10">
        <v>1.8736562500000001E-2</v>
      </c>
      <c r="AJ902" s="3">
        <v>24.4</v>
      </c>
      <c r="AK902" s="9">
        <v>43</v>
      </c>
      <c r="AL902" s="10">
        <v>2.0503888888888901E-2</v>
      </c>
      <c r="AM902" s="3">
        <v>23.58</v>
      </c>
      <c r="AN902" s="9">
        <v>36</v>
      </c>
      <c r="AO902" s="10" t="s">
        <v>24</v>
      </c>
      <c r="AP902" s="10">
        <v>2.1130625E-2</v>
      </c>
      <c r="AQ902" s="10">
        <v>2.36807638888889E-2</v>
      </c>
      <c r="AR902" s="3">
        <v>19.61</v>
      </c>
      <c r="AS902" s="9">
        <v>30</v>
      </c>
      <c r="AT902" s="10">
        <v>2.5088530092592602E-2</v>
      </c>
      <c r="AU902" s="3">
        <v>23.68</v>
      </c>
      <c r="AV902" s="9">
        <v>29</v>
      </c>
      <c r="AW902" s="10">
        <v>2.6851192129629602E-2</v>
      </c>
      <c r="AX902" s="3">
        <v>23.64</v>
      </c>
      <c r="AY902" s="9">
        <v>24</v>
      </c>
      <c r="AZ902" s="10" t="s">
        <v>72</v>
      </c>
      <c r="BA902" s="10">
        <v>2.8164398148148102E-2</v>
      </c>
      <c r="BB902" s="10">
        <v>3.07223611111111E-2</v>
      </c>
      <c r="BC902" s="3">
        <v>19.55</v>
      </c>
      <c r="BD902" s="9">
        <v>20</v>
      </c>
      <c r="BE902" s="10">
        <v>3.2115277777777798E-2</v>
      </c>
      <c r="BF902" s="3">
        <v>23.93</v>
      </c>
      <c r="BG902" s="9">
        <v>19</v>
      </c>
      <c r="BH902" s="10">
        <v>3.3915335648148102E-2</v>
      </c>
      <c r="BI902" s="3">
        <v>23.15</v>
      </c>
      <c r="BJ902" s="9">
        <v>15</v>
      </c>
    </row>
    <row r="903" spans="1:62" x14ac:dyDescent="0.25">
      <c r="A903" s="15">
        <v>17</v>
      </c>
      <c r="B903" s="1">
        <v>11</v>
      </c>
      <c r="C903" s="1" t="s">
        <v>50</v>
      </c>
      <c r="D903" s="1" t="s">
        <v>2341</v>
      </c>
      <c r="E903" s="12" t="s">
        <v>374</v>
      </c>
      <c r="F903" s="11" t="s">
        <v>2342</v>
      </c>
      <c r="G903" s="11" t="s">
        <v>2343</v>
      </c>
      <c r="I903" s="10">
        <v>0</v>
      </c>
      <c r="J903" s="10">
        <v>2.6513541666666699E-3</v>
      </c>
      <c r="K903" s="3">
        <v>18.86</v>
      </c>
      <c r="L903" s="9">
        <v>70</v>
      </c>
      <c r="M903" s="10">
        <v>4.0915509259259299E-3</v>
      </c>
      <c r="N903" s="3">
        <v>23.14</v>
      </c>
      <c r="O903" s="9">
        <v>68</v>
      </c>
      <c r="P903" s="10">
        <v>5.9100231481481504E-3</v>
      </c>
      <c r="Q903" s="3">
        <v>22.91</v>
      </c>
      <c r="R903" s="9">
        <v>62</v>
      </c>
      <c r="S903" s="10" t="s">
        <v>24</v>
      </c>
      <c r="T903" s="10">
        <v>6.5327893518518504E-3</v>
      </c>
      <c r="U903" s="10">
        <v>9.1922106481481507E-3</v>
      </c>
      <c r="V903" s="3">
        <v>18.8</v>
      </c>
      <c r="W903" s="9">
        <v>57</v>
      </c>
      <c r="X903" s="10">
        <v>1.065E-2</v>
      </c>
      <c r="Y903" s="3">
        <v>22.87</v>
      </c>
      <c r="Z903" s="9">
        <v>56</v>
      </c>
      <c r="AA903" s="10">
        <v>1.2478125E-2</v>
      </c>
      <c r="AB903" s="3">
        <v>22.79</v>
      </c>
      <c r="AC903" s="9">
        <v>49</v>
      </c>
      <c r="AD903" s="10" t="s">
        <v>54</v>
      </c>
      <c r="AE903" s="10">
        <v>1.37453472222222E-2</v>
      </c>
      <c r="AF903" s="10">
        <v>1.63779166666667E-2</v>
      </c>
      <c r="AG903" s="3">
        <v>18.989999999999998</v>
      </c>
      <c r="AH903" s="9">
        <v>43</v>
      </c>
      <c r="AI903" s="10">
        <v>1.7791979166666701E-2</v>
      </c>
      <c r="AJ903" s="3">
        <v>23.57</v>
      </c>
      <c r="AK903" s="9">
        <v>42</v>
      </c>
      <c r="AL903" s="10">
        <v>1.9624074074074099E-2</v>
      </c>
      <c r="AM903" s="3">
        <v>22.74</v>
      </c>
      <c r="AN903" s="9">
        <v>36</v>
      </c>
      <c r="AO903" s="10" t="s">
        <v>24</v>
      </c>
      <c r="AP903" s="10">
        <v>2.02419675925926E-2</v>
      </c>
      <c r="AQ903" s="10">
        <v>2.2869699074074101E-2</v>
      </c>
      <c r="AR903" s="3">
        <v>19.03</v>
      </c>
      <c r="AS903" s="9">
        <v>31</v>
      </c>
      <c r="AT903" s="10">
        <v>2.4293807870370401E-2</v>
      </c>
      <c r="AU903" s="3">
        <v>23.41</v>
      </c>
      <c r="AV903" s="9">
        <v>29</v>
      </c>
      <c r="AW903" s="10">
        <v>2.6098680555555601E-2</v>
      </c>
      <c r="AX903" s="3">
        <v>23.09</v>
      </c>
      <c r="AY903" s="9">
        <v>22</v>
      </c>
      <c r="AZ903" s="10" t="s">
        <v>244</v>
      </c>
      <c r="BA903" s="10">
        <v>2.8091412037037002E-2</v>
      </c>
      <c r="BB903" s="10">
        <v>3.0733703703703701E-2</v>
      </c>
      <c r="BC903" s="3">
        <v>18.920000000000002</v>
      </c>
      <c r="BD903" s="9">
        <v>17</v>
      </c>
      <c r="BE903" s="10">
        <v>3.2197615740740697E-2</v>
      </c>
      <c r="BF903" s="3">
        <v>22.77</v>
      </c>
      <c r="BG903" s="9">
        <v>16</v>
      </c>
      <c r="BH903" s="10">
        <v>3.4001840277777799E-2</v>
      </c>
      <c r="BI903" s="3">
        <v>23.09</v>
      </c>
      <c r="BJ903" s="9">
        <v>10</v>
      </c>
    </row>
    <row r="904" spans="1:62" x14ac:dyDescent="0.25">
      <c r="A904" s="15">
        <v>18</v>
      </c>
      <c r="B904" s="1">
        <v>17</v>
      </c>
      <c r="C904" s="1" t="s">
        <v>104</v>
      </c>
      <c r="D904" s="1" t="s">
        <v>2344</v>
      </c>
      <c r="E904" s="12" t="s">
        <v>226</v>
      </c>
      <c r="F904" s="11" t="s">
        <v>2345</v>
      </c>
      <c r="G904" s="11" t="s">
        <v>2346</v>
      </c>
      <c r="I904" s="10">
        <v>0</v>
      </c>
      <c r="J904" s="10">
        <v>2.7381365740740699E-3</v>
      </c>
      <c r="K904" s="3">
        <v>18.260000000000002</v>
      </c>
      <c r="L904" s="9">
        <v>74</v>
      </c>
      <c r="M904" s="10">
        <v>4.2285995370370403E-3</v>
      </c>
      <c r="N904" s="3">
        <v>22.36</v>
      </c>
      <c r="O904" s="9">
        <v>73</v>
      </c>
      <c r="P904" s="10">
        <v>6.0525462962962998E-3</v>
      </c>
      <c r="Q904" s="3">
        <v>22.84</v>
      </c>
      <c r="R904" s="9">
        <v>66</v>
      </c>
      <c r="S904" s="10" t="s">
        <v>185</v>
      </c>
      <c r="T904" s="10">
        <v>8.0716666666666697E-3</v>
      </c>
      <c r="U904" s="10">
        <v>1.07766782407407E-2</v>
      </c>
      <c r="V904" s="3">
        <v>18.48</v>
      </c>
      <c r="W904" s="9">
        <v>61</v>
      </c>
      <c r="X904" s="10">
        <v>1.22438425925926E-2</v>
      </c>
      <c r="Y904" s="3">
        <v>22.72</v>
      </c>
      <c r="Z904" s="9">
        <v>59</v>
      </c>
      <c r="AA904" s="10">
        <v>1.4108587962963E-2</v>
      </c>
      <c r="AB904" s="3">
        <v>22.34</v>
      </c>
      <c r="AC904" s="9">
        <v>53</v>
      </c>
      <c r="AD904" s="10" t="s">
        <v>24</v>
      </c>
      <c r="AE904" s="10">
        <v>1.47665509259259E-2</v>
      </c>
      <c r="AF904" s="10">
        <v>1.7469675925925899E-2</v>
      </c>
      <c r="AG904" s="3">
        <v>18.5</v>
      </c>
      <c r="AH904" s="9">
        <v>48</v>
      </c>
      <c r="AI904" s="10">
        <v>1.8912916666666699E-2</v>
      </c>
      <c r="AJ904" s="3">
        <v>23.1</v>
      </c>
      <c r="AK904" s="9">
        <v>46</v>
      </c>
      <c r="AL904" s="10">
        <v>2.0739861111111101E-2</v>
      </c>
      <c r="AM904" s="3">
        <v>22.81</v>
      </c>
      <c r="AN904" s="9">
        <v>39</v>
      </c>
      <c r="AO904" s="10" t="s">
        <v>24</v>
      </c>
      <c r="AP904" s="10">
        <v>2.1380023148148099E-2</v>
      </c>
      <c r="AQ904" s="10">
        <v>2.4113437500000001E-2</v>
      </c>
      <c r="AR904" s="3">
        <v>18.29</v>
      </c>
      <c r="AS904" s="9">
        <v>34</v>
      </c>
      <c r="AT904" s="10">
        <v>2.5563611111111099E-2</v>
      </c>
      <c r="AU904" s="3">
        <v>22.99</v>
      </c>
      <c r="AV904" s="9">
        <v>32</v>
      </c>
      <c r="AW904" s="10">
        <v>2.7431990740740701E-2</v>
      </c>
      <c r="AX904" s="3">
        <v>22.3</v>
      </c>
      <c r="AY904" s="9">
        <v>26</v>
      </c>
      <c r="AZ904" s="10" t="s">
        <v>24</v>
      </c>
      <c r="BA904" s="10">
        <v>2.8104791666666702E-2</v>
      </c>
      <c r="BB904" s="10">
        <v>3.0791446759259301E-2</v>
      </c>
      <c r="BC904" s="3">
        <v>18.61</v>
      </c>
      <c r="BD904" s="9">
        <v>22</v>
      </c>
      <c r="BE904" s="10">
        <v>3.2239236111111097E-2</v>
      </c>
      <c r="BF904" s="3">
        <v>23.02</v>
      </c>
      <c r="BG904" s="9">
        <v>20</v>
      </c>
      <c r="BH904" s="10">
        <v>3.4076284722222197E-2</v>
      </c>
      <c r="BI904" s="3">
        <v>22.68</v>
      </c>
      <c r="BJ904" s="9">
        <v>14</v>
      </c>
    </row>
    <row r="905" spans="1:62" x14ac:dyDescent="0.25">
      <c r="A905" s="15">
        <v>19</v>
      </c>
      <c r="B905" s="1">
        <v>21</v>
      </c>
      <c r="C905" s="1" t="s">
        <v>85</v>
      </c>
      <c r="D905" s="1" t="s">
        <v>2347</v>
      </c>
      <c r="E905" s="12" t="s">
        <v>1553</v>
      </c>
      <c r="F905" s="11" t="s">
        <v>2348</v>
      </c>
      <c r="G905" s="11" t="s">
        <v>2349</v>
      </c>
      <c r="I905" s="10">
        <v>0</v>
      </c>
      <c r="J905" s="10">
        <v>2.5490277777777798E-3</v>
      </c>
      <c r="K905" s="3">
        <v>19.62</v>
      </c>
      <c r="L905" s="9">
        <v>74</v>
      </c>
      <c r="M905" s="10">
        <v>3.9348032407407396E-3</v>
      </c>
      <c r="N905" s="3">
        <v>24.05</v>
      </c>
      <c r="O905" s="9">
        <v>72</v>
      </c>
      <c r="P905" s="10">
        <v>5.7284375E-3</v>
      </c>
      <c r="Q905" s="3">
        <v>23.23</v>
      </c>
      <c r="R905" s="9">
        <v>66</v>
      </c>
      <c r="S905" s="10" t="s">
        <v>24</v>
      </c>
      <c r="T905" s="10">
        <v>6.3964699074074097E-3</v>
      </c>
      <c r="U905" s="10">
        <v>8.9571527777777792E-3</v>
      </c>
      <c r="V905" s="3">
        <v>19.53</v>
      </c>
      <c r="W905" s="9">
        <v>60</v>
      </c>
      <c r="X905" s="10">
        <v>1.0345162037037E-2</v>
      </c>
      <c r="Y905" s="3">
        <v>24.02</v>
      </c>
      <c r="Z905" s="9">
        <v>58</v>
      </c>
      <c r="AA905" s="10">
        <v>1.21546759259259E-2</v>
      </c>
      <c r="AB905" s="3">
        <v>23.03</v>
      </c>
      <c r="AC905" s="9">
        <v>52</v>
      </c>
      <c r="AD905" s="10" t="s">
        <v>116</v>
      </c>
      <c r="AE905" s="10">
        <v>1.4187557870370401E-2</v>
      </c>
      <c r="AF905" s="10">
        <v>1.6738923611111099E-2</v>
      </c>
      <c r="AG905" s="3">
        <v>19.600000000000001</v>
      </c>
      <c r="AH905" s="9">
        <v>47</v>
      </c>
      <c r="AI905" s="10">
        <v>1.8128807870370401E-2</v>
      </c>
      <c r="AJ905" s="3">
        <v>23.98</v>
      </c>
      <c r="AK905" s="9">
        <v>45</v>
      </c>
      <c r="AL905" s="10">
        <v>1.9913715277777799E-2</v>
      </c>
      <c r="AM905" s="3">
        <v>23.34</v>
      </c>
      <c r="AN905" s="9">
        <v>39</v>
      </c>
      <c r="AO905" s="10" t="s">
        <v>116</v>
      </c>
      <c r="AP905" s="10">
        <v>2.1975462962962999E-2</v>
      </c>
      <c r="AQ905" s="10">
        <v>2.4522175925925899E-2</v>
      </c>
      <c r="AR905" s="3">
        <v>19.63</v>
      </c>
      <c r="AS905" s="9">
        <v>33</v>
      </c>
      <c r="AT905" s="10">
        <v>2.5924837962963E-2</v>
      </c>
      <c r="AU905" s="3">
        <v>23.76</v>
      </c>
      <c r="AV905" s="9">
        <v>32</v>
      </c>
      <c r="AW905" s="10">
        <v>2.76923032407407E-2</v>
      </c>
      <c r="AX905" s="3">
        <v>23.57</v>
      </c>
      <c r="AY905" s="9">
        <v>26</v>
      </c>
      <c r="AZ905" s="10" t="s">
        <v>24</v>
      </c>
      <c r="BA905" s="10">
        <v>2.8378576388888899E-2</v>
      </c>
      <c r="BB905" s="10">
        <v>3.0975081018518501E-2</v>
      </c>
      <c r="BC905" s="3">
        <v>19.260000000000002</v>
      </c>
      <c r="BD905" s="9">
        <v>21</v>
      </c>
      <c r="BE905" s="10">
        <v>3.2360347222222197E-2</v>
      </c>
      <c r="BF905" s="3">
        <v>24.06</v>
      </c>
      <c r="BG905" s="9">
        <v>19</v>
      </c>
      <c r="BH905" s="10">
        <v>3.4138101851851899E-2</v>
      </c>
      <c r="BI905" s="3">
        <v>23.44</v>
      </c>
      <c r="BJ905" s="9">
        <v>13</v>
      </c>
    </row>
    <row r="906" spans="1:62" x14ac:dyDescent="0.25">
      <c r="A906" s="15">
        <v>20</v>
      </c>
      <c r="B906" s="1">
        <v>31</v>
      </c>
      <c r="C906" s="1" t="s">
        <v>90</v>
      </c>
      <c r="D906" s="1" t="s">
        <v>2350</v>
      </c>
      <c r="E906" s="12" t="s">
        <v>328</v>
      </c>
      <c r="F906" s="11" t="s">
        <v>2351</v>
      </c>
      <c r="G906" s="11" t="s">
        <v>2352</v>
      </c>
      <c r="I906" s="10">
        <v>0</v>
      </c>
      <c r="J906" s="10">
        <v>2.6802893518518499E-3</v>
      </c>
      <c r="K906" s="3">
        <v>18.649999999999999</v>
      </c>
      <c r="L906" s="9">
        <v>77</v>
      </c>
      <c r="M906" s="10">
        <v>4.12760416666667E-3</v>
      </c>
      <c r="N906" s="3">
        <v>23.03</v>
      </c>
      <c r="O906" s="9">
        <v>74</v>
      </c>
      <c r="P906" s="10">
        <v>5.9643750000000001E-3</v>
      </c>
      <c r="Q906" s="3">
        <v>22.68</v>
      </c>
      <c r="R906" s="9">
        <v>69</v>
      </c>
      <c r="S906" s="10" t="s">
        <v>45</v>
      </c>
      <c r="T906" s="10">
        <v>7.2862268518518502E-3</v>
      </c>
      <c r="U906" s="10">
        <v>9.9710648148148093E-3</v>
      </c>
      <c r="V906" s="3">
        <v>18.62</v>
      </c>
      <c r="W906" s="9">
        <v>63</v>
      </c>
      <c r="X906" s="10">
        <v>1.14435532407407E-2</v>
      </c>
      <c r="Y906" s="3">
        <v>22.64</v>
      </c>
      <c r="Z906" s="9">
        <v>62</v>
      </c>
      <c r="AA906" s="10">
        <v>1.3266851851851899E-2</v>
      </c>
      <c r="AB906" s="3">
        <v>22.85</v>
      </c>
      <c r="AC906" s="9">
        <v>55</v>
      </c>
      <c r="AD906" s="10" t="s">
        <v>42</v>
      </c>
      <c r="AE906" s="10">
        <v>1.45875810185185E-2</v>
      </c>
      <c r="AF906" s="10">
        <v>1.7275393518518499E-2</v>
      </c>
      <c r="AG906" s="3">
        <v>18.600000000000001</v>
      </c>
      <c r="AH906" s="9">
        <v>51</v>
      </c>
      <c r="AI906" s="10">
        <v>1.8762199074074101E-2</v>
      </c>
      <c r="AJ906" s="3">
        <v>22.42</v>
      </c>
      <c r="AK906" s="9">
        <v>50</v>
      </c>
      <c r="AL906" s="10">
        <v>2.0562893518518501E-2</v>
      </c>
      <c r="AM906" s="3">
        <v>23.14</v>
      </c>
      <c r="AN906" s="9">
        <v>44</v>
      </c>
      <c r="AO906" s="10" t="s">
        <v>24</v>
      </c>
      <c r="AP906" s="10">
        <v>2.1234826388888899E-2</v>
      </c>
      <c r="AQ906" s="10">
        <v>2.3898379629629599E-2</v>
      </c>
      <c r="AR906" s="3">
        <v>18.77</v>
      </c>
      <c r="AS906" s="9">
        <v>39</v>
      </c>
      <c r="AT906" s="10">
        <v>2.5345949074074101E-2</v>
      </c>
      <c r="AU906" s="3">
        <v>23.03</v>
      </c>
      <c r="AV906" s="9">
        <v>37</v>
      </c>
      <c r="AW906" s="10">
        <v>2.71575578703704E-2</v>
      </c>
      <c r="AX906" s="3">
        <v>23</v>
      </c>
      <c r="AY906" s="9">
        <v>31</v>
      </c>
      <c r="AZ906" s="10" t="s">
        <v>54</v>
      </c>
      <c r="BA906" s="10">
        <v>2.84677546296296E-2</v>
      </c>
      <c r="BB906" s="10">
        <v>3.1090844907407399E-2</v>
      </c>
      <c r="BC906" s="3">
        <v>19.059999999999999</v>
      </c>
      <c r="BD906" s="9">
        <v>25</v>
      </c>
      <c r="BE906" s="10">
        <v>3.2529756944444398E-2</v>
      </c>
      <c r="BF906" s="3">
        <v>23.17</v>
      </c>
      <c r="BG906" s="9">
        <v>22</v>
      </c>
      <c r="BH906" s="10">
        <v>3.4295451388888898E-2</v>
      </c>
      <c r="BI906" s="3">
        <v>23.6</v>
      </c>
      <c r="BJ906" s="9">
        <v>14</v>
      </c>
    </row>
    <row r="907" spans="1:62" x14ac:dyDescent="0.25">
      <c r="A907" s="15">
        <v>21</v>
      </c>
      <c r="B907" s="1">
        <v>32</v>
      </c>
      <c r="C907" s="1" t="s">
        <v>38</v>
      </c>
      <c r="D907" s="1" t="s">
        <v>2353</v>
      </c>
      <c r="E907" s="12" t="s">
        <v>455</v>
      </c>
      <c r="F907" s="11" t="s">
        <v>2354</v>
      </c>
      <c r="G907" s="11" t="s">
        <v>2355</v>
      </c>
      <c r="I907" s="10">
        <v>0</v>
      </c>
      <c r="J907" s="10">
        <v>2.6202314814814799E-3</v>
      </c>
      <c r="K907" s="3">
        <v>19.079999999999998</v>
      </c>
      <c r="L907" s="9">
        <v>88</v>
      </c>
      <c r="M907" s="10">
        <v>4.0175231481481503E-3</v>
      </c>
      <c r="N907" s="3">
        <v>23.86</v>
      </c>
      <c r="O907" s="9">
        <v>86</v>
      </c>
      <c r="P907" s="10">
        <v>5.7756134259259297E-3</v>
      </c>
      <c r="Q907" s="3">
        <v>23.7</v>
      </c>
      <c r="R907" s="9">
        <v>79</v>
      </c>
      <c r="S907" s="10" t="s">
        <v>72</v>
      </c>
      <c r="T907" s="10">
        <v>7.1830092592592596E-3</v>
      </c>
      <c r="U907" s="10">
        <v>9.7914583333333308E-3</v>
      </c>
      <c r="V907" s="3">
        <v>19.170000000000002</v>
      </c>
      <c r="W907" s="9">
        <v>74</v>
      </c>
      <c r="X907" s="10">
        <v>1.11844675925926E-2</v>
      </c>
      <c r="Y907" s="3">
        <v>23.93</v>
      </c>
      <c r="Z907" s="9">
        <v>71</v>
      </c>
      <c r="AA907" s="10">
        <v>1.2968055555555601E-2</v>
      </c>
      <c r="AB907" s="3">
        <v>23.36</v>
      </c>
      <c r="AC907" s="9">
        <v>65</v>
      </c>
      <c r="AD907" s="10" t="s">
        <v>123</v>
      </c>
      <c r="AE907" s="10">
        <v>1.50193287037037E-2</v>
      </c>
      <c r="AF907" s="10">
        <v>1.7651226851851901E-2</v>
      </c>
      <c r="AG907" s="3">
        <v>19</v>
      </c>
      <c r="AH907" s="9">
        <v>60</v>
      </c>
      <c r="AI907" s="10">
        <v>1.90491898148148E-2</v>
      </c>
      <c r="AJ907" s="3">
        <v>23.84</v>
      </c>
      <c r="AK907" s="9">
        <v>58</v>
      </c>
      <c r="AL907" s="10">
        <v>2.07971759259259E-2</v>
      </c>
      <c r="AM907" s="3">
        <v>23.84</v>
      </c>
      <c r="AN907" s="9">
        <v>51</v>
      </c>
      <c r="AO907" s="10" t="s">
        <v>29</v>
      </c>
      <c r="AP907" s="10">
        <v>2.2182557870370399E-2</v>
      </c>
      <c r="AQ907" s="10">
        <v>2.4757361111111102E-2</v>
      </c>
      <c r="AR907" s="3">
        <v>19.420000000000002</v>
      </c>
      <c r="AS907" s="9">
        <v>45</v>
      </c>
      <c r="AT907" s="10">
        <v>2.61731134259259E-2</v>
      </c>
      <c r="AU907" s="3">
        <v>23.54</v>
      </c>
      <c r="AV907" s="9">
        <v>44</v>
      </c>
      <c r="AW907" s="10">
        <v>2.7916712962963001E-2</v>
      </c>
      <c r="AX907" s="3">
        <v>23.9</v>
      </c>
      <c r="AY907" s="9">
        <v>37</v>
      </c>
      <c r="AZ907" s="10" t="s">
        <v>24</v>
      </c>
      <c r="BA907" s="10">
        <v>2.8623645833333301E-2</v>
      </c>
      <c r="BB907" s="10">
        <v>3.1238692129629601E-2</v>
      </c>
      <c r="BC907" s="3">
        <v>19.12</v>
      </c>
      <c r="BD907" s="9">
        <v>32</v>
      </c>
      <c r="BE907" s="10">
        <v>3.2610150462962999E-2</v>
      </c>
      <c r="BF907" s="3">
        <v>24.31</v>
      </c>
      <c r="BG907" s="9">
        <v>29</v>
      </c>
      <c r="BH907" s="10">
        <v>3.4331099537037002E-2</v>
      </c>
      <c r="BI907" s="3">
        <v>24.21</v>
      </c>
      <c r="BJ907" s="9">
        <v>22</v>
      </c>
    </row>
    <row r="908" spans="1:62" x14ac:dyDescent="0.25">
      <c r="A908" s="15">
        <v>22</v>
      </c>
      <c r="B908" s="1">
        <v>1</v>
      </c>
      <c r="C908" s="1" t="s">
        <v>36</v>
      </c>
      <c r="D908" s="1" t="s">
        <v>2356</v>
      </c>
      <c r="E908" s="12" t="s">
        <v>1966</v>
      </c>
      <c r="F908" s="11" t="s">
        <v>2357</v>
      </c>
      <c r="G908" s="11">
        <v>36.76</v>
      </c>
      <c r="I908" s="10">
        <v>0</v>
      </c>
      <c r="J908" s="10">
        <v>2.5451388888888902E-3</v>
      </c>
      <c r="K908" s="3">
        <v>19.649999999999999</v>
      </c>
      <c r="L908" s="9">
        <v>73</v>
      </c>
      <c r="M908" s="10">
        <v>3.9521990740740698E-3</v>
      </c>
      <c r="N908" s="3">
        <v>23.69</v>
      </c>
      <c r="O908" s="9">
        <v>72</v>
      </c>
      <c r="P908" s="10">
        <v>5.7079166666666702E-3</v>
      </c>
      <c r="Q908" s="3">
        <v>23.73</v>
      </c>
      <c r="R908" s="9">
        <v>67</v>
      </c>
      <c r="S908" s="10" t="s">
        <v>72</v>
      </c>
      <c r="T908" s="10">
        <v>7.0605092592592603E-3</v>
      </c>
      <c r="U908" s="10">
        <v>9.6276388888888904E-3</v>
      </c>
      <c r="V908" s="3">
        <v>19.48</v>
      </c>
      <c r="W908" s="9">
        <v>63</v>
      </c>
      <c r="X908" s="10">
        <v>1.0991180555555599E-2</v>
      </c>
      <c r="Y908" s="3">
        <v>24.45</v>
      </c>
      <c r="Z908" s="9">
        <v>60</v>
      </c>
      <c r="AA908" s="10">
        <v>1.2720925925925899E-2</v>
      </c>
      <c r="AB908" s="3">
        <v>24.09</v>
      </c>
      <c r="AC908" s="9">
        <v>54</v>
      </c>
      <c r="AD908" s="10" t="s">
        <v>72</v>
      </c>
      <c r="AE908" s="10">
        <v>1.40731597222222E-2</v>
      </c>
      <c r="AF908" s="10">
        <v>1.6605254629629598E-2</v>
      </c>
      <c r="AG908" s="3">
        <v>19.75</v>
      </c>
      <c r="AH908" s="9">
        <v>49</v>
      </c>
      <c r="AI908" s="10">
        <v>1.79690856481481E-2</v>
      </c>
      <c r="AJ908" s="3">
        <v>24.44</v>
      </c>
      <c r="AK908" s="9">
        <v>47</v>
      </c>
      <c r="AL908" s="10">
        <v>1.9703425925925899E-2</v>
      </c>
      <c r="AM908" s="3">
        <v>24.02</v>
      </c>
      <c r="AN908" s="9">
        <v>41</v>
      </c>
      <c r="AO908" s="10" t="s">
        <v>29</v>
      </c>
      <c r="AP908" s="10">
        <v>2.1041342592592601E-2</v>
      </c>
      <c r="AQ908" s="10">
        <v>2.3585590277777801E-2</v>
      </c>
      <c r="AR908" s="3">
        <v>19.649999999999999</v>
      </c>
      <c r="AS908" s="9">
        <v>36</v>
      </c>
      <c r="AT908" s="10">
        <v>2.4946956018518499E-2</v>
      </c>
      <c r="AU908" s="3">
        <v>24.49</v>
      </c>
      <c r="AV908" s="9">
        <v>33</v>
      </c>
      <c r="AW908" s="10">
        <v>2.6695706018518499E-2</v>
      </c>
      <c r="AX908" s="3">
        <v>23.83</v>
      </c>
      <c r="AY908" s="9">
        <v>27</v>
      </c>
      <c r="AZ908" s="10" t="s">
        <v>116</v>
      </c>
      <c r="BA908" s="10">
        <v>2.8754444444444398E-2</v>
      </c>
      <c r="BB908" s="10">
        <v>3.1281331018518502E-2</v>
      </c>
      <c r="BC908" s="3">
        <v>19.79</v>
      </c>
      <c r="BD908" s="9">
        <v>22</v>
      </c>
      <c r="BE908" s="10">
        <v>3.2659120370370401E-2</v>
      </c>
      <c r="BF908" s="3">
        <v>24.19</v>
      </c>
      <c r="BG908" s="9">
        <v>20</v>
      </c>
      <c r="BH908" s="10">
        <v>3.4414618055555603E-2</v>
      </c>
      <c r="BI908" s="3">
        <v>23.73</v>
      </c>
      <c r="BJ908" s="9">
        <v>15</v>
      </c>
    </row>
    <row r="909" spans="1:62" x14ac:dyDescent="0.25">
      <c r="A909" s="15">
        <v>23</v>
      </c>
      <c r="B909" s="1">
        <v>30</v>
      </c>
      <c r="C909" s="1" t="s">
        <v>108</v>
      </c>
      <c r="D909" s="1" t="s">
        <v>2358</v>
      </c>
      <c r="E909" s="12" t="s">
        <v>1068</v>
      </c>
      <c r="F909" s="11" t="s">
        <v>2359</v>
      </c>
      <c r="G909" s="11" t="s">
        <v>2360</v>
      </c>
      <c r="I909" s="10">
        <v>0</v>
      </c>
      <c r="J909" s="10">
        <v>2.6456365740740698E-3</v>
      </c>
      <c r="K909" s="3">
        <v>18.899999999999999</v>
      </c>
      <c r="L909" s="9">
        <v>84</v>
      </c>
      <c r="M909" s="10">
        <v>4.0573495370370399E-3</v>
      </c>
      <c r="N909" s="3">
        <v>23.61</v>
      </c>
      <c r="O909" s="9">
        <v>81</v>
      </c>
      <c r="P909" s="10">
        <v>5.8535416666666701E-3</v>
      </c>
      <c r="Q909" s="3">
        <v>23.2</v>
      </c>
      <c r="R909" s="9">
        <v>75</v>
      </c>
      <c r="S909" s="10" t="s">
        <v>24</v>
      </c>
      <c r="T909" s="10">
        <v>6.5404976851851796E-3</v>
      </c>
      <c r="U909" s="10">
        <v>9.1775578703703706E-3</v>
      </c>
      <c r="V909" s="3">
        <v>18.96</v>
      </c>
      <c r="W909" s="9">
        <v>69</v>
      </c>
      <c r="X909" s="10">
        <v>1.0586527777777801E-2</v>
      </c>
      <c r="Y909" s="3">
        <v>23.66</v>
      </c>
      <c r="Z909" s="9">
        <v>66</v>
      </c>
      <c r="AA909" s="10">
        <v>1.24091782407407E-2</v>
      </c>
      <c r="AB909" s="3">
        <v>22.86</v>
      </c>
      <c r="AC909" s="9">
        <v>60</v>
      </c>
      <c r="AD909" s="10" t="s">
        <v>287</v>
      </c>
      <c r="AE909" s="10">
        <v>1.51276273148148E-2</v>
      </c>
      <c r="AF909" s="10">
        <v>1.7752222222222201E-2</v>
      </c>
      <c r="AG909" s="3">
        <v>19.05</v>
      </c>
      <c r="AH909" s="9">
        <v>54</v>
      </c>
      <c r="AI909" s="10">
        <v>1.9182222222222201E-2</v>
      </c>
      <c r="AJ909" s="3">
        <v>23.31</v>
      </c>
      <c r="AK909" s="9">
        <v>52</v>
      </c>
      <c r="AL909" s="10">
        <v>2.0983680555555599E-2</v>
      </c>
      <c r="AM909" s="3">
        <v>23.13</v>
      </c>
      <c r="AN909" s="9">
        <v>45</v>
      </c>
      <c r="AO909" s="10" t="s">
        <v>42</v>
      </c>
      <c r="AP909" s="10">
        <v>2.2347442129629601E-2</v>
      </c>
      <c r="AQ909" s="10">
        <v>2.4970439814814799E-2</v>
      </c>
      <c r="AR909" s="3">
        <v>19.059999999999999</v>
      </c>
      <c r="AS909" s="9">
        <v>40</v>
      </c>
      <c r="AT909" s="10">
        <v>2.6396631944444401E-2</v>
      </c>
      <c r="AU909" s="3">
        <v>23.37</v>
      </c>
      <c r="AV909" s="9">
        <v>38</v>
      </c>
      <c r="AW909" s="10">
        <v>2.8176122685185202E-2</v>
      </c>
      <c r="AX909" s="3">
        <v>23.41</v>
      </c>
      <c r="AY909" s="9">
        <v>31</v>
      </c>
      <c r="AZ909" s="10" t="s">
        <v>24</v>
      </c>
      <c r="BA909" s="10">
        <v>2.8774305555555602E-2</v>
      </c>
      <c r="BB909" s="10">
        <v>3.1362013888888901E-2</v>
      </c>
      <c r="BC909" s="3">
        <v>19.32</v>
      </c>
      <c r="BD909" s="9">
        <v>24</v>
      </c>
      <c r="BE909" s="10">
        <v>3.2777152777777797E-2</v>
      </c>
      <c r="BF909" s="3">
        <v>23.55</v>
      </c>
      <c r="BG909" s="9">
        <v>22</v>
      </c>
      <c r="BH909" s="10">
        <v>3.4580624999999997E-2</v>
      </c>
      <c r="BI909" s="3">
        <v>23.1</v>
      </c>
      <c r="BJ909" s="9">
        <v>16</v>
      </c>
    </row>
    <row r="910" spans="1:62" x14ac:dyDescent="0.25">
      <c r="A910" s="15">
        <v>24</v>
      </c>
      <c r="B910" s="1">
        <v>14</v>
      </c>
      <c r="C910" s="1" t="s">
        <v>118</v>
      </c>
      <c r="D910" s="1" t="s">
        <v>2361</v>
      </c>
      <c r="E910" s="12" t="s">
        <v>231</v>
      </c>
      <c r="F910" s="11" t="s">
        <v>2362</v>
      </c>
      <c r="G910" s="11" t="s">
        <v>2363</v>
      </c>
      <c r="I910" s="10">
        <v>0</v>
      </c>
      <c r="J910" s="10">
        <v>2.7030787037037002E-3</v>
      </c>
      <c r="K910" s="3">
        <v>18.5</v>
      </c>
      <c r="L910" s="9">
        <v>51</v>
      </c>
      <c r="M910" s="10">
        <v>4.1478240740740703E-3</v>
      </c>
      <c r="N910" s="3">
        <v>23.07</v>
      </c>
      <c r="O910" s="9">
        <v>49</v>
      </c>
      <c r="P910" s="10">
        <v>6.0018402777777804E-3</v>
      </c>
      <c r="Q910" s="3">
        <v>22.47</v>
      </c>
      <c r="R910" s="9">
        <v>44</v>
      </c>
      <c r="S910" s="10" t="s">
        <v>42</v>
      </c>
      <c r="T910" s="10">
        <v>7.3614236111111103E-3</v>
      </c>
      <c r="U910" s="10">
        <v>1.0058506944444399E-2</v>
      </c>
      <c r="V910" s="3">
        <v>18.54</v>
      </c>
      <c r="W910" s="9">
        <v>41</v>
      </c>
      <c r="X910" s="10">
        <v>1.15384143518519E-2</v>
      </c>
      <c r="Y910" s="3">
        <v>22.52</v>
      </c>
      <c r="Z910" s="9">
        <v>40</v>
      </c>
      <c r="AA910" s="10">
        <v>1.3384722222222201E-2</v>
      </c>
      <c r="AB910" s="3">
        <v>22.57</v>
      </c>
      <c r="AC910" s="9">
        <v>34</v>
      </c>
      <c r="AD910" s="10" t="s">
        <v>24</v>
      </c>
      <c r="AE910" s="10">
        <v>1.4045312500000001E-2</v>
      </c>
      <c r="AF910" s="10">
        <v>1.6760694444444401E-2</v>
      </c>
      <c r="AG910" s="3">
        <v>18.41</v>
      </c>
      <c r="AH910" s="9">
        <v>30</v>
      </c>
      <c r="AI910" s="10">
        <v>1.8208333333333299E-2</v>
      </c>
      <c r="AJ910" s="3">
        <v>23.03</v>
      </c>
      <c r="AK910" s="9">
        <v>29</v>
      </c>
      <c r="AL910" s="10">
        <v>2.00395949074074E-2</v>
      </c>
      <c r="AM910" s="3">
        <v>22.75</v>
      </c>
      <c r="AN910" s="9">
        <v>24</v>
      </c>
      <c r="AO910" s="10" t="s">
        <v>29</v>
      </c>
      <c r="AP910" s="10">
        <v>2.1412557870370399E-2</v>
      </c>
      <c r="AQ910" s="10">
        <v>2.4084606481481498E-2</v>
      </c>
      <c r="AR910" s="3">
        <v>18.71</v>
      </c>
      <c r="AS910" s="9">
        <v>19</v>
      </c>
      <c r="AT910" s="10">
        <v>2.5510671296296299E-2</v>
      </c>
      <c r="AU910" s="3">
        <v>23.37</v>
      </c>
      <c r="AV910" s="9">
        <v>16</v>
      </c>
      <c r="AW910" s="10">
        <v>2.7401539351851901E-2</v>
      </c>
      <c r="AX910" s="3">
        <v>22.04</v>
      </c>
      <c r="AY910" s="9">
        <v>11</v>
      </c>
      <c r="AZ910" s="10" t="s">
        <v>45</v>
      </c>
      <c r="BA910" s="10">
        <v>2.8715694444444401E-2</v>
      </c>
      <c r="BB910" s="10">
        <v>3.1377789351851801E-2</v>
      </c>
      <c r="BC910" s="3">
        <v>18.78</v>
      </c>
      <c r="BD910" s="9">
        <v>7</v>
      </c>
      <c r="BE910" s="10">
        <v>3.2807118055555598E-2</v>
      </c>
      <c r="BF910" s="3">
        <v>23.32</v>
      </c>
      <c r="BG910" s="9">
        <v>5</v>
      </c>
      <c r="BH910" s="10">
        <v>3.4737372685185203E-2</v>
      </c>
      <c r="BI910" s="3">
        <v>21.59</v>
      </c>
      <c r="BJ910" s="9">
        <v>0</v>
      </c>
    </row>
    <row r="911" spans="1:62" x14ac:dyDescent="0.25">
      <c r="A911" s="15">
        <v>25</v>
      </c>
      <c r="B911" s="1">
        <v>2</v>
      </c>
      <c r="C911" s="1" t="s">
        <v>97</v>
      </c>
      <c r="D911" s="1" t="s">
        <v>2364</v>
      </c>
      <c r="E911" s="12" t="s">
        <v>723</v>
      </c>
      <c r="F911" s="11" t="s">
        <v>2365</v>
      </c>
      <c r="G911" s="11" t="s">
        <v>2366</v>
      </c>
      <c r="I911" s="10">
        <v>0</v>
      </c>
      <c r="J911" s="10">
        <v>2.6244907407407402E-3</v>
      </c>
      <c r="K911" s="3">
        <v>19.05</v>
      </c>
      <c r="L911" s="9">
        <v>73</v>
      </c>
      <c r="M911" s="10">
        <v>4.0179282407407403E-3</v>
      </c>
      <c r="N911" s="3">
        <v>23.92</v>
      </c>
      <c r="O911" s="9">
        <v>71</v>
      </c>
      <c r="P911" s="10">
        <v>5.8218402777777799E-3</v>
      </c>
      <c r="Q911" s="3">
        <v>23.1</v>
      </c>
      <c r="R911" s="9">
        <v>64</v>
      </c>
      <c r="S911" s="10" t="s">
        <v>244</v>
      </c>
      <c r="T911" s="10">
        <v>7.8625925925925894E-3</v>
      </c>
      <c r="U911" s="10">
        <v>1.0500451388888899E-2</v>
      </c>
      <c r="V911" s="3">
        <v>18.95</v>
      </c>
      <c r="W911" s="9">
        <v>60</v>
      </c>
      <c r="X911" s="10">
        <v>1.1896712962963E-2</v>
      </c>
      <c r="Y911" s="3">
        <v>23.87</v>
      </c>
      <c r="Z911" s="9">
        <v>57</v>
      </c>
      <c r="AA911" s="10">
        <v>1.3693344907407401E-2</v>
      </c>
      <c r="AB911" s="3">
        <v>23.19</v>
      </c>
      <c r="AC911" s="9">
        <v>50</v>
      </c>
      <c r="AD911" s="10" t="s">
        <v>24</v>
      </c>
      <c r="AE911" s="10">
        <v>1.42890740740741E-2</v>
      </c>
      <c r="AF911" s="10">
        <v>1.6943321759259299E-2</v>
      </c>
      <c r="AG911" s="3">
        <v>18.84</v>
      </c>
      <c r="AH911" s="9">
        <v>45</v>
      </c>
      <c r="AI911" s="10">
        <v>1.8356111111111101E-2</v>
      </c>
      <c r="AJ911" s="3">
        <v>23.59</v>
      </c>
      <c r="AK911" s="9">
        <v>43</v>
      </c>
      <c r="AL911" s="10">
        <v>2.01264699074074E-2</v>
      </c>
      <c r="AM911" s="3">
        <v>23.54</v>
      </c>
      <c r="AN911" s="9">
        <v>36</v>
      </c>
      <c r="AO911" s="10" t="s">
        <v>238</v>
      </c>
      <c r="AP911" s="10">
        <v>2.21906597222222E-2</v>
      </c>
      <c r="AQ911" s="10">
        <v>2.47927199074074E-2</v>
      </c>
      <c r="AR911" s="3">
        <v>19.22</v>
      </c>
      <c r="AS911" s="9">
        <v>30</v>
      </c>
      <c r="AT911" s="10">
        <v>2.6208148148148099E-2</v>
      </c>
      <c r="AU911" s="3">
        <v>23.55</v>
      </c>
      <c r="AV911" s="9">
        <v>29</v>
      </c>
      <c r="AW911" s="10">
        <v>2.8009479166666702E-2</v>
      </c>
      <c r="AX911" s="3">
        <v>23.13</v>
      </c>
      <c r="AY911" s="9">
        <v>22</v>
      </c>
      <c r="AZ911" s="10" t="s">
        <v>42</v>
      </c>
      <c r="BA911" s="10">
        <v>2.92378240740741E-2</v>
      </c>
      <c r="BB911" s="10">
        <v>3.1848888888888899E-2</v>
      </c>
      <c r="BC911" s="3">
        <v>19.149999999999999</v>
      </c>
      <c r="BD911" s="9">
        <v>17</v>
      </c>
      <c r="BE911" s="10">
        <v>3.3267615740740698E-2</v>
      </c>
      <c r="BF911" s="3">
        <v>23.5</v>
      </c>
      <c r="BG911" s="9">
        <v>15</v>
      </c>
      <c r="BH911" s="10">
        <v>3.5071307870370397E-2</v>
      </c>
      <c r="BI911" s="3">
        <v>23.1</v>
      </c>
      <c r="BJ911" s="9">
        <v>9</v>
      </c>
    </row>
    <row r="912" spans="1:62" x14ac:dyDescent="0.25">
      <c r="A912" s="15">
        <v>26</v>
      </c>
      <c r="B912" s="1">
        <v>24</v>
      </c>
      <c r="C912" s="1" t="s">
        <v>94</v>
      </c>
      <c r="D912" s="1" t="s">
        <v>2367</v>
      </c>
      <c r="E912" s="12" t="s">
        <v>740</v>
      </c>
      <c r="F912" s="11" t="s">
        <v>2368</v>
      </c>
      <c r="G912" s="11" t="s">
        <v>2369</v>
      </c>
      <c r="I912" s="10">
        <v>0</v>
      </c>
      <c r="J912" s="10">
        <v>2.64715277777778E-3</v>
      </c>
      <c r="K912" s="3">
        <v>18.89</v>
      </c>
      <c r="L912" s="9">
        <v>66</v>
      </c>
      <c r="M912" s="10">
        <v>4.0523958333333297E-3</v>
      </c>
      <c r="N912" s="3">
        <v>23.72</v>
      </c>
      <c r="O912" s="9">
        <v>64</v>
      </c>
      <c r="P912" s="10">
        <v>5.8724652777777803E-3</v>
      </c>
      <c r="Q912" s="3">
        <v>22.89</v>
      </c>
      <c r="R912" s="9">
        <v>58</v>
      </c>
      <c r="S912" s="10" t="s">
        <v>29</v>
      </c>
      <c r="T912" s="10">
        <v>7.1899421296296303E-3</v>
      </c>
      <c r="U912" s="10">
        <v>9.8364814814814808E-3</v>
      </c>
      <c r="V912" s="3">
        <v>18.89</v>
      </c>
      <c r="W912" s="9">
        <v>54</v>
      </c>
      <c r="X912" s="10">
        <v>1.12500578703704E-2</v>
      </c>
      <c r="Y912" s="3">
        <v>23.58</v>
      </c>
      <c r="Z912" s="9">
        <v>53</v>
      </c>
      <c r="AA912" s="10">
        <v>1.30579976851852E-2</v>
      </c>
      <c r="AB912" s="3">
        <v>23.05</v>
      </c>
      <c r="AC912" s="9">
        <v>46</v>
      </c>
      <c r="AD912" s="10" t="s">
        <v>54</v>
      </c>
      <c r="AE912" s="10">
        <v>1.43573726851852E-2</v>
      </c>
      <c r="AF912" s="10">
        <v>1.69852546296296E-2</v>
      </c>
      <c r="AG912" s="3">
        <v>19.03</v>
      </c>
      <c r="AH912" s="9">
        <v>42</v>
      </c>
      <c r="AI912" s="10">
        <v>1.8411909722222199E-2</v>
      </c>
      <c r="AJ912" s="3">
        <v>23.36</v>
      </c>
      <c r="AK912" s="9">
        <v>41</v>
      </c>
      <c r="AL912" s="10">
        <v>2.02358564814815E-2</v>
      </c>
      <c r="AM912" s="3">
        <v>22.84</v>
      </c>
      <c r="AN912" s="9">
        <v>36</v>
      </c>
      <c r="AO912" s="10" t="s">
        <v>117</v>
      </c>
      <c r="AP912" s="10">
        <v>2.22371759259259E-2</v>
      </c>
      <c r="AQ912" s="10">
        <v>2.4848368055555601E-2</v>
      </c>
      <c r="AR912" s="3">
        <v>19.149999999999999</v>
      </c>
      <c r="AS912" s="9">
        <v>31</v>
      </c>
      <c r="AT912" s="10">
        <v>2.6275150462962998E-2</v>
      </c>
      <c r="AU912" s="3">
        <v>23.36</v>
      </c>
      <c r="AV912" s="9">
        <v>30</v>
      </c>
      <c r="AW912" s="10">
        <v>2.8083680555555601E-2</v>
      </c>
      <c r="AX912" s="3">
        <v>23.04</v>
      </c>
      <c r="AY912" s="9">
        <v>24</v>
      </c>
      <c r="AZ912" s="10" t="s">
        <v>42</v>
      </c>
      <c r="BA912" s="10">
        <v>2.93942824074074E-2</v>
      </c>
      <c r="BB912" s="10">
        <v>3.1994097222222198E-2</v>
      </c>
      <c r="BC912" s="3">
        <v>19.23</v>
      </c>
      <c r="BD912" s="9">
        <v>19</v>
      </c>
      <c r="BE912" s="10">
        <v>3.3402083333333298E-2</v>
      </c>
      <c r="BF912" s="3">
        <v>23.67</v>
      </c>
      <c r="BG912" s="9">
        <v>17</v>
      </c>
      <c r="BH912" s="10">
        <v>3.5188402777777801E-2</v>
      </c>
      <c r="BI912" s="3">
        <v>23.33</v>
      </c>
      <c r="BJ912" s="9">
        <v>11</v>
      </c>
    </row>
    <row r="913" spans="1:62" x14ac:dyDescent="0.25">
      <c r="A913" s="15">
        <v>27</v>
      </c>
      <c r="B913" s="1">
        <v>6</v>
      </c>
      <c r="C913" s="1" t="s">
        <v>69</v>
      </c>
      <c r="D913" s="1" t="s">
        <v>2370</v>
      </c>
      <c r="E913" s="12" t="s">
        <v>2257</v>
      </c>
      <c r="F913" s="11" t="s">
        <v>2371</v>
      </c>
      <c r="G913" s="11" t="s">
        <v>2159</v>
      </c>
      <c r="I913" s="10">
        <v>0</v>
      </c>
      <c r="J913" s="10">
        <v>2.6089814814814799E-3</v>
      </c>
      <c r="K913" s="3">
        <v>19.16</v>
      </c>
      <c r="L913" s="9">
        <v>56</v>
      </c>
      <c r="M913" s="10">
        <v>4.0185879629629599E-3</v>
      </c>
      <c r="N913" s="3">
        <v>23.65</v>
      </c>
      <c r="O913" s="9">
        <v>55</v>
      </c>
      <c r="P913" s="10">
        <v>5.8044791666666696E-3</v>
      </c>
      <c r="Q913" s="3">
        <v>23.33</v>
      </c>
      <c r="R913" s="9">
        <v>49</v>
      </c>
      <c r="S913" s="10" t="s">
        <v>24</v>
      </c>
      <c r="T913" s="10">
        <v>6.4778240740740699E-3</v>
      </c>
      <c r="U913" s="10">
        <v>9.0778356481481508E-3</v>
      </c>
      <c r="V913" s="3">
        <v>19.23</v>
      </c>
      <c r="W913" s="9">
        <v>44</v>
      </c>
      <c r="X913" s="10">
        <v>1.0488055555555599E-2</v>
      </c>
      <c r="Y913" s="3">
        <v>23.64</v>
      </c>
      <c r="Z913" s="9">
        <v>42</v>
      </c>
      <c r="AA913" s="10">
        <v>1.2290659722222199E-2</v>
      </c>
      <c r="AB913" s="3">
        <v>23.11</v>
      </c>
      <c r="AC913" s="9">
        <v>36</v>
      </c>
      <c r="AD913" s="10" t="s">
        <v>24</v>
      </c>
      <c r="AE913" s="10">
        <v>1.2942037037037E-2</v>
      </c>
      <c r="AF913" s="10">
        <v>1.55659837962963E-2</v>
      </c>
      <c r="AG913" s="3">
        <v>19.059999999999999</v>
      </c>
      <c r="AH913" s="9">
        <v>32</v>
      </c>
      <c r="AI913" s="10">
        <v>1.6978842592592601E-2</v>
      </c>
      <c r="AJ913" s="3">
        <v>23.59</v>
      </c>
      <c r="AK913" s="9">
        <v>32</v>
      </c>
      <c r="AL913" s="10">
        <v>1.8746030092592601E-2</v>
      </c>
      <c r="AM913" s="3">
        <v>23.58</v>
      </c>
      <c r="AN913" s="9">
        <v>26</v>
      </c>
      <c r="AO913" s="10" t="s">
        <v>262</v>
      </c>
      <c r="AP913" s="10">
        <v>2.0780925925925901E-2</v>
      </c>
      <c r="AQ913" s="10">
        <v>2.3446782407407399E-2</v>
      </c>
      <c r="AR913" s="3">
        <v>18.760000000000002</v>
      </c>
      <c r="AS913" s="9">
        <v>23</v>
      </c>
      <c r="AT913" s="10">
        <v>2.4835405092592602E-2</v>
      </c>
      <c r="AU913" s="3">
        <v>24</v>
      </c>
      <c r="AV913" s="9">
        <v>20</v>
      </c>
      <c r="AW913" s="10">
        <v>2.6584976851851801E-2</v>
      </c>
      <c r="AX913" s="3">
        <v>23.82</v>
      </c>
      <c r="AY913" s="9">
        <v>13</v>
      </c>
      <c r="AZ913" s="10" t="s">
        <v>487</v>
      </c>
      <c r="BA913" s="10">
        <v>2.93171064814815E-2</v>
      </c>
      <c r="BB913" s="10">
        <v>3.1929768518518503E-2</v>
      </c>
      <c r="BC913" s="3">
        <v>19.14</v>
      </c>
      <c r="BD913" s="9">
        <v>8</v>
      </c>
      <c r="BE913" s="10">
        <v>3.3366215277777798E-2</v>
      </c>
      <c r="BF913" s="3">
        <v>23.21</v>
      </c>
      <c r="BG913" s="9">
        <v>7</v>
      </c>
      <c r="BH913" s="10">
        <v>3.52236921296296E-2</v>
      </c>
      <c r="BI913" s="3">
        <v>22.43</v>
      </c>
      <c r="BJ913" s="9">
        <v>1</v>
      </c>
    </row>
    <row r="914" spans="1:62" x14ac:dyDescent="0.25">
      <c r="A914" s="15">
        <v>28</v>
      </c>
      <c r="B914" s="1">
        <v>10</v>
      </c>
      <c r="C914" s="1" t="s">
        <v>32</v>
      </c>
      <c r="D914" s="1" t="s">
        <v>2372</v>
      </c>
      <c r="E914" s="12" t="s">
        <v>1736</v>
      </c>
      <c r="F914" s="11" t="s">
        <v>2373</v>
      </c>
      <c r="G914" s="11">
        <v>58.17</v>
      </c>
      <c r="I914" s="10">
        <v>0</v>
      </c>
      <c r="J914" s="10">
        <v>2.6145370370370402E-3</v>
      </c>
      <c r="K914" s="3">
        <v>19.12</v>
      </c>
      <c r="L914" s="9">
        <v>75</v>
      </c>
      <c r="M914" s="10">
        <v>3.9760532407407401E-3</v>
      </c>
      <c r="N914" s="3">
        <v>24.48</v>
      </c>
      <c r="O914" s="9">
        <v>72</v>
      </c>
      <c r="P914" s="10">
        <v>5.72497685185185E-3</v>
      </c>
      <c r="Q914" s="3">
        <v>23.82</v>
      </c>
      <c r="R914" s="9">
        <v>66</v>
      </c>
      <c r="S914" s="10" t="s">
        <v>54</v>
      </c>
      <c r="T914" s="10">
        <v>7.0800694444444401E-3</v>
      </c>
      <c r="U914" s="10">
        <v>9.6690625000000006E-3</v>
      </c>
      <c r="V914" s="3">
        <v>19.309999999999999</v>
      </c>
      <c r="W914" s="9">
        <v>60</v>
      </c>
      <c r="X914" s="10">
        <v>1.1044895833333301E-2</v>
      </c>
      <c r="Y914" s="3">
        <v>24.23</v>
      </c>
      <c r="Z914" s="9">
        <v>57</v>
      </c>
      <c r="AA914" s="10">
        <v>1.27979976851852E-2</v>
      </c>
      <c r="AB914" s="3">
        <v>23.77</v>
      </c>
      <c r="AC914" s="9">
        <v>51</v>
      </c>
      <c r="AD914" s="10" t="s">
        <v>89</v>
      </c>
      <c r="AE914" s="10">
        <v>1.48277083333333E-2</v>
      </c>
      <c r="AF914" s="10">
        <v>1.73825347222222E-2</v>
      </c>
      <c r="AG914" s="3">
        <v>19.57</v>
      </c>
      <c r="AH914" s="9">
        <v>45</v>
      </c>
      <c r="AI914" s="10">
        <v>1.8770162037036998E-2</v>
      </c>
      <c r="AJ914" s="3">
        <v>24.02</v>
      </c>
      <c r="AK914" s="9">
        <v>43</v>
      </c>
      <c r="AL914" s="10">
        <v>2.0519085648148101E-2</v>
      </c>
      <c r="AM914" s="3">
        <v>23.82</v>
      </c>
      <c r="AN914" s="9">
        <v>36</v>
      </c>
      <c r="AO914" s="10" t="s">
        <v>185</v>
      </c>
      <c r="AP914" s="10">
        <v>2.2599814814814798E-2</v>
      </c>
      <c r="AQ914" s="10">
        <v>2.5180694444444401E-2</v>
      </c>
      <c r="AR914" s="3">
        <v>19.37</v>
      </c>
      <c r="AS914" s="9">
        <v>30</v>
      </c>
      <c r="AT914" s="10">
        <v>2.6571504629629601E-2</v>
      </c>
      <c r="AU914" s="3">
        <v>23.97</v>
      </c>
      <c r="AV914" s="9">
        <v>28</v>
      </c>
      <c r="AW914" s="10">
        <v>2.8320925925925899E-2</v>
      </c>
      <c r="AX914" s="3">
        <v>23.82</v>
      </c>
      <c r="AY914" s="9">
        <v>22</v>
      </c>
      <c r="AZ914" s="10" t="s">
        <v>42</v>
      </c>
      <c r="BA914" s="10">
        <v>2.9617002314814799E-2</v>
      </c>
      <c r="BB914" s="10">
        <v>3.2186261574074101E-2</v>
      </c>
      <c r="BC914" s="3">
        <v>19.46</v>
      </c>
      <c r="BD914" s="9">
        <v>16</v>
      </c>
      <c r="BE914" s="10">
        <v>3.3578460648148102E-2</v>
      </c>
      <c r="BF914" s="3">
        <v>23.94</v>
      </c>
      <c r="BG914" s="9">
        <v>14</v>
      </c>
      <c r="BH914" s="10">
        <v>3.5322638888888903E-2</v>
      </c>
      <c r="BI914" s="3">
        <v>23.89</v>
      </c>
      <c r="BJ914" s="9">
        <v>7</v>
      </c>
    </row>
    <row r="915" spans="1:62" x14ac:dyDescent="0.25">
      <c r="A915" s="15">
        <v>29</v>
      </c>
      <c r="B915" s="1">
        <v>26</v>
      </c>
      <c r="C915" s="1" t="s">
        <v>128</v>
      </c>
      <c r="D915" s="1" t="s">
        <v>2374</v>
      </c>
      <c r="E915" s="12" t="s">
        <v>2375</v>
      </c>
      <c r="F915" s="11" t="s">
        <v>2376</v>
      </c>
      <c r="G915" s="11" t="s">
        <v>2377</v>
      </c>
      <c r="I915" s="10">
        <v>0</v>
      </c>
      <c r="J915" s="10">
        <v>2.67751157407407E-3</v>
      </c>
      <c r="K915" s="3">
        <v>18.670000000000002</v>
      </c>
      <c r="L915" s="9">
        <v>76</v>
      </c>
      <c r="M915" s="10">
        <v>4.1018518518518496E-3</v>
      </c>
      <c r="N915" s="3">
        <v>23.4</v>
      </c>
      <c r="O915" s="9">
        <v>74</v>
      </c>
      <c r="P915" s="10">
        <v>5.8675347222222202E-3</v>
      </c>
      <c r="Q915" s="3">
        <v>23.6</v>
      </c>
      <c r="R915" s="9">
        <v>67</v>
      </c>
      <c r="S915" s="10" t="s">
        <v>24</v>
      </c>
      <c r="T915" s="10">
        <v>6.5085300925925901E-3</v>
      </c>
      <c r="U915" s="10">
        <v>9.1836921296296302E-3</v>
      </c>
      <c r="V915" s="3">
        <v>18.690000000000001</v>
      </c>
      <c r="W915" s="9">
        <v>63</v>
      </c>
      <c r="X915" s="10">
        <v>1.06069328703704E-2</v>
      </c>
      <c r="Y915" s="3">
        <v>23.42</v>
      </c>
      <c r="Z915" s="9">
        <v>60</v>
      </c>
      <c r="AA915" s="10">
        <v>1.24279166666667E-2</v>
      </c>
      <c r="AB915" s="3">
        <v>22.88</v>
      </c>
      <c r="AC915" s="9">
        <v>53</v>
      </c>
      <c r="AD915" s="10" t="s">
        <v>252</v>
      </c>
      <c r="AE915" s="10">
        <v>1.51347106481481E-2</v>
      </c>
      <c r="AF915" s="10">
        <v>1.7812731481481499E-2</v>
      </c>
      <c r="AG915" s="3">
        <v>18.670000000000002</v>
      </c>
      <c r="AH915" s="9">
        <v>49</v>
      </c>
      <c r="AI915" s="10">
        <v>1.9276111111111102E-2</v>
      </c>
      <c r="AJ915" s="3">
        <v>22.78</v>
      </c>
      <c r="AK915" s="9">
        <v>48</v>
      </c>
      <c r="AL915" s="10">
        <v>2.1086898148148101E-2</v>
      </c>
      <c r="AM915" s="3">
        <v>23.01</v>
      </c>
      <c r="AN915" s="9">
        <v>41</v>
      </c>
      <c r="AO915" s="10" t="s">
        <v>45</v>
      </c>
      <c r="AP915" s="10">
        <v>2.2393854166666699E-2</v>
      </c>
      <c r="AQ915" s="10">
        <v>2.5059918981481501E-2</v>
      </c>
      <c r="AR915" s="3">
        <v>18.75</v>
      </c>
      <c r="AS915" s="9">
        <v>36</v>
      </c>
      <c r="AT915" s="10">
        <v>2.6494016203703698E-2</v>
      </c>
      <c r="AU915" s="3">
        <v>23.24</v>
      </c>
      <c r="AV915" s="9">
        <v>34</v>
      </c>
      <c r="AW915" s="10">
        <v>2.8329247685185199E-2</v>
      </c>
      <c r="AX915" s="3">
        <v>22.7</v>
      </c>
      <c r="AY915" s="9">
        <v>28</v>
      </c>
      <c r="AZ915" s="10" t="s">
        <v>72</v>
      </c>
      <c r="BA915" s="10">
        <v>2.9667071759259301E-2</v>
      </c>
      <c r="BB915" s="10">
        <v>3.2353437499999999E-2</v>
      </c>
      <c r="BC915" s="3">
        <v>18.61</v>
      </c>
      <c r="BD915" s="9">
        <v>23</v>
      </c>
      <c r="BE915" s="10">
        <v>3.3773935185185198E-2</v>
      </c>
      <c r="BF915" s="3">
        <v>23.47</v>
      </c>
      <c r="BG915" s="9">
        <v>21</v>
      </c>
      <c r="BH915" s="10">
        <v>3.5566516203703699E-2</v>
      </c>
      <c r="BI915" s="3">
        <v>23.24</v>
      </c>
      <c r="BJ915" s="9">
        <v>15</v>
      </c>
    </row>
    <row r="916" spans="1:62" x14ac:dyDescent="0.25">
      <c r="A916" s="15">
        <v>30</v>
      </c>
      <c r="B916" s="1">
        <v>5</v>
      </c>
      <c r="C916" s="1" t="s">
        <v>25</v>
      </c>
      <c r="D916" s="1" t="s">
        <v>2378</v>
      </c>
      <c r="E916" s="12" t="s">
        <v>2379</v>
      </c>
      <c r="F916" s="11" t="s">
        <v>2380</v>
      </c>
      <c r="G916" s="11">
        <v>15.11</v>
      </c>
      <c r="I916" s="10">
        <v>0</v>
      </c>
      <c r="J916" s="10">
        <v>2.5139120370370402E-3</v>
      </c>
      <c r="K916" s="3">
        <v>19.89</v>
      </c>
      <c r="L916" s="9">
        <v>69</v>
      </c>
      <c r="M916" s="10">
        <v>3.8967708333333302E-3</v>
      </c>
      <c r="N916" s="3">
        <v>24.1</v>
      </c>
      <c r="O916" s="9">
        <v>69</v>
      </c>
      <c r="P916" s="10">
        <v>5.6625694444444397E-3</v>
      </c>
      <c r="Q916" s="3">
        <v>23.6</v>
      </c>
      <c r="R916" s="9">
        <v>64</v>
      </c>
      <c r="S916" s="10" t="s">
        <v>369</v>
      </c>
      <c r="T916" s="10">
        <v>8.4799999999999997E-3</v>
      </c>
      <c r="U916" s="10">
        <v>1.10489699074074E-2</v>
      </c>
      <c r="V916" s="3">
        <v>19.46</v>
      </c>
      <c r="W916" s="9">
        <v>60</v>
      </c>
      <c r="X916" s="10">
        <v>1.24195138888889E-2</v>
      </c>
      <c r="Y916" s="3">
        <v>24.32</v>
      </c>
      <c r="Z916" s="9">
        <v>59</v>
      </c>
      <c r="AA916" s="10">
        <v>1.4130694444444401E-2</v>
      </c>
      <c r="AB916" s="3">
        <v>24.35</v>
      </c>
      <c r="AC916" s="9">
        <v>53</v>
      </c>
      <c r="AD916" s="10" t="s">
        <v>356</v>
      </c>
      <c r="AE916" s="10">
        <v>1.6846099537037001E-2</v>
      </c>
      <c r="AF916" s="10">
        <v>1.9343101851851899E-2</v>
      </c>
      <c r="AG916" s="3">
        <v>20.02</v>
      </c>
      <c r="AH916" s="9">
        <v>46</v>
      </c>
      <c r="AI916" s="10">
        <v>2.0684004629629601E-2</v>
      </c>
      <c r="AJ916" s="3">
        <v>24.86</v>
      </c>
      <c r="AK916" s="9">
        <v>43</v>
      </c>
      <c r="AL916" s="10">
        <v>2.2399293981481501E-2</v>
      </c>
      <c r="AM916" s="3">
        <v>24.29</v>
      </c>
      <c r="AN916" s="9">
        <v>36</v>
      </c>
      <c r="AO916" s="10" t="s">
        <v>238</v>
      </c>
      <c r="AP916" s="10">
        <v>2.4505127314814801E-2</v>
      </c>
      <c r="AQ916" s="10">
        <v>2.6992546296296299E-2</v>
      </c>
      <c r="AR916" s="3">
        <v>20.100000000000001</v>
      </c>
      <c r="AS916" s="9">
        <v>29</v>
      </c>
      <c r="AT916" s="10">
        <v>2.8350706018518499E-2</v>
      </c>
      <c r="AU916" s="3">
        <v>24.54</v>
      </c>
      <c r="AV916" s="9">
        <v>28</v>
      </c>
      <c r="AW916" s="10">
        <v>3.0066157407407399E-2</v>
      </c>
      <c r="AX916" s="3">
        <v>24.29</v>
      </c>
      <c r="AY916" s="9">
        <v>21</v>
      </c>
      <c r="AZ916" s="10" t="s">
        <v>24</v>
      </c>
      <c r="BA916" s="10">
        <v>3.06596990740741E-2</v>
      </c>
      <c r="BB916" s="10">
        <v>3.3199803240740698E-2</v>
      </c>
      <c r="BC916" s="3">
        <v>19.68</v>
      </c>
      <c r="BD916" s="9">
        <v>17</v>
      </c>
      <c r="BE916" s="10">
        <v>3.4558946759259301E-2</v>
      </c>
      <c r="BF916" s="3">
        <v>24.53</v>
      </c>
      <c r="BG916" s="9">
        <v>15</v>
      </c>
      <c r="BH916" s="10">
        <v>3.6294803240740699E-2</v>
      </c>
      <c r="BI916" s="3">
        <v>24</v>
      </c>
      <c r="BJ916" s="9">
        <v>9</v>
      </c>
    </row>
    <row r="917" spans="1:62" x14ac:dyDescent="0.25">
      <c r="A917" s="15">
        <v>31</v>
      </c>
      <c r="B917" s="1">
        <v>19</v>
      </c>
      <c r="C917" s="1" t="s">
        <v>48</v>
      </c>
      <c r="D917" s="1" t="s">
        <v>2381</v>
      </c>
      <c r="E917" s="12" t="s">
        <v>2382</v>
      </c>
      <c r="F917" s="11" t="s">
        <v>2383</v>
      </c>
      <c r="G917" s="11" t="s">
        <v>2384</v>
      </c>
      <c r="I917" s="10">
        <v>0</v>
      </c>
      <c r="J917" s="10">
        <v>2.5975810185185199E-3</v>
      </c>
      <c r="K917" s="3">
        <v>19.25</v>
      </c>
      <c r="L917" s="9">
        <v>63</v>
      </c>
      <c r="M917" s="10">
        <v>3.9925347222222202E-3</v>
      </c>
      <c r="N917" s="3">
        <v>23.9</v>
      </c>
      <c r="O917" s="9">
        <v>61</v>
      </c>
      <c r="P917" s="10">
        <v>5.7464351851851904E-3</v>
      </c>
      <c r="Q917" s="3">
        <v>23.76</v>
      </c>
      <c r="R917" s="9">
        <v>55</v>
      </c>
      <c r="S917" s="10" t="s">
        <v>356</v>
      </c>
      <c r="T917" s="10">
        <v>8.4731365740740704E-3</v>
      </c>
      <c r="U917" s="10">
        <v>1.10786111111111E-2</v>
      </c>
      <c r="V917" s="3">
        <v>19.190000000000001</v>
      </c>
      <c r="W917" s="9">
        <v>51</v>
      </c>
      <c r="X917" s="10">
        <v>1.24628125E-2</v>
      </c>
      <c r="Y917" s="3">
        <v>24.08</v>
      </c>
      <c r="Z917" s="9">
        <v>49</v>
      </c>
      <c r="AA917" s="10">
        <v>1.4239999999999999E-2</v>
      </c>
      <c r="AB917" s="3">
        <v>23.45</v>
      </c>
      <c r="AC917" s="9">
        <v>44</v>
      </c>
      <c r="AD917" s="10" t="s">
        <v>185</v>
      </c>
      <c r="AE917" s="10">
        <v>1.62249074074074E-2</v>
      </c>
      <c r="AF917" s="10">
        <v>1.8758414351851899E-2</v>
      </c>
      <c r="AG917" s="3">
        <v>19.739999999999998</v>
      </c>
      <c r="AH917" s="9">
        <v>38</v>
      </c>
      <c r="AI917" s="10">
        <v>2.01587268518519E-2</v>
      </c>
      <c r="AJ917" s="3">
        <v>23.8</v>
      </c>
      <c r="AK917" s="9">
        <v>37</v>
      </c>
      <c r="AL917" s="10">
        <v>2.1893692129629602E-2</v>
      </c>
      <c r="AM917" s="3">
        <v>24.02</v>
      </c>
      <c r="AN917" s="9">
        <v>30</v>
      </c>
      <c r="AO917" s="10" t="s">
        <v>24</v>
      </c>
      <c r="AP917" s="10">
        <v>2.25730092592593E-2</v>
      </c>
      <c r="AQ917" s="10">
        <v>2.5167696759259301E-2</v>
      </c>
      <c r="AR917" s="3">
        <v>19.27</v>
      </c>
      <c r="AS917" s="9">
        <v>25</v>
      </c>
      <c r="AT917" s="10">
        <v>2.6533125000000001E-2</v>
      </c>
      <c r="AU917" s="3">
        <v>24.41</v>
      </c>
      <c r="AV917" s="9">
        <v>22</v>
      </c>
      <c r="AW917" s="10">
        <v>2.8305543981481499E-2</v>
      </c>
      <c r="AX917" s="3">
        <v>23.51</v>
      </c>
      <c r="AY917" s="9">
        <v>16</v>
      </c>
      <c r="AZ917" s="10" t="s">
        <v>287</v>
      </c>
      <c r="BA917" s="10">
        <v>3.1013379629629599E-2</v>
      </c>
      <c r="BB917" s="10">
        <v>3.36182523148148E-2</v>
      </c>
      <c r="BC917" s="3">
        <v>19.190000000000001</v>
      </c>
      <c r="BD917" s="9">
        <v>11</v>
      </c>
      <c r="BE917" s="10">
        <v>3.5028414351851798E-2</v>
      </c>
      <c r="BF917" s="3">
        <v>23.64</v>
      </c>
      <c r="BG917" s="9">
        <v>10</v>
      </c>
      <c r="BH917" s="10">
        <v>3.6761458333333302E-2</v>
      </c>
      <c r="BI917" s="3">
        <v>24.04</v>
      </c>
      <c r="BJ917" s="9">
        <v>3</v>
      </c>
    </row>
    <row r="918" spans="1:62" x14ac:dyDescent="0.25">
      <c r="A918" s="15">
        <v>32</v>
      </c>
      <c r="B918" s="1">
        <v>9</v>
      </c>
      <c r="C918" s="1" t="s">
        <v>60</v>
      </c>
      <c r="D918" s="1" t="s">
        <v>2385</v>
      </c>
      <c r="E918" s="12" t="s">
        <v>2386</v>
      </c>
      <c r="F918" s="11" t="s">
        <v>2387</v>
      </c>
      <c r="G918" s="11">
        <v>37.1</v>
      </c>
      <c r="I918" s="10">
        <v>0</v>
      </c>
      <c r="J918" s="10">
        <v>2.5484837962963E-3</v>
      </c>
      <c r="K918" s="3">
        <v>19.62</v>
      </c>
      <c r="L918" s="9">
        <v>83</v>
      </c>
      <c r="M918" s="10">
        <v>3.9273611111111098E-3</v>
      </c>
      <c r="N918" s="3">
        <v>24.17</v>
      </c>
      <c r="O918" s="9">
        <v>81</v>
      </c>
      <c r="P918" s="10">
        <v>5.6823958333333301E-3</v>
      </c>
      <c r="Q918" s="3">
        <v>23.74</v>
      </c>
      <c r="R918" s="9">
        <v>74</v>
      </c>
      <c r="S918" s="10" t="s">
        <v>117</v>
      </c>
      <c r="T918" s="10">
        <v>7.8402777777777793E-3</v>
      </c>
      <c r="U918" s="10">
        <v>1.0390868055555599E-2</v>
      </c>
      <c r="V918" s="3">
        <v>19.600000000000001</v>
      </c>
      <c r="W918" s="9">
        <v>69</v>
      </c>
      <c r="X918" s="10">
        <v>1.1766087962963001E-2</v>
      </c>
      <c r="Y918" s="3">
        <v>24.24</v>
      </c>
      <c r="Z918" s="9">
        <v>67</v>
      </c>
      <c r="AA918" s="10">
        <v>1.35084375E-2</v>
      </c>
      <c r="AB918" s="3">
        <v>23.91</v>
      </c>
      <c r="AC918" s="9">
        <v>60</v>
      </c>
      <c r="AD918" s="10" t="s">
        <v>238</v>
      </c>
      <c r="AE918" s="10">
        <v>1.5513645833333299E-2</v>
      </c>
      <c r="AF918" s="10">
        <v>1.8059814814814799E-2</v>
      </c>
      <c r="AG918" s="3">
        <v>19.64</v>
      </c>
      <c r="AH918" s="9">
        <v>55</v>
      </c>
      <c r="AI918" s="10">
        <v>1.94673726851852E-2</v>
      </c>
      <c r="AJ918" s="3">
        <v>23.68</v>
      </c>
      <c r="AK918" s="9">
        <v>54</v>
      </c>
      <c r="AL918" s="10">
        <v>2.1228125E-2</v>
      </c>
      <c r="AM918" s="3">
        <v>23.66</v>
      </c>
      <c r="AN918" s="9">
        <v>48</v>
      </c>
      <c r="AO918" s="10" t="s">
        <v>356</v>
      </c>
      <c r="AP918" s="10">
        <v>2.4047962962963E-2</v>
      </c>
      <c r="AQ918" s="10">
        <v>2.6588298611111099E-2</v>
      </c>
      <c r="AR918" s="3">
        <v>19.68</v>
      </c>
      <c r="AS918" s="9">
        <v>43</v>
      </c>
      <c r="AT918" s="10">
        <v>2.7926053240740701E-2</v>
      </c>
      <c r="AU918" s="3">
        <v>24.92</v>
      </c>
      <c r="AV918" s="9">
        <v>39</v>
      </c>
      <c r="AW918" s="10">
        <v>2.96676851851852E-2</v>
      </c>
      <c r="AX918" s="3">
        <v>23.92</v>
      </c>
      <c r="AY918" s="9">
        <v>33</v>
      </c>
      <c r="AZ918" s="10" t="s">
        <v>207</v>
      </c>
      <c r="BA918" s="10">
        <v>3.2367812500000002E-2</v>
      </c>
      <c r="BB918" s="10">
        <v>3.4916956018518498E-2</v>
      </c>
      <c r="BC918" s="3">
        <v>19.61</v>
      </c>
      <c r="BD918" s="9">
        <v>28</v>
      </c>
      <c r="BE918" s="10">
        <v>3.6298599537036999E-2</v>
      </c>
      <c r="BF918" s="3">
        <v>24.13</v>
      </c>
      <c r="BG918" s="9">
        <v>26</v>
      </c>
      <c r="BH918" s="10">
        <v>3.8000127314814801E-2</v>
      </c>
      <c r="BI918" s="3">
        <v>24.49</v>
      </c>
      <c r="BJ918" s="9">
        <v>19</v>
      </c>
    </row>
    <row r="919" spans="1:62" x14ac:dyDescent="0.25">
      <c r="A919" s="15">
        <v>33</v>
      </c>
      <c r="B919" s="1">
        <v>15</v>
      </c>
      <c r="C919" s="1" t="s">
        <v>132</v>
      </c>
      <c r="D919" s="1" t="s">
        <v>2388</v>
      </c>
      <c r="E919" s="12" t="s">
        <v>2389</v>
      </c>
      <c r="F919" s="11" t="s">
        <v>2390</v>
      </c>
      <c r="G919" s="11" t="s">
        <v>2391</v>
      </c>
      <c r="I919" s="10">
        <v>0</v>
      </c>
      <c r="J919" s="10">
        <v>2.6589467592592602E-3</v>
      </c>
      <c r="K919" s="3">
        <v>18.8</v>
      </c>
      <c r="L919" s="9">
        <v>65</v>
      </c>
      <c r="M919" s="10">
        <v>4.1047800925925904E-3</v>
      </c>
      <c r="N919" s="3">
        <v>23.05</v>
      </c>
      <c r="O919" s="9">
        <v>63</v>
      </c>
      <c r="P919" s="10">
        <v>5.9030092592592598E-3</v>
      </c>
      <c r="Q919" s="3">
        <v>23.17</v>
      </c>
      <c r="R919" s="9">
        <v>56</v>
      </c>
      <c r="S919" s="10" t="s">
        <v>137</v>
      </c>
      <c r="T919" s="10">
        <v>9.3055208333333306E-3</v>
      </c>
      <c r="U919" s="10">
        <v>1.20137731481481E-2</v>
      </c>
      <c r="V919" s="3">
        <v>18.46</v>
      </c>
      <c r="W919" s="9">
        <v>51</v>
      </c>
      <c r="X919" s="10">
        <v>1.3447013888888901E-2</v>
      </c>
      <c r="Y919" s="3">
        <v>23.26</v>
      </c>
      <c r="Z919" s="9">
        <v>48</v>
      </c>
      <c r="AA919" s="10">
        <v>1.52741666666667E-2</v>
      </c>
      <c r="AB919" s="3">
        <v>22.8</v>
      </c>
      <c r="AC919" s="9">
        <v>42</v>
      </c>
      <c r="AD919" s="10" t="s">
        <v>24</v>
      </c>
      <c r="AE919" s="10">
        <v>1.58883796296296E-2</v>
      </c>
      <c r="AF919" s="10">
        <v>1.85771990740741E-2</v>
      </c>
      <c r="AG919" s="3">
        <v>18.600000000000001</v>
      </c>
      <c r="AH919" s="9">
        <v>39</v>
      </c>
      <c r="AI919" s="10">
        <v>1.9995381944444401E-2</v>
      </c>
      <c r="AJ919" s="3">
        <v>23.5</v>
      </c>
      <c r="AK919" s="9">
        <v>36</v>
      </c>
      <c r="AL919" s="10">
        <v>2.1786678240740699E-2</v>
      </c>
      <c r="AM919" s="3">
        <v>23.26</v>
      </c>
      <c r="AN919" s="9">
        <v>30</v>
      </c>
      <c r="AO919" s="10" t="s">
        <v>287</v>
      </c>
      <c r="AP919" s="10">
        <v>2.4516701388888899E-2</v>
      </c>
      <c r="AQ919" s="10">
        <v>2.7208599537037002E-2</v>
      </c>
      <c r="AR919" s="3">
        <v>18.57</v>
      </c>
      <c r="AS919" s="9">
        <v>26</v>
      </c>
      <c r="AT919" s="10">
        <v>2.8659467592592601E-2</v>
      </c>
      <c r="AU919" s="3">
        <v>22.97</v>
      </c>
      <c r="AV919" s="9">
        <v>24</v>
      </c>
      <c r="AW919" s="10">
        <v>3.0477141203703699E-2</v>
      </c>
      <c r="AX919" s="3">
        <v>22.92</v>
      </c>
      <c r="AY919" s="9">
        <v>19</v>
      </c>
      <c r="AZ919" s="10" t="s">
        <v>286</v>
      </c>
      <c r="BA919" s="10">
        <v>3.38739930555556E-2</v>
      </c>
      <c r="BB919" s="10">
        <v>3.6555324074074101E-2</v>
      </c>
      <c r="BC919" s="3">
        <v>18.649999999999999</v>
      </c>
      <c r="BD919" s="9">
        <v>14</v>
      </c>
      <c r="BE919" s="10">
        <v>3.8003726851851799E-2</v>
      </c>
      <c r="BF919" s="3">
        <v>23.01</v>
      </c>
      <c r="BG919" s="9">
        <v>13</v>
      </c>
      <c r="BH919" s="10">
        <v>3.9785613425925903E-2</v>
      </c>
      <c r="BI919" s="3">
        <v>23.38</v>
      </c>
      <c r="BJ919" s="9">
        <v>7</v>
      </c>
    </row>
    <row r="920" spans="1:62" x14ac:dyDescent="0.25">
      <c r="E920" s="12"/>
    </row>
    <row r="921" spans="1:62" x14ac:dyDescent="0.25">
      <c r="E921" s="12"/>
    </row>
    <row r="922" spans="1:62" x14ac:dyDescent="0.25">
      <c r="C922" s="1" t="s">
        <v>2114</v>
      </c>
      <c r="D922" s="1" t="s">
        <v>428</v>
      </c>
      <c r="E922" s="12" t="s">
        <v>2392</v>
      </c>
      <c r="F922" s="11">
        <v>0.53649999999999998</v>
      </c>
    </row>
    <row r="923" spans="1:62" x14ac:dyDescent="0.25">
      <c r="B923" s="1" t="s">
        <v>3</v>
      </c>
      <c r="C923" s="1" t="s">
        <v>4</v>
      </c>
      <c r="D923" s="1" t="s">
        <v>5</v>
      </c>
      <c r="E923" s="12" t="s">
        <v>6</v>
      </c>
      <c r="F923" s="11" t="s">
        <v>7</v>
      </c>
      <c r="G923" s="11" t="s">
        <v>8</v>
      </c>
      <c r="I923" s="10" t="s">
        <v>9</v>
      </c>
      <c r="J923" s="10" t="s">
        <v>10</v>
      </c>
      <c r="M923" s="10" t="s">
        <v>11</v>
      </c>
      <c r="P923" s="10" t="s">
        <v>12</v>
      </c>
      <c r="T923" s="10" t="s">
        <v>13</v>
      </c>
      <c r="U923" s="10" t="s">
        <v>14</v>
      </c>
      <c r="X923" s="10" t="s">
        <v>15</v>
      </c>
      <c r="AA923" s="10" t="s">
        <v>16</v>
      </c>
      <c r="AE923" s="10" t="s">
        <v>17</v>
      </c>
      <c r="AF923" s="10" t="s">
        <v>18</v>
      </c>
      <c r="AI923" s="10" t="s">
        <v>19</v>
      </c>
      <c r="AL923" s="10" t="s">
        <v>20</v>
      </c>
      <c r="AP923" s="10" t="s">
        <v>149</v>
      </c>
      <c r="AQ923" s="10" t="s">
        <v>429</v>
      </c>
      <c r="AT923" s="10" t="s">
        <v>430</v>
      </c>
      <c r="AW923" s="10" t="s">
        <v>156</v>
      </c>
      <c r="BA923" s="10" t="s">
        <v>153</v>
      </c>
      <c r="BB923" s="10" t="s">
        <v>431</v>
      </c>
      <c r="BE923" s="10" t="s">
        <v>432</v>
      </c>
      <c r="BH923" s="10" t="s">
        <v>433</v>
      </c>
    </row>
    <row r="924" spans="1:62" x14ac:dyDescent="0.25">
      <c r="A924" s="15">
        <v>1</v>
      </c>
      <c r="B924" s="1">
        <v>2</v>
      </c>
      <c r="C924" s="1" t="s">
        <v>64</v>
      </c>
      <c r="D924" s="1" t="s">
        <v>2393</v>
      </c>
      <c r="E924" s="12" t="s">
        <v>564</v>
      </c>
      <c r="F924" s="11">
        <v>0</v>
      </c>
      <c r="G924" s="11">
        <v>3.85</v>
      </c>
      <c r="I924" s="10">
        <v>0</v>
      </c>
      <c r="J924" s="10">
        <v>2.0137731481481499E-3</v>
      </c>
      <c r="K924" s="3">
        <v>22.76</v>
      </c>
      <c r="L924" s="9">
        <v>75</v>
      </c>
      <c r="M924" s="10">
        <v>3.00570601851852E-3</v>
      </c>
      <c r="N924" s="3">
        <v>29.4</v>
      </c>
      <c r="O924" s="9">
        <v>75</v>
      </c>
      <c r="P924" s="10">
        <v>4.1810416666666697E-3</v>
      </c>
      <c r="Q924" s="3">
        <v>24.82</v>
      </c>
      <c r="R924" s="9">
        <v>69</v>
      </c>
      <c r="S924" s="10" t="s">
        <v>42</v>
      </c>
      <c r="T924" s="10">
        <v>5.0425462962963002E-3</v>
      </c>
      <c r="U924" s="10">
        <v>7.0754050925925897E-3</v>
      </c>
      <c r="V924" s="3">
        <v>22.55</v>
      </c>
      <c r="W924" s="9">
        <v>66</v>
      </c>
      <c r="X924" s="10">
        <v>8.0445138888888892E-3</v>
      </c>
      <c r="Y924" s="3">
        <v>30.1</v>
      </c>
      <c r="Z924" s="9">
        <v>65</v>
      </c>
      <c r="AA924" s="10">
        <v>9.2041666666666695E-3</v>
      </c>
      <c r="AB924" s="3">
        <v>25.15</v>
      </c>
      <c r="AC924" s="9">
        <v>59</v>
      </c>
      <c r="AD924" s="10" t="s">
        <v>24</v>
      </c>
      <c r="AE924" s="10">
        <v>9.8252083333333299E-3</v>
      </c>
      <c r="AF924" s="10">
        <v>1.1809988425925899E-2</v>
      </c>
      <c r="AG924" s="3">
        <v>23.09</v>
      </c>
      <c r="AH924" s="9">
        <v>56</v>
      </c>
      <c r="AI924" s="10">
        <v>1.27736689814815E-2</v>
      </c>
      <c r="AJ924" s="3">
        <v>30.27</v>
      </c>
      <c r="AK924" s="9">
        <v>56</v>
      </c>
      <c r="AL924" s="10">
        <v>1.39040162037037E-2</v>
      </c>
      <c r="AM924" s="3">
        <v>25.8</v>
      </c>
      <c r="AN924" s="9">
        <v>49</v>
      </c>
      <c r="AO924" s="10" t="s">
        <v>24</v>
      </c>
      <c r="AP924" s="10">
        <v>1.4525474537037E-2</v>
      </c>
      <c r="AQ924" s="10">
        <v>1.64733680555556E-2</v>
      </c>
      <c r="AR924" s="3">
        <v>23.53</v>
      </c>
      <c r="AS924" s="9">
        <v>45</v>
      </c>
      <c r="AT924" s="10">
        <v>1.7414409722222201E-2</v>
      </c>
      <c r="AU924" s="3">
        <v>30.99</v>
      </c>
      <c r="AV924" s="9">
        <v>44</v>
      </c>
      <c r="AW924" s="10">
        <v>1.8550277777777801E-2</v>
      </c>
      <c r="AX924" s="3">
        <v>25.68</v>
      </c>
      <c r="AY924" s="9">
        <v>38</v>
      </c>
      <c r="AZ924" s="10" t="s">
        <v>24</v>
      </c>
      <c r="BA924" s="10">
        <v>1.9168240740740701E-2</v>
      </c>
      <c r="BB924" s="10">
        <v>2.11012847222222E-2</v>
      </c>
      <c r="BC924" s="3">
        <v>23.71</v>
      </c>
      <c r="BD924" s="9">
        <v>33</v>
      </c>
      <c r="BE924" s="10">
        <v>2.2037569444444401E-2</v>
      </c>
      <c r="BF924" s="3">
        <v>31.15</v>
      </c>
      <c r="BG924" s="9">
        <v>32</v>
      </c>
      <c r="BH924" s="10">
        <v>2.3145798611111101E-2</v>
      </c>
      <c r="BI924" s="3">
        <v>26.32</v>
      </c>
      <c r="BJ924" s="9">
        <v>25</v>
      </c>
    </row>
    <row r="925" spans="1:62" x14ac:dyDescent="0.25">
      <c r="A925" s="15">
        <v>2</v>
      </c>
      <c r="B925" s="1">
        <v>1</v>
      </c>
      <c r="C925" s="1" t="s">
        <v>21</v>
      </c>
      <c r="D925" s="1" t="s">
        <v>2394</v>
      </c>
      <c r="E925" s="12" t="s">
        <v>167</v>
      </c>
      <c r="F925" s="11">
        <v>16.66</v>
      </c>
      <c r="G925" s="11" t="s">
        <v>2395</v>
      </c>
      <c r="I925" s="10">
        <v>0</v>
      </c>
      <c r="J925" s="10">
        <v>2.0430208333333299E-3</v>
      </c>
      <c r="K925" s="3">
        <v>22.43</v>
      </c>
      <c r="L925" s="9">
        <v>74</v>
      </c>
      <c r="M925" s="10">
        <v>3.0271412037036999E-3</v>
      </c>
      <c r="N925" s="3">
        <v>29.64</v>
      </c>
      <c r="O925" s="9">
        <v>74</v>
      </c>
      <c r="P925" s="10">
        <v>4.1981828703703703E-3</v>
      </c>
      <c r="Q925" s="3">
        <v>24.91</v>
      </c>
      <c r="R925" s="9">
        <v>68</v>
      </c>
      <c r="S925" s="10" t="s">
        <v>24</v>
      </c>
      <c r="T925" s="10">
        <v>4.8201388888888903E-3</v>
      </c>
      <c r="U925" s="10">
        <v>6.8334375000000001E-3</v>
      </c>
      <c r="V925" s="3">
        <v>22.77</v>
      </c>
      <c r="W925" s="9">
        <v>65</v>
      </c>
      <c r="X925" s="10">
        <v>7.7726157407407397E-3</v>
      </c>
      <c r="Y925" s="3">
        <v>31.06</v>
      </c>
      <c r="Z925" s="9">
        <v>64</v>
      </c>
      <c r="AA925" s="10">
        <v>8.9208680555555604E-3</v>
      </c>
      <c r="AB925" s="3">
        <v>25.4</v>
      </c>
      <c r="AC925" s="9">
        <v>58</v>
      </c>
      <c r="AD925" s="10" t="s">
        <v>24</v>
      </c>
      <c r="AE925" s="10">
        <v>9.5418634259259293E-3</v>
      </c>
      <c r="AF925" s="10">
        <v>1.1495891203703699E-2</v>
      </c>
      <c r="AG925" s="3">
        <v>23.46</v>
      </c>
      <c r="AH925" s="9">
        <v>54</v>
      </c>
      <c r="AI925" s="10">
        <v>1.24495833333333E-2</v>
      </c>
      <c r="AJ925" s="3">
        <v>30.58</v>
      </c>
      <c r="AK925" s="9">
        <v>53</v>
      </c>
      <c r="AL925" s="10">
        <v>1.3603518518518499E-2</v>
      </c>
      <c r="AM925" s="3">
        <v>25.28</v>
      </c>
      <c r="AN925" s="9">
        <v>47</v>
      </c>
      <c r="AO925" s="10" t="s">
        <v>89</v>
      </c>
      <c r="AP925" s="10">
        <v>1.4697754629629601E-2</v>
      </c>
      <c r="AQ925" s="10">
        <v>1.6633958333333299E-2</v>
      </c>
      <c r="AR925" s="3">
        <v>23.67</v>
      </c>
      <c r="AS925" s="9">
        <v>40</v>
      </c>
      <c r="AT925" s="10">
        <v>1.75904050925926E-2</v>
      </c>
      <c r="AU925" s="3">
        <v>30.49</v>
      </c>
      <c r="AV925" s="9">
        <v>39</v>
      </c>
      <c r="AW925" s="10">
        <v>1.87233101851852E-2</v>
      </c>
      <c r="AX925" s="3">
        <v>25.75</v>
      </c>
      <c r="AY925" s="9">
        <v>32</v>
      </c>
      <c r="AZ925" s="10" t="s">
        <v>24</v>
      </c>
      <c r="BA925" s="10">
        <v>1.9345625000000002E-2</v>
      </c>
      <c r="BB925" s="10">
        <v>2.1287395833333299E-2</v>
      </c>
      <c r="BC925" s="3">
        <v>23.6</v>
      </c>
      <c r="BD925" s="9">
        <v>27</v>
      </c>
      <c r="BE925" s="10">
        <v>2.22192592592593E-2</v>
      </c>
      <c r="BF925" s="3">
        <v>31.3</v>
      </c>
      <c r="BG925" s="9">
        <v>26</v>
      </c>
      <c r="BH925" s="10">
        <v>2.3338726851851899E-2</v>
      </c>
      <c r="BI925" s="3">
        <v>26.05</v>
      </c>
      <c r="BJ925" s="9">
        <v>19</v>
      </c>
    </row>
    <row r="926" spans="1:62" x14ac:dyDescent="0.25">
      <c r="A926" s="15">
        <v>3</v>
      </c>
      <c r="B926" s="1">
        <v>11</v>
      </c>
      <c r="C926" s="1" t="s">
        <v>48</v>
      </c>
      <c r="D926" s="1" t="s">
        <v>2396</v>
      </c>
      <c r="E926" s="12" t="s">
        <v>448</v>
      </c>
      <c r="F926" s="11">
        <v>28</v>
      </c>
      <c r="G926" s="11">
        <v>39.86</v>
      </c>
      <c r="I926" s="10">
        <v>0</v>
      </c>
      <c r="J926" s="10">
        <v>2.10121527777778E-3</v>
      </c>
      <c r="K926" s="3">
        <v>21.81</v>
      </c>
      <c r="L926" s="9">
        <v>66</v>
      </c>
      <c r="M926" s="10">
        <v>3.1126041666666702E-3</v>
      </c>
      <c r="N926" s="3">
        <v>28.84</v>
      </c>
      <c r="O926" s="9">
        <v>67</v>
      </c>
      <c r="P926" s="10">
        <v>4.3101851851851903E-3</v>
      </c>
      <c r="Q926" s="3">
        <v>24.35</v>
      </c>
      <c r="R926" s="9">
        <v>61</v>
      </c>
      <c r="S926" s="10" t="s">
        <v>24</v>
      </c>
      <c r="T926" s="10">
        <v>4.93361111111111E-3</v>
      </c>
      <c r="U926" s="10">
        <v>6.9793287037037003E-3</v>
      </c>
      <c r="V926" s="3">
        <v>22.4</v>
      </c>
      <c r="W926" s="9">
        <v>57</v>
      </c>
      <c r="X926" s="10">
        <v>7.9635185185185208E-3</v>
      </c>
      <c r="Y926" s="3">
        <v>29.64</v>
      </c>
      <c r="Z926" s="9">
        <v>57</v>
      </c>
      <c r="AA926" s="10">
        <v>9.1322453703703704E-3</v>
      </c>
      <c r="AB926" s="3">
        <v>24.96</v>
      </c>
      <c r="AC926" s="9">
        <v>51</v>
      </c>
      <c r="AD926" s="10" t="s">
        <v>24</v>
      </c>
      <c r="AE926" s="10">
        <v>9.7515856481481498E-3</v>
      </c>
      <c r="AF926" s="10">
        <v>1.17672106481481E-2</v>
      </c>
      <c r="AG926" s="3">
        <v>22.74</v>
      </c>
      <c r="AH926" s="9">
        <v>48</v>
      </c>
      <c r="AI926" s="10">
        <v>1.27284490740741E-2</v>
      </c>
      <c r="AJ926" s="3">
        <v>30.34</v>
      </c>
      <c r="AK926" s="9">
        <v>47</v>
      </c>
      <c r="AL926" s="10">
        <v>1.38747337962963E-2</v>
      </c>
      <c r="AM926" s="3">
        <v>25.44</v>
      </c>
      <c r="AN926" s="9">
        <v>40</v>
      </c>
      <c r="AO926" s="10" t="s">
        <v>29</v>
      </c>
      <c r="AP926" s="10">
        <v>1.46851388888889E-2</v>
      </c>
      <c r="AQ926" s="10">
        <v>1.6703217592592599E-2</v>
      </c>
      <c r="AR926" s="3">
        <v>22.71</v>
      </c>
      <c r="AS926" s="9">
        <v>36</v>
      </c>
      <c r="AT926" s="10">
        <v>1.76555902777778E-2</v>
      </c>
      <c r="AU926" s="3">
        <v>30.63</v>
      </c>
      <c r="AV926" s="9">
        <v>35</v>
      </c>
      <c r="AW926" s="10">
        <v>1.8796226851851901E-2</v>
      </c>
      <c r="AX926" s="3">
        <v>25.57</v>
      </c>
      <c r="AY926" s="9">
        <v>28</v>
      </c>
      <c r="AZ926" s="10" t="s">
        <v>24</v>
      </c>
      <c r="BA926" s="10">
        <v>1.9372395833333299E-2</v>
      </c>
      <c r="BB926" s="10">
        <v>2.13730092592593E-2</v>
      </c>
      <c r="BC926" s="3">
        <v>22.91</v>
      </c>
      <c r="BD926" s="9">
        <v>24</v>
      </c>
      <c r="BE926" s="10">
        <v>2.2323078703703699E-2</v>
      </c>
      <c r="BF926" s="3">
        <v>30.7</v>
      </c>
      <c r="BG926" s="9">
        <v>23</v>
      </c>
      <c r="BH926" s="10">
        <v>2.3469942129629599E-2</v>
      </c>
      <c r="BI926" s="3">
        <v>25.43</v>
      </c>
      <c r="BJ926" s="9">
        <v>17</v>
      </c>
    </row>
    <row r="927" spans="1:62" x14ac:dyDescent="0.25">
      <c r="A927" s="15">
        <v>4</v>
      </c>
      <c r="B927" s="1">
        <v>6</v>
      </c>
      <c r="C927" s="1" t="s">
        <v>30</v>
      </c>
      <c r="D927" s="1" t="s">
        <v>2397</v>
      </c>
      <c r="E927" s="12" t="s">
        <v>164</v>
      </c>
      <c r="F927" s="11">
        <v>30.43</v>
      </c>
      <c r="G927" s="11">
        <v>41.63</v>
      </c>
      <c r="I927" s="10">
        <v>0</v>
      </c>
      <c r="J927" s="10">
        <v>2.0929282407407398E-3</v>
      </c>
      <c r="K927" s="3">
        <v>21.9</v>
      </c>
      <c r="L927" s="9">
        <v>95</v>
      </c>
      <c r="M927" s="10">
        <v>3.0997453703703699E-3</v>
      </c>
      <c r="N927" s="3">
        <v>28.97</v>
      </c>
      <c r="O927" s="9">
        <v>94</v>
      </c>
      <c r="P927" s="10">
        <v>4.2942708333333296E-3</v>
      </c>
      <c r="Q927" s="3">
        <v>24.42</v>
      </c>
      <c r="R927" s="9">
        <v>88</v>
      </c>
      <c r="S927" s="10" t="s">
        <v>24</v>
      </c>
      <c r="T927" s="10">
        <v>4.9301620370370402E-3</v>
      </c>
      <c r="U927" s="10">
        <v>6.9968634259259298E-3</v>
      </c>
      <c r="V927" s="3">
        <v>22.18</v>
      </c>
      <c r="W927" s="9">
        <v>85</v>
      </c>
      <c r="X927" s="10">
        <v>7.9742129629629607E-3</v>
      </c>
      <c r="Y927" s="3">
        <v>29.84</v>
      </c>
      <c r="Z927" s="9">
        <v>84</v>
      </c>
      <c r="AA927" s="10">
        <v>9.1753009259259305E-3</v>
      </c>
      <c r="AB927" s="3">
        <v>24.28</v>
      </c>
      <c r="AC927" s="9">
        <v>78</v>
      </c>
      <c r="AD927" s="10" t="s">
        <v>24</v>
      </c>
      <c r="AE927" s="10">
        <v>9.8072222222222206E-3</v>
      </c>
      <c r="AF927" s="10">
        <v>1.1827581018518499E-2</v>
      </c>
      <c r="AG927" s="3">
        <v>22.69</v>
      </c>
      <c r="AH927" s="9">
        <v>74</v>
      </c>
      <c r="AI927" s="10">
        <v>1.2808993055555599E-2</v>
      </c>
      <c r="AJ927" s="3">
        <v>29.72</v>
      </c>
      <c r="AK927" s="9">
        <v>73</v>
      </c>
      <c r="AL927" s="10">
        <v>1.39855902777778E-2</v>
      </c>
      <c r="AM927" s="3">
        <v>24.79</v>
      </c>
      <c r="AN927" s="9">
        <v>67</v>
      </c>
      <c r="AO927" s="10" t="s">
        <v>24</v>
      </c>
      <c r="AP927" s="10">
        <v>1.45531365740741E-2</v>
      </c>
      <c r="AQ927" s="10">
        <v>1.6549745370370399E-2</v>
      </c>
      <c r="AR927" s="3">
        <v>22.96</v>
      </c>
      <c r="AS927" s="9">
        <v>63</v>
      </c>
      <c r="AT927" s="10">
        <v>1.7514791666666699E-2</v>
      </c>
      <c r="AU927" s="3">
        <v>30.22</v>
      </c>
      <c r="AV927" s="9">
        <v>61</v>
      </c>
      <c r="AW927" s="10">
        <v>1.86466666666667E-2</v>
      </c>
      <c r="AX927" s="3">
        <v>25.77</v>
      </c>
      <c r="AY927" s="9">
        <v>54</v>
      </c>
      <c r="AZ927" s="10" t="s">
        <v>45</v>
      </c>
      <c r="BA927" s="10">
        <v>1.94483333333333E-2</v>
      </c>
      <c r="BB927" s="10">
        <v>2.13951967592593E-2</v>
      </c>
      <c r="BC927" s="3">
        <v>23.54</v>
      </c>
      <c r="BD927" s="9">
        <v>48</v>
      </c>
      <c r="BE927" s="10">
        <v>2.23702662037037E-2</v>
      </c>
      <c r="BF927" s="3">
        <v>29.91</v>
      </c>
      <c r="BG927" s="9">
        <v>47</v>
      </c>
      <c r="BH927" s="10">
        <v>2.3498101851851898E-2</v>
      </c>
      <c r="BI927" s="3">
        <v>25.86</v>
      </c>
      <c r="BJ927" s="9">
        <v>40</v>
      </c>
    </row>
    <row r="928" spans="1:62" x14ac:dyDescent="0.25">
      <c r="A928" s="15">
        <v>5</v>
      </c>
      <c r="B928" s="1">
        <v>5</v>
      </c>
      <c r="C928" s="1" t="s">
        <v>52</v>
      </c>
      <c r="D928" s="1" t="s">
        <v>2398</v>
      </c>
      <c r="E928" s="12" t="s">
        <v>564</v>
      </c>
      <c r="F928" s="11">
        <v>38.299999999999997</v>
      </c>
      <c r="G928" s="11">
        <v>58</v>
      </c>
      <c r="I928" s="10">
        <v>0</v>
      </c>
      <c r="J928" s="10">
        <v>2.0954166666666699E-3</v>
      </c>
      <c r="K928" s="3">
        <v>21.87</v>
      </c>
      <c r="L928" s="9">
        <v>84</v>
      </c>
      <c r="M928" s="10">
        <v>3.11643518518519E-3</v>
      </c>
      <c r="N928" s="3">
        <v>28.57</v>
      </c>
      <c r="O928" s="9">
        <v>84</v>
      </c>
      <c r="P928" s="10">
        <v>4.3155208333333301E-3</v>
      </c>
      <c r="Q928" s="3">
        <v>24.32</v>
      </c>
      <c r="R928" s="9">
        <v>78</v>
      </c>
      <c r="S928" s="10" t="s">
        <v>42</v>
      </c>
      <c r="T928" s="10">
        <v>5.1445023148148101E-3</v>
      </c>
      <c r="U928" s="10">
        <v>7.2279398148148103E-3</v>
      </c>
      <c r="V928" s="3">
        <v>22</v>
      </c>
      <c r="W928" s="9">
        <v>74</v>
      </c>
      <c r="X928" s="10">
        <v>8.2224421296296299E-3</v>
      </c>
      <c r="Y928" s="3">
        <v>29.33</v>
      </c>
      <c r="Z928" s="9">
        <v>74</v>
      </c>
      <c r="AA928" s="10">
        <v>9.4036805555555592E-3</v>
      </c>
      <c r="AB928" s="3">
        <v>24.69</v>
      </c>
      <c r="AC928" s="9">
        <v>67</v>
      </c>
      <c r="AD928" s="10" t="s">
        <v>24</v>
      </c>
      <c r="AE928" s="10">
        <v>9.99219907407407E-3</v>
      </c>
      <c r="AF928" s="10">
        <v>1.20436574074074E-2</v>
      </c>
      <c r="AG928" s="3">
        <v>22.34</v>
      </c>
      <c r="AH928" s="9">
        <v>63</v>
      </c>
      <c r="AI928" s="10">
        <v>1.30236921296296E-2</v>
      </c>
      <c r="AJ928" s="3">
        <v>29.76</v>
      </c>
      <c r="AK928" s="9">
        <v>62</v>
      </c>
      <c r="AL928" s="10">
        <v>1.4209178240740699E-2</v>
      </c>
      <c r="AM928" s="3">
        <v>24.6</v>
      </c>
      <c r="AN928" s="9">
        <v>56</v>
      </c>
      <c r="AO928" s="10" t="s">
        <v>24</v>
      </c>
      <c r="AP928" s="10">
        <v>1.4769409722222199E-2</v>
      </c>
      <c r="AQ928" s="10">
        <v>1.6774976851851899E-2</v>
      </c>
      <c r="AR928" s="3">
        <v>22.85</v>
      </c>
      <c r="AS928" s="9">
        <v>52</v>
      </c>
      <c r="AT928" s="10">
        <v>1.7769247685185199E-2</v>
      </c>
      <c r="AU928" s="3">
        <v>29.33</v>
      </c>
      <c r="AV928" s="9">
        <v>52</v>
      </c>
      <c r="AW928" s="10">
        <v>1.8931076388888898E-2</v>
      </c>
      <c r="AX928" s="3">
        <v>25.1</v>
      </c>
      <c r="AY928" s="9">
        <v>45</v>
      </c>
      <c r="AZ928" s="10" t="s">
        <v>24</v>
      </c>
      <c r="BA928" s="10">
        <v>1.9491921296296299E-2</v>
      </c>
      <c r="BB928" s="10">
        <v>2.1480706018518501E-2</v>
      </c>
      <c r="BC928" s="3">
        <v>23.05</v>
      </c>
      <c r="BD928" s="9">
        <v>41</v>
      </c>
      <c r="BE928" s="10">
        <v>2.2453287037037001E-2</v>
      </c>
      <c r="BF928" s="3">
        <v>29.99</v>
      </c>
      <c r="BG928" s="9">
        <v>39</v>
      </c>
      <c r="BH928" s="10">
        <v>2.3589189814814799E-2</v>
      </c>
      <c r="BI928" s="3">
        <v>25.68</v>
      </c>
      <c r="BJ928" s="9">
        <v>32</v>
      </c>
    </row>
    <row r="929" spans="1:62" x14ac:dyDescent="0.25">
      <c r="A929" s="15">
        <v>6</v>
      </c>
      <c r="B929" s="1">
        <v>7</v>
      </c>
      <c r="C929" s="1" t="s">
        <v>32</v>
      </c>
      <c r="D929" s="1" t="s">
        <v>2399</v>
      </c>
      <c r="E929" s="12" t="s">
        <v>164</v>
      </c>
      <c r="F929" s="11">
        <v>39.880000000000003</v>
      </c>
      <c r="G929" s="11">
        <v>44.71</v>
      </c>
      <c r="I929" s="10">
        <v>0</v>
      </c>
      <c r="J929" s="10">
        <v>2.0767939814814798E-3</v>
      </c>
      <c r="K929" s="3">
        <v>22.07</v>
      </c>
      <c r="L929" s="9">
        <v>76</v>
      </c>
      <c r="M929" s="10">
        <v>3.0786805555555602E-3</v>
      </c>
      <c r="N929" s="3">
        <v>29.11</v>
      </c>
      <c r="O929" s="9">
        <v>76</v>
      </c>
      <c r="P929" s="10">
        <v>4.2935185185185203E-3</v>
      </c>
      <c r="Q929" s="3">
        <v>24.01</v>
      </c>
      <c r="R929" s="9">
        <v>71</v>
      </c>
      <c r="S929" s="10" t="s">
        <v>24</v>
      </c>
      <c r="T929" s="10">
        <v>4.9342592592592598E-3</v>
      </c>
      <c r="U929" s="10">
        <v>7.0142013888888901E-3</v>
      </c>
      <c r="V929" s="3">
        <v>22.04</v>
      </c>
      <c r="W929" s="9">
        <v>68</v>
      </c>
      <c r="X929" s="10">
        <v>7.9755555555555604E-3</v>
      </c>
      <c r="Y929" s="3">
        <v>30.34</v>
      </c>
      <c r="Z929" s="9">
        <v>67</v>
      </c>
      <c r="AA929" s="10">
        <v>9.1702893518518496E-3</v>
      </c>
      <c r="AB929" s="3">
        <v>24.41</v>
      </c>
      <c r="AC929" s="9">
        <v>61</v>
      </c>
      <c r="AD929" s="10" t="s">
        <v>24</v>
      </c>
      <c r="AE929" s="10">
        <v>9.8080208333333301E-3</v>
      </c>
      <c r="AF929" s="10">
        <v>1.1852824074074101E-2</v>
      </c>
      <c r="AG929" s="3">
        <v>22.41</v>
      </c>
      <c r="AH929" s="9">
        <v>58</v>
      </c>
      <c r="AI929" s="10">
        <v>1.2819444444444401E-2</v>
      </c>
      <c r="AJ929" s="3">
        <v>30.17</v>
      </c>
      <c r="AK929" s="9">
        <v>57</v>
      </c>
      <c r="AL929" s="10">
        <v>1.39879050925926E-2</v>
      </c>
      <c r="AM929" s="3">
        <v>24.96</v>
      </c>
      <c r="AN929" s="9">
        <v>51</v>
      </c>
      <c r="AO929" s="10" t="s">
        <v>24</v>
      </c>
      <c r="AP929" s="10">
        <v>1.4589791666666701E-2</v>
      </c>
      <c r="AQ929" s="10">
        <v>1.66138425925926E-2</v>
      </c>
      <c r="AR929" s="3">
        <v>22.64</v>
      </c>
      <c r="AS929" s="9">
        <v>47</v>
      </c>
      <c r="AT929" s="10">
        <v>1.7556782407407399E-2</v>
      </c>
      <c r="AU929" s="3">
        <v>30.93</v>
      </c>
      <c r="AV929" s="9">
        <v>46</v>
      </c>
      <c r="AW929" s="10">
        <v>1.8692280092592599E-2</v>
      </c>
      <c r="AX929" s="3">
        <v>25.69</v>
      </c>
      <c r="AY929" s="9">
        <v>39</v>
      </c>
      <c r="AZ929" s="10" t="s">
        <v>29</v>
      </c>
      <c r="BA929" s="10">
        <v>1.9522546296296302E-2</v>
      </c>
      <c r="BB929" s="10">
        <v>2.1525324074074099E-2</v>
      </c>
      <c r="BC929" s="3">
        <v>22.88</v>
      </c>
      <c r="BD929" s="9">
        <v>35</v>
      </c>
      <c r="BE929" s="10">
        <v>2.2472395833333301E-2</v>
      </c>
      <c r="BF929" s="3">
        <v>30.8</v>
      </c>
      <c r="BG929" s="9">
        <v>34</v>
      </c>
      <c r="BH929" s="10">
        <v>2.36074074074074E-2</v>
      </c>
      <c r="BI929" s="3">
        <v>25.7</v>
      </c>
      <c r="BJ929" s="9">
        <v>28</v>
      </c>
    </row>
    <row r="930" spans="1:62" x14ac:dyDescent="0.25">
      <c r="A930" s="15">
        <v>7</v>
      </c>
      <c r="B930" s="1">
        <v>4</v>
      </c>
      <c r="C930" s="1" t="s">
        <v>25</v>
      </c>
      <c r="D930" s="1" t="s">
        <v>2400</v>
      </c>
      <c r="E930" s="12" t="s">
        <v>778</v>
      </c>
      <c r="F930" s="11">
        <v>40.299999999999997</v>
      </c>
      <c r="G930" s="11">
        <v>17.440000000000001</v>
      </c>
      <c r="I930" s="10">
        <v>0</v>
      </c>
      <c r="J930" s="10">
        <v>2.0399189814814798E-3</v>
      </c>
      <c r="K930" s="3">
        <v>22.47</v>
      </c>
      <c r="L930" s="9">
        <v>71</v>
      </c>
      <c r="M930" s="10">
        <v>3.0267361111111098E-3</v>
      </c>
      <c r="N930" s="3">
        <v>29.56</v>
      </c>
      <c r="O930" s="9">
        <v>71</v>
      </c>
      <c r="P930" s="10">
        <v>4.1834490740740703E-3</v>
      </c>
      <c r="Q930" s="3">
        <v>25.22</v>
      </c>
      <c r="R930" s="9">
        <v>65</v>
      </c>
      <c r="S930" s="10" t="s">
        <v>24</v>
      </c>
      <c r="T930" s="10">
        <v>4.8808680555555602E-3</v>
      </c>
      <c r="U930" s="10">
        <v>6.9400115740740698E-3</v>
      </c>
      <c r="V930" s="3">
        <v>22.26</v>
      </c>
      <c r="W930" s="9">
        <v>63</v>
      </c>
      <c r="X930" s="10">
        <v>7.8962962962963006E-3</v>
      </c>
      <c r="Y930" s="3">
        <v>30.5</v>
      </c>
      <c r="Z930" s="9">
        <v>62</v>
      </c>
      <c r="AA930" s="10">
        <v>9.0375115740740693E-3</v>
      </c>
      <c r="AB930" s="3">
        <v>25.56</v>
      </c>
      <c r="AC930" s="9">
        <v>55</v>
      </c>
      <c r="AD930" s="10" t="s">
        <v>24</v>
      </c>
      <c r="AE930" s="10">
        <v>9.7397569444444398E-3</v>
      </c>
      <c r="AF930" s="10">
        <v>1.17658333333333E-2</v>
      </c>
      <c r="AG930" s="3">
        <v>22.62</v>
      </c>
      <c r="AH930" s="9">
        <v>52</v>
      </c>
      <c r="AI930" s="10">
        <v>1.27455555555556E-2</v>
      </c>
      <c r="AJ930" s="3">
        <v>29.77</v>
      </c>
      <c r="AK930" s="9">
        <v>52</v>
      </c>
      <c r="AL930" s="10">
        <v>1.39058449074074E-2</v>
      </c>
      <c r="AM930" s="3">
        <v>25.14</v>
      </c>
      <c r="AN930" s="9">
        <v>46</v>
      </c>
      <c r="AO930" s="10" t="s">
        <v>24</v>
      </c>
      <c r="AP930" s="10">
        <v>1.44893287037037E-2</v>
      </c>
      <c r="AQ930" s="10">
        <v>1.6466064814814801E-2</v>
      </c>
      <c r="AR930" s="3">
        <v>23.19</v>
      </c>
      <c r="AS930" s="9">
        <v>42</v>
      </c>
      <c r="AT930" s="10">
        <v>1.7427025462963E-2</v>
      </c>
      <c r="AU930" s="3">
        <v>30.35</v>
      </c>
      <c r="AV930" s="9">
        <v>42</v>
      </c>
      <c r="AW930" s="10">
        <v>1.8547187499999999E-2</v>
      </c>
      <c r="AX930" s="3">
        <v>26.04</v>
      </c>
      <c r="AY930" s="9">
        <v>35</v>
      </c>
      <c r="AZ930" s="10" t="s">
        <v>116</v>
      </c>
      <c r="BA930" s="10">
        <v>1.9595254629629601E-2</v>
      </c>
      <c r="BB930" s="10">
        <v>2.1570393518518499E-2</v>
      </c>
      <c r="BC930" s="3">
        <v>23.21</v>
      </c>
      <c r="BD930" s="9">
        <v>30</v>
      </c>
      <c r="BE930" s="10">
        <v>2.2503622685185201E-2</v>
      </c>
      <c r="BF930" s="3">
        <v>31.25</v>
      </c>
      <c r="BG930" s="9">
        <v>29</v>
      </c>
      <c r="BH930" s="10">
        <v>2.36123263888889E-2</v>
      </c>
      <c r="BI930" s="3">
        <v>26.31</v>
      </c>
      <c r="BJ930" s="9">
        <v>23</v>
      </c>
    </row>
    <row r="931" spans="1:62" x14ac:dyDescent="0.25">
      <c r="A931" s="15">
        <v>8</v>
      </c>
      <c r="B931" s="1">
        <v>10</v>
      </c>
      <c r="C931" s="1" t="s">
        <v>57</v>
      </c>
      <c r="D931" s="1" t="s">
        <v>2401</v>
      </c>
      <c r="E931" s="12" t="s">
        <v>778</v>
      </c>
      <c r="F931" s="11" t="s">
        <v>2402</v>
      </c>
      <c r="G931" s="11" t="s">
        <v>2403</v>
      </c>
      <c r="I931" s="10">
        <v>0</v>
      </c>
      <c r="J931" s="10">
        <v>2.12505787037037E-3</v>
      </c>
      <c r="K931" s="3">
        <v>21.57</v>
      </c>
      <c r="L931" s="9">
        <v>74</v>
      </c>
      <c r="M931" s="10">
        <v>3.13951388888889E-3</v>
      </c>
      <c r="N931" s="3">
        <v>28.75</v>
      </c>
      <c r="O931" s="9">
        <v>74</v>
      </c>
      <c r="P931" s="10">
        <v>4.3631249999999998E-3</v>
      </c>
      <c r="Q931" s="3">
        <v>23.84</v>
      </c>
      <c r="R931" s="9">
        <v>68</v>
      </c>
      <c r="S931" s="10" t="s">
        <v>24</v>
      </c>
      <c r="T931" s="10">
        <v>4.9163310185185204E-3</v>
      </c>
      <c r="U931" s="10">
        <v>6.9841898148148103E-3</v>
      </c>
      <c r="V931" s="3">
        <v>22.16</v>
      </c>
      <c r="W931" s="9">
        <v>64</v>
      </c>
      <c r="X931" s="10">
        <v>7.9921064814814802E-3</v>
      </c>
      <c r="Y931" s="3">
        <v>28.94</v>
      </c>
      <c r="Z931" s="9">
        <v>63</v>
      </c>
      <c r="AA931" s="10">
        <v>9.2024884259259195E-3</v>
      </c>
      <c r="AB931" s="3">
        <v>24.1</v>
      </c>
      <c r="AC931" s="9">
        <v>57</v>
      </c>
      <c r="AD931" s="10" t="s">
        <v>24</v>
      </c>
      <c r="AE931" s="10">
        <v>9.7589699074074106E-3</v>
      </c>
      <c r="AF931" s="10">
        <v>1.1799722222222199E-2</v>
      </c>
      <c r="AG931" s="3">
        <v>22.46</v>
      </c>
      <c r="AH931" s="9">
        <v>53</v>
      </c>
      <c r="AI931" s="10">
        <v>1.28074768518519E-2</v>
      </c>
      <c r="AJ931" s="3">
        <v>28.94</v>
      </c>
      <c r="AK931" s="9">
        <v>53</v>
      </c>
      <c r="AL931" s="10">
        <v>1.39981828703704E-2</v>
      </c>
      <c r="AM931" s="3">
        <v>24.5</v>
      </c>
      <c r="AN931" s="9">
        <v>47</v>
      </c>
      <c r="AO931" s="10" t="s">
        <v>24</v>
      </c>
      <c r="AP931" s="10">
        <v>1.4534884259259299E-2</v>
      </c>
      <c r="AQ931" s="10">
        <v>1.65689583333333E-2</v>
      </c>
      <c r="AR931" s="3">
        <v>22.53</v>
      </c>
      <c r="AS931" s="9">
        <v>43</v>
      </c>
      <c r="AT931" s="10">
        <v>1.7565231481481501E-2</v>
      </c>
      <c r="AU931" s="3">
        <v>29.28</v>
      </c>
      <c r="AV931" s="9">
        <v>43</v>
      </c>
      <c r="AW931" s="10">
        <v>1.8721840277777801E-2</v>
      </c>
      <c r="AX931" s="3">
        <v>25.22</v>
      </c>
      <c r="AY931" s="9">
        <v>36</v>
      </c>
      <c r="AZ931" s="10" t="s">
        <v>116</v>
      </c>
      <c r="BA931" s="10">
        <v>1.9742581018518501E-2</v>
      </c>
      <c r="BB931" s="10">
        <v>2.17756018518519E-2</v>
      </c>
      <c r="BC931" s="3">
        <v>22.54</v>
      </c>
      <c r="BD931" s="9">
        <v>32</v>
      </c>
      <c r="BE931" s="10">
        <v>2.2754756944444399E-2</v>
      </c>
      <c r="BF931" s="3">
        <v>29.79</v>
      </c>
      <c r="BG931" s="9">
        <v>31</v>
      </c>
      <c r="BH931" s="10">
        <v>2.3919143518518499E-2</v>
      </c>
      <c r="BI931" s="3">
        <v>25.05</v>
      </c>
      <c r="BJ931" s="9">
        <v>25</v>
      </c>
    </row>
    <row r="932" spans="1:62" x14ac:dyDescent="0.25">
      <c r="A932" s="15">
        <v>9</v>
      </c>
      <c r="B932" s="1">
        <v>15</v>
      </c>
      <c r="C932" s="1" t="s">
        <v>73</v>
      </c>
      <c r="D932" s="1" t="s">
        <v>2404</v>
      </c>
      <c r="E932" s="12" t="s">
        <v>564</v>
      </c>
      <c r="F932" s="11" t="s">
        <v>2405</v>
      </c>
      <c r="G932" s="11" t="s">
        <v>2406</v>
      </c>
      <c r="I932" s="10">
        <v>0</v>
      </c>
      <c r="J932" s="10">
        <v>2.1467013888888898E-3</v>
      </c>
      <c r="K932" s="3">
        <v>21.35</v>
      </c>
      <c r="L932" s="9">
        <v>65</v>
      </c>
      <c r="M932" s="10">
        <v>3.1532291666666701E-3</v>
      </c>
      <c r="N932" s="3">
        <v>28.98</v>
      </c>
      <c r="O932" s="9">
        <v>64</v>
      </c>
      <c r="P932" s="10">
        <v>4.3666087962962999E-3</v>
      </c>
      <c r="Q932" s="3">
        <v>24.04</v>
      </c>
      <c r="R932" s="9">
        <v>58</v>
      </c>
      <c r="S932" s="10" t="s">
        <v>42</v>
      </c>
      <c r="T932" s="10">
        <v>5.2383912037037E-3</v>
      </c>
      <c r="U932" s="10">
        <v>7.3637615740740703E-3</v>
      </c>
      <c r="V932" s="3">
        <v>21.56</v>
      </c>
      <c r="W932" s="9">
        <v>55</v>
      </c>
      <c r="X932" s="10">
        <v>8.36688657407407E-3</v>
      </c>
      <c r="Y932" s="3">
        <v>29.08</v>
      </c>
      <c r="Z932" s="9">
        <v>54</v>
      </c>
      <c r="AA932" s="10">
        <v>9.5943518518518504E-3</v>
      </c>
      <c r="AB932" s="3">
        <v>23.76</v>
      </c>
      <c r="AC932" s="9">
        <v>48</v>
      </c>
      <c r="AD932" s="10" t="s">
        <v>24</v>
      </c>
      <c r="AE932" s="10">
        <v>1.02129976851852E-2</v>
      </c>
      <c r="AF932" s="10">
        <v>1.23203703703704E-2</v>
      </c>
      <c r="AG932" s="3">
        <v>21.75</v>
      </c>
      <c r="AH932" s="9">
        <v>45</v>
      </c>
      <c r="AI932" s="10">
        <v>1.3305150462962999E-2</v>
      </c>
      <c r="AJ932" s="3">
        <v>29.62</v>
      </c>
      <c r="AK932" s="9">
        <v>44</v>
      </c>
      <c r="AL932" s="10">
        <v>1.44923148148148E-2</v>
      </c>
      <c r="AM932" s="3">
        <v>24.57</v>
      </c>
      <c r="AN932" s="9">
        <v>38</v>
      </c>
      <c r="AO932" s="10" t="s">
        <v>24</v>
      </c>
      <c r="AP932" s="10">
        <v>1.5045995370370401E-2</v>
      </c>
      <c r="AQ932" s="10">
        <v>1.7090949074074099E-2</v>
      </c>
      <c r="AR932" s="3">
        <v>22.41</v>
      </c>
      <c r="AS932" s="9">
        <v>34</v>
      </c>
      <c r="AT932" s="10">
        <v>1.8086944444444399E-2</v>
      </c>
      <c r="AU932" s="3">
        <v>29.28</v>
      </c>
      <c r="AV932" s="9">
        <v>34</v>
      </c>
      <c r="AW932" s="10">
        <v>1.9261597222222201E-2</v>
      </c>
      <c r="AX932" s="3">
        <v>24.83</v>
      </c>
      <c r="AY932" s="9">
        <v>28</v>
      </c>
      <c r="AZ932" s="10" t="s">
        <v>24</v>
      </c>
      <c r="BA932" s="10">
        <v>1.98101041666667E-2</v>
      </c>
      <c r="BB932" s="10">
        <v>2.1868564814814799E-2</v>
      </c>
      <c r="BC932" s="3">
        <v>22.27</v>
      </c>
      <c r="BD932" s="9">
        <v>24</v>
      </c>
      <c r="BE932" s="10">
        <v>2.2852106481481501E-2</v>
      </c>
      <c r="BF932" s="3">
        <v>29.65</v>
      </c>
      <c r="BG932" s="9">
        <v>23</v>
      </c>
      <c r="BH932" s="10">
        <v>2.39927777777778E-2</v>
      </c>
      <c r="BI932" s="3">
        <v>25.57</v>
      </c>
      <c r="BJ932" s="9">
        <v>16</v>
      </c>
    </row>
    <row r="933" spans="1:62" x14ac:dyDescent="0.25">
      <c r="A933" s="15">
        <v>10</v>
      </c>
      <c r="B933" s="1">
        <v>16</v>
      </c>
      <c r="C933" s="1" t="s">
        <v>40</v>
      </c>
      <c r="D933" s="1" t="s">
        <v>2407</v>
      </c>
      <c r="E933" s="12" t="s">
        <v>2408</v>
      </c>
      <c r="F933" s="11" t="s">
        <v>886</v>
      </c>
      <c r="G933" s="11">
        <v>37.5</v>
      </c>
      <c r="I933" s="10">
        <v>0</v>
      </c>
      <c r="J933" s="10">
        <v>2.0993402777777798E-3</v>
      </c>
      <c r="K933" s="3">
        <v>21.83</v>
      </c>
      <c r="L933" s="9">
        <v>73</v>
      </c>
      <c r="M933" s="10">
        <v>3.10516203703704E-3</v>
      </c>
      <c r="N933" s="3">
        <v>29</v>
      </c>
      <c r="O933" s="9">
        <v>73</v>
      </c>
      <c r="P933" s="10">
        <v>4.2978356481481496E-3</v>
      </c>
      <c r="Q933" s="3">
        <v>24.45</v>
      </c>
      <c r="R933" s="9">
        <v>68</v>
      </c>
      <c r="S933" s="10" t="s">
        <v>29</v>
      </c>
      <c r="T933" s="10">
        <v>5.1479976851851903E-3</v>
      </c>
      <c r="U933" s="10">
        <v>7.1789236111111099E-3</v>
      </c>
      <c r="V933" s="3">
        <v>22.57</v>
      </c>
      <c r="W933" s="9">
        <v>63</v>
      </c>
      <c r="X933" s="10">
        <v>8.190625E-3</v>
      </c>
      <c r="Y933" s="3">
        <v>28.83</v>
      </c>
      <c r="Z933" s="9">
        <v>63</v>
      </c>
      <c r="AA933" s="10">
        <v>9.3479166666666693E-3</v>
      </c>
      <c r="AB933" s="3">
        <v>25.2</v>
      </c>
      <c r="AC933" s="9">
        <v>56</v>
      </c>
      <c r="AD933" s="10" t="s">
        <v>24</v>
      </c>
      <c r="AE933" s="10">
        <v>9.9581018518518499E-3</v>
      </c>
      <c r="AF933" s="10">
        <v>1.19653935185185E-2</v>
      </c>
      <c r="AG933" s="3">
        <v>22.83</v>
      </c>
      <c r="AH933" s="9">
        <v>52</v>
      </c>
      <c r="AI933" s="10">
        <v>1.2942650462963E-2</v>
      </c>
      <c r="AJ933" s="3">
        <v>29.85</v>
      </c>
      <c r="AK933" s="9">
        <v>52</v>
      </c>
      <c r="AL933" s="10">
        <v>1.40984375E-2</v>
      </c>
      <c r="AM933" s="3">
        <v>25.24</v>
      </c>
      <c r="AN933" s="9">
        <v>46</v>
      </c>
      <c r="AO933" s="10" t="s">
        <v>24</v>
      </c>
      <c r="AP933" s="10">
        <v>1.46922569444444E-2</v>
      </c>
      <c r="AQ933" s="10">
        <v>1.6682627314814801E-2</v>
      </c>
      <c r="AR933" s="3">
        <v>23.03</v>
      </c>
      <c r="AS933" s="9">
        <v>41</v>
      </c>
      <c r="AT933" s="10">
        <v>1.7633206018518501E-2</v>
      </c>
      <c r="AU933" s="3">
        <v>30.68</v>
      </c>
      <c r="AV933" s="9">
        <v>40</v>
      </c>
      <c r="AW933" s="10">
        <v>1.8805462962962999E-2</v>
      </c>
      <c r="AX933" s="3">
        <v>24.88</v>
      </c>
      <c r="AY933" s="9">
        <v>34</v>
      </c>
      <c r="AZ933" s="10" t="s">
        <v>252</v>
      </c>
      <c r="BA933" s="10">
        <v>2.0122337962963002E-2</v>
      </c>
      <c r="BB933" s="10">
        <v>2.20659375E-2</v>
      </c>
      <c r="BC933" s="3">
        <v>23.58</v>
      </c>
      <c r="BD933" s="9">
        <v>26</v>
      </c>
      <c r="BE933" s="10">
        <v>2.3033587962962999E-2</v>
      </c>
      <c r="BF933" s="3">
        <v>30.14</v>
      </c>
      <c r="BG933" s="9">
        <v>26</v>
      </c>
      <c r="BH933" s="10">
        <v>2.4184375000000001E-2</v>
      </c>
      <c r="BI933" s="3">
        <v>25.34</v>
      </c>
      <c r="BJ933" s="9">
        <v>20</v>
      </c>
    </row>
    <row r="934" spans="1:62" x14ac:dyDescent="0.25">
      <c r="A934" s="15">
        <v>11</v>
      </c>
      <c r="B934" s="1">
        <v>8</v>
      </c>
      <c r="C934" s="1" t="s">
        <v>43</v>
      </c>
      <c r="D934" s="1" t="s">
        <v>2409</v>
      </c>
      <c r="E934" s="12" t="s">
        <v>1257</v>
      </c>
      <c r="F934" s="11" t="s">
        <v>2410</v>
      </c>
      <c r="G934" s="11">
        <v>38.58</v>
      </c>
      <c r="I934" s="10">
        <v>0</v>
      </c>
      <c r="J934" s="10">
        <v>2.07207175925926E-3</v>
      </c>
      <c r="K934" s="3">
        <v>22.12</v>
      </c>
      <c r="L934" s="9">
        <v>72</v>
      </c>
      <c r="M934" s="10">
        <v>3.0512500000000001E-3</v>
      </c>
      <c r="N934" s="3">
        <v>29.79</v>
      </c>
      <c r="O934" s="9">
        <v>72</v>
      </c>
      <c r="P934" s="10">
        <v>4.2557986111111104E-3</v>
      </c>
      <c r="Q934" s="3">
        <v>24.21</v>
      </c>
      <c r="R934" s="9">
        <v>66</v>
      </c>
      <c r="S934" s="10" t="s">
        <v>24</v>
      </c>
      <c r="T934" s="10">
        <v>4.8630208333333303E-3</v>
      </c>
      <c r="U934" s="10">
        <v>6.9013773148148098E-3</v>
      </c>
      <c r="V934" s="3">
        <v>22.49</v>
      </c>
      <c r="W934" s="9">
        <v>62</v>
      </c>
      <c r="X934" s="10">
        <v>7.8681712962963002E-3</v>
      </c>
      <c r="Y934" s="3">
        <v>30.17</v>
      </c>
      <c r="Z934" s="9">
        <v>61</v>
      </c>
      <c r="AA934" s="10">
        <v>9.0275462962962991E-3</v>
      </c>
      <c r="AB934" s="3">
        <v>25.16</v>
      </c>
      <c r="AC934" s="9">
        <v>55</v>
      </c>
      <c r="AD934" s="10" t="s">
        <v>24</v>
      </c>
      <c r="AE934" s="10">
        <v>9.6348263888888907E-3</v>
      </c>
      <c r="AF934" s="10">
        <v>1.16509143518519E-2</v>
      </c>
      <c r="AG934" s="3">
        <v>22.73</v>
      </c>
      <c r="AH934" s="9">
        <v>50</v>
      </c>
      <c r="AI934" s="10">
        <v>1.26190740740741E-2</v>
      </c>
      <c r="AJ934" s="3">
        <v>30.13</v>
      </c>
      <c r="AK934" s="9">
        <v>50</v>
      </c>
      <c r="AL934" s="10">
        <v>1.38121064814815E-2</v>
      </c>
      <c r="AM934" s="3">
        <v>24.45</v>
      </c>
      <c r="AN934" s="9">
        <v>45</v>
      </c>
      <c r="AO934" s="10" t="s">
        <v>116</v>
      </c>
      <c r="AP934" s="10">
        <v>1.48966550925926E-2</v>
      </c>
      <c r="AQ934" s="10">
        <v>1.6912777777777801E-2</v>
      </c>
      <c r="AR934" s="3">
        <v>22.73</v>
      </c>
      <c r="AS934" s="9">
        <v>39</v>
      </c>
      <c r="AT934" s="10">
        <v>1.7877071759259299E-2</v>
      </c>
      <c r="AU934" s="3">
        <v>30.25</v>
      </c>
      <c r="AV934" s="9">
        <v>39</v>
      </c>
      <c r="AW934" s="10">
        <v>1.9047685185185199E-2</v>
      </c>
      <c r="AX934" s="3">
        <v>24.92</v>
      </c>
      <c r="AY934" s="9">
        <v>33</v>
      </c>
      <c r="AZ934" s="10" t="s">
        <v>185</v>
      </c>
      <c r="BA934" s="10">
        <v>2.0128136574074099E-2</v>
      </c>
      <c r="BB934" s="10">
        <v>2.21109837962963E-2</v>
      </c>
      <c r="BC934" s="3">
        <v>23.11</v>
      </c>
      <c r="BD934" s="9">
        <v>27</v>
      </c>
      <c r="BE934" s="10">
        <v>2.30563425925926E-2</v>
      </c>
      <c r="BF934" s="3">
        <v>30.85</v>
      </c>
      <c r="BG934" s="9">
        <v>26</v>
      </c>
      <c r="BH934" s="10">
        <v>2.4205277777777801E-2</v>
      </c>
      <c r="BI934" s="3">
        <v>25.39</v>
      </c>
      <c r="BJ934" s="9">
        <v>20</v>
      </c>
    </row>
    <row r="935" spans="1:62" x14ac:dyDescent="0.25">
      <c r="A935" s="15">
        <v>12</v>
      </c>
      <c r="B935" s="1">
        <v>3</v>
      </c>
      <c r="C935" s="1" t="s">
        <v>80</v>
      </c>
      <c r="D935" s="1" t="s">
        <v>2411</v>
      </c>
      <c r="E935" s="12" t="s">
        <v>341</v>
      </c>
      <c r="F935" s="11" t="s">
        <v>2412</v>
      </c>
      <c r="G935" s="11">
        <v>46.08</v>
      </c>
      <c r="I935" s="10">
        <v>0</v>
      </c>
      <c r="J935" s="10">
        <v>2.0547569444444398E-3</v>
      </c>
      <c r="K935" s="3">
        <v>22.31</v>
      </c>
      <c r="L935" s="9">
        <v>76</v>
      </c>
      <c r="M935" s="10">
        <v>3.0530092592592601E-3</v>
      </c>
      <c r="N935" s="3">
        <v>29.22</v>
      </c>
      <c r="O935" s="9">
        <v>75</v>
      </c>
      <c r="P935" s="10">
        <v>4.25561342592593E-3</v>
      </c>
      <c r="Q935" s="3">
        <v>24.25</v>
      </c>
      <c r="R935" s="9">
        <v>69</v>
      </c>
      <c r="S935" s="10" t="s">
        <v>72</v>
      </c>
      <c r="T935" s="10">
        <v>5.0967824074074101E-3</v>
      </c>
      <c r="U935" s="10">
        <v>7.1393981481481499E-3</v>
      </c>
      <c r="V935" s="3">
        <v>22.44</v>
      </c>
      <c r="W935" s="9">
        <v>65</v>
      </c>
      <c r="X935" s="10">
        <v>8.1288657407407403E-3</v>
      </c>
      <c r="Y935" s="3">
        <v>29.48</v>
      </c>
      <c r="Z935" s="9">
        <v>64</v>
      </c>
      <c r="AA935" s="10">
        <v>9.3380208333333301E-3</v>
      </c>
      <c r="AB935" s="3">
        <v>24.12</v>
      </c>
      <c r="AC935" s="9">
        <v>58</v>
      </c>
      <c r="AD935" s="10" t="s">
        <v>29</v>
      </c>
      <c r="AE935" s="10">
        <v>1.0178680555555601E-2</v>
      </c>
      <c r="AF935" s="10">
        <v>1.21920601851852E-2</v>
      </c>
      <c r="AG935" s="3">
        <v>22.76</v>
      </c>
      <c r="AH935" s="9">
        <v>53</v>
      </c>
      <c r="AI935" s="10">
        <v>1.3198599537037E-2</v>
      </c>
      <c r="AJ935" s="3">
        <v>28.98</v>
      </c>
      <c r="AK935" s="9">
        <v>53</v>
      </c>
      <c r="AL935" s="10">
        <v>1.4375613425925899E-2</v>
      </c>
      <c r="AM935" s="3">
        <v>24.78</v>
      </c>
      <c r="AN935" s="9">
        <v>47</v>
      </c>
      <c r="AO935" s="10" t="s">
        <v>45</v>
      </c>
      <c r="AP935" s="10">
        <v>1.51896527777778E-2</v>
      </c>
      <c r="AQ935" s="10">
        <v>1.7221296296296301E-2</v>
      </c>
      <c r="AR935" s="3">
        <v>22.56</v>
      </c>
      <c r="AS935" s="9">
        <v>43</v>
      </c>
      <c r="AT935" s="10">
        <v>1.8184618055555601E-2</v>
      </c>
      <c r="AU935" s="3">
        <v>30.28</v>
      </c>
      <c r="AV935" s="9">
        <v>42</v>
      </c>
      <c r="AW935" s="10">
        <v>1.9347974537036999E-2</v>
      </c>
      <c r="AX935" s="3">
        <v>25.07</v>
      </c>
      <c r="AY935" s="9">
        <v>36</v>
      </c>
      <c r="AZ935" s="10" t="s">
        <v>29</v>
      </c>
      <c r="BA935" s="10">
        <v>2.0166712962963001E-2</v>
      </c>
      <c r="BB935" s="10">
        <v>2.2124722222222198E-2</v>
      </c>
      <c r="BC935" s="3">
        <v>23.41</v>
      </c>
      <c r="BD935" s="9">
        <v>31</v>
      </c>
      <c r="BE935" s="10">
        <v>2.3080081018518502E-2</v>
      </c>
      <c r="BF935" s="3">
        <v>30.53</v>
      </c>
      <c r="BG935" s="9">
        <v>30</v>
      </c>
      <c r="BH935" s="10">
        <v>2.4227175925925899E-2</v>
      </c>
      <c r="BI935" s="3">
        <v>25.43</v>
      </c>
      <c r="BJ935" s="9">
        <v>24</v>
      </c>
    </row>
    <row r="936" spans="1:62" x14ac:dyDescent="0.25">
      <c r="A936" s="15">
        <v>13</v>
      </c>
      <c r="B936" s="1">
        <v>13</v>
      </c>
      <c r="C936" s="1" t="s">
        <v>85</v>
      </c>
      <c r="D936" s="1" t="s">
        <v>2413</v>
      </c>
      <c r="E936" s="12" t="s">
        <v>726</v>
      </c>
      <c r="F936" s="11" t="s">
        <v>2414</v>
      </c>
      <c r="G936" s="11">
        <v>55.59</v>
      </c>
      <c r="I936" s="10">
        <v>0</v>
      </c>
      <c r="J936" s="10">
        <v>2.0660995370370399E-3</v>
      </c>
      <c r="K936" s="3">
        <v>22.18</v>
      </c>
      <c r="L936" s="9">
        <v>77</v>
      </c>
      <c r="M936" s="10">
        <v>3.09625E-3</v>
      </c>
      <c r="N936" s="3">
        <v>28.31</v>
      </c>
      <c r="O936" s="9">
        <v>77</v>
      </c>
      <c r="P936" s="10">
        <v>4.3209259259259303E-3</v>
      </c>
      <c r="Q936" s="3">
        <v>23.82</v>
      </c>
      <c r="R936" s="9">
        <v>71</v>
      </c>
      <c r="S936" s="10" t="s">
        <v>169</v>
      </c>
      <c r="T936" s="10">
        <v>5.4443055555555599E-3</v>
      </c>
      <c r="U936" s="10">
        <v>7.52128472222222E-3</v>
      </c>
      <c r="V936" s="3">
        <v>22.07</v>
      </c>
      <c r="W936" s="9">
        <v>66</v>
      </c>
      <c r="X936" s="10">
        <v>8.5430555555555607E-3</v>
      </c>
      <c r="Y936" s="3">
        <v>28.55</v>
      </c>
      <c r="Z936" s="9">
        <v>67</v>
      </c>
      <c r="AA936" s="10">
        <v>9.7101157407407396E-3</v>
      </c>
      <c r="AB936" s="3">
        <v>24.99</v>
      </c>
      <c r="AC936" s="9">
        <v>60</v>
      </c>
      <c r="AD936" s="10" t="s">
        <v>24</v>
      </c>
      <c r="AE936" s="10">
        <v>1.03435185185185E-2</v>
      </c>
      <c r="AF936" s="10">
        <v>1.24006018518519E-2</v>
      </c>
      <c r="AG936" s="3">
        <v>22.28</v>
      </c>
      <c r="AH936" s="9">
        <v>57</v>
      </c>
      <c r="AI936" s="10">
        <v>1.3369803240740699E-2</v>
      </c>
      <c r="AJ936" s="3">
        <v>30.09</v>
      </c>
      <c r="AK936" s="9">
        <v>56</v>
      </c>
      <c r="AL936" s="10">
        <v>1.45393865740741E-2</v>
      </c>
      <c r="AM936" s="3">
        <v>24.94</v>
      </c>
      <c r="AN936" s="9">
        <v>50</v>
      </c>
      <c r="AO936" s="10" t="s">
        <v>42</v>
      </c>
      <c r="AP936" s="10">
        <v>1.54275578703704E-2</v>
      </c>
      <c r="AQ936" s="10">
        <v>1.74426157407407E-2</v>
      </c>
      <c r="AR936" s="3">
        <v>22.75</v>
      </c>
      <c r="AS936" s="9">
        <v>45</v>
      </c>
      <c r="AT936" s="10">
        <v>1.8425196759259299E-2</v>
      </c>
      <c r="AU936" s="3">
        <v>29.68</v>
      </c>
      <c r="AV936" s="9">
        <v>45</v>
      </c>
      <c r="AW936" s="10">
        <v>1.9606874999999999E-2</v>
      </c>
      <c r="AX936" s="3">
        <v>24.68</v>
      </c>
      <c r="AY936" s="9">
        <v>40</v>
      </c>
      <c r="AZ936" s="10" t="s">
        <v>24</v>
      </c>
      <c r="BA936" s="10">
        <v>2.0249224537037001E-2</v>
      </c>
      <c r="BB936" s="10">
        <v>2.22266435185185E-2</v>
      </c>
      <c r="BC936" s="3">
        <v>23.18</v>
      </c>
      <c r="BD936" s="9">
        <v>36</v>
      </c>
      <c r="BE936" s="10">
        <v>2.3172499999999999E-2</v>
      </c>
      <c r="BF936" s="3">
        <v>30.84</v>
      </c>
      <c r="BG936" s="9">
        <v>34</v>
      </c>
      <c r="BH936" s="10">
        <v>2.4309999999999998E-2</v>
      </c>
      <c r="BI936" s="3">
        <v>25.64</v>
      </c>
      <c r="BJ936" s="9">
        <v>27</v>
      </c>
    </row>
    <row r="937" spans="1:62" x14ac:dyDescent="0.25">
      <c r="A937" s="15">
        <v>14</v>
      </c>
      <c r="B937" s="1">
        <v>20</v>
      </c>
      <c r="C937" s="1" t="s">
        <v>55</v>
      </c>
      <c r="D937" s="1" t="s">
        <v>2415</v>
      </c>
      <c r="E937" s="12" t="s">
        <v>558</v>
      </c>
      <c r="F937" s="11" t="s">
        <v>2416</v>
      </c>
      <c r="G937" s="11" t="s">
        <v>2417</v>
      </c>
      <c r="I937" s="10">
        <v>0</v>
      </c>
      <c r="J937" s="10">
        <v>2.1179513888888901E-3</v>
      </c>
      <c r="K937" s="3">
        <v>21.64</v>
      </c>
      <c r="L937" s="9">
        <v>73</v>
      </c>
      <c r="M937" s="10">
        <v>3.1424305555555602E-3</v>
      </c>
      <c r="N937" s="3">
        <v>28.47</v>
      </c>
      <c r="O937" s="9">
        <v>72</v>
      </c>
      <c r="P937" s="10">
        <v>4.4002662037036996E-3</v>
      </c>
      <c r="Q937" s="3">
        <v>23.19</v>
      </c>
      <c r="R937" s="9">
        <v>67</v>
      </c>
      <c r="S937" s="10" t="s">
        <v>54</v>
      </c>
      <c r="T937" s="10">
        <v>5.26096064814815E-3</v>
      </c>
      <c r="U937" s="10">
        <v>7.3789699074074096E-3</v>
      </c>
      <c r="V937" s="3">
        <v>21.64</v>
      </c>
      <c r="W937" s="9">
        <v>63</v>
      </c>
      <c r="X937" s="10">
        <v>8.4012500000000007E-3</v>
      </c>
      <c r="Y937" s="3">
        <v>28.53</v>
      </c>
      <c r="Z937" s="9">
        <v>62</v>
      </c>
      <c r="AA937" s="10">
        <v>9.6266203703703705E-3</v>
      </c>
      <c r="AB937" s="3">
        <v>23.8</v>
      </c>
      <c r="AC937" s="9">
        <v>56</v>
      </c>
      <c r="AD937" s="10" t="s">
        <v>24</v>
      </c>
      <c r="AE937" s="10">
        <v>1.02359837962963E-2</v>
      </c>
      <c r="AF937" s="10">
        <v>1.23279513888889E-2</v>
      </c>
      <c r="AG937" s="3">
        <v>21.91</v>
      </c>
      <c r="AH937" s="9">
        <v>52</v>
      </c>
      <c r="AI937" s="10">
        <v>1.33263773148148E-2</v>
      </c>
      <c r="AJ937" s="3">
        <v>29.21</v>
      </c>
      <c r="AK937" s="9">
        <v>51</v>
      </c>
      <c r="AL937" s="10">
        <v>1.4504131944444399E-2</v>
      </c>
      <c r="AM937" s="3">
        <v>24.76</v>
      </c>
      <c r="AN937" s="9">
        <v>44</v>
      </c>
      <c r="AO937" s="10" t="s">
        <v>24</v>
      </c>
      <c r="AP937" s="10">
        <v>1.50715277777778E-2</v>
      </c>
      <c r="AQ937" s="10">
        <v>1.7150624999999999E-2</v>
      </c>
      <c r="AR937" s="3">
        <v>22.04</v>
      </c>
      <c r="AS937" s="9">
        <v>40</v>
      </c>
      <c r="AT937" s="10">
        <v>1.8131203703703701E-2</v>
      </c>
      <c r="AU937" s="3">
        <v>29.74</v>
      </c>
      <c r="AV937" s="9">
        <v>39</v>
      </c>
      <c r="AW937" s="10">
        <v>1.92937847222222E-2</v>
      </c>
      <c r="AX937" s="3">
        <v>25.09</v>
      </c>
      <c r="AY937" s="9">
        <v>32</v>
      </c>
      <c r="AZ937" s="10" t="s">
        <v>42</v>
      </c>
      <c r="BA937" s="10">
        <v>2.0117071759259302E-2</v>
      </c>
      <c r="BB937" s="10">
        <v>2.21816898148148E-2</v>
      </c>
      <c r="BC937" s="3">
        <v>22.2</v>
      </c>
      <c r="BD937" s="9">
        <v>27</v>
      </c>
      <c r="BE937" s="10">
        <v>2.3164293981481499E-2</v>
      </c>
      <c r="BF937" s="3">
        <v>29.68</v>
      </c>
      <c r="BG937" s="9">
        <v>26</v>
      </c>
      <c r="BH937" s="10">
        <v>2.4346909722222199E-2</v>
      </c>
      <c r="BI937" s="3">
        <v>24.66</v>
      </c>
      <c r="BJ937" s="9">
        <v>20</v>
      </c>
    </row>
    <row r="938" spans="1:62" x14ac:dyDescent="0.25">
      <c r="A938" s="15">
        <v>15</v>
      </c>
      <c r="B938" s="1">
        <v>12</v>
      </c>
      <c r="C938" s="1" t="s">
        <v>34</v>
      </c>
      <c r="D938" s="1" t="s">
        <v>2418</v>
      </c>
      <c r="E938" s="12" t="s">
        <v>358</v>
      </c>
      <c r="F938" s="11" t="s">
        <v>2419</v>
      </c>
      <c r="G938" s="11" t="s">
        <v>1458</v>
      </c>
      <c r="I938" s="10">
        <v>0</v>
      </c>
      <c r="J938" s="10">
        <v>2.11081018518519E-3</v>
      </c>
      <c r="K938" s="3">
        <v>21.71</v>
      </c>
      <c r="L938" s="9">
        <v>87</v>
      </c>
      <c r="M938" s="10">
        <v>3.1499189814814801E-3</v>
      </c>
      <c r="N938" s="3">
        <v>28.07</v>
      </c>
      <c r="O938" s="9">
        <v>87</v>
      </c>
      <c r="P938" s="10">
        <v>4.3567824074074099E-3</v>
      </c>
      <c r="Q938" s="3">
        <v>24.17</v>
      </c>
      <c r="R938" s="9">
        <v>81</v>
      </c>
      <c r="S938" s="10" t="s">
        <v>24</v>
      </c>
      <c r="T938" s="10">
        <v>4.9678125E-3</v>
      </c>
      <c r="U938" s="10">
        <v>7.0687962962962996E-3</v>
      </c>
      <c r="V938" s="3">
        <v>21.82</v>
      </c>
      <c r="W938" s="9">
        <v>78</v>
      </c>
      <c r="X938" s="10">
        <v>8.0759953703703705E-3</v>
      </c>
      <c r="Y938" s="3">
        <v>28.96</v>
      </c>
      <c r="Z938" s="9">
        <v>78</v>
      </c>
      <c r="AA938" s="10">
        <v>9.26885416666667E-3</v>
      </c>
      <c r="AB938" s="3">
        <v>24.45</v>
      </c>
      <c r="AC938" s="9">
        <v>72</v>
      </c>
      <c r="AD938" s="10" t="s">
        <v>117</v>
      </c>
      <c r="AE938" s="10">
        <v>1.03659837962963E-2</v>
      </c>
      <c r="AF938" s="10">
        <v>1.24137962962963E-2</v>
      </c>
      <c r="AG938" s="3">
        <v>22.38</v>
      </c>
      <c r="AH938" s="9">
        <v>67</v>
      </c>
      <c r="AI938" s="10">
        <v>1.34126967592593E-2</v>
      </c>
      <c r="AJ938" s="3">
        <v>29.2</v>
      </c>
      <c r="AK938" s="9">
        <v>66</v>
      </c>
      <c r="AL938" s="10">
        <v>1.4591921296296301E-2</v>
      </c>
      <c r="AM938" s="3">
        <v>24.73</v>
      </c>
      <c r="AN938" s="9">
        <v>60</v>
      </c>
      <c r="AO938" s="10" t="s">
        <v>24</v>
      </c>
      <c r="AP938" s="10">
        <v>1.52191203703704E-2</v>
      </c>
      <c r="AQ938" s="10">
        <v>1.7252905092592599E-2</v>
      </c>
      <c r="AR938" s="3">
        <v>22.54</v>
      </c>
      <c r="AS938" s="9">
        <v>56</v>
      </c>
      <c r="AT938" s="10">
        <v>1.82370833333333E-2</v>
      </c>
      <c r="AU938" s="3">
        <v>29.64</v>
      </c>
      <c r="AV938" s="9">
        <v>55</v>
      </c>
      <c r="AW938" s="10">
        <v>1.93937152777778E-2</v>
      </c>
      <c r="AX938" s="3">
        <v>25.22</v>
      </c>
      <c r="AY938" s="9">
        <v>48</v>
      </c>
      <c r="AZ938" s="10" t="s">
        <v>54</v>
      </c>
      <c r="BA938" s="10">
        <v>2.0263321759259299E-2</v>
      </c>
      <c r="BB938" s="10">
        <v>2.2243124999999999E-2</v>
      </c>
      <c r="BC938" s="3">
        <v>23.15</v>
      </c>
      <c r="BD938" s="9">
        <v>42</v>
      </c>
      <c r="BE938" s="10">
        <v>2.3231099537037E-2</v>
      </c>
      <c r="BF938" s="3">
        <v>29.52</v>
      </c>
      <c r="BG938" s="9">
        <v>41</v>
      </c>
      <c r="BH938" s="10">
        <v>2.4374965277777799E-2</v>
      </c>
      <c r="BI938" s="3">
        <v>25.5</v>
      </c>
      <c r="BJ938" s="9">
        <v>34</v>
      </c>
    </row>
    <row r="939" spans="1:62" x14ac:dyDescent="0.25">
      <c r="A939" s="15">
        <v>16</v>
      </c>
      <c r="B939" s="1">
        <v>14</v>
      </c>
      <c r="C939" s="1" t="s">
        <v>112</v>
      </c>
      <c r="D939" s="1" t="s">
        <v>2420</v>
      </c>
      <c r="E939" s="12" t="s">
        <v>362</v>
      </c>
      <c r="F939" s="11" t="s">
        <v>2421</v>
      </c>
      <c r="G939" s="11">
        <v>53.44</v>
      </c>
      <c r="I939" s="10">
        <v>0</v>
      </c>
      <c r="J939" s="10">
        <v>2.05385416666667E-3</v>
      </c>
      <c r="K939" s="3">
        <v>22.32</v>
      </c>
      <c r="L939" s="9">
        <v>61</v>
      </c>
      <c r="M939" s="10">
        <v>3.0648958333333301E-3</v>
      </c>
      <c r="N939" s="3">
        <v>28.85</v>
      </c>
      <c r="O939" s="9">
        <v>61</v>
      </c>
      <c r="P939" s="10">
        <v>4.2391550925925904E-3</v>
      </c>
      <c r="Q939" s="3">
        <v>24.84</v>
      </c>
      <c r="R939" s="9">
        <v>55</v>
      </c>
      <c r="S939" s="10" t="s">
        <v>54</v>
      </c>
      <c r="T939" s="10">
        <v>5.1111111111111097E-3</v>
      </c>
      <c r="U939" s="10">
        <v>7.1600578703703696E-3</v>
      </c>
      <c r="V939" s="3">
        <v>22.37</v>
      </c>
      <c r="W939" s="9">
        <v>52</v>
      </c>
      <c r="X939" s="10">
        <v>8.1383449074074101E-3</v>
      </c>
      <c r="Y939" s="3">
        <v>29.81</v>
      </c>
      <c r="Z939" s="9">
        <v>51</v>
      </c>
      <c r="AA939" s="10">
        <v>9.3293981481481492E-3</v>
      </c>
      <c r="AB939" s="3">
        <v>24.49</v>
      </c>
      <c r="AC939" s="9">
        <v>45</v>
      </c>
      <c r="AD939" s="10" t="s">
        <v>244</v>
      </c>
      <c r="AE939" s="10">
        <v>1.0435891203703701E-2</v>
      </c>
      <c r="AF939" s="10">
        <v>1.24910648148148E-2</v>
      </c>
      <c r="AG939" s="3">
        <v>22.3</v>
      </c>
      <c r="AH939" s="9">
        <v>40</v>
      </c>
      <c r="AI939" s="10">
        <v>1.34852083333333E-2</v>
      </c>
      <c r="AJ939" s="3">
        <v>29.34</v>
      </c>
      <c r="AK939" s="9">
        <v>40</v>
      </c>
      <c r="AL939" s="10">
        <v>1.4660069444444399E-2</v>
      </c>
      <c r="AM939" s="3">
        <v>24.83</v>
      </c>
      <c r="AN939" s="9">
        <v>34</v>
      </c>
      <c r="AO939" s="10" t="s">
        <v>72</v>
      </c>
      <c r="AP939" s="10">
        <v>1.5470127314814799E-2</v>
      </c>
      <c r="AQ939" s="10">
        <v>1.7495081018518498E-2</v>
      </c>
      <c r="AR939" s="3">
        <v>22.63</v>
      </c>
      <c r="AS939" s="9">
        <v>30</v>
      </c>
      <c r="AT939" s="10">
        <v>1.8477893518518501E-2</v>
      </c>
      <c r="AU939" s="3">
        <v>29.68</v>
      </c>
      <c r="AV939" s="9">
        <v>30</v>
      </c>
      <c r="AW939" s="10">
        <v>1.9627546296296299E-2</v>
      </c>
      <c r="AX939" s="3">
        <v>25.37</v>
      </c>
      <c r="AY939" s="9">
        <v>24</v>
      </c>
      <c r="AZ939" s="10" t="s">
        <v>29</v>
      </c>
      <c r="BA939" s="10">
        <v>2.0436516203703702E-2</v>
      </c>
      <c r="BB939" s="10">
        <v>2.2469456018518501E-2</v>
      </c>
      <c r="BC939" s="3">
        <v>22.55</v>
      </c>
      <c r="BD939" s="9">
        <v>21</v>
      </c>
      <c r="BE939" s="10">
        <v>2.34423726851852E-2</v>
      </c>
      <c r="BF939" s="3">
        <v>29.98</v>
      </c>
      <c r="BG939" s="9">
        <v>21</v>
      </c>
      <c r="BH939" s="10">
        <v>2.4595300925925899E-2</v>
      </c>
      <c r="BI939" s="3">
        <v>25.3</v>
      </c>
      <c r="BJ939" s="9">
        <v>15</v>
      </c>
    </row>
    <row r="940" spans="1:62" x14ac:dyDescent="0.25">
      <c r="A940" s="15">
        <v>17</v>
      </c>
      <c r="B940" s="1">
        <v>18</v>
      </c>
      <c r="C940" s="1" t="s">
        <v>124</v>
      </c>
      <c r="D940" s="1" t="s">
        <v>2422</v>
      </c>
      <c r="E940" s="12" t="s">
        <v>331</v>
      </c>
      <c r="F940" s="11" t="s">
        <v>2423</v>
      </c>
      <c r="G940" s="11" t="s">
        <v>2424</v>
      </c>
      <c r="I940" s="10">
        <v>0</v>
      </c>
      <c r="J940" s="10">
        <v>2.1442013888888899E-3</v>
      </c>
      <c r="K940" s="3">
        <v>21.38</v>
      </c>
      <c r="L940" s="9">
        <v>59</v>
      </c>
      <c r="M940" s="10">
        <v>3.1952083333333299E-3</v>
      </c>
      <c r="N940" s="3">
        <v>27.75</v>
      </c>
      <c r="O940" s="9">
        <v>60</v>
      </c>
      <c r="P940" s="10">
        <v>4.4183101851851796E-3</v>
      </c>
      <c r="Q940" s="3">
        <v>23.85</v>
      </c>
      <c r="R940" s="9">
        <v>54</v>
      </c>
      <c r="S940" s="10" t="s">
        <v>72</v>
      </c>
      <c r="T940" s="10">
        <v>5.3244212962963002E-3</v>
      </c>
      <c r="U940" s="10">
        <v>7.4334490740740698E-3</v>
      </c>
      <c r="V940" s="3">
        <v>21.73</v>
      </c>
      <c r="W940" s="9">
        <v>50</v>
      </c>
      <c r="X940" s="10">
        <v>8.4555787037036995E-3</v>
      </c>
      <c r="Y940" s="3">
        <v>28.54</v>
      </c>
      <c r="Z940" s="9">
        <v>50</v>
      </c>
      <c r="AA940" s="10">
        <v>9.6798148148148095E-3</v>
      </c>
      <c r="AB940" s="3">
        <v>23.82</v>
      </c>
      <c r="AC940" s="9">
        <v>45</v>
      </c>
      <c r="AD940" s="10" t="s">
        <v>72</v>
      </c>
      <c r="AE940" s="10">
        <v>1.05770138888889E-2</v>
      </c>
      <c r="AF940" s="10">
        <v>1.2670254629629601E-2</v>
      </c>
      <c r="AG940" s="3">
        <v>21.9</v>
      </c>
      <c r="AH940" s="9">
        <v>42</v>
      </c>
      <c r="AI940" s="10">
        <v>1.36668518518519E-2</v>
      </c>
      <c r="AJ940" s="3">
        <v>29.27</v>
      </c>
      <c r="AK940" s="9">
        <v>41</v>
      </c>
      <c r="AL940" s="10">
        <v>1.4876342592592601E-2</v>
      </c>
      <c r="AM940" s="3">
        <v>24.11</v>
      </c>
      <c r="AN940" s="9">
        <v>35</v>
      </c>
      <c r="AO940" s="10" t="s">
        <v>24</v>
      </c>
      <c r="AP940" s="10">
        <v>1.5497893518518499E-2</v>
      </c>
      <c r="AQ940" s="10">
        <v>1.7612858796296298E-2</v>
      </c>
      <c r="AR940" s="3">
        <v>21.67</v>
      </c>
      <c r="AS940" s="9">
        <v>33</v>
      </c>
      <c r="AT940" s="10">
        <v>1.8613252314814799E-2</v>
      </c>
      <c r="AU940" s="3">
        <v>29.16</v>
      </c>
      <c r="AV940" s="9">
        <v>33</v>
      </c>
      <c r="AW940" s="10">
        <v>1.9780231481481499E-2</v>
      </c>
      <c r="AX940" s="3">
        <v>24.99</v>
      </c>
      <c r="AY940" s="9">
        <v>27</v>
      </c>
      <c r="AZ940" s="10" t="s">
        <v>24</v>
      </c>
      <c r="BA940" s="10">
        <v>2.03983101851852E-2</v>
      </c>
      <c r="BB940" s="10">
        <v>2.2451643518518499E-2</v>
      </c>
      <c r="BC940" s="3">
        <v>22.32</v>
      </c>
      <c r="BD940" s="9">
        <v>23</v>
      </c>
      <c r="BE940" s="10">
        <v>2.34304861111111E-2</v>
      </c>
      <c r="BF940" s="3">
        <v>29.8</v>
      </c>
      <c r="BG940" s="9">
        <v>22</v>
      </c>
      <c r="BH940" s="10">
        <v>2.46116087962963E-2</v>
      </c>
      <c r="BI940" s="3">
        <v>24.69</v>
      </c>
      <c r="BJ940" s="9">
        <v>16</v>
      </c>
    </row>
    <row r="941" spans="1:62" x14ac:dyDescent="0.25">
      <c r="A941" s="15">
        <v>18</v>
      </c>
      <c r="B941" s="1">
        <v>19</v>
      </c>
      <c r="C941" s="1" t="s">
        <v>90</v>
      </c>
      <c r="D941" s="1" t="s">
        <v>2425</v>
      </c>
      <c r="E941" s="12" t="s">
        <v>158</v>
      </c>
      <c r="F941" s="11" t="s">
        <v>2426</v>
      </c>
      <c r="G941" s="11" t="s">
        <v>2427</v>
      </c>
      <c r="I941" s="10">
        <v>0</v>
      </c>
      <c r="J941" s="10">
        <v>2.16802083333333E-3</v>
      </c>
      <c r="K941" s="3">
        <v>21.14</v>
      </c>
      <c r="L941" s="9">
        <v>80</v>
      </c>
      <c r="M941" s="10">
        <v>3.20260416666667E-3</v>
      </c>
      <c r="N941" s="3">
        <v>28.19</v>
      </c>
      <c r="O941" s="9">
        <v>79</v>
      </c>
      <c r="P941" s="10">
        <v>4.4160300925925903E-3</v>
      </c>
      <c r="Q941" s="3">
        <v>24.04</v>
      </c>
      <c r="R941" s="9">
        <v>73</v>
      </c>
      <c r="S941" s="10" t="s">
        <v>42</v>
      </c>
      <c r="T941" s="10">
        <v>5.29564814814815E-3</v>
      </c>
      <c r="U941" s="10">
        <v>7.4541550925925903E-3</v>
      </c>
      <c r="V941" s="3">
        <v>21.23</v>
      </c>
      <c r="W941" s="9">
        <v>68</v>
      </c>
      <c r="X941" s="10">
        <v>8.4982407407407402E-3</v>
      </c>
      <c r="Y941" s="3">
        <v>27.94</v>
      </c>
      <c r="Z941" s="9">
        <v>68</v>
      </c>
      <c r="AA941" s="10">
        <v>9.7169907407407396E-3</v>
      </c>
      <c r="AB941" s="3">
        <v>23.93</v>
      </c>
      <c r="AC941" s="9">
        <v>62</v>
      </c>
      <c r="AD941" s="10" t="s">
        <v>24</v>
      </c>
      <c r="AE941" s="10">
        <v>1.0349027777777801E-2</v>
      </c>
      <c r="AF941" s="10">
        <v>1.2444618055555599E-2</v>
      </c>
      <c r="AG941" s="3">
        <v>21.87</v>
      </c>
      <c r="AH941" s="9">
        <v>58</v>
      </c>
      <c r="AI941" s="10">
        <v>1.34599652777778E-2</v>
      </c>
      <c r="AJ941" s="3">
        <v>28.73</v>
      </c>
      <c r="AK941" s="9">
        <v>57</v>
      </c>
      <c r="AL941" s="10">
        <v>1.46792476851852E-2</v>
      </c>
      <c r="AM941" s="3">
        <v>23.92</v>
      </c>
      <c r="AN941" s="9">
        <v>51</v>
      </c>
      <c r="AO941" s="10" t="s">
        <v>72</v>
      </c>
      <c r="AP941" s="10">
        <v>1.5530243055555599E-2</v>
      </c>
      <c r="AQ941" s="10">
        <v>1.76063194444444E-2</v>
      </c>
      <c r="AR941" s="3">
        <v>22.08</v>
      </c>
      <c r="AS941" s="9">
        <v>46</v>
      </c>
      <c r="AT941" s="10">
        <v>1.8636331018518498E-2</v>
      </c>
      <c r="AU941" s="3">
        <v>28.32</v>
      </c>
      <c r="AV941" s="9">
        <v>46</v>
      </c>
      <c r="AW941" s="10">
        <v>1.9841064814814801E-2</v>
      </c>
      <c r="AX941" s="3">
        <v>24.21</v>
      </c>
      <c r="AY941" s="9">
        <v>40</v>
      </c>
      <c r="AZ941" s="10" t="s">
        <v>24</v>
      </c>
      <c r="BA941" s="10">
        <v>2.0451157407407401E-2</v>
      </c>
      <c r="BB941" s="10">
        <v>2.2508460648148099E-2</v>
      </c>
      <c r="BC941" s="3">
        <v>22.28</v>
      </c>
      <c r="BD941" s="9">
        <v>35</v>
      </c>
      <c r="BE941" s="10">
        <v>2.35064814814815E-2</v>
      </c>
      <c r="BF941" s="3">
        <v>29.22</v>
      </c>
      <c r="BG941" s="9">
        <v>34</v>
      </c>
      <c r="BH941" s="10">
        <v>2.4677199074074101E-2</v>
      </c>
      <c r="BI941" s="3">
        <v>24.91</v>
      </c>
      <c r="BJ941" s="9">
        <v>28</v>
      </c>
    </row>
    <row r="942" spans="1:62" x14ac:dyDescent="0.25">
      <c r="A942" s="15">
        <v>19</v>
      </c>
      <c r="B942" s="1">
        <v>9</v>
      </c>
      <c r="C942" s="1" t="s">
        <v>36</v>
      </c>
      <c r="D942" s="1" t="s">
        <v>2428</v>
      </c>
      <c r="E942" s="12" t="s">
        <v>2429</v>
      </c>
      <c r="F942" s="11" t="s">
        <v>2430</v>
      </c>
      <c r="G942" s="11">
        <v>31.84</v>
      </c>
      <c r="I942" s="10">
        <v>0</v>
      </c>
      <c r="J942" s="10">
        <v>2.07752314814815E-3</v>
      </c>
      <c r="K942" s="3">
        <v>22.06</v>
      </c>
      <c r="L942" s="9">
        <v>76</v>
      </c>
      <c r="M942" s="10">
        <v>3.0658564814814802E-3</v>
      </c>
      <c r="N942" s="3">
        <v>29.51</v>
      </c>
      <c r="O942" s="9">
        <v>76</v>
      </c>
      <c r="P942" s="10">
        <v>4.2436111111111103E-3</v>
      </c>
      <c r="Q942" s="3">
        <v>24.76</v>
      </c>
      <c r="R942" s="9">
        <v>70</v>
      </c>
      <c r="S942" s="10" t="s">
        <v>483</v>
      </c>
      <c r="T942" s="10">
        <v>5.8157175925925902E-3</v>
      </c>
      <c r="U942" s="10">
        <v>7.8362384259259305E-3</v>
      </c>
      <c r="V942" s="3">
        <v>22.68</v>
      </c>
      <c r="W942" s="9">
        <v>61</v>
      </c>
      <c r="X942" s="10">
        <v>8.8193402777777801E-3</v>
      </c>
      <c r="Y942" s="3">
        <v>29.67</v>
      </c>
      <c r="Z942" s="9">
        <v>60</v>
      </c>
      <c r="AA942" s="10">
        <v>9.9939467592592597E-3</v>
      </c>
      <c r="AB942" s="3">
        <v>24.83</v>
      </c>
      <c r="AC942" s="9">
        <v>54</v>
      </c>
      <c r="AD942" s="10" t="s">
        <v>185</v>
      </c>
      <c r="AE942" s="10">
        <v>1.1099224537036999E-2</v>
      </c>
      <c r="AF942" s="10">
        <v>1.31259375E-2</v>
      </c>
      <c r="AG942" s="3">
        <v>22.61</v>
      </c>
      <c r="AH942" s="9">
        <v>48</v>
      </c>
      <c r="AI942" s="10">
        <v>1.40936458333333E-2</v>
      </c>
      <c r="AJ942" s="3">
        <v>30.14</v>
      </c>
      <c r="AK942" s="9">
        <v>47</v>
      </c>
      <c r="AL942" s="10">
        <v>1.5261446759259299E-2</v>
      </c>
      <c r="AM942" s="3">
        <v>24.98</v>
      </c>
      <c r="AN942" s="9">
        <v>42</v>
      </c>
      <c r="AO942" s="10" t="s">
        <v>24</v>
      </c>
      <c r="AP942" s="10">
        <v>1.5882187499999999E-2</v>
      </c>
      <c r="AQ942" s="10">
        <v>1.78781134259259E-2</v>
      </c>
      <c r="AR942" s="3">
        <v>22.96</v>
      </c>
      <c r="AS942" s="9">
        <v>38</v>
      </c>
      <c r="AT942" s="10">
        <v>1.88318865740741E-2</v>
      </c>
      <c r="AU942" s="3">
        <v>30.58</v>
      </c>
      <c r="AV942" s="9">
        <v>37</v>
      </c>
      <c r="AW942" s="10">
        <v>1.99612962962963E-2</v>
      </c>
      <c r="AX942" s="3">
        <v>25.82</v>
      </c>
      <c r="AY942" s="9">
        <v>30</v>
      </c>
      <c r="AZ942" s="10" t="s">
        <v>127</v>
      </c>
      <c r="BA942" s="10">
        <v>2.1293460648148101E-2</v>
      </c>
      <c r="BB942" s="10">
        <v>2.3276956018518501E-2</v>
      </c>
      <c r="BC942" s="3">
        <v>23.11</v>
      </c>
      <c r="BD942" s="9">
        <v>24</v>
      </c>
      <c r="BE942" s="10">
        <v>2.42267939814815E-2</v>
      </c>
      <c r="BF942" s="3">
        <v>30.71</v>
      </c>
      <c r="BG942" s="9">
        <v>23</v>
      </c>
      <c r="BH942" s="10">
        <v>2.5378078703703701E-2</v>
      </c>
      <c r="BI942" s="3">
        <v>25.33</v>
      </c>
      <c r="BJ942" s="9">
        <v>17</v>
      </c>
    </row>
    <row r="943" spans="1:62" x14ac:dyDescent="0.25">
      <c r="A943" s="15">
        <v>20</v>
      </c>
      <c r="B943" s="1">
        <v>17</v>
      </c>
      <c r="C943" s="1" t="s">
        <v>76</v>
      </c>
      <c r="D943" s="1" t="s">
        <v>2431</v>
      </c>
      <c r="E943" s="12" t="s">
        <v>764</v>
      </c>
      <c r="F943" s="11" t="s">
        <v>2432</v>
      </c>
      <c r="G943" s="11" t="s">
        <v>2433</v>
      </c>
      <c r="I943" s="10">
        <v>0</v>
      </c>
      <c r="J943" s="10">
        <v>2.16481481481481E-3</v>
      </c>
      <c r="K943" s="3">
        <v>21.17</v>
      </c>
      <c r="L943" s="9">
        <v>58</v>
      </c>
      <c r="M943" s="10">
        <v>3.1884953703703702E-3</v>
      </c>
      <c r="N943" s="3">
        <v>28.49</v>
      </c>
      <c r="O943" s="9">
        <v>57</v>
      </c>
      <c r="P943" s="10">
        <v>4.4366087962962996E-3</v>
      </c>
      <c r="Q943" s="3">
        <v>23.37</v>
      </c>
      <c r="R943" s="9">
        <v>51</v>
      </c>
      <c r="S943" s="10" t="s">
        <v>89</v>
      </c>
      <c r="T943" s="10">
        <v>5.5691898148148202E-3</v>
      </c>
      <c r="U943" s="10">
        <v>7.7340972222222203E-3</v>
      </c>
      <c r="V943" s="3">
        <v>21.17</v>
      </c>
      <c r="W943" s="9">
        <v>47</v>
      </c>
      <c r="X943" s="10">
        <v>8.7721643518518504E-3</v>
      </c>
      <c r="Y943" s="3">
        <v>28.1</v>
      </c>
      <c r="Z943" s="9">
        <v>47</v>
      </c>
      <c r="AA943" s="10">
        <v>9.9992013888888908E-3</v>
      </c>
      <c r="AB943" s="3">
        <v>23.77</v>
      </c>
      <c r="AC943" s="9">
        <v>41</v>
      </c>
      <c r="AD943" s="10" t="s">
        <v>24</v>
      </c>
      <c r="AE943" s="10">
        <v>1.0642592592592599E-2</v>
      </c>
      <c r="AF943" s="10">
        <v>1.2760011574074101E-2</v>
      </c>
      <c r="AG943" s="3">
        <v>21.65</v>
      </c>
      <c r="AH943" s="9">
        <v>37</v>
      </c>
      <c r="AI943" s="10">
        <v>1.37848032407407E-2</v>
      </c>
      <c r="AJ943" s="3">
        <v>28.46</v>
      </c>
      <c r="AK943" s="9">
        <v>37</v>
      </c>
      <c r="AL943" s="10">
        <v>1.4996157407407401E-2</v>
      </c>
      <c r="AM943" s="3">
        <v>24.08</v>
      </c>
      <c r="AN943" s="9">
        <v>31</v>
      </c>
      <c r="AO943" s="10" t="s">
        <v>29</v>
      </c>
      <c r="AP943" s="10">
        <v>1.5850949074074101E-2</v>
      </c>
      <c r="AQ943" s="10">
        <v>1.7958217592592599E-2</v>
      </c>
      <c r="AR943" s="3">
        <v>21.75</v>
      </c>
      <c r="AS943" s="9">
        <v>27</v>
      </c>
      <c r="AT943" s="10">
        <v>1.8971319444444398E-2</v>
      </c>
      <c r="AU943" s="3">
        <v>28.79</v>
      </c>
      <c r="AV943" s="9">
        <v>26</v>
      </c>
      <c r="AW943" s="10">
        <v>2.0191724537036999E-2</v>
      </c>
      <c r="AX943" s="3">
        <v>23.9</v>
      </c>
      <c r="AY943" s="9">
        <v>20</v>
      </c>
      <c r="AZ943" s="10" t="s">
        <v>89</v>
      </c>
      <c r="BA943" s="10">
        <v>2.1289097222222199E-2</v>
      </c>
      <c r="BB943" s="10">
        <v>2.34025925925926E-2</v>
      </c>
      <c r="BC943" s="3">
        <v>21.69</v>
      </c>
      <c r="BD943" s="9">
        <v>15</v>
      </c>
      <c r="BE943" s="10">
        <v>2.4414560185185199E-2</v>
      </c>
      <c r="BF943" s="3">
        <v>28.82</v>
      </c>
      <c r="BG943" s="9">
        <v>15</v>
      </c>
      <c r="BH943" s="10">
        <v>2.56236111111111E-2</v>
      </c>
      <c r="BI943" s="3">
        <v>24.12</v>
      </c>
      <c r="BJ943" s="9">
        <v>9</v>
      </c>
    </row>
    <row r="944" spans="1:62" x14ac:dyDescent="0.25">
      <c r="A944"/>
      <c r="E944" s="12"/>
    </row>
    <row r="945" spans="1:9" x14ac:dyDescent="0.25">
      <c r="A945"/>
      <c r="E945" s="12"/>
    </row>
    <row r="946" spans="1:9" x14ac:dyDescent="0.25">
      <c r="A946"/>
      <c r="E946" s="12"/>
    </row>
    <row r="947" spans="1:9" x14ac:dyDescent="0.25">
      <c r="A947"/>
      <c r="B947" s="1" t="s">
        <v>3</v>
      </c>
      <c r="C947" s="1" t="s">
        <v>4</v>
      </c>
      <c r="D947" s="1" t="s">
        <v>2434</v>
      </c>
      <c r="E947" s="12"/>
      <c r="F947" s="11" t="s">
        <v>2435</v>
      </c>
      <c r="G947" s="11" t="s">
        <v>2436</v>
      </c>
      <c r="H947" s="11" t="s">
        <v>2437</v>
      </c>
      <c r="I947" s="10" t="s">
        <v>2438</v>
      </c>
    </row>
    <row r="948" spans="1:9" x14ac:dyDescent="0.25">
      <c r="A948"/>
      <c r="B948" s="1">
        <v>1</v>
      </c>
      <c r="C948" s="1" t="s">
        <v>21</v>
      </c>
      <c r="D948" s="1">
        <v>754</v>
      </c>
      <c r="E948" s="12"/>
      <c r="F948" s="5">
        <v>0.92449999999999999</v>
      </c>
      <c r="G948" s="5">
        <v>0.94289999999999996</v>
      </c>
      <c r="H948" s="5">
        <v>0.90610000000000002</v>
      </c>
      <c r="I948" s="5">
        <v>3.16E-3</v>
      </c>
    </row>
    <row r="949" spans="1:9" x14ac:dyDescent="0.25">
      <c r="A949"/>
      <c r="B949" s="1">
        <v>2</v>
      </c>
      <c r="C949" s="1" t="s">
        <v>64</v>
      </c>
      <c r="D949" s="1">
        <v>575</v>
      </c>
      <c r="E949" s="12"/>
      <c r="F949" s="5">
        <v>0.84899999999999998</v>
      </c>
      <c r="G949" s="5">
        <v>0.85309999999999997</v>
      </c>
      <c r="H949" s="5">
        <v>0.84489999999999998</v>
      </c>
      <c r="I949" s="5">
        <v>5.5100000000000001E-3</v>
      </c>
    </row>
    <row r="950" spans="1:9" x14ac:dyDescent="0.25">
      <c r="A950"/>
      <c r="B950" s="1">
        <v>3</v>
      </c>
      <c r="C950" s="1" t="s">
        <v>80</v>
      </c>
      <c r="D950" s="1">
        <v>556</v>
      </c>
      <c r="E950" s="12"/>
      <c r="F950" s="5">
        <v>0.88780000000000003</v>
      </c>
      <c r="G950" s="5">
        <v>0.91839999999999999</v>
      </c>
      <c r="H950" s="5">
        <v>0.85709999999999997</v>
      </c>
      <c r="I950" s="5">
        <v>3.5680000000000003E-2</v>
      </c>
    </row>
    <row r="951" spans="1:9" x14ac:dyDescent="0.25">
      <c r="A951"/>
      <c r="B951" s="1">
        <v>4</v>
      </c>
      <c r="C951" s="1" t="s">
        <v>25</v>
      </c>
      <c r="D951" s="1">
        <v>517</v>
      </c>
      <c r="E951" s="12"/>
      <c r="F951" s="5">
        <v>0.8327</v>
      </c>
      <c r="G951" s="5">
        <v>0.84079999999999999</v>
      </c>
      <c r="H951" s="5">
        <v>0.82450000000000001</v>
      </c>
      <c r="I951" s="5">
        <v>8.2400000000000008E-3</v>
      </c>
    </row>
    <row r="952" spans="1:9" x14ac:dyDescent="0.25">
      <c r="A952"/>
      <c r="B952" s="1">
        <v>5</v>
      </c>
      <c r="C952" s="1" t="s">
        <v>52</v>
      </c>
      <c r="D952" s="1">
        <v>508</v>
      </c>
      <c r="E952" s="12"/>
      <c r="F952" s="5">
        <v>0.89390000000000003</v>
      </c>
      <c r="G952" s="5">
        <v>0.95099999999999996</v>
      </c>
      <c r="H952" s="5">
        <v>0.8367</v>
      </c>
      <c r="I952" s="5">
        <v>4.6850000000000003E-2</v>
      </c>
    </row>
    <row r="953" spans="1:9" x14ac:dyDescent="0.25">
      <c r="A953"/>
      <c r="B953" s="1">
        <v>6</v>
      </c>
      <c r="C953" s="1" t="s">
        <v>30</v>
      </c>
      <c r="D953" s="1">
        <v>507</v>
      </c>
      <c r="E953" s="12"/>
      <c r="F953" s="5">
        <v>0.86119999999999997</v>
      </c>
      <c r="G953" s="5">
        <v>0.87350000000000005</v>
      </c>
      <c r="H953" s="5">
        <v>0.84899999999999998</v>
      </c>
      <c r="I953" s="5">
        <v>3.5270000000000003E-2</v>
      </c>
    </row>
    <row r="954" spans="1:9" x14ac:dyDescent="0.25">
      <c r="A954"/>
      <c r="B954" s="1">
        <v>7</v>
      </c>
      <c r="C954" s="1" t="s">
        <v>32</v>
      </c>
      <c r="D954" s="1">
        <v>438</v>
      </c>
      <c r="E954" s="12"/>
      <c r="F954" s="5">
        <v>0.85919999999999996</v>
      </c>
      <c r="G954" s="5">
        <v>0.88570000000000004</v>
      </c>
      <c r="H954" s="5">
        <v>0.8327</v>
      </c>
      <c r="I954" s="5">
        <v>3.3329999999999999E-2</v>
      </c>
    </row>
    <row r="955" spans="1:9" x14ac:dyDescent="0.25">
      <c r="A955"/>
      <c r="B955" s="1">
        <v>8</v>
      </c>
      <c r="C955" s="1" t="s">
        <v>43</v>
      </c>
      <c r="D955" s="1">
        <v>422</v>
      </c>
      <c r="E955" s="12"/>
      <c r="F955" s="5">
        <v>0.83879999999999999</v>
      </c>
      <c r="G955" s="5">
        <v>0.92649999999999999</v>
      </c>
      <c r="H955" s="5">
        <v>0.751</v>
      </c>
      <c r="I955" s="5">
        <v>3.1329999999999997E-2</v>
      </c>
    </row>
    <row r="956" spans="1:9" x14ac:dyDescent="0.25">
      <c r="A956"/>
      <c r="B956" s="1">
        <v>9</v>
      </c>
      <c r="C956" s="1" t="s">
        <v>36</v>
      </c>
      <c r="D956" s="1">
        <v>410</v>
      </c>
      <c r="E956" s="12"/>
      <c r="F956" s="5">
        <v>0.80410000000000004</v>
      </c>
      <c r="G956" s="5">
        <v>0.80410000000000004</v>
      </c>
      <c r="H956" s="5">
        <v>0.80410000000000004</v>
      </c>
      <c r="I956" s="5">
        <v>2.086E-2</v>
      </c>
    </row>
    <row r="957" spans="1:9" x14ac:dyDescent="0.25">
      <c r="A957"/>
      <c r="B957" s="1">
        <v>10</v>
      </c>
      <c r="C957" s="1" t="s">
        <v>57</v>
      </c>
      <c r="D957" s="1">
        <v>395</v>
      </c>
      <c r="E957" s="12"/>
      <c r="F957" s="5">
        <v>0.85509999999999997</v>
      </c>
      <c r="G957" s="5">
        <v>0.93879999999999997</v>
      </c>
      <c r="H957" s="5">
        <v>0.77139999999999997</v>
      </c>
      <c r="I957" s="5">
        <v>5.9060000000000001E-2</v>
      </c>
    </row>
    <row r="958" spans="1:9" x14ac:dyDescent="0.25">
      <c r="B958" s="1">
        <v>11</v>
      </c>
      <c r="C958" s="1" t="s">
        <v>48</v>
      </c>
      <c r="D958" s="1">
        <v>384</v>
      </c>
      <c r="E958" s="12"/>
      <c r="F958" s="5">
        <v>0.8</v>
      </c>
      <c r="G958" s="5">
        <v>0.8</v>
      </c>
      <c r="H958" s="5">
        <v>0.8</v>
      </c>
      <c r="I958" s="5">
        <v>3.3649999999999999E-2</v>
      </c>
    </row>
    <row r="959" spans="1:9" x14ac:dyDescent="0.25">
      <c r="B959" s="1">
        <v>12</v>
      </c>
      <c r="C959" s="1" t="s">
        <v>34</v>
      </c>
      <c r="D959" s="1">
        <v>354</v>
      </c>
      <c r="E959" s="12"/>
      <c r="F959" s="5">
        <v>0.85509999999999997</v>
      </c>
      <c r="G959" s="5">
        <v>0.88160000000000005</v>
      </c>
      <c r="H959" s="5">
        <v>0.8286</v>
      </c>
      <c r="I959" s="5">
        <v>5.3519999999999998E-2</v>
      </c>
    </row>
    <row r="960" spans="1:9" x14ac:dyDescent="0.25">
      <c r="B960" s="1">
        <v>13</v>
      </c>
      <c r="C960" s="1" t="s">
        <v>85</v>
      </c>
      <c r="D960" s="1">
        <v>326</v>
      </c>
      <c r="E960" s="12"/>
      <c r="F960" s="5">
        <v>0.85109999999999997</v>
      </c>
      <c r="G960" s="5">
        <v>0.88939999999999997</v>
      </c>
      <c r="H960" s="5">
        <v>0.81279999999999997</v>
      </c>
      <c r="I960" s="5">
        <v>4.2020000000000002E-2</v>
      </c>
    </row>
    <row r="961" spans="2:9" x14ac:dyDescent="0.25">
      <c r="B961" s="1">
        <v>14</v>
      </c>
      <c r="C961" s="1" t="s">
        <v>112</v>
      </c>
      <c r="D961" s="1">
        <v>323</v>
      </c>
      <c r="E961" s="12"/>
      <c r="F961" s="5">
        <v>0.81330000000000002</v>
      </c>
      <c r="G961" s="5">
        <v>0.81779999999999997</v>
      </c>
      <c r="H961" s="5">
        <v>0.80889999999999995</v>
      </c>
      <c r="I961" s="5">
        <v>3.551E-2</v>
      </c>
    </row>
    <row r="962" spans="2:9" x14ac:dyDescent="0.25">
      <c r="B962" s="1">
        <v>15</v>
      </c>
      <c r="C962" s="1" t="s">
        <v>73</v>
      </c>
      <c r="D962" s="1">
        <v>313</v>
      </c>
      <c r="E962" s="12"/>
      <c r="F962" s="5">
        <v>0.86939999999999995</v>
      </c>
      <c r="G962" s="5">
        <v>0.87760000000000005</v>
      </c>
      <c r="H962" s="5">
        <v>0.86119999999999997</v>
      </c>
      <c r="I962" s="5">
        <v>7.041E-2</v>
      </c>
    </row>
    <row r="963" spans="2:9" x14ac:dyDescent="0.25">
      <c r="B963" s="1">
        <v>16</v>
      </c>
      <c r="C963" s="1" t="s">
        <v>55</v>
      </c>
      <c r="D963" s="1">
        <v>282</v>
      </c>
      <c r="E963" s="12"/>
      <c r="F963" s="5">
        <v>0.89359999999999995</v>
      </c>
      <c r="G963" s="5">
        <v>0.88090000000000002</v>
      </c>
      <c r="H963" s="5">
        <v>0.90639999999999998</v>
      </c>
      <c r="I963" s="5">
        <v>7.7179999999999999E-2</v>
      </c>
    </row>
    <row r="964" spans="2:9" x14ac:dyDescent="0.25">
      <c r="B964" s="1">
        <v>17</v>
      </c>
      <c r="C964" s="1" t="s">
        <v>90</v>
      </c>
      <c r="D964" s="1">
        <v>270</v>
      </c>
      <c r="E964" s="12"/>
      <c r="F964" s="5">
        <v>0.92130000000000001</v>
      </c>
      <c r="G964" s="5">
        <v>0.92769999999999997</v>
      </c>
      <c r="H964" s="5">
        <v>0.91490000000000005</v>
      </c>
      <c r="I964" s="5">
        <v>8.2019999999999996E-2</v>
      </c>
    </row>
    <row r="965" spans="2:9" x14ac:dyDescent="0.25">
      <c r="B965" s="1">
        <v>18</v>
      </c>
      <c r="C965" s="1" t="s">
        <v>40</v>
      </c>
      <c r="D965" s="1">
        <v>254</v>
      </c>
      <c r="E965" s="12"/>
      <c r="F965" s="5">
        <v>0.76</v>
      </c>
      <c r="G965" s="5">
        <v>0.77329999999999999</v>
      </c>
      <c r="H965" s="5">
        <v>0.74670000000000003</v>
      </c>
      <c r="I965" s="5">
        <v>2.9090000000000001E-2</v>
      </c>
    </row>
    <row r="966" spans="2:9" x14ac:dyDescent="0.25">
      <c r="B966" s="1">
        <v>19</v>
      </c>
      <c r="C966" s="1" t="s">
        <v>46</v>
      </c>
      <c r="D966" s="1">
        <v>201</v>
      </c>
      <c r="E966" s="12"/>
      <c r="F966" s="5">
        <v>0.85640000000000005</v>
      </c>
      <c r="G966" s="5">
        <v>0.86670000000000003</v>
      </c>
      <c r="H966" s="5">
        <v>0.84619999999999995</v>
      </c>
      <c r="I966" s="5">
        <v>5.3999999999999999E-2</v>
      </c>
    </row>
    <row r="967" spans="2:9" x14ac:dyDescent="0.25">
      <c r="B967" s="1">
        <v>20</v>
      </c>
      <c r="C967" s="1" t="s">
        <v>100</v>
      </c>
      <c r="D967" s="1">
        <v>169</v>
      </c>
      <c r="E967" s="12"/>
      <c r="F967" s="5">
        <v>0.84870000000000001</v>
      </c>
      <c r="G967" s="5">
        <v>0.87180000000000002</v>
      </c>
      <c r="H967" s="5">
        <v>0.8256</v>
      </c>
      <c r="I967" s="5">
        <v>7.707E-2</v>
      </c>
    </row>
    <row r="968" spans="2:9" x14ac:dyDescent="0.25">
      <c r="B968" s="1">
        <v>21</v>
      </c>
      <c r="C968" s="1" t="s">
        <v>94</v>
      </c>
      <c r="D968" s="1">
        <v>169</v>
      </c>
      <c r="E968" s="12"/>
      <c r="F968" s="5">
        <v>0.80230000000000001</v>
      </c>
      <c r="G968" s="5">
        <v>0.88839999999999997</v>
      </c>
      <c r="H968" s="5">
        <v>0.71630000000000005</v>
      </c>
      <c r="I968" s="5">
        <v>6.3119999999999996E-2</v>
      </c>
    </row>
    <row r="969" spans="2:9" x14ac:dyDescent="0.25">
      <c r="B969" s="1">
        <v>22</v>
      </c>
      <c r="C969" s="1" t="s">
        <v>97</v>
      </c>
      <c r="D969" s="1">
        <v>157</v>
      </c>
      <c r="E969" s="12"/>
      <c r="F969" s="5">
        <v>0.82310000000000005</v>
      </c>
      <c r="G969" s="5">
        <v>0.76919999999999999</v>
      </c>
      <c r="H969" s="5">
        <v>0.87690000000000001</v>
      </c>
      <c r="I969" s="5">
        <v>5.5440000000000003E-2</v>
      </c>
    </row>
    <row r="970" spans="2:9" x14ac:dyDescent="0.25">
      <c r="B970" s="1">
        <v>23</v>
      </c>
      <c r="C970" s="1" t="s">
        <v>108</v>
      </c>
      <c r="D970" s="1">
        <v>156</v>
      </c>
      <c r="E970" s="12"/>
      <c r="F970" s="5">
        <v>0.80979999999999996</v>
      </c>
      <c r="G970" s="5">
        <v>0.83899999999999997</v>
      </c>
      <c r="H970" s="5">
        <v>0.78049999999999997</v>
      </c>
      <c r="I970" s="5">
        <v>5.552E-2</v>
      </c>
    </row>
    <row r="971" spans="2:9" x14ac:dyDescent="0.25">
      <c r="B971" s="1">
        <v>24</v>
      </c>
      <c r="C971" s="1" t="s">
        <v>124</v>
      </c>
      <c r="D971" s="1">
        <v>137</v>
      </c>
      <c r="E971" s="12"/>
      <c r="F971" s="5">
        <v>0.83660000000000001</v>
      </c>
      <c r="G971" s="5">
        <v>0.88780000000000003</v>
      </c>
      <c r="H971" s="5">
        <v>0.78539999999999999</v>
      </c>
      <c r="I971" s="5">
        <v>6.4670000000000005E-2</v>
      </c>
    </row>
    <row r="972" spans="2:9" x14ac:dyDescent="0.25">
      <c r="B972" s="1">
        <v>25</v>
      </c>
      <c r="C972" s="1" t="s">
        <v>38</v>
      </c>
      <c r="D972" s="1">
        <v>129</v>
      </c>
      <c r="E972" s="12"/>
      <c r="F972" s="5">
        <v>0.7923</v>
      </c>
      <c r="G972" s="5">
        <v>0.78459999999999996</v>
      </c>
      <c r="H972" s="5">
        <v>0.8</v>
      </c>
      <c r="I972" s="5">
        <v>3.73E-2</v>
      </c>
    </row>
    <row r="973" spans="2:9" x14ac:dyDescent="0.25">
      <c r="B973" s="1">
        <v>26</v>
      </c>
      <c r="C973" s="1" t="s">
        <v>76</v>
      </c>
      <c r="D973" s="1">
        <v>117</v>
      </c>
      <c r="E973" s="12"/>
      <c r="F973" s="5">
        <v>0.87570000000000003</v>
      </c>
      <c r="G973" s="5">
        <v>0.90269999999999995</v>
      </c>
      <c r="H973" s="5">
        <v>0.84860000000000002</v>
      </c>
      <c r="I973" s="5">
        <v>7.4219999999999994E-2</v>
      </c>
    </row>
    <row r="974" spans="2:9" x14ac:dyDescent="0.25">
      <c r="B974" s="1">
        <v>27</v>
      </c>
      <c r="C974" s="1" t="s">
        <v>69</v>
      </c>
      <c r="D974" s="1">
        <v>86</v>
      </c>
      <c r="E974" s="12"/>
      <c r="F974" s="5">
        <v>0.74050000000000005</v>
      </c>
      <c r="G974" s="5">
        <v>0.82699999999999996</v>
      </c>
      <c r="H974" s="5">
        <v>0.65410000000000001</v>
      </c>
      <c r="I974" s="5">
        <v>4.5420000000000002E-2</v>
      </c>
    </row>
    <row r="975" spans="2:9" x14ac:dyDescent="0.25">
      <c r="B975" s="1">
        <v>28</v>
      </c>
      <c r="C975" s="1" t="s">
        <v>128</v>
      </c>
      <c r="D975" s="1">
        <v>82</v>
      </c>
      <c r="E975" s="12"/>
      <c r="F975" s="5">
        <v>0.77839999999999998</v>
      </c>
      <c r="G975" s="5">
        <v>0.8216</v>
      </c>
      <c r="H975" s="5">
        <v>0.73509999999999998</v>
      </c>
      <c r="I975" s="5">
        <v>6.4140000000000003E-2</v>
      </c>
    </row>
    <row r="976" spans="2:9" x14ac:dyDescent="0.25">
      <c r="B976" s="1">
        <v>29</v>
      </c>
      <c r="C976" s="1" t="s">
        <v>118</v>
      </c>
      <c r="D976" s="1">
        <v>65</v>
      </c>
      <c r="E976" s="12"/>
      <c r="F976" s="5">
        <v>0.84570000000000001</v>
      </c>
      <c r="G976" s="5">
        <v>0.78290000000000004</v>
      </c>
      <c r="H976" s="5">
        <v>0.90859999999999996</v>
      </c>
      <c r="I976" s="5">
        <v>7.8140000000000001E-2</v>
      </c>
    </row>
    <row r="977" spans="2:31" x14ac:dyDescent="0.25">
      <c r="B977" s="1">
        <v>30</v>
      </c>
      <c r="C977" s="1" t="s">
        <v>104</v>
      </c>
      <c r="D977" s="1">
        <v>57</v>
      </c>
      <c r="E977" s="12"/>
      <c r="F977" s="5">
        <v>0.88290000000000002</v>
      </c>
      <c r="G977" s="5">
        <v>0.83430000000000004</v>
      </c>
      <c r="H977" s="5">
        <v>0.93140000000000001</v>
      </c>
      <c r="I977" s="5">
        <v>7.6980000000000007E-2</v>
      </c>
    </row>
    <row r="978" spans="2:31" x14ac:dyDescent="0.25">
      <c r="B978" s="1">
        <v>31</v>
      </c>
      <c r="C978" s="1" t="s">
        <v>50</v>
      </c>
      <c r="D978" s="1">
        <v>39</v>
      </c>
      <c r="E978" s="12"/>
      <c r="F978" s="5">
        <v>0.73429999999999995</v>
      </c>
      <c r="G978" s="5">
        <v>0.78290000000000004</v>
      </c>
      <c r="H978" s="5">
        <v>0.68569999999999998</v>
      </c>
      <c r="I978" s="5">
        <v>6.3850000000000004E-2</v>
      </c>
    </row>
    <row r="979" spans="2:31" x14ac:dyDescent="0.25">
      <c r="B979" s="1">
        <v>32</v>
      </c>
      <c r="C979" s="1" t="s">
        <v>60</v>
      </c>
      <c r="D979" s="1">
        <v>30</v>
      </c>
      <c r="E979" s="12"/>
      <c r="F979" s="5">
        <v>0.61429999999999996</v>
      </c>
      <c r="G979" s="5">
        <v>0.71430000000000005</v>
      </c>
      <c r="H979" s="5">
        <v>0.51429999999999998</v>
      </c>
      <c r="I979" s="5">
        <v>1.9959999999999999E-2</v>
      </c>
    </row>
    <row r="980" spans="2:31" x14ac:dyDescent="0.25">
      <c r="B980" s="1">
        <v>33</v>
      </c>
      <c r="C980" s="1" t="s">
        <v>132</v>
      </c>
      <c r="D980" s="1">
        <v>6</v>
      </c>
      <c r="E980" s="12"/>
      <c r="F980" s="5">
        <v>0.59709999999999996</v>
      </c>
      <c r="G980" s="5">
        <v>0.62290000000000001</v>
      </c>
      <c r="H980" s="5">
        <v>0.57140000000000002</v>
      </c>
      <c r="I980" s="5">
        <v>6.318E-2</v>
      </c>
    </row>
    <row r="981" spans="2:31" x14ac:dyDescent="0.25">
      <c r="E981" s="12"/>
    </row>
    <row r="982" spans="2:31" x14ac:dyDescent="0.25">
      <c r="B982" s="13">
        <v>1</v>
      </c>
      <c r="C982" s="13" t="s">
        <v>21</v>
      </c>
      <c r="D982" s="13">
        <v>30</v>
      </c>
      <c r="E982" s="14">
        <v>30</v>
      </c>
      <c r="F982" s="14">
        <v>30</v>
      </c>
      <c r="G982" s="14">
        <v>30</v>
      </c>
      <c r="H982" s="14">
        <v>30</v>
      </c>
      <c r="I982" s="13">
        <v>30</v>
      </c>
      <c r="J982" s="13">
        <v>19</v>
      </c>
      <c r="K982" s="13">
        <v>30</v>
      </c>
      <c r="L982" s="13">
        <v>30</v>
      </c>
      <c r="M982" s="13">
        <v>30</v>
      </c>
      <c r="N982" s="13">
        <v>30</v>
      </c>
      <c r="O982" s="13">
        <v>30</v>
      </c>
      <c r="P982" s="13">
        <v>24</v>
      </c>
      <c r="Q982" s="13">
        <v>26</v>
      </c>
      <c r="R982" s="13">
        <v>17</v>
      </c>
      <c r="S982" s="13">
        <v>26</v>
      </c>
      <c r="T982" s="13">
        <v>30</v>
      </c>
      <c r="U982" s="13">
        <v>30</v>
      </c>
      <c r="V982" s="13">
        <v>22</v>
      </c>
      <c r="W982" s="13">
        <v>30</v>
      </c>
      <c r="X982" s="13">
        <v>30</v>
      </c>
      <c r="Y982" s="13">
        <v>30</v>
      </c>
      <c r="Z982" s="13">
        <v>26</v>
      </c>
      <c r="AA982" s="13">
        <v>19</v>
      </c>
      <c r="AB982" s="13">
        <v>26</v>
      </c>
      <c r="AC982" s="13">
        <v>30</v>
      </c>
      <c r="AD982" s="13">
        <v>30</v>
      </c>
      <c r="AE982" s="13">
        <v>26</v>
      </c>
    </row>
    <row r="983" spans="2:31" x14ac:dyDescent="0.25">
      <c r="B983" s="13">
        <v>2</v>
      </c>
      <c r="C983" s="13" t="s">
        <v>64</v>
      </c>
      <c r="D983" s="13">
        <v>9</v>
      </c>
      <c r="E983" s="14">
        <v>13</v>
      </c>
      <c r="F983" s="14">
        <v>10</v>
      </c>
      <c r="G983" s="14">
        <v>19</v>
      </c>
      <c r="H983" s="14">
        <v>26</v>
      </c>
      <c r="I983" s="13">
        <v>24</v>
      </c>
      <c r="J983" s="13">
        <v>30</v>
      </c>
      <c r="K983" s="13">
        <v>24</v>
      </c>
      <c r="L983" s="13">
        <v>19</v>
      </c>
      <c r="M983" s="13">
        <v>21</v>
      </c>
      <c r="N983" s="13">
        <v>26</v>
      </c>
      <c r="O983" s="13">
        <v>20</v>
      </c>
      <c r="P983" s="13">
        <v>19</v>
      </c>
      <c r="Q983" s="13">
        <v>17</v>
      </c>
      <c r="R983" s="13">
        <v>6</v>
      </c>
      <c r="S983" s="13">
        <v>30</v>
      </c>
      <c r="T983" s="13">
        <v>17</v>
      </c>
      <c r="U983" s="13">
        <v>21</v>
      </c>
      <c r="V983" s="13">
        <v>24</v>
      </c>
      <c r="W983" s="13">
        <v>26</v>
      </c>
      <c r="X983" s="13">
        <v>21</v>
      </c>
      <c r="Y983" s="13">
        <v>22</v>
      </c>
      <c r="Z983" s="13">
        <v>30</v>
      </c>
      <c r="AA983" s="13">
        <v>20</v>
      </c>
      <c r="AB983" s="13">
        <v>19</v>
      </c>
      <c r="AC983" s="13">
        <v>20</v>
      </c>
      <c r="AD983" s="13">
        <v>18</v>
      </c>
      <c r="AE983" s="13">
        <v>30</v>
      </c>
    </row>
    <row r="984" spans="2:31" x14ac:dyDescent="0.25">
      <c r="B984" s="13">
        <v>3</v>
      </c>
      <c r="C984" s="13" t="s">
        <v>80</v>
      </c>
      <c r="D984" s="13">
        <v>5</v>
      </c>
      <c r="E984" s="14">
        <v>21</v>
      </c>
      <c r="F984" s="14">
        <v>21</v>
      </c>
      <c r="G984" s="14">
        <v>22</v>
      </c>
      <c r="H984" s="14">
        <v>17</v>
      </c>
      <c r="I984" s="13">
        <v>26</v>
      </c>
      <c r="J984" s="13">
        <v>24</v>
      </c>
      <c r="K984" s="13">
        <v>22</v>
      </c>
      <c r="L984" s="13">
        <v>26</v>
      </c>
      <c r="M984" s="13">
        <v>26</v>
      </c>
      <c r="N984" s="13">
        <v>20</v>
      </c>
      <c r="O984" s="13">
        <v>17</v>
      </c>
      <c r="P984" s="13">
        <v>30</v>
      </c>
      <c r="Q984" s="13">
        <v>20</v>
      </c>
      <c r="R984" s="13">
        <v>22</v>
      </c>
      <c r="S984" s="13">
        <v>19</v>
      </c>
      <c r="T984" s="13">
        <v>16</v>
      </c>
      <c r="U984" s="13">
        <v>19</v>
      </c>
      <c r="V984" s="13">
        <v>30</v>
      </c>
      <c r="W984" s="13">
        <v>10</v>
      </c>
      <c r="X984" s="13">
        <v>19</v>
      </c>
      <c r="Y984" s="13">
        <v>20</v>
      </c>
      <c r="Z984" s="13">
        <v>24</v>
      </c>
      <c r="AA984" s="13">
        <v>21</v>
      </c>
      <c r="AB984" s="13">
        <v>11</v>
      </c>
      <c r="AC984" s="13">
        <v>15</v>
      </c>
      <c r="AD984" s="13">
        <v>24</v>
      </c>
      <c r="AE984" s="13">
        <v>14</v>
      </c>
    </row>
    <row r="985" spans="2:31" x14ac:dyDescent="0.25">
      <c r="B985" s="13">
        <v>4</v>
      </c>
      <c r="C985" s="13" t="s">
        <v>25</v>
      </c>
      <c r="D985" s="13">
        <v>26</v>
      </c>
      <c r="E985" s="14">
        <v>26</v>
      </c>
      <c r="F985" s="14">
        <v>16</v>
      </c>
      <c r="G985" s="14">
        <v>26</v>
      </c>
      <c r="H985" s="14">
        <v>12</v>
      </c>
      <c r="I985" s="13">
        <v>16</v>
      </c>
      <c r="J985" s="13">
        <v>26</v>
      </c>
      <c r="K985" s="13">
        <v>16</v>
      </c>
      <c r="L985" s="13">
        <v>13</v>
      </c>
      <c r="M985" s="13">
        <v>11</v>
      </c>
      <c r="N985" s="13">
        <v>21</v>
      </c>
      <c r="O985" s="13">
        <v>26</v>
      </c>
      <c r="P985" s="13">
        <v>22</v>
      </c>
      <c r="Q985" s="13">
        <v>21</v>
      </c>
      <c r="R985" s="13">
        <v>8</v>
      </c>
      <c r="S985" s="13">
        <v>13</v>
      </c>
      <c r="T985" s="13">
        <v>24</v>
      </c>
      <c r="U985" s="13">
        <v>24</v>
      </c>
      <c r="V985" s="13">
        <v>9</v>
      </c>
      <c r="W985" s="13">
        <v>19</v>
      </c>
      <c r="X985" s="13">
        <v>24</v>
      </c>
      <c r="Y985" s="13">
        <v>26</v>
      </c>
      <c r="Z985" s="13">
        <v>4</v>
      </c>
      <c r="AA985" s="13">
        <v>13</v>
      </c>
      <c r="AB985" s="13">
        <v>30</v>
      </c>
      <c r="AC985" s="13">
        <v>26</v>
      </c>
      <c r="AD985" s="13">
        <v>0</v>
      </c>
      <c r="AE985" s="13">
        <v>19</v>
      </c>
    </row>
    <row r="986" spans="2:31" x14ac:dyDescent="0.25">
      <c r="B986" s="13">
        <v>5</v>
      </c>
      <c r="C986" s="13" t="s">
        <v>52</v>
      </c>
      <c r="D986" s="13">
        <v>13</v>
      </c>
      <c r="E986" s="14">
        <v>24</v>
      </c>
      <c r="F986" s="14">
        <v>20</v>
      </c>
      <c r="G986" s="14">
        <v>14</v>
      </c>
      <c r="H986" s="14">
        <v>7</v>
      </c>
      <c r="I986" s="13">
        <v>12</v>
      </c>
      <c r="J986" s="13">
        <v>22</v>
      </c>
      <c r="K986" s="13">
        <v>26</v>
      </c>
      <c r="L986" s="13">
        <v>24</v>
      </c>
      <c r="M986" s="13">
        <v>15</v>
      </c>
      <c r="N986" s="13">
        <v>15</v>
      </c>
      <c r="O986" s="13">
        <v>24</v>
      </c>
      <c r="P986" s="13">
        <v>18</v>
      </c>
      <c r="Q986" s="13">
        <v>14</v>
      </c>
      <c r="R986" s="13">
        <v>15</v>
      </c>
      <c r="S986" s="13">
        <v>21</v>
      </c>
      <c r="T986" s="13">
        <v>1</v>
      </c>
      <c r="U986" s="13">
        <v>17</v>
      </c>
      <c r="V986" s="13">
        <v>17</v>
      </c>
      <c r="W986" s="13">
        <v>16</v>
      </c>
      <c r="X986" s="13">
        <v>26</v>
      </c>
      <c r="Y986" s="13">
        <v>24</v>
      </c>
      <c r="Z986" s="13">
        <v>20</v>
      </c>
      <c r="AA986" s="13">
        <v>24</v>
      </c>
      <c r="AB986" s="13">
        <v>21</v>
      </c>
      <c r="AC986" s="13">
        <v>17</v>
      </c>
      <c r="AD986" s="13">
        <v>21</v>
      </c>
      <c r="AE986" s="13">
        <v>21</v>
      </c>
    </row>
    <row r="987" spans="2:31" x14ac:dyDescent="0.25">
      <c r="B987" s="13">
        <v>6</v>
      </c>
      <c r="C987" s="13" t="s">
        <v>30</v>
      </c>
      <c r="D987" s="13">
        <v>24</v>
      </c>
      <c r="E987" s="14">
        <v>19</v>
      </c>
      <c r="F987" s="14">
        <v>24</v>
      </c>
      <c r="G987" s="14">
        <v>17</v>
      </c>
      <c r="H987" s="14">
        <v>24</v>
      </c>
      <c r="I987" s="13">
        <v>21</v>
      </c>
      <c r="J987" s="13">
        <v>18</v>
      </c>
      <c r="K987" s="13">
        <v>15</v>
      </c>
      <c r="L987" s="13">
        <v>22</v>
      </c>
      <c r="M987" s="13">
        <v>22</v>
      </c>
      <c r="N987" s="13">
        <v>9</v>
      </c>
      <c r="O987" s="13">
        <v>11</v>
      </c>
      <c r="P987" s="13">
        <v>0</v>
      </c>
      <c r="Q987" s="13">
        <v>12</v>
      </c>
      <c r="R987" s="13">
        <v>30</v>
      </c>
      <c r="S987" s="13">
        <v>9</v>
      </c>
      <c r="T987" s="13">
        <v>26</v>
      </c>
      <c r="U987" s="13">
        <v>22</v>
      </c>
      <c r="V987" s="13">
        <v>8</v>
      </c>
      <c r="W987" s="13">
        <v>22</v>
      </c>
      <c r="X987" s="13">
        <v>17</v>
      </c>
      <c r="Y987" s="13">
        <v>19</v>
      </c>
      <c r="Z987" s="13">
        <v>17</v>
      </c>
      <c r="AA987" s="13">
        <v>22</v>
      </c>
      <c r="AB987" s="13">
        <v>17</v>
      </c>
      <c r="AC987" s="13">
        <v>12</v>
      </c>
      <c r="AD987" s="13">
        <v>26</v>
      </c>
      <c r="AE987" s="13">
        <v>22</v>
      </c>
    </row>
    <row r="988" spans="2:31" x14ac:dyDescent="0.25">
      <c r="B988" s="13">
        <v>7</v>
      </c>
      <c r="C988" s="13" t="s">
        <v>32</v>
      </c>
      <c r="D988" s="13">
        <v>22</v>
      </c>
      <c r="E988" s="14">
        <v>18</v>
      </c>
      <c r="F988" s="14">
        <v>9</v>
      </c>
      <c r="G988" s="14">
        <v>15</v>
      </c>
      <c r="H988" s="14">
        <v>15</v>
      </c>
      <c r="I988" s="13">
        <v>11</v>
      </c>
      <c r="J988" s="13">
        <v>1</v>
      </c>
      <c r="K988" s="13">
        <v>21</v>
      </c>
      <c r="L988" s="13">
        <v>15</v>
      </c>
      <c r="M988" s="13">
        <v>17</v>
      </c>
      <c r="N988" s="13">
        <v>24</v>
      </c>
      <c r="O988" s="13">
        <v>18</v>
      </c>
      <c r="P988" s="13">
        <v>12</v>
      </c>
      <c r="Q988" s="13">
        <v>16</v>
      </c>
      <c r="R988" s="13">
        <v>16</v>
      </c>
      <c r="S988" s="13">
        <v>24</v>
      </c>
      <c r="T988" s="13">
        <v>0</v>
      </c>
      <c r="U988" s="13">
        <v>16</v>
      </c>
      <c r="V988" s="13">
        <v>26</v>
      </c>
      <c r="W988" s="13">
        <v>20</v>
      </c>
      <c r="X988" s="13">
        <v>13</v>
      </c>
      <c r="Y988" s="13">
        <v>14</v>
      </c>
      <c r="Z988" s="13">
        <v>21</v>
      </c>
      <c r="AA988" s="13">
        <v>16</v>
      </c>
      <c r="AB988" s="13">
        <v>20</v>
      </c>
      <c r="AC988" s="13">
        <v>18</v>
      </c>
      <c r="AD988" s="13">
        <v>0</v>
      </c>
      <c r="AE988" s="13">
        <v>20</v>
      </c>
    </row>
    <row r="989" spans="2:31" x14ac:dyDescent="0.25">
      <c r="B989" s="13">
        <v>8</v>
      </c>
      <c r="C989" s="13" t="s">
        <v>43</v>
      </c>
      <c r="D989" s="13">
        <v>17</v>
      </c>
      <c r="E989" s="14">
        <v>22</v>
      </c>
      <c r="F989" s="14">
        <v>6</v>
      </c>
      <c r="G989" s="14">
        <v>20</v>
      </c>
      <c r="H989" s="14">
        <v>19</v>
      </c>
      <c r="I989" s="13">
        <v>22</v>
      </c>
      <c r="J989" s="13">
        <v>8</v>
      </c>
      <c r="K989" s="13">
        <v>17</v>
      </c>
      <c r="L989" s="13">
        <v>8</v>
      </c>
      <c r="M989" s="13">
        <v>9</v>
      </c>
      <c r="N989" s="13">
        <v>2</v>
      </c>
      <c r="O989" s="13">
        <v>13</v>
      </c>
      <c r="P989" s="13">
        <v>16</v>
      </c>
      <c r="Q989" s="13">
        <v>19</v>
      </c>
      <c r="R989" s="13">
        <v>11</v>
      </c>
      <c r="S989" s="13">
        <v>22</v>
      </c>
      <c r="T989" s="13">
        <v>20</v>
      </c>
      <c r="U989" s="13">
        <v>26</v>
      </c>
      <c r="V989" s="13">
        <v>12</v>
      </c>
      <c r="W989" s="13">
        <v>12</v>
      </c>
      <c r="X989" s="13">
        <v>6</v>
      </c>
      <c r="Y989" s="13">
        <v>9</v>
      </c>
      <c r="Z989" s="13">
        <v>15</v>
      </c>
      <c r="AA989" s="13">
        <v>12</v>
      </c>
      <c r="AB989" s="13">
        <v>22</v>
      </c>
      <c r="AC989" s="13">
        <v>22</v>
      </c>
      <c r="AD989" s="13">
        <v>22</v>
      </c>
      <c r="AE989" s="13">
        <v>15</v>
      </c>
    </row>
    <row r="990" spans="2:31" x14ac:dyDescent="0.25">
      <c r="B990" s="13">
        <v>9</v>
      </c>
      <c r="C990" s="13" t="s">
        <v>36</v>
      </c>
      <c r="D990" s="13">
        <v>20</v>
      </c>
      <c r="E990" s="14">
        <v>17</v>
      </c>
      <c r="F990" s="14">
        <v>0</v>
      </c>
      <c r="G990" s="14">
        <v>16</v>
      </c>
      <c r="H990" s="14">
        <v>3</v>
      </c>
      <c r="I990" s="13">
        <v>17</v>
      </c>
      <c r="J990" s="13">
        <v>6</v>
      </c>
      <c r="K990" s="13">
        <v>14</v>
      </c>
      <c r="L990" s="13">
        <v>14</v>
      </c>
      <c r="M990" s="13">
        <v>14</v>
      </c>
      <c r="N990" s="13">
        <v>19</v>
      </c>
      <c r="O990" s="13">
        <v>16</v>
      </c>
      <c r="P990" s="13">
        <v>21</v>
      </c>
      <c r="Q990" s="13">
        <v>22</v>
      </c>
      <c r="R990" s="13">
        <v>9</v>
      </c>
      <c r="S990" s="13">
        <v>18</v>
      </c>
      <c r="T990" s="13">
        <v>21</v>
      </c>
      <c r="U990" s="13">
        <v>20</v>
      </c>
      <c r="V990" s="13">
        <v>20</v>
      </c>
      <c r="W990" s="13">
        <v>24</v>
      </c>
      <c r="X990" s="13">
        <v>15</v>
      </c>
      <c r="Y990" s="13">
        <v>17</v>
      </c>
      <c r="Z990" s="13">
        <v>2</v>
      </c>
      <c r="AA990" s="13">
        <v>18</v>
      </c>
      <c r="AB990" s="13">
        <v>15</v>
      </c>
      <c r="AC990" s="13">
        <v>21</v>
      </c>
      <c r="AD990" s="13">
        <v>4</v>
      </c>
      <c r="AE990" s="13">
        <v>7</v>
      </c>
    </row>
    <row r="991" spans="2:31" x14ac:dyDescent="0.25">
      <c r="B991" s="13">
        <v>10</v>
      </c>
      <c r="C991" s="13" t="s">
        <v>57</v>
      </c>
      <c r="D991" s="13">
        <v>11</v>
      </c>
      <c r="E991" s="14">
        <v>10</v>
      </c>
      <c r="F991" s="14">
        <v>26</v>
      </c>
      <c r="G991" s="14">
        <v>24</v>
      </c>
      <c r="H991" s="14">
        <v>11</v>
      </c>
      <c r="I991" s="13">
        <v>18</v>
      </c>
      <c r="J991" s="13">
        <v>0</v>
      </c>
      <c r="K991" s="13">
        <v>19</v>
      </c>
      <c r="L991" s="13">
        <v>18</v>
      </c>
      <c r="M991" s="13">
        <v>16</v>
      </c>
      <c r="N991" s="13">
        <v>6</v>
      </c>
      <c r="O991" s="13">
        <v>12</v>
      </c>
      <c r="P991" s="13">
        <v>20</v>
      </c>
      <c r="Q991" s="13">
        <v>30</v>
      </c>
      <c r="R991" s="13">
        <v>24</v>
      </c>
      <c r="S991" s="13">
        <v>20</v>
      </c>
      <c r="T991" s="13">
        <v>4</v>
      </c>
      <c r="U991" s="13">
        <v>14</v>
      </c>
      <c r="V991" s="13">
        <v>16</v>
      </c>
      <c r="W991" s="13">
        <v>8</v>
      </c>
      <c r="X991" s="13">
        <v>10</v>
      </c>
      <c r="Y991" s="13">
        <v>10</v>
      </c>
      <c r="Z991" s="13">
        <v>12</v>
      </c>
      <c r="AA991" s="13">
        <v>17</v>
      </c>
      <c r="AB991" s="13">
        <v>0</v>
      </c>
      <c r="AC991" s="13">
        <v>5</v>
      </c>
      <c r="AD991" s="13">
        <v>16</v>
      </c>
      <c r="AE991" s="13">
        <v>18</v>
      </c>
    </row>
    <row r="992" spans="2:31" x14ac:dyDescent="0.25">
      <c r="B992" s="13">
        <v>11</v>
      </c>
      <c r="C992" s="13" t="s">
        <v>48</v>
      </c>
      <c r="D992" s="13">
        <v>15</v>
      </c>
      <c r="E992" s="14">
        <v>16</v>
      </c>
      <c r="F992" s="14">
        <v>12</v>
      </c>
      <c r="G992" s="14">
        <v>12</v>
      </c>
      <c r="H992" s="14">
        <v>16</v>
      </c>
      <c r="I992" s="13">
        <v>13</v>
      </c>
      <c r="J992" s="13">
        <v>16</v>
      </c>
      <c r="K992" s="13">
        <v>11</v>
      </c>
      <c r="L992" s="13">
        <v>20</v>
      </c>
      <c r="M992" s="13">
        <v>24</v>
      </c>
      <c r="N992" s="13">
        <v>16</v>
      </c>
      <c r="O992" s="13">
        <v>19</v>
      </c>
      <c r="P992" s="13">
        <v>7</v>
      </c>
      <c r="Q992" s="13">
        <v>9</v>
      </c>
      <c r="R992" s="13">
        <v>13</v>
      </c>
      <c r="S992" s="13">
        <v>16</v>
      </c>
      <c r="T992" s="13">
        <v>8</v>
      </c>
      <c r="U992" s="13">
        <v>0</v>
      </c>
      <c r="V992" s="13">
        <v>5</v>
      </c>
      <c r="W992" s="13">
        <v>11</v>
      </c>
      <c r="X992" s="13">
        <v>22</v>
      </c>
      <c r="Y992" s="13">
        <v>16</v>
      </c>
      <c r="Z992" s="13">
        <v>14</v>
      </c>
      <c r="AA992" s="13">
        <v>15</v>
      </c>
      <c r="AB992" s="13">
        <v>18</v>
      </c>
      <c r="AC992" s="13">
        <v>16</v>
      </c>
      <c r="AD992" s="13">
        <v>0</v>
      </c>
      <c r="AE992" s="13">
        <v>24</v>
      </c>
    </row>
    <row r="993" spans="2:31" x14ac:dyDescent="0.25">
      <c r="B993" s="13">
        <v>12</v>
      </c>
      <c r="C993" s="13" t="s">
        <v>34</v>
      </c>
      <c r="D993" s="13">
        <v>21</v>
      </c>
      <c r="E993" s="14">
        <v>20</v>
      </c>
      <c r="F993" s="14">
        <v>1</v>
      </c>
      <c r="G993" s="14">
        <v>11</v>
      </c>
      <c r="H993" s="14">
        <v>10</v>
      </c>
      <c r="I993" s="13">
        <v>20</v>
      </c>
      <c r="J993" s="13">
        <v>7</v>
      </c>
      <c r="K993" s="13">
        <v>13</v>
      </c>
      <c r="L993" s="13">
        <v>21</v>
      </c>
      <c r="M993" s="13">
        <v>20</v>
      </c>
      <c r="N993" s="13">
        <v>0</v>
      </c>
      <c r="O993" s="13">
        <v>15</v>
      </c>
      <c r="P993" s="13">
        <v>0</v>
      </c>
      <c r="Q993" s="13">
        <v>3</v>
      </c>
      <c r="R993" s="13">
        <v>18</v>
      </c>
      <c r="S993" s="13">
        <v>10</v>
      </c>
      <c r="T993" s="13">
        <v>7</v>
      </c>
      <c r="U993" s="13">
        <v>6</v>
      </c>
      <c r="V993" s="13">
        <v>21</v>
      </c>
      <c r="W993" s="13">
        <v>6</v>
      </c>
      <c r="X993" s="13">
        <v>14</v>
      </c>
      <c r="Y993" s="13">
        <v>11</v>
      </c>
      <c r="Z993" s="13">
        <v>11</v>
      </c>
      <c r="AA993" s="13">
        <v>26</v>
      </c>
      <c r="AB993" s="13">
        <v>24</v>
      </c>
      <c r="AC993" s="13">
        <v>13</v>
      </c>
      <c r="AD993" s="13">
        <v>14</v>
      </c>
      <c r="AE993" s="13">
        <v>11</v>
      </c>
    </row>
    <row r="994" spans="2:31" x14ac:dyDescent="0.25">
      <c r="B994" s="13">
        <v>13</v>
      </c>
      <c r="C994" s="13" t="s">
        <v>85</v>
      </c>
      <c r="D994" s="13">
        <v>4</v>
      </c>
      <c r="E994" s="14">
        <v>7</v>
      </c>
      <c r="F994" s="14">
        <v>3</v>
      </c>
      <c r="G994" s="14">
        <v>0</v>
      </c>
      <c r="H994" s="14">
        <v>22</v>
      </c>
      <c r="I994" s="13">
        <v>19</v>
      </c>
      <c r="J994" s="13">
        <v>0</v>
      </c>
      <c r="K994" s="13">
        <v>20</v>
      </c>
      <c r="L994" s="13">
        <v>10</v>
      </c>
      <c r="M994" s="13">
        <v>13</v>
      </c>
      <c r="N994" s="13">
        <v>11</v>
      </c>
      <c r="O994" s="13">
        <v>21</v>
      </c>
      <c r="P994" s="13">
        <v>0</v>
      </c>
      <c r="Q994" s="13">
        <v>5</v>
      </c>
      <c r="R994" s="13">
        <v>7</v>
      </c>
      <c r="S994" s="13">
        <v>14</v>
      </c>
      <c r="T994" s="13">
        <v>18</v>
      </c>
      <c r="U994" s="13">
        <v>12</v>
      </c>
      <c r="V994" s="13">
        <v>11</v>
      </c>
      <c r="W994" s="13">
        <v>21</v>
      </c>
      <c r="X994" s="13">
        <v>18</v>
      </c>
      <c r="Y994" s="13">
        <v>18</v>
      </c>
      <c r="Z994" s="13">
        <v>3</v>
      </c>
      <c r="AA994" s="13">
        <v>14</v>
      </c>
      <c r="AB994" s="13">
        <v>16</v>
      </c>
      <c r="AC994" s="13">
        <v>19</v>
      </c>
      <c r="AD994" s="13">
        <v>7</v>
      </c>
      <c r="AE994" s="13">
        <v>13</v>
      </c>
    </row>
    <row r="995" spans="2:31" x14ac:dyDescent="0.25">
      <c r="B995" s="13">
        <v>14</v>
      </c>
      <c r="C995" s="13" t="s">
        <v>112</v>
      </c>
      <c r="D995" s="13">
        <v>0</v>
      </c>
      <c r="E995" s="14">
        <v>4</v>
      </c>
      <c r="F995" s="14">
        <v>4</v>
      </c>
      <c r="G995" s="14">
        <v>0</v>
      </c>
      <c r="H995" s="14">
        <v>0</v>
      </c>
      <c r="I995" s="13">
        <v>14</v>
      </c>
      <c r="J995" s="13">
        <v>0</v>
      </c>
      <c r="K995" s="13">
        <v>0</v>
      </c>
      <c r="L995" s="13">
        <v>17</v>
      </c>
      <c r="M995" s="13">
        <v>18</v>
      </c>
      <c r="N995" s="13">
        <v>8</v>
      </c>
      <c r="O995" s="13">
        <v>22</v>
      </c>
      <c r="P995" s="13">
        <v>26</v>
      </c>
      <c r="Q995" s="13">
        <v>24</v>
      </c>
      <c r="R995" s="13">
        <v>0</v>
      </c>
      <c r="S995" s="13">
        <v>15</v>
      </c>
      <c r="T995" s="13">
        <v>22</v>
      </c>
      <c r="U995" s="13">
        <v>18</v>
      </c>
      <c r="V995" s="13">
        <v>1</v>
      </c>
      <c r="W995" s="13">
        <v>14</v>
      </c>
      <c r="X995" s="13">
        <v>7</v>
      </c>
      <c r="Y995" s="13">
        <v>21</v>
      </c>
      <c r="Z995" s="13">
        <v>13</v>
      </c>
      <c r="AA995" s="13">
        <v>30</v>
      </c>
      <c r="AB995" s="13">
        <v>12</v>
      </c>
      <c r="AC995" s="13">
        <v>11</v>
      </c>
      <c r="AD995" s="13">
        <v>12</v>
      </c>
      <c r="AE995" s="13">
        <v>10</v>
      </c>
    </row>
    <row r="996" spans="2:31" x14ac:dyDescent="0.25">
      <c r="B996" s="13">
        <v>15</v>
      </c>
      <c r="C996" s="13" t="s">
        <v>73</v>
      </c>
      <c r="D996" s="13">
        <v>7</v>
      </c>
      <c r="E996" s="14">
        <v>12</v>
      </c>
      <c r="F996" s="14">
        <v>0</v>
      </c>
      <c r="G996" s="14">
        <v>18</v>
      </c>
      <c r="H996" s="14">
        <v>0</v>
      </c>
      <c r="I996" s="13">
        <v>6</v>
      </c>
      <c r="J996" s="13">
        <v>21</v>
      </c>
      <c r="K996" s="13">
        <v>10</v>
      </c>
      <c r="L996" s="13">
        <v>16</v>
      </c>
      <c r="M996" s="13">
        <v>19</v>
      </c>
      <c r="N996" s="13">
        <v>3</v>
      </c>
      <c r="O996" s="13">
        <v>7</v>
      </c>
      <c r="P996" s="13">
        <v>14</v>
      </c>
      <c r="Q996" s="13">
        <v>15</v>
      </c>
      <c r="R996" s="13">
        <v>12</v>
      </c>
      <c r="S996" s="13">
        <v>8</v>
      </c>
      <c r="T996" s="13">
        <v>19</v>
      </c>
      <c r="U996" s="13">
        <v>13</v>
      </c>
      <c r="V996" s="13">
        <v>18</v>
      </c>
      <c r="W996" s="13">
        <v>18</v>
      </c>
      <c r="X996" s="13">
        <v>1</v>
      </c>
      <c r="Y996" s="13">
        <v>0</v>
      </c>
      <c r="Z996" s="13">
        <v>22</v>
      </c>
      <c r="AA996" s="13">
        <v>10</v>
      </c>
      <c r="AB996" s="13">
        <v>8</v>
      </c>
      <c r="AC996" s="13">
        <v>6</v>
      </c>
      <c r="AD996" s="13">
        <v>13</v>
      </c>
      <c r="AE996" s="13">
        <v>17</v>
      </c>
    </row>
    <row r="997" spans="2:31" x14ac:dyDescent="0.25">
      <c r="B997" s="13">
        <v>16</v>
      </c>
      <c r="C997" s="13" t="s">
        <v>55</v>
      </c>
      <c r="D997" s="13">
        <v>12</v>
      </c>
      <c r="E997" s="14">
        <v>15</v>
      </c>
      <c r="F997" s="14">
        <v>18</v>
      </c>
      <c r="G997" s="14">
        <v>10</v>
      </c>
      <c r="H997" s="14">
        <v>0</v>
      </c>
      <c r="I997" s="13">
        <v>5</v>
      </c>
      <c r="J997" s="13">
        <v>17</v>
      </c>
      <c r="K997" s="13">
        <v>6</v>
      </c>
      <c r="L997" s="13">
        <v>0</v>
      </c>
      <c r="M997" s="13">
        <v>5</v>
      </c>
      <c r="N997" s="13">
        <v>12</v>
      </c>
      <c r="O997" s="13">
        <v>0</v>
      </c>
      <c r="P997" s="13">
        <v>4</v>
      </c>
      <c r="Q997" s="13">
        <v>0</v>
      </c>
      <c r="R997" s="13">
        <v>20</v>
      </c>
      <c r="S997" s="13">
        <v>17</v>
      </c>
      <c r="T997" s="13">
        <v>13</v>
      </c>
      <c r="U997" s="13">
        <v>15</v>
      </c>
      <c r="V997" s="13">
        <v>10</v>
      </c>
      <c r="W997" s="13">
        <v>15</v>
      </c>
      <c r="X997" s="13">
        <v>5</v>
      </c>
      <c r="Y997" s="13">
        <v>13</v>
      </c>
      <c r="Z997" s="13">
        <v>19</v>
      </c>
      <c r="AA997" s="13">
        <v>11</v>
      </c>
      <c r="AB997" s="13">
        <v>6</v>
      </c>
      <c r="AC997" s="13">
        <v>7</v>
      </c>
      <c r="AD997" s="13">
        <v>15</v>
      </c>
      <c r="AE997" s="13">
        <v>12</v>
      </c>
    </row>
    <row r="998" spans="2:31" x14ac:dyDescent="0.25">
      <c r="B998" s="13">
        <v>17</v>
      </c>
      <c r="C998" s="13" t="s">
        <v>90</v>
      </c>
      <c r="D998" s="13">
        <v>3</v>
      </c>
      <c r="E998" s="14">
        <v>11</v>
      </c>
      <c r="F998" s="14">
        <v>19</v>
      </c>
      <c r="G998" s="14">
        <v>13</v>
      </c>
      <c r="H998" s="14">
        <v>18</v>
      </c>
      <c r="I998" s="13">
        <v>15</v>
      </c>
      <c r="J998" s="13">
        <v>13</v>
      </c>
      <c r="K998" s="13">
        <v>7</v>
      </c>
      <c r="L998" s="13">
        <v>9</v>
      </c>
      <c r="M998" s="13">
        <v>7</v>
      </c>
      <c r="N998" s="13">
        <v>18</v>
      </c>
      <c r="O998" s="13">
        <v>9</v>
      </c>
      <c r="P998" s="13">
        <v>0</v>
      </c>
      <c r="Q998" s="13">
        <v>10</v>
      </c>
      <c r="R998" s="13">
        <v>26</v>
      </c>
      <c r="S998" s="13">
        <v>11</v>
      </c>
      <c r="T998" s="13">
        <v>2</v>
      </c>
      <c r="U998" s="13">
        <v>9</v>
      </c>
      <c r="V998" s="13">
        <v>15</v>
      </c>
      <c r="W998" s="13">
        <v>13</v>
      </c>
      <c r="X998" s="13">
        <v>2</v>
      </c>
      <c r="Y998" s="13">
        <v>3</v>
      </c>
      <c r="Z998" s="13">
        <v>0</v>
      </c>
      <c r="AA998" s="13">
        <v>0</v>
      </c>
      <c r="AB998" s="13">
        <v>9</v>
      </c>
      <c r="AC998" s="13">
        <v>14</v>
      </c>
      <c r="AD998" s="13">
        <v>6</v>
      </c>
      <c r="AE998" s="13">
        <v>8</v>
      </c>
    </row>
    <row r="999" spans="2:31" x14ac:dyDescent="0.25">
      <c r="B999" s="13">
        <v>18</v>
      </c>
      <c r="C999" s="13" t="s">
        <v>40</v>
      </c>
      <c r="D999" s="13">
        <v>18</v>
      </c>
      <c r="E999" s="14">
        <v>3</v>
      </c>
      <c r="F999" s="14">
        <v>13</v>
      </c>
      <c r="G999" s="14">
        <v>7</v>
      </c>
      <c r="H999" s="14">
        <v>20</v>
      </c>
      <c r="I999" s="13">
        <v>8</v>
      </c>
      <c r="J999" s="13">
        <v>15</v>
      </c>
      <c r="K999" s="13">
        <v>18</v>
      </c>
      <c r="L999" s="13">
        <v>12</v>
      </c>
      <c r="M999" s="13">
        <v>2</v>
      </c>
      <c r="N999" s="13">
        <v>0</v>
      </c>
      <c r="O999" s="13">
        <v>8</v>
      </c>
      <c r="P999" s="13">
        <v>1</v>
      </c>
      <c r="Q999" s="13">
        <v>0</v>
      </c>
      <c r="R999" s="13">
        <v>2</v>
      </c>
      <c r="S999" s="13">
        <v>0</v>
      </c>
      <c r="T999" s="13">
        <v>6</v>
      </c>
      <c r="U999" s="13">
        <v>4</v>
      </c>
      <c r="V999" s="13">
        <v>14</v>
      </c>
      <c r="W999" s="13">
        <v>17</v>
      </c>
      <c r="X999" s="13">
        <v>0</v>
      </c>
      <c r="Y999" s="13">
        <v>15</v>
      </c>
      <c r="Z999" s="13">
        <v>7</v>
      </c>
      <c r="AA999" s="13">
        <v>0</v>
      </c>
      <c r="AB999" s="13">
        <v>14</v>
      </c>
      <c r="AC999" s="13">
        <v>24</v>
      </c>
      <c r="AD999" s="13">
        <v>10</v>
      </c>
      <c r="AE999" s="13">
        <v>16</v>
      </c>
    </row>
    <row r="1000" spans="2:31" x14ac:dyDescent="0.25">
      <c r="B1000" s="13">
        <v>19</v>
      </c>
      <c r="C1000" s="13" t="s">
        <v>46</v>
      </c>
      <c r="D1000" s="13">
        <v>16</v>
      </c>
      <c r="E1000" s="14">
        <v>14</v>
      </c>
      <c r="F1000" s="14">
        <v>22</v>
      </c>
      <c r="G1000" s="14">
        <v>8</v>
      </c>
      <c r="H1000" s="14">
        <v>1</v>
      </c>
      <c r="I1000" s="13">
        <v>2</v>
      </c>
      <c r="J1000" s="13">
        <v>4</v>
      </c>
      <c r="K1000" s="13">
        <v>0</v>
      </c>
      <c r="L1000" s="13">
        <v>11</v>
      </c>
      <c r="M1000" s="13">
        <v>10</v>
      </c>
      <c r="N1000" s="13">
        <v>0</v>
      </c>
      <c r="O1000" s="13">
        <v>0</v>
      </c>
      <c r="P1000" s="13">
        <v>2</v>
      </c>
      <c r="Q1000" s="13">
        <v>11</v>
      </c>
      <c r="R1000" s="13">
        <v>3</v>
      </c>
      <c r="S1000" s="13">
        <v>0</v>
      </c>
      <c r="T1000" s="13">
        <v>12</v>
      </c>
      <c r="U1000" s="13">
        <v>11</v>
      </c>
      <c r="V1000" s="13">
        <v>0</v>
      </c>
      <c r="W1000" s="13">
        <v>0</v>
      </c>
      <c r="X1000" s="13">
        <v>16</v>
      </c>
      <c r="Y1000" s="13">
        <v>12</v>
      </c>
      <c r="Z1000" s="13">
        <v>9</v>
      </c>
      <c r="AA1000" s="13">
        <v>9</v>
      </c>
      <c r="AB1000" s="13">
        <v>1</v>
      </c>
      <c r="AC1000" s="13">
        <v>10</v>
      </c>
      <c r="AD1000" s="13">
        <v>17</v>
      </c>
      <c r="AE1000" s="13">
        <v>0</v>
      </c>
    </row>
    <row r="1001" spans="2:31" x14ac:dyDescent="0.25">
      <c r="B1001" s="13">
        <v>20</v>
      </c>
      <c r="C1001" s="13" t="s">
        <v>100</v>
      </c>
      <c r="D1001" s="13">
        <v>0</v>
      </c>
      <c r="E1001" s="14">
        <v>8</v>
      </c>
      <c r="F1001" s="14">
        <v>7</v>
      </c>
      <c r="G1001" s="14">
        <v>0</v>
      </c>
      <c r="H1001" s="14">
        <v>21</v>
      </c>
      <c r="I1001" s="13">
        <v>10</v>
      </c>
      <c r="J1001" s="13">
        <v>9</v>
      </c>
      <c r="K1001" s="13">
        <v>9</v>
      </c>
      <c r="L1001" s="13">
        <v>0</v>
      </c>
      <c r="M1001" s="13">
        <v>0</v>
      </c>
      <c r="N1001" s="13">
        <v>1</v>
      </c>
      <c r="O1001" s="13">
        <v>0</v>
      </c>
      <c r="P1001" s="13">
        <v>17</v>
      </c>
      <c r="Q1001" s="13">
        <v>18</v>
      </c>
      <c r="R1001" s="13">
        <v>1</v>
      </c>
      <c r="S1001" s="13">
        <v>7</v>
      </c>
      <c r="T1001" s="13">
        <v>10</v>
      </c>
      <c r="U1001" s="13">
        <v>3</v>
      </c>
      <c r="V1001" s="13">
        <v>7</v>
      </c>
      <c r="W1001" s="13">
        <v>0</v>
      </c>
      <c r="X1001" s="13">
        <v>9</v>
      </c>
      <c r="Y1001" s="13">
        <v>6</v>
      </c>
      <c r="Z1001" s="13">
        <v>5</v>
      </c>
      <c r="AA1001" s="13">
        <v>0</v>
      </c>
      <c r="AB1001" s="13">
        <v>0</v>
      </c>
      <c r="AC1001" s="13">
        <v>1</v>
      </c>
      <c r="AD1001" s="13">
        <v>20</v>
      </c>
      <c r="AE1001" s="13">
        <v>0</v>
      </c>
    </row>
    <row r="1002" spans="2:31" x14ac:dyDescent="0.25">
      <c r="B1002" s="13">
        <v>21</v>
      </c>
      <c r="C1002" s="13" t="s">
        <v>94</v>
      </c>
      <c r="D1002" s="13">
        <v>2</v>
      </c>
      <c r="E1002" s="14">
        <v>5</v>
      </c>
      <c r="F1002" s="14">
        <v>11</v>
      </c>
      <c r="G1002" s="14">
        <v>21</v>
      </c>
      <c r="H1002" s="14">
        <v>9</v>
      </c>
      <c r="I1002" s="13">
        <v>7</v>
      </c>
      <c r="J1002" s="13">
        <v>0</v>
      </c>
      <c r="K1002" s="13">
        <v>0</v>
      </c>
      <c r="L1002" s="13">
        <v>6</v>
      </c>
      <c r="M1002" s="13">
        <v>6</v>
      </c>
      <c r="N1002" s="13">
        <v>22</v>
      </c>
      <c r="O1002" s="13">
        <v>6</v>
      </c>
      <c r="P1002" s="13">
        <v>13</v>
      </c>
      <c r="Q1002" s="13">
        <v>13</v>
      </c>
      <c r="R1002" s="13">
        <v>0</v>
      </c>
      <c r="S1002" s="13">
        <v>6</v>
      </c>
      <c r="T1002" s="13">
        <v>0</v>
      </c>
      <c r="U1002" s="13">
        <v>5</v>
      </c>
      <c r="V1002" s="13">
        <v>2</v>
      </c>
      <c r="W1002" s="13">
        <v>0</v>
      </c>
      <c r="X1002" s="13">
        <v>4</v>
      </c>
      <c r="Y1002" s="13">
        <v>8</v>
      </c>
      <c r="Z1002" s="13">
        <v>16</v>
      </c>
      <c r="AA1002" s="13">
        <v>7</v>
      </c>
      <c r="AB1002" s="13">
        <v>0</v>
      </c>
      <c r="AC1002" s="13">
        <v>0</v>
      </c>
      <c r="AD1002" s="13">
        <v>0</v>
      </c>
      <c r="AE1002" s="13">
        <v>0</v>
      </c>
    </row>
    <row r="1003" spans="2:31" x14ac:dyDescent="0.25">
      <c r="B1003" s="13">
        <v>22</v>
      </c>
      <c r="C1003" s="13" t="s">
        <v>97</v>
      </c>
      <c r="D1003" s="13">
        <v>1</v>
      </c>
      <c r="E1003" s="14">
        <v>1</v>
      </c>
      <c r="F1003" s="14">
        <v>14</v>
      </c>
      <c r="G1003" s="14">
        <v>0</v>
      </c>
      <c r="H1003" s="14">
        <v>0</v>
      </c>
      <c r="I1003" s="13">
        <v>0</v>
      </c>
      <c r="J1003" s="13">
        <v>10</v>
      </c>
      <c r="K1003" s="13">
        <v>0</v>
      </c>
      <c r="L1003" s="13">
        <v>7</v>
      </c>
      <c r="M1003" s="13">
        <v>12</v>
      </c>
      <c r="N1003" s="13">
        <v>10</v>
      </c>
      <c r="O1003" s="13">
        <v>14</v>
      </c>
      <c r="P1003" s="13">
        <v>0</v>
      </c>
      <c r="Q1003" s="13">
        <v>7</v>
      </c>
      <c r="R1003" s="13">
        <v>14</v>
      </c>
      <c r="S1003" s="13">
        <v>0</v>
      </c>
      <c r="T1003" s="13">
        <v>5</v>
      </c>
      <c r="U1003" s="13">
        <v>10</v>
      </c>
      <c r="V1003" s="13">
        <v>19</v>
      </c>
      <c r="W1003" s="13">
        <v>9</v>
      </c>
      <c r="X1003" s="13">
        <v>11</v>
      </c>
      <c r="Y1003" s="13">
        <v>5</v>
      </c>
      <c r="Z1003" s="13">
        <v>0</v>
      </c>
      <c r="AA1003" s="13">
        <v>0</v>
      </c>
      <c r="AB1003" s="13">
        <v>4</v>
      </c>
      <c r="AC1003" s="13">
        <v>3</v>
      </c>
      <c r="AD1003" s="13">
        <v>1</v>
      </c>
      <c r="AE1003" s="13">
        <v>0</v>
      </c>
    </row>
    <row r="1004" spans="2:31" x14ac:dyDescent="0.25">
      <c r="B1004" s="13">
        <v>23</v>
      </c>
      <c r="C1004" s="13" t="s">
        <v>108</v>
      </c>
      <c r="D1004" s="13">
        <v>0</v>
      </c>
      <c r="E1004" s="14">
        <v>2</v>
      </c>
      <c r="F1004" s="14">
        <v>0</v>
      </c>
      <c r="G1004" s="14">
        <v>0</v>
      </c>
      <c r="H1004" s="14">
        <v>6</v>
      </c>
      <c r="I1004" s="13">
        <v>0</v>
      </c>
      <c r="J1004" s="13">
        <v>14</v>
      </c>
      <c r="K1004" s="13">
        <v>0</v>
      </c>
      <c r="L1004" s="13">
        <v>0</v>
      </c>
      <c r="M1004" s="13">
        <v>0</v>
      </c>
      <c r="N1004" s="13">
        <v>7</v>
      </c>
      <c r="O1004" s="13">
        <v>0</v>
      </c>
      <c r="P1004" s="13">
        <v>15</v>
      </c>
      <c r="Q1004" s="13">
        <v>4</v>
      </c>
      <c r="R1004" s="13">
        <v>21</v>
      </c>
      <c r="S1004" s="13">
        <v>12</v>
      </c>
      <c r="T1004" s="13">
        <v>11</v>
      </c>
      <c r="U1004" s="13">
        <v>2</v>
      </c>
      <c r="V1004" s="13">
        <v>13</v>
      </c>
      <c r="W1004" s="13">
        <v>7</v>
      </c>
      <c r="X1004" s="13">
        <v>12</v>
      </c>
      <c r="Y1004" s="13">
        <v>2</v>
      </c>
      <c r="Z1004" s="13">
        <v>10</v>
      </c>
      <c r="AA1004" s="13">
        <v>8</v>
      </c>
      <c r="AB1004" s="13">
        <v>5</v>
      </c>
      <c r="AC1004" s="13">
        <v>2</v>
      </c>
      <c r="AD1004" s="13">
        <v>3</v>
      </c>
      <c r="AE1004" s="13">
        <v>0</v>
      </c>
    </row>
    <row r="1005" spans="2:31" x14ac:dyDescent="0.25">
      <c r="B1005" s="13">
        <v>24</v>
      </c>
      <c r="C1005" s="13" t="s">
        <v>124</v>
      </c>
      <c r="D1005" s="13">
        <v>0</v>
      </c>
      <c r="E1005" s="14">
        <v>0</v>
      </c>
      <c r="F1005" s="14">
        <v>2</v>
      </c>
      <c r="G1005" s="14">
        <v>0</v>
      </c>
      <c r="H1005" s="14">
        <v>13</v>
      </c>
      <c r="I1005" s="13">
        <v>0</v>
      </c>
      <c r="J1005" s="13">
        <v>20</v>
      </c>
      <c r="K1005" s="13">
        <v>8</v>
      </c>
      <c r="L1005" s="13">
        <v>3</v>
      </c>
      <c r="M1005" s="13">
        <v>8</v>
      </c>
      <c r="N1005" s="13">
        <v>13</v>
      </c>
      <c r="O1005" s="13">
        <v>10</v>
      </c>
      <c r="P1005" s="13">
        <v>0</v>
      </c>
      <c r="Q1005" s="13">
        <v>0</v>
      </c>
      <c r="R1005" s="13">
        <v>0</v>
      </c>
      <c r="S1005" s="13">
        <v>0</v>
      </c>
      <c r="T1005" s="13">
        <v>9</v>
      </c>
      <c r="U1005" s="13">
        <v>8</v>
      </c>
      <c r="V1005" s="13">
        <v>3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3</v>
      </c>
      <c r="AC1005" s="13">
        <v>9</v>
      </c>
      <c r="AD1005" s="13">
        <v>19</v>
      </c>
      <c r="AE1005" s="13">
        <v>9</v>
      </c>
    </row>
    <row r="1006" spans="2:31" x14ac:dyDescent="0.25">
      <c r="B1006" s="13">
        <v>25</v>
      </c>
      <c r="C1006" s="13" t="s">
        <v>38</v>
      </c>
      <c r="D1006" s="13">
        <v>19</v>
      </c>
      <c r="E1006" s="14">
        <v>6</v>
      </c>
      <c r="F1006" s="14">
        <v>8</v>
      </c>
      <c r="G1006" s="14">
        <v>6</v>
      </c>
      <c r="H1006" s="14">
        <v>14</v>
      </c>
      <c r="I1006" s="13">
        <v>9</v>
      </c>
      <c r="J1006" s="13">
        <v>12</v>
      </c>
      <c r="K1006" s="13">
        <v>12</v>
      </c>
      <c r="L1006" s="13">
        <v>0</v>
      </c>
      <c r="M1006" s="13">
        <v>1</v>
      </c>
      <c r="N1006" s="13">
        <v>4</v>
      </c>
      <c r="O1006" s="13">
        <v>0</v>
      </c>
      <c r="P1006" s="13">
        <v>0</v>
      </c>
      <c r="Q1006" s="13">
        <v>0</v>
      </c>
      <c r="R1006" s="13">
        <v>19</v>
      </c>
      <c r="S1006" s="13">
        <v>0</v>
      </c>
      <c r="T1006" s="13">
        <v>0</v>
      </c>
      <c r="U1006" s="13">
        <v>0</v>
      </c>
      <c r="V1006" s="13">
        <v>6</v>
      </c>
      <c r="W1006" s="13">
        <v>0</v>
      </c>
      <c r="X1006" s="13">
        <v>3</v>
      </c>
      <c r="Y1006" s="13">
        <v>4</v>
      </c>
      <c r="Z1006" s="13">
        <v>1</v>
      </c>
      <c r="AA1006" s="13">
        <v>0</v>
      </c>
      <c r="AB1006" s="13">
        <v>0</v>
      </c>
      <c r="AC1006" s="13">
        <v>0</v>
      </c>
      <c r="AD1006" s="13">
        <v>5</v>
      </c>
      <c r="AE1006" s="13">
        <v>0</v>
      </c>
    </row>
    <row r="1007" spans="2:31" x14ac:dyDescent="0.25">
      <c r="B1007" s="13">
        <v>26</v>
      </c>
      <c r="C1007" s="13" t="s">
        <v>76</v>
      </c>
      <c r="D1007" s="13">
        <v>6</v>
      </c>
      <c r="E1007" s="14">
        <v>9</v>
      </c>
      <c r="F1007" s="14">
        <v>0</v>
      </c>
      <c r="G1007" s="14">
        <v>0</v>
      </c>
      <c r="H1007" s="14">
        <v>8</v>
      </c>
      <c r="I1007" s="13">
        <v>3</v>
      </c>
      <c r="J1007" s="13">
        <v>3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8</v>
      </c>
      <c r="Q1007" s="13">
        <v>2</v>
      </c>
      <c r="R1007" s="13">
        <v>10</v>
      </c>
      <c r="S1007" s="13">
        <v>0</v>
      </c>
      <c r="T1007" s="13">
        <v>0</v>
      </c>
      <c r="U1007" s="13">
        <v>7</v>
      </c>
      <c r="V1007" s="13">
        <v>4</v>
      </c>
      <c r="W1007" s="13">
        <v>0</v>
      </c>
      <c r="X1007" s="13">
        <v>0</v>
      </c>
      <c r="Y1007" s="13">
        <v>1</v>
      </c>
      <c r="Z1007" s="13">
        <v>18</v>
      </c>
      <c r="AA1007" s="13">
        <v>0</v>
      </c>
      <c r="AB1007" s="13">
        <v>13</v>
      </c>
      <c r="AC1007" s="13">
        <v>8</v>
      </c>
      <c r="AD1007" s="13">
        <v>11</v>
      </c>
      <c r="AE1007" s="13">
        <v>6</v>
      </c>
    </row>
    <row r="1008" spans="2:31" x14ac:dyDescent="0.25">
      <c r="B1008" s="13">
        <v>27</v>
      </c>
      <c r="C1008" s="13" t="s">
        <v>69</v>
      </c>
      <c r="D1008" s="13">
        <v>8</v>
      </c>
      <c r="E1008" s="14">
        <v>0</v>
      </c>
      <c r="F1008" s="14">
        <v>0</v>
      </c>
      <c r="G1008" s="14">
        <v>0</v>
      </c>
      <c r="H1008" s="14">
        <v>2</v>
      </c>
      <c r="I1008" s="13">
        <v>1</v>
      </c>
      <c r="J1008" s="13">
        <v>11</v>
      </c>
      <c r="K1008" s="13">
        <v>0</v>
      </c>
      <c r="L1008" s="13">
        <v>0</v>
      </c>
      <c r="M1008" s="13">
        <v>0</v>
      </c>
      <c r="N1008" s="13">
        <v>0</v>
      </c>
      <c r="O1008" s="13">
        <v>0</v>
      </c>
      <c r="P1008" s="13">
        <v>10</v>
      </c>
      <c r="Q1008" s="13">
        <v>0</v>
      </c>
      <c r="R1008" s="13">
        <v>0</v>
      </c>
      <c r="S1008" s="13">
        <v>0</v>
      </c>
      <c r="T1008" s="13">
        <v>14</v>
      </c>
      <c r="U1008" s="13">
        <v>1</v>
      </c>
      <c r="V1008" s="13">
        <v>0</v>
      </c>
      <c r="W1008" s="13">
        <v>0</v>
      </c>
      <c r="X1008" s="13">
        <v>20</v>
      </c>
      <c r="Y1008" s="13">
        <v>7</v>
      </c>
      <c r="Z1008" s="13">
        <v>0</v>
      </c>
      <c r="AA1008" s="13">
        <v>6</v>
      </c>
      <c r="AB1008" s="13">
        <v>2</v>
      </c>
      <c r="AC1008" s="13">
        <v>4</v>
      </c>
      <c r="AD1008" s="13">
        <v>0</v>
      </c>
      <c r="AE1008" s="13">
        <v>0</v>
      </c>
    </row>
    <row r="1009" spans="2:31" x14ac:dyDescent="0.25">
      <c r="B1009" s="13">
        <v>28</v>
      </c>
      <c r="C1009" s="13" t="s">
        <v>128</v>
      </c>
      <c r="D1009" s="13">
        <v>0</v>
      </c>
      <c r="E1009" s="14">
        <v>0</v>
      </c>
      <c r="F1009" s="14">
        <v>17</v>
      </c>
      <c r="G1009" s="14">
        <v>9</v>
      </c>
      <c r="H1009" s="14">
        <v>0</v>
      </c>
      <c r="I1009" s="13">
        <v>0</v>
      </c>
      <c r="J1009" s="13">
        <v>0</v>
      </c>
      <c r="K1009" s="13">
        <v>0</v>
      </c>
      <c r="L1009" s="13">
        <v>0</v>
      </c>
      <c r="M1009" s="13">
        <v>4</v>
      </c>
      <c r="N1009" s="13">
        <v>5</v>
      </c>
      <c r="O1009" s="13">
        <v>0</v>
      </c>
      <c r="P1009" s="13">
        <v>11</v>
      </c>
      <c r="Q1009" s="13">
        <v>1</v>
      </c>
      <c r="R1009" s="13">
        <v>5</v>
      </c>
      <c r="S1009" s="13">
        <v>0</v>
      </c>
      <c r="T1009" s="13">
        <v>15</v>
      </c>
      <c r="U1009" s="13">
        <v>0</v>
      </c>
      <c r="V1009" s="13">
        <v>0</v>
      </c>
      <c r="W1009" s="13">
        <v>0</v>
      </c>
      <c r="X1009" s="13">
        <v>8</v>
      </c>
      <c r="Y1009" s="13">
        <v>0</v>
      </c>
      <c r="Z1009" s="13">
        <v>0</v>
      </c>
      <c r="AA1009" s="13">
        <v>0</v>
      </c>
      <c r="AB1009" s="13">
        <v>7</v>
      </c>
      <c r="AC1009" s="13">
        <v>0</v>
      </c>
      <c r="AD1009" s="13">
        <v>0</v>
      </c>
      <c r="AE1009" s="13">
        <v>0</v>
      </c>
    </row>
    <row r="1010" spans="2:31" x14ac:dyDescent="0.25">
      <c r="B1010" s="13">
        <v>29</v>
      </c>
      <c r="C1010" s="13" t="s">
        <v>118</v>
      </c>
      <c r="D1010" s="13">
        <v>0</v>
      </c>
      <c r="E1010" s="14">
        <v>0</v>
      </c>
      <c r="F1010" s="14">
        <v>15</v>
      </c>
      <c r="G1010" s="14">
        <v>0</v>
      </c>
      <c r="H1010" s="14">
        <v>4</v>
      </c>
      <c r="I1010" s="13">
        <v>0</v>
      </c>
      <c r="J1010" s="13">
        <v>2</v>
      </c>
      <c r="K1010" s="13">
        <v>0</v>
      </c>
      <c r="L1010" s="13">
        <v>2</v>
      </c>
      <c r="M1010" s="13">
        <v>0</v>
      </c>
      <c r="N1010" s="13">
        <v>17</v>
      </c>
      <c r="O1010" s="13">
        <v>0</v>
      </c>
      <c r="P1010" s="13">
        <v>5</v>
      </c>
      <c r="Q1010" s="13">
        <v>8</v>
      </c>
      <c r="R1010" s="13">
        <v>4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6</v>
      </c>
      <c r="AA1010" s="13">
        <v>0</v>
      </c>
      <c r="AB1010" s="13">
        <v>0</v>
      </c>
      <c r="AC1010" s="13">
        <v>0</v>
      </c>
      <c r="AD1010" s="13">
        <v>2</v>
      </c>
      <c r="AE1010" s="13">
        <v>0</v>
      </c>
    </row>
    <row r="1011" spans="2:31" x14ac:dyDescent="0.25">
      <c r="B1011" s="13">
        <v>30</v>
      </c>
      <c r="C1011" s="13" t="s">
        <v>104</v>
      </c>
      <c r="D1011" s="13">
        <v>0</v>
      </c>
      <c r="E1011" s="14">
        <v>0</v>
      </c>
      <c r="F1011" s="14">
        <v>5</v>
      </c>
      <c r="G1011" s="14">
        <v>0</v>
      </c>
      <c r="H1011" s="14">
        <v>0</v>
      </c>
      <c r="I1011" s="13">
        <v>0</v>
      </c>
      <c r="J1011" s="13">
        <v>5</v>
      </c>
      <c r="K1011" s="13">
        <v>0</v>
      </c>
      <c r="L1011" s="13">
        <v>5</v>
      </c>
      <c r="M1011" s="13">
        <v>3</v>
      </c>
      <c r="N1011" s="13">
        <v>14</v>
      </c>
      <c r="O1011" s="13">
        <v>0</v>
      </c>
      <c r="P1011" s="13">
        <v>3</v>
      </c>
      <c r="Q1011" s="13">
        <v>6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8</v>
      </c>
      <c r="AA1011" s="13">
        <v>0</v>
      </c>
      <c r="AB1011" s="13">
        <v>0</v>
      </c>
      <c r="AC1011" s="13">
        <v>0</v>
      </c>
      <c r="AD1011" s="13">
        <v>8</v>
      </c>
      <c r="AE1011" s="13">
        <v>0</v>
      </c>
    </row>
    <row r="1012" spans="2:31" x14ac:dyDescent="0.25">
      <c r="B1012" s="13">
        <v>31</v>
      </c>
      <c r="C1012" s="13" t="s">
        <v>50</v>
      </c>
      <c r="D1012" s="13">
        <v>14</v>
      </c>
      <c r="E1012" s="14">
        <v>0</v>
      </c>
      <c r="F1012" s="14">
        <v>0</v>
      </c>
      <c r="G1012" s="14">
        <v>0</v>
      </c>
      <c r="H1012" s="14">
        <v>5</v>
      </c>
      <c r="I1012" s="13">
        <v>4</v>
      </c>
      <c r="J1012" s="13">
        <v>0</v>
      </c>
      <c r="K1012" s="13">
        <v>0</v>
      </c>
      <c r="L1012" s="13">
        <v>4</v>
      </c>
      <c r="M1012" s="13">
        <v>0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3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9</v>
      </c>
      <c r="AE1012" s="13">
        <v>0</v>
      </c>
    </row>
    <row r="1013" spans="2:31" x14ac:dyDescent="0.25">
      <c r="B1013" s="13">
        <v>32</v>
      </c>
      <c r="C1013" s="13" t="s">
        <v>60</v>
      </c>
      <c r="D1013" s="13">
        <v>10</v>
      </c>
      <c r="E1013" s="14">
        <v>0</v>
      </c>
      <c r="F1013" s="14">
        <v>0</v>
      </c>
      <c r="G1013" s="14">
        <v>0</v>
      </c>
      <c r="H1013" s="14">
        <v>0</v>
      </c>
      <c r="I1013" s="13">
        <v>0</v>
      </c>
      <c r="J1013" s="13">
        <v>0</v>
      </c>
      <c r="K1013" s="13">
        <v>0</v>
      </c>
      <c r="L1013" s="13">
        <v>1</v>
      </c>
      <c r="M1013" s="13">
        <v>0</v>
      </c>
      <c r="N1013" s="13">
        <v>0</v>
      </c>
      <c r="O1013" s="13">
        <v>0</v>
      </c>
      <c r="P1013" s="13">
        <v>9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10</v>
      </c>
      <c r="AC1013" s="13">
        <v>0</v>
      </c>
      <c r="AD1013" s="13">
        <v>0</v>
      </c>
      <c r="AE1013" s="13">
        <v>0</v>
      </c>
    </row>
    <row r="1014" spans="2:31" x14ac:dyDescent="0.25">
      <c r="B1014" s="13">
        <v>33</v>
      </c>
      <c r="C1014" s="13" t="s">
        <v>132</v>
      </c>
      <c r="D1014" s="13">
        <v>0</v>
      </c>
      <c r="E1014" s="14">
        <v>0</v>
      </c>
      <c r="F1014" s="14">
        <v>0</v>
      </c>
      <c r="G1014" s="14">
        <v>0</v>
      </c>
      <c r="H1014" s="14">
        <v>0</v>
      </c>
      <c r="I1014" s="13">
        <v>0</v>
      </c>
      <c r="J1014" s="13">
        <v>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6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</row>
  </sheetData>
  <conditionalFormatting sqref="K1:K945 N1:N945 Q1:Q945 V1:V945 Y1:Y945 AB1:AB945 AG1:AG945 AJ1:AJ945 AM1:AM1048576 AR1:AR1048576 AU1:AU1048576 AX1:AX1048576 BC1:BC1048576 BF1:BF1048576 BI1:BI1048576">
    <cfRule type="colorScale" priority="29">
      <colorScale>
        <cfvo type="min"/>
        <cfvo type="percent" val="50"/>
        <cfvo type="max"/>
        <color rgb="FFFF2F2F"/>
        <color rgb="FFFFDC2F"/>
        <color rgb="FF9AD35B"/>
      </colorScale>
    </cfRule>
  </conditionalFormatting>
  <conditionalFormatting sqref="L1:L945 O1:O945 R1:R945 W1:W945 Z1:Z945 AC1:AC945 AH1:AH945 AK1:AK945 AN1:AN945 AS1:AS1048576 AV1:AV1048576 AY1:AY1048576 BC1:BD1048576 BF1:BG1048576 BI1:BIC1048576">
    <cfRule type="expression" dxfId="126" priority="31">
      <formula>AND(ISNUMBER(L1),L1 &lt; 30)</formula>
    </cfRule>
  </conditionalFormatting>
  <conditionalFormatting sqref="B1:BK980">
    <cfRule type="expression" dxfId="125" priority="230">
      <formula>AND(NOT(ISBLANK($H$1)),ISNUMBER(SEARCH($H$1,$C1)))</formula>
    </cfRule>
    <cfRule type="expression" dxfId="124" priority="231">
      <formula>$C1=$C$950</formula>
    </cfRule>
    <cfRule type="expression" dxfId="123" priority="232">
      <formula>$C1=$C$949</formula>
    </cfRule>
    <cfRule type="expression" dxfId="122" priority="233">
      <formula>$C1=$C$948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Y1014"/>
  <sheetViews>
    <sheetView workbookViewId="0">
      <selection activeCell="M102" sqref="M102"/>
    </sheetView>
  </sheetViews>
  <sheetFormatPr defaultRowHeight="15" x14ac:dyDescent="0.25"/>
  <cols>
    <col min="1" max="1" width="3" style="1" customWidth="1"/>
    <col min="2" max="2" width="15" style="1" customWidth="1"/>
    <col min="3" max="6" width="3" style="1" customWidth="1"/>
    <col min="7" max="7" width="3" style="5" customWidth="1"/>
    <col min="8" max="9" width="3" style="4" customWidth="1"/>
    <col min="10" max="10" width="3" style="3" customWidth="1"/>
    <col min="11" max="11" width="3" style="9" customWidth="1"/>
    <col min="12" max="12" width="3" style="4" customWidth="1"/>
    <col min="13" max="13" width="3" style="3" customWidth="1"/>
    <col min="14" max="14" width="3" style="9" customWidth="1"/>
    <col min="15" max="15" width="3" style="4" customWidth="1"/>
    <col min="16" max="16" width="3" style="3" customWidth="1"/>
    <col min="17" max="17" width="3" style="9" customWidth="1"/>
    <col min="18" max="18" width="3" style="4" customWidth="1"/>
    <col min="19" max="19" width="3" style="3" customWidth="1"/>
    <col min="20" max="20" width="3" style="9" customWidth="1"/>
    <col min="21" max="21" width="3" style="2" customWidth="1"/>
    <col min="22" max="23" width="3" style="4" customWidth="1"/>
    <col min="24" max="24" width="3" style="3" customWidth="1"/>
    <col min="25" max="25" width="3" style="9" customWidth="1"/>
    <col min="26" max="26" width="3" style="4" customWidth="1"/>
    <col min="27" max="27" width="3" style="3" customWidth="1"/>
    <col min="28" max="28" width="3" style="9" customWidth="1"/>
    <col min="29" max="29" width="3" style="4" customWidth="1"/>
    <col min="30" max="30" width="3" style="3" customWidth="1"/>
    <col min="31" max="31" width="6" style="9" customWidth="1"/>
    <col min="32" max="32" width="8.140625" style="4" bestFit="1" customWidth="1"/>
    <col min="33" max="33" width="5.5703125" style="3" bestFit="1" customWidth="1"/>
    <col min="34" max="34" width="6.7109375" style="9" bestFit="1" customWidth="1"/>
    <col min="35" max="35" width="12.7109375" style="2" bestFit="1" customWidth="1"/>
    <col min="36" max="37" width="7.140625" style="4" bestFit="1" customWidth="1"/>
    <col min="38" max="38" width="5.5703125" style="3" bestFit="1" customWidth="1"/>
    <col min="39" max="39" width="3" style="9" bestFit="1" customWidth="1"/>
    <col min="40" max="40" width="7.42578125" style="4" bestFit="1" customWidth="1"/>
    <col min="41" max="41" width="10.28515625" style="3" bestFit="1" customWidth="1"/>
    <col min="42" max="42" width="7.7109375" style="9" bestFit="1" customWidth="1"/>
    <col min="43" max="43" width="8.140625" style="4" bestFit="1" customWidth="1"/>
    <col min="44" max="44" width="5.5703125" style="3" bestFit="1" customWidth="1"/>
    <col min="45" max="45" width="6.7109375" style="9" bestFit="1" customWidth="1"/>
    <col min="46" max="46" width="8.140625" style="4" bestFit="1" customWidth="1"/>
    <col min="47" max="47" width="5.5703125" style="3" bestFit="1" customWidth="1"/>
    <col min="48" max="48" width="6.140625" style="9" bestFit="1" customWidth="1"/>
    <col min="49" max="49" width="5.5703125" style="3" bestFit="1" customWidth="1"/>
    <col min="50" max="50" width="7.140625" style="4" bestFit="1" customWidth="1"/>
    <col min="51" max="51" width="7.42578125" style="4" bestFit="1" customWidth="1"/>
    <col min="52" max="52" width="10.28515625" style="3" bestFit="1" customWidth="1"/>
    <col min="53" max="53" width="7.7109375" style="9" bestFit="1" customWidth="1"/>
    <col min="54" max="54" width="8.140625" style="4" bestFit="1" customWidth="1"/>
    <col min="55" max="55" width="5.5703125" style="3" customWidth="1"/>
    <col min="56" max="56" width="7.7109375" style="9" bestFit="1" customWidth="1"/>
    <col min="57" max="57" width="8.140625" style="4" bestFit="1" customWidth="1"/>
    <col min="58" max="58" width="5.5703125" style="3" customWidth="1"/>
    <col min="59" max="59" width="7.7109375" style="9" bestFit="1" customWidth="1"/>
    <col min="60" max="60" width="8.140625" style="4" bestFit="1" customWidth="1"/>
    <col min="61" max="61" width="5.5703125" style="3" customWidth="1"/>
    <col min="62" max="62" width="3" style="9" customWidth="1"/>
    <col min="63" max="63" width="7.42578125" style="1" customWidth="1"/>
    <col min="64" max="64" width="10.28515625" style="4" bestFit="1" customWidth="1"/>
    <col min="65" max="65" width="7.7109375" style="4" bestFit="1" customWidth="1"/>
    <col min="66" max="66" width="5.5703125" style="3" customWidth="1"/>
    <col min="67" max="67" width="3" style="9" customWidth="1"/>
    <col min="68" max="68" width="7.7109375" style="4" bestFit="1" customWidth="1"/>
    <col min="69" max="69" width="5.5703125" style="3" customWidth="1"/>
    <col min="70" max="70" width="3" style="9" customWidth="1"/>
    <col min="71" max="71" width="7.7109375" style="4" bestFit="1" customWidth="1"/>
    <col min="72" max="72" width="5.5703125" style="3" customWidth="1"/>
    <col min="73" max="73" width="3" style="9" customWidth="1"/>
    <col min="74" max="74" width="7.7109375" style="4" bestFit="1" customWidth="1"/>
    <col min="75" max="75" width="5.5703125" style="3" customWidth="1"/>
    <col min="76" max="76" width="3" style="9" customWidth="1"/>
    <col min="77" max="77" width="9.140625" style="1"/>
    <col min="78" max="78" width="77.85546875" style="1" customWidth="1"/>
    <col min="79" max="16384" width="9.140625" style="1"/>
  </cols>
  <sheetData>
    <row r="1" spans="1:77" x14ac:dyDescent="0.25">
      <c r="B1" s="1" t="s">
        <v>2443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</row>
    <row r="2" spans="1:77" ht="14.45" customHeight="1" x14ac:dyDescent="0.25">
      <c r="A2" s="42">
        <f>Лист1!B982</f>
        <v>1</v>
      </c>
      <c r="B2" s="46" t="str">
        <f>Лист1!C982</f>
        <v>L. Dahlmeier</v>
      </c>
      <c r="C2" s="19">
        <f>Лист1!D982</f>
        <v>30</v>
      </c>
      <c r="D2" s="20">
        <f>Лист1!E982</f>
        <v>30</v>
      </c>
      <c r="E2" s="20">
        <f>Лист1!F982</f>
        <v>30</v>
      </c>
      <c r="F2" s="21">
        <f>Лист1!G982</f>
        <v>30</v>
      </c>
      <c r="G2" s="38">
        <f>Лист1!H982</f>
        <v>30</v>
      </c>
      <c r="H2" s="20">
        <f>Лист1!I982</f>
        <v>30</v>
      </c>
      <c r="I2" s="20">
        <f>Лист1!J982</f>
        <v>19</v>
      </c>
      <c r="J2" s="21">
        <f>Лист1!K982</f>
        <v>30</v>
      </c>
      <c r="K2" s="19">
        <f>Лист1!L982</f>
        <v>30</v>
      </c>
      <c r="L2" s="20">
        <f>Лист1!M982</f>
        <v>30</v>
      </c>
      <c r="M2" s="20">
        <f>Лист1!N982</f>
        <v>30</v>
      </c>
      <c r="N2" s="21">
        <f>Лист1!O982</f>
        <v>30</v>
      </c>
      <c r="O2" s="19">
        <f>Лист1!P982</f>
        <v>24</v>
      </c>
      <c r="P2" s="20">
        <f>Лист1!Q982</f>
        <v>26</v>
      </c>
      <c r="Q2" s="20">
        <f>Лист1!R982</f>
        <v>17</v>
      </c>
      <c r="R2" s="21">
        <f>Лист1!S982</f>
        <v>26</v>
      </c>
      <c r="S2" s="19">
        <f>Лист1!T982</f>
        <v>30</v>
      </c>
      <c r="T2" s="20">
        <f>Лист1!U982</f>
        <v>30</v>
      </c>
      <c r="U2" s="20">
        <f>Лист1!V982</f>
        <v>22</v>
      </c>
      <c r="V2" s="21">
        <f>Лист1!W982</f>
        <v>30</v>
      </c>
      <c r="W2" s="19">
        <f>Лист1!X982</f>
        <v>30</v>
      </c>
      <c r="X2" s="20">
        <f>Лист1!Y982</f>
        <v>30</v>
      </c>
      <c r="Y2" s="20">
        <f>Лист1!Z982</f>
        <v>26</v>
      </c>
      <c r="Z2" s="21">
        <f>Лист1!AA982</f>
        <v>19</v>
      </c>
      <c r="AA2" s="19">
        <f>Лист1!AB982</f>
        <v>26</v>
      </c>
      <c r="AB2" s="20">
        <f>Лист1!AC982</f>
        <v>30</v>
      </c>
      <c r="AC2" s="20">
        <f>Лист1!AD982</f>
        <v>30</v>
      </c>
      <c r="AD2" s="21">
        <f>Лист1!AE982</f>
        <v>26</v>
      </c>
      <c r="AE2" s="42">
        <f>SUM($C2:$AD2) - MIN($C2:$AD2)</f>
        <v>754</v>
      </c>
    </row>
    <row r="3" spans="1:77" ht="14.45" customHeight="1" x14ac:dyDescent="0.25">
      <c r="A3" s="43">
        <f>Лист1!B983</f>
        <v>2</v>
      </c>
      <c r="B3" s="47" t="str">
        <f>Лист1!C983</f>
        <v>K. Makarainen</v>
      </c>
      <c r="C3" s="22">
        <f>Лист1!D983</f>
        <v>9</v>
      </c>
      <c r="D3" s="23">
        <f>Лист1!E983</f>
        <v>13</v>
      </c>
      <c r="E3" s="23">
        <f>Лист1!F983</f>
        <v>10</v>
      </c>
      <c r="F3" s="24">
        <f>Лист1!G983</f>
        <v>19</v>
      </c>
      <c r="G3" s="22">
        <f>Лист1!H983</f>
        <v>26</v>
      </c>
      <c r="H3" s="23">
        <f>Лист1!I983</f>
        <v>24</v>
      </c>
      <c r="I3" s="23">
        <f>Лист1!J983</f>
        <v>30</v>
      </c>
      <c r="J3" s="24">
        <f>Лист1!K983</f>
        <v>24</v>
      </c>
      <c r="K3" s="22">
        <f>Лист1!L983</f>
        <v>19</v>
      </c>
      <c r="L3" s="23">
        <f>Лист1!M983</f>
        <v>21</v>
      </c>
      <c r="M3" s="23">
        <f>Лист1!N983</f>
        <v>26</v>
      </c>
      <c r="N3" s="24">
        <f>Лист1!O983</f>
        <v>20</v>
      </c>
      <c r="O3" s="22">
        <f>Лист1!P983</f>
        <v>19</v>
      </c>
      <c r="P3" s="23">
        <f>Лист1!Q983</f>
        <v>17</v>
      </c>
      <c r="Q3" s="23">
        <f>Лист1!R983</f>
        <v>6</v>
      </c>
      <c r="R3" s="24">
        <f>Лист1!S983</f>
        <v>30</v>
      </c>
      <c r="S3" s="22">
        <f>Лист1!T983</f>
        <v>17</v>
      </c>
      <c r="T3" s="23">
        <f>Лист1!U983</f>
        <v>21</v>
      </c>
      <c r="U3" s="23">
        <f>Лист1!V983</f>
        <v>24</v>
      </c>
      <c r="V3" s="24">
        <f>Лист1!W983</f>
        <v>26</v>
      </c>
      <c r="W3" s="22">
        <f>Лист1!X983</f>
        <v>21</v>
      </c>
      <c r="X3" s="23">
        <f>Лист1!Y983</f>
        <v>22</v>
      </c>
      <c r="Y3" s="23">
        <f>Лист1!Z983</f>
        <v>30</v>
      </c>
      <c r="Z3" s="24">
        <f>Лист1!AA983</f>
        <v>20</v>
      </c>
      <c r="AA3" s="22">
        <f>Лист1!AB983</f>
        <v>19</v>
      </c>
      <c r="AB3" s="23">
        <f>Лист1!AC983</f>
        <v>20</v>
      </c>
      <c r="AC3" s="23">
        <f>Лист1!AD983</f>
        <v>18</v>
      </c>
      <c r="AD3" s="24">
        <f>Лист1!AE983</f>
        <v>30</v>
      </c>
      <c r="AE3" s="43">
        <f t="shared" ref="AE3:AE34" si="0">SUM($C3:$AD3) - MIN($C3:$AD3)</f>
        <v>575</v>
      </c>
      <c r="BY3" s="3"/>
    </row>
    <row r="4" spans="1:77" ht="14.45" customHeight="1" x14ac:dyDescent="0.25">
      <c r="A4" s="43">
        <f>Лист1!B984</f>
        <v>3</v>
      </c>
      <c r="B4" s="47" t="str">
        <f>Лист1!C984</f>
        <v>Y. Dzhima</v>
      </c>
      <c r="C4" s="22">
        <f>Лист1!D984</f>
        <v>5</v>
      </c>
      <c r="D4" s="23">
        <f>Лист1!E984</f>
        <v>21</v>
      </c>
      <c r="E4" s="23">
        <f>Лист1!F984</f>
        <v>21</v>
      </c>
      <c r="F4" s="24">
        <f>Лист1!G984</f>
        <v>22</v>
      </c>
      <c r="G4" s="22">
        <f>Лист1!H984</f>
        <v>17</v>
      </c>
      <c r="H4" s="23">
        <f>Лист1!I984</f>
        <v>26</v>
      </c>
      <c r="I4" s="23">
        <f>Лист1!J984</f>
        <v>24</v>
      </c>
      <c r="J4" s="24">
        <f>Лист1!K984</f>
        <v>22</v>
      </c>
      <c r="K4" s="22">
        <f>Лист1!L984</f>
        <v>26</v>
      </c>
      <c r="L4" s="23">
        <f>Лист1!M984</f>
        <v>26</v>
      </c>
      <c r="M4" s="23">
        <f>Лист1!N984</f>
        <v>20</v>
      </c>
      <c r="N4" s="24">
        <f>Лист1!O984</f>
        <v>17</v>
      </c>
      <c r="O4" s="22">
        <f>Лист1!P984</f>
        <v>30</v>
      </c>
      <c r="P4" s="23">
        <f>Лист1!Q984</f>
        <v>20</v>
      </c>
      <c r="Q4" s="23">
        <f>Лист1!R984</f>
        <v>22</v>
      </c>
      <c r="R4" s="24">
        <f>Лист1!S984</f>
        <v>19</v>
      </c>
      <c r="S4" s="22">
        <f>Лист1!T984</f>
        <v>16</v>
      </c>
      <c r="T4" s="23">
        <f>Лист1!U984</f>
        <v>19</v>
      </c>
      <c r="U4" s="23">
        <f>Лист1!V984</f>
        <v>30</v>
      </c>
      <c r="V4" s="24">
        <f>Лист1!W984</f>
        <v>10</v>
      </c>
      <c r="W4" s="22">
        <f>Лист1!X984</f>
        <v>19</v>
      </c>
      <c r="X4" s="23">
        <f>Лист1!Y984</f>
        <v>20</v>
      </c>
      <c r="Y4" s="23">
        <f>Лист1!Z984</f>
        <v>24</v>
      </c>
      <c r="Z4" s="24">
        <f>Лист1!AA984</f>
        <v>21</v>
      </c>
      <c r="AA4" s="22">
        <f>Лист1!AB984</f>
        <v>11</v>
      </c>
      <c r="AB4" s="23">
        <f>Лист1!AC984</f>
        <v>15</v>
      </c>
      <c r="AC4" s="23">
        <f>Лист1!AD984</f>
        <v>24</v>
      </c>
      <c r="AD4" s="24">
        <f>Лист1!AE984</f>
        <v>14</v>
      </c>
      <c r="AE4" s="43">
        <f t="shared" si="0"/>
        <v>556</v>
      </c>
      <c r="BY4" s="3"/>
    </row>
    <row r="5" spans="1:77" ht="14.45" customHeight="1" x14ac:dyDescent="0.25">
      <c r="A5" s="43">
        <f>Лист1!B985</f>
        <v>4</v>
      </c>
      <c r="B5" s="47" t="str">
        <f>Лист1!C985</f>
        <v>J. Braisaz</v>
      </c>
      <c r="C5" s="22">
        <f>Лист1!D985</f>
        <v>26</v>
      </c>
      <c r="D5" s="23">
        <f>Лист1!E985</f>
        <v>26</v>
      </c>
      <c r="E5" s="23">
        <f>Лист1!F985</f>
        <v>16</v>
      </c>
      <c r="F5" s="24">
        <f>Лист1!G985</f>
        <v>26</v>
      </c>
      <c r="G5" s="22">
        <f>Лист1!H985</f>
        <v>12</v>
      </c>
      <c r="H5" s="23">
        <f>Лист1!I985</f>
        <v>16</v>
      </c>
      <c r="I5" s="23">
        <f>Лист1!J985</f>
        <v>26</v>
      </c>
      <c r="J5" s="24">
        <f>Лист1!K985</f>
        <v>16</v>
      </c>
      <c r="K5" s="22">
        <f>Лист1!L985</f>
        <v>13</v>
      </c>
      <c r="L5" s="23">
        <f>Лист1!M985</f>
        <v>11</v>
      </c>
      <c r="M5" s="23">
        <f>Лист1!N985</f>
        <v>21</v>
      </c>
      <c r="N5" s="24">
        <f>Лист1!O985</f>
        <v>26</v>
      </c>
      <c r="O5" s="22">
        <f>Лист1!P985</f>
        <v>22</v>
      </c>
      <c r="P5" s="23">
        <f>Лист1!Q985</f>
        <v>21</v>
      </c>
      <c r="Q5" s="23">
        <f>Лист1!R985</f>
        <v>8</v>
      </c>
      <c r="R5" s="24">
        <f>Лист1!S985</f>
        <v>13</v>
      </c>
      <c r="S5" s="22">
        <f>Лист1!T985</f>
        <v>24</v>
      </c>
      <c r="T5" s="23">
        <f>Лист1!U985</f>
        <v>24</v>
      </c>
      <c r="U5" s="23">
        <f>Лист1!V985</f>
        <v>9</v>
      </c>
      <c r="V5" s="24">
        <f>Лист1!W985</f>
        <v>19</v>
      </c>
      <c r="W5" s="22">
        <f>Лист1!X985</f>
        <v>24</v>
      </c>
      <c r="X5" s="23">
        <f>Лист1!Y985</f>
        <v>26</v>
      </c>
      <c r="Y5" s="23">
        <f>Лист1!Z985</f>
        <v>4</v>
      </c>
      <c r="Z5" s="24">
        <f>Лист1!AA985</f>
        <v>13</v>
      </c>
      <c r="AA5" s="22">
        <f>Лист1!AB985</f>
        <v>30</v>
      </c>
      <c r="AB5" s="23">
        <f>Лист1!AC985</f>
        <v>26</v>
      </c>
      <c r="AC5" s="23">
        <f>Лист1!AD985</f>
        <v>0</v>
      </c>
      <c r="AD5" s="24">
        <f>Лист1!AE985</f>
        <v>19</v>
      </c>
      <c r="AE5" s="43">
        <f t="shared" si="0"/>
        <v>517</v>
      </c>
      <c r="BY5" s="3"/>
    </row>
    <row r="6" spans="1:77" ht="14.45" customHeight="1" x14ac:dyDescent="0.25">
      <c r="A6" s="43">
        <f>Лист1!B986</f>
        <v>5</v>
      </c>
      <c r="B6" s="47" t="str">
        <f>Лист1!C986</f>
        <v>F. Preuss</v>
      </c>
      <c r="C6" s="22">
        <f>Лист1!D986</f>
        <v>13</v>
      </c>
      <c r="D6" s="23">
        <f>Лист1!E986</f>
        <v>24</v>
      </c>
      <c r="E6" s="23">
        <f>Лист1!F986</f>
        <v>20</v>
      </c>
      <c r="F6" s="24">
        <f>Лист1!G986</f>
        <v>14</v>
      </c>
      <c r="G6" s="22">
        <f>Лист1!H986</f>
        <v>7</v>
      </c>
      <c r="H6" s="23">
        <f>Лист1!I986</f>
        <v>12</v>
      </c>
      <c r="I6" s="23">
        <f>Лист1!J986</f>
        <v>22</v>
      </c>
      <c r="J6" s="24">
        <f>Лист1!K986</f>
        <v>26</v>
      </c>
      <c r="K6" s="22">
        <f>Лист1!L986</f>
        <v>24</v>
      </c>
      <c r="L6" s="23">
        <f>Лист1!M986</f>
        <v>15</v>
      </c>
      <c r="M6" s="23">
        <f>Лист1!N986</f>
        <v>15</v>
      </c>
      <c r="N6" s="24">
        <f>Лист1!O986</f>
        <v>24</v>
      </c>
      <c r="O6" s="22">
        <f>Лист1!P986</f>
        <v>18</v>
      </c>
      <c r="P6" s="23">
        <f>Лист1!Q986</f>
        <v>14</v>
      </c>
      <c r="Q6" s="23">
        <f>Лист1!R986</f>
        <v>15</v>
      </c>
      <c r="R6" s="24">
        <f>Лист1!S986</f>
        <v>21</v>
      </c>
      <c r="S6" s="22">
        <f>Лист1!T986</f>
        <v>1</v>
      </c>
      <c r="T6" s="23">
        <f>Лист1!U986</f>
        <v>17</v>
      </c>
      <c r="U6" s="23">
        <f>Лист1!V986</f>
        <v>17</v>
      </c>
      <c r="V6" s="24">
        <f>Лист1!W986</f>
        <v>16</v>
      </c>
      <c r="W6" s="22">
        <f>Лист1!X986</f>
        <v>26</v>
      </c>
      <c r="X6" s="23">
        <f>Лист1!Y986</f>
        <v>24</v>
      </c>
      <c r="Y6" s="23">
        <f>Лист1!Z986</f>
        <v>20</v>
      </c>
      <c r="Z6" s="24">
        <f>Лист1!AA986</f>
        <v>24</v>
      </c>
      <c r="AA6" s="22">
        <f>Лист1!AB986</f>
        <v>21</v>
      </c>
      <c r="AB6" s="23">
        <f>Лист1!AC986</f>
        <v>17</v>
      </c>
      <c r="AC6" s="23">
        <f>Лист1!AD986</f>
        <v>21</v>
      </c>
      <c r="AD6" s="24">
        <f>Лист1!AE986</f>
        <v>21</v>
      </c>
      <c r="AE6" s="43">
        <f t="shared" si="0"/>
        <v>508</v>
      </c>
      <c r="BY6" s="3"/>
    </row>
    <row r="7" spans="1:77" ht="14.45" customHeight="1" x14ac:dyDescent="0.25">
      <c r="A7" s="43">
        <f>Лист1!B987</f>
        <v>6</v>
      </c>
      <c r="B7" s="47" t="str">
        <f>Лист1!C987</f>
        <v>O. Pidhrushna</v>
      </c>
      <c r="C7" s="22">
        <f>Лист1!D987</f>
        <v>24</v>
      </c>
      <c r="D7" s="23">
        <f>Лист1!E987</f>
        <v>19</v>
      </c>
      <c r="E7" s="23">
        <f>Лист1!F987</f>
        <v>24</v>
      </c>
      <c r="F7" s="24">
        <f>Лист1!G987</f>
        <v>17</v>
      </c>
      <c r="G7" s="22">
        <f>Лист1!H987</f>
        <v>24</v>
      </c>
      <c r="H7" s="23">
        <f>Лист1!I987</f>
        <v>21</v>
      </c>
      <c r="I7" s="23">
        <f>Лист1!J987</f>
        <v>18</v>
      </c>
      <c r="J7" s="24">
        <f>Лист1!K987</f>
        <v>15</v>
      </c>
      <c r="K7" s="22">
        <f>Лист1!L987</f>
        <v>22</v>
      </c>
      <c r="L7" s="23">
        <f>Лист1!M987</f>
        <v>22</v>
      </c>
      <c r="M7" s="23">
        <f>Лист1!N987</f>
        <v>9</v>
      </c>
      <c r="N7" s="24">
        <f>Лист1!O987</f>
        <v>11</v>
      </c>
      <c r="O7" s="22">
        <f>Лист1!P987</f>
        <v>0</v>
      </c>
      <c r="P7" s="23">
        <f>Лист1!Q987</f>
        <v>12</v>
      </c>
      <c r="Q7" s="23">
        <f>Лист1!R987</f>
        <v>30</v>
      </c>
      <c r="R7" s="24">
        <f>Лист1!S987</f>
        <v>9</v>
      </c>
      <c r="S7" s="22">
        <f>Лист1!T987</f>
        <v>26</v>
      </c>
      <c r="T7" s="23">
        <f>Лист1!U987</f>
        <v>22</v>
      </c>
      <c r="U7" s="23">
        <f>Лист1!V987</f>
        <v>8</v>
      </c>
      <c r="V7" s="24">
        <f>Лист1!W987</f>
        <v>22</v>
      </c>
      <c r="W7" s="22">
        <f>Лист1!X987</f>
        <v>17</v>
      </c>
      <c r="X7" s="23">
        <f>Лист1!Y987</f>
        <v>19</v>
      </c>
      <c r="Y7" s="23">
        <f>Лист1!Z987</f>
        <v>17</v>
      </c>
      <c r="Z7" s="24">
        <f>Лист1!AA987</f>
        <v>22</v>
      </c>
      <c r="AA7" s="22">
        <f>Лист1!AB987</f>
        <v>17</v>
      </c>
      <c r="AB7" s="23">
        <f>Лист1!AC987</f>
        <v>12</v>
      </c>
      <c r="AC7" s="23">
        <f>Лист1!AD987</f>
        <v>26</v>
      </c>
      <c r="AD7" s="24">
        <f>Лист1!AE987</f>
        <v>22</v>
      </c>
      <c r="AE7" s="43">
        <f t="shared" si="0"/>
        <v>507</v>
      </c>
      <c r="BY7" s="3"/>
    </row>
    <row r="8" spans="1:77" ht="14.45" customHeight="1" x14ac:dyDescent="0.25">
      <c r="A8" s="43">
        <f>Лист1!B988</f>
        <v>7</v>
      </c>
      <c r="B8" s="47" t="str">
        <f>Лист1!C988</f>
        <v>G. Koukalova</v>
      </c>
      <c r="C8" s="22">
        <f>Лист1!D988</f>
        <v>22</v>
      </c>
      <c r="D8" s="23">
        <f>Лист1!E988</f>
        <v>18</v>
      </c>
      <c r="E8" s="23">
        <f>Лист1!F988</f>
        <v>9</v>
      </c>
      <c r="F8" s="24">
        <f>Лист1!G988</f>
        <v>15</v>
      </c>
      <c r="G8" s="22">
        <f>Лист1!H988</f>
        <v>15</v>
      </c>
      <c r="H8" s="23">
        <f>Лист1!I988</f>
        <v>11</v>
      </c>
      <c r="I8" s="23">
        <f>Лист1!J988</f>
        <v>1</v>
      </c>
      <c r="J8" s="24">
        <f>Лист1!K988</f>
        <v>21</v>
      </c>
      <c r="K8" s="22">
        <f>Лист1!L988</f>
        <v>15</v>
      </c>
      <c r="L8" s="23">
        <f>Лист1!M988</f>
        <v>17</v>
      </c>
      <c r="M8" s="23">
        <f>Лист1!N988</f>
        <v>24</v>
      </c>
      <c r="N8" s="24">
        <f>Лист1!O988</f>
        <v>18</v>
      </c>
      <c r="O8" s="22">
        <f>Лист1!P988</f>
        <v>12</v>
      </c>
      <c r="P8" s="23">
        <f>Лист1!Q988</f>
        <v>16</v>
      </c>
      <c r="Q8" s="23">
        <f>Лист1!R988</f>
        <v>16</v>
      </c>
      <c r="R8" s="24">
        <f>Лист1!S988</f>
        <v>24</v>
      </c>
      <c r="S8" s="22">
        <f>Лист1!T988</f>
        <v>0</v>
      </c>
      <c r="T8" s="23">
        <f>Лист1!U988</f>
        <v>16</v>
      </c>
      <c r="U8" s="23">
        <f>Лист1!V988</f>
        <v>26</v>
      </c>
      <c r="V8" s="24">
        <f>Лист1!W988</f>
        <v>20</v>
      </c>
      <c r="W8" s="22">
        <f>Лист1!X988</f>
        <v>13</v>
      </c>
      <c r="X8" s="23">
        <f>Лист1!Y988</f>
        <v>14</v>
      </c>
      <c r="Y8" s="23">
        <f>Лист1!Z988</f>
        <v>21</v>
      </c>
      <c r="Z8" s="24">
        <f>Лист1!AA988</f>
        <v>16</v>
      </c>
      <c r="AA8" s="22">
        <f>Лист1!AB988</f>
        <v>20</v>
      </c>
      <c r="AB8" s="23">
        <f>Лист1!AC988</f>
        <v>18</v>
      </c>
      <c r="AC8" s="23">
        <f>Лист1!AD988</f>
        <v>0</v>
      </c>
      <c r="AD8" s="24">
        <f>Лист1!AE988</f>
        <v>20</v>
      </c>
      <c r="AE8" s="43">
        <f t="shared" si="0"/>
        <v>438</v>
      </c>
      <c r="BY8" s="3"/>
    </row>
    <row r="9" spans="1:77" ht="14.45" customHeight="1" x14ac:dyDescent="0.25">
      <c r="A9" s="43">
        <f>Лист1!B989</f>
        <v>8</v>
      </c>
      <c r="B9" s="47" t="str">
        <f>Лист1!C989</f>
        <v>M. Dorin Habert</v>
      </c>
      <c r="C9" s="22">
        <f>Лист1!D989</f>
        <v>17</v>
      </c>
      <c r="D9" s="23">
        <f>Лист1!E989</f>
        <v>22</v>
      </c>
      <c r="E9" s="23">
        <f>Лист1!F989</f>
        <v>6</v>
      </c>
      <c r="F9" s="24">
        <f>Лист1!G989</f>
        <v>20</v>
      </c>
      <c r="G9" s="22">
        <f>Лист1!H989</f>
        <v>19</v>
      </c>
      <c r="H9" s="23">
        <f>Лист1!I989</f>
        <v>22</v>
      </c>
      <c r="I9" s="23">
        <f>Лист1!J989</f>
        <v>8</v>
      </c>
      <c r="J9" s="24">
        <f>Лист1!K989</f>
        <v>17</v>
      </c>
      <c r="K9" s="22">
        <f>Лист1!L989</f>
        <v>8</v>
      </c>
      <c r="L9" s="23">
        <f>Лист1!M989</f>
        <v>9</v>
      </c>
      <c r="M9" s="23">
        <f>Лист1!N989</f>
        <v>2</v>
      </c>
      <c r="N9" s="24">
        <f>Лист1!O989</f>
        <v>13</v>
      </c>
      <c r="O9" s="22">
        <f>Лист1!P989</f>
        <v>16</v>
      </c>
      <c r="P9" s="23">
        <f>Лист1!Q989</f>
        <v>19</v>
      </c>
      <c r="Q9" s="23">
        <f>Лист1!R989</f>
        <v>11</v>
      </c>
      <c r="R9" s="24">
        <f>Лист1!S989</f>
        <v>22</v>
      </c>
      <c r="S9" s="22">
        <f>Лист1!T989</f>
        <v>20</v>
      </c>
      <c r="T9" s="23">
        <f>Лист1!U989</f>
        <v>26</v>
      </c>
      <c r="U9" s="23">
        <f>Лист1!V989</f>
        <v>12</v>
      </c>
      <c r="V9" s="24">
        <f>Лист1!W989</f>
        <v>12</v>
      </c>
      <c r="W9" s="22">
        <f>Лист1!X989</f>
        <v>6</v>
      </c>
      <c r="X9" s="23">
        <f>Лист1!Y989</f>
        <v>9</v>
      </c>
      <c r="Y9" s="23">
        <f>Лист1!Z989</f>
        <v>15</v>
      </c>
      <c r="Z9" s="24">
        <f>Лист1!AA989</f>
        <v>12</v>
      </c>
      <c r="AA9" s="22">
        <f>Лист1!AB989</f>
        <v>22</v>
      </c>
      <c r="AB9" s="23">
        <f>Лист1!AC989</f>
        <v>22</v>
      </c>
      <c r="AC9" s="23">
        <f>Лист1!AD989</f>
        <v>22</v>
      </c>
      <c r="AD9" s="24">
        <f>Лист1!AE989</f>
        <v>15</v>
      </c>
      <c r="AE9" s="43">
        <f t="shared" si="0"/>
        <v>422</v>
      </c>
      <c r="BY9" s="3"/>
    </row>
    <row r="10" spans="1:77" ht="14.45" customHeight="1" x14ac:dyDescent="0.25">
      <c r="A10" s="43">
        <f>Лист1!B990</f>
        <v>9</v>
      </c>
      <c r="B10" s="47" t="str">
        <f>Лист1!C990</f>
        <v>D. Domracheva</v>
      </c>
      <c r="C10" s="22">
        <f>Лист1!D990</f>
        <v>20</v>
      </c>
      <c r="D10" s="23">
        <f>Лист1!E990</f>
        <v>17</v>
      </c>
      <c r="E10" s="23">
        <f>Лист1!F990</f>
        <v>0</v>
      </c>
      <c r="F10" s="24">
        <f>Лист1!G990</f>
        <v>16</v>
      </c>
      <c r="G10" s="22">
        <f>Лист1!H990</f>
        <v>3</v>
      </c>
      <c r="H10" s="23">
        <f>Лист1!I990</f>
        <v>17</v>
      </c>
      <c r="I10" s="23">
        <f>Лист1!J990</f>
        <v>6</v>
      </c>
      <c r="J10" s="24">
        <f>Лист1!K990</f>
        <v>14</v>
      </c>
      <c r="K10" s="22">
        <f>Лист1!L990</f>
        <v>14</v>
      </c>
      <c r="L10" s="23">
        <f>Лист1!M990</f>
        <v>14</v>
      </c>
      <c r="M10" s="23">
        <f>Лист1!N990</f>
        <v>19</v>
      </c>
      <c r="N10" s="24">
        <f>Лист1!O990</f>
        <v>16</v>
      </c>
      <c r="O10" s="22">
        <f>Лист1!P990</f>
        <v>21</v>
      </c>
      <c r="P10" s="23">
        <f>Лист1!Q990</f>
        <v>22</v>
      </c>
      <c r="Q10" s="23">
        <f>Лист1!R990</f>
        <v>9</v>
      </c>
      <c r="R10" s="24">
        <f>Лист1!S990</f>
        <v>18</v>
      </c>
      <c r="S10" s="22">
        <f>Лист1!T990</f>
        <v>21</v>
      </c>
      <c r="T10" s="23">
        <f>Лист1!U990</f>
        <v>20</v>
      </c>
      <c r="U10" s="23">
        <f>Лист1!V990</f>
        <v>20</v>
      </c>
      <c r="V10" s="24">
        <f>Лист1!W990</f>
        <v>24</v>
      </c>
      <c r="W10" s="22">
        <f>Лист1!X990</f>
        <v>15</v>
      </c>
      <c r="X10" s="23">
        <f>Лист1!Y990</f>
        <v>17</v>
      </c>
      <c r="Y10" s="23">
        <f>Лист1!Z990</f>
        <v>2</v>
      </c>
      <c r="Z10" s="24">
        <f>Лист1!AA990</f>
        <v>18</v>
      </c>
      <c r="AA10" s="22">
        <f>Лист1!AB990</f>
        <v>15</v>
      </c>
      <c r="AB10" s="23">
        <f>Лист1!AC990</f>
        <v>21</v>
      </c>
      <c r="AC10" s="23">
        <f>Лист1!AD990</f>
        <v>4</v>
      </c>
      <c r="AD10" s="24">
        <f>Лист1!AE990</f>
        <v>7</v>
      </c>
      <c r="AE10" s="43">
        <f t="shared" si="0"/>
        <v>410</v>
      </c>
      <c r="BY10" s="3"/>
    </row>
    <row r="11" spans="1:77" ht="14.45" customHeight="1" x14ac:dyDescent="0.25">
      <c r="A11" s="43">
        <f>Лист1!B991</f>
        <v>10</v>
      </c>
      <c r="B11" s="47" t="str">
        <f>Лист1!C991</f>
        <v>D. Wierer</v>
      </c>
      <c r="C11" s="22">
        <f>Лист1!D991</f>
        <v>11</v>
      </c>
      <c r="D11" s="23">
        <f>Лист1!E991</f>
        <v>10</v>
      </c>
      <c r="E11" s="23">
        <f>Лист1!F991</f>
        <v>26</v>
      </c>
      <c r="F11" s="24">
        <f>Лист1!G991</f>
        <v>24</v>
      </c>
      <c r="G11" s="22">
        <f>Лист1!H991</f>
        <v>11</v>
      </c>
      <c r="H11" s="23">
        <f>Лист1!I991</f>
        <v>18</v>
      </c>
      <c r="I11" s="23">
        <f>Лист1!J991</f>
        <v>0</v>
      </c>
      <c r="J11" s="24">
        <f>Лист1!K991</f>
        <v>19</v>
      </c>
      <c r="K11" s="22">
        <f>Лист1!L991</f>
        <v>18</v>
      </c>
      <c r="L11" s="23">
        <f>Лист1!M991</f>
        <v>16</v>
      </c>
      <c r="M11" s="23">
        <f>Лист1!N991</f>
        <v>6</v>
      </c>
      <c r="N11" s="24">
        <f>Лист1!O991</f>
        <v>12</v>
      </c>
      <c r="O11" s="22">
        <f>Лист1!P991</f>
        <v>20</v>
      </c>
      <c r="P11" s="23">
        <f>Лист1!Q991</f>
        <v>30</v>
      </c>
      <c r="Q11" s="23">
        <f>Лист1!R991</f>
        <v>24</v>
      </c>
      <c r="R11" s="24">
        <f>Лист1!S991</f>
        <v>20</v>
      </c>
      <c r="S11" s="22">
        <f>Лист1!T991</f>
        <v>4</v>
      </c>
      <c r="T11" s="23">
        <f>Лист1!U991</f>
        <v>14</v>
      </c>
      <c r="U11" s="23">
        <f>Лист1!V991</f>
        <v>16</v>
      </c>
      <c r="V11" s="24">
        <f>Лист1!W991</f>
        <v>8</v>
      </c>
      <c r="W11" s="22">
        <f>Лист1!X991</f>
        <v>10</v>
      </c>
      <c r="X11" s="23">
        <f>Лист1!Y991</f>
        <v>10</v>
      </c>
      <c r="Y11" s="23">
        <f>Лист1!Z991</f>
        <v>12</v>
      </c>
      <c r="Z11" s="24">
        <f>Лист1!AA991</f>
        <v>17</v>
      </c>
      <c r="AA11" s="22">
        <f>Лист1!AB991</f>
        <v>0</v>
      </c>
      <c r="AB11" s="23">
        <f>Лист1!AC991</f>
        <v>5</v>
      </c>
      <c r="AC11" s="23">
        <f>Лист1!AD991</f>
        <v>16</v>
      </c>
      <c r="AD11" s="24">
        <f>Лист1!AE991</f>
        <v>18</v>
      </c>
      <c r="AE11" s="43">
        <f t="shared" si="0"/>
        <v>395</v>
      </c>
      <c r="BY11" s="3"/>
    </row>
    <row r="12" spans="1:77" ht="14.45" customHeight="1" x14ac:dyDescent="0.25">
      <c r="A12" s="43">
        <f>Лист1!B992</f>
        <v>11</v>
      </c>
      <c r="B12" s="47" t="str">
        <f>Лист1!C992</f>
        <v>T. Eckhoff</v>
      </c>
      <c r="C12" s="22">
        <f>Лист1!D992</f>
        <v>15</v>
      </c>
      <c r="D12" s="23">
        <f>Лист1!E992</f>
        <v>16</v>
      </c>
      <c r="E12" s="23">
        <f>Лист1!F992</f>
        <v>12</v>
      </c>
      <c r="F12" s="24">
        <f>Лист1!G992</f>
        <v>12</v>
      </c>
      <c r="G12" s="22">
        <f>Лист1!H992</f>
        <v>16</v>
      </c>
      <c r="H12" s="23">
        <f>Лист1!I992</f>
        <v>13</v>
      </c>
      <c r="I12" s="23">
        <f>Лист1!J992</f>
        <v>16</v>
      </c>
      <c r="J12" s="24">
        <f>Лист1!K992</f>
        <v>11</v>
      </c>
      <c r="K12" s="22">
        <f>Лист1!L992</f>
        <v>20</v>
      </c>
      <c r="L12" s="23">
        <f>Лист1!M992</f>
        <v>24</v>
      </c>
      <c r="M12" s="23">
        <f>Лист1!N992</f>
        <v>16</v>
      </c>
      <c r="N12" s="24">
        <f>Лист1!O992</f>
        <v>19</v>
      </c>
      <c r="O12" s="22">
        <f>Лист1!P992</f>
        <v>7</v>
      </c>
      <c r="P12" s="23">
        <f>Лист1!Q992</f>
        <v>9</v>
      </c>
      <c r="Q12" s="23">
        <f>Лист1!R992</f>
        <v>13</v>
      </c>
      <c r="R12" s="24">
        <f>Лист1!S992</f>
        <v>16</v>
      </c>
      <c r="S12" s="22">
        <f>Лист1!T992</f>
        <v>8</v>
      </c>
      <c r="T12" s="23">
        <f>Лист1!U992</f>
        <v>0</v>
      </c>
      <c r="U12" s="23">
        <f>Лист1!V992</f>
        <v>5</v>
      </c>
      <c r="V12" s="24">
        <f>Лист1!W992</f>
        <v>11</v>
      </c>
      <c r="W12" s="22">
        <f>Лист1!X992</f>
        <v>22</v>
      </c>
      <c r="X12" s="23">
        <f>Лист1!Y992</f>
        <v>16</v>
      </c>
      <c r="Y12" s="23">
        <f>Лист1!Z992</f>
        <v>14</v>
      </c>
      <c r="Z12" s="24">
        <f>Лист1!AA992</f>
        <v>15</v>
      </c>
      <c r="AA12" s="22">
        <f>Лист1!AB992</f>
        <v>18</v>
      </c>
      <c r="AB12" s="23">
        <f>Лист1!AC992</f>
        <v>16</v>
      </c>
      <c r="AC12" s="23">
        <f>Лист1!AD992</f>
        <v>0</v>
      </c>
      <c r="AD12" s="24">
        <f>Лист1!AE992</f>
        <v>24</v>
      </c>
      <c r="AE12" s="43">
        <f t="shared" si="0"/>
        <v>384</v>
      </c>
      <c r="BY12" s="3"/>
    </row>
    <row r="13" spans="1:77" ht="14.45" customHeight="1" x14ac:dyDescent="0.25">
      <c r="A13" s="43">
        <f>Лист1!B993</f>
        <v>12</v>
      </c>
      <c r="B13" s="47" t="str">
        <f>Лист1!C993</f>
        <v>V. Hinz</v>
      </c>
      <c r="C13" s="22">
        <f>Лист1!D993</f>
        <v>21</v>
      </c>
      <c r="D13" s="23">
        <f>Лист1!E993</f>
        <v>20</v>
      </c>
      <c r="E13" s="23">
        <f>Лист1!F993</f>
        <v>1</v>
      </c>
      <c r="F13" s="24">
        <f>Лист1!G993</f>
        <v>11</v>
      </c>
      <c r="G13" s="22">
        <f>Лист1!H993</f>
        <v>10</v>
      </c>
      <c r="H13" s="23">
        <f>Лист1!I993</f>
        <v>20</v>
      </c>
      <c r="I13" s="23">
        <f>Лист1!J993</f>
        <v>7</v>
      </c>
      <c r="J13" s="24">
        <f>Лист1!K993</f>
        <v>13</v>
      </c>
      <c r="K13" s="22">
        <f>Лист1!L993</f>
        <v>21</v>
      </c>
      <c r="L13" s="23">
        <f>Лист1!M993</f>
        <v>20</v>
      </c>
      <c r="M13" s="23">
        <f>Лист1!N993</f>
        <v>0</v>
      </c>
      <c r="N13" s="24">
        <f>Лист1!O993</f>
        <v>15</v>
      </c>
      <c r="O13" s="22">
        <f>Лист1!P993</f>
        <v>0</v>
      </c>
      <c r="P13" s="23">
        <f>Лист1!Q993</f>
        <v>3</v>
      </c>
      <c r="Q13" s="23">
        <f>Лист1!R993</f>
        <v>18</v>
      </c>
      <c r="R13" s="24">
        <f>Лист1!S993</f>
        <v>10</v>
      </c>
      <c r="S13" s="22">
        <f>Лист1!T993</f>
        <v>7</v>
      </c>
      <c r="T13" s="23">
        <f>Лист1!U993</f>
        <v>6</v>
      </c>
      <c r="U13" s="23">
        <f>Лист1!V993</f>
        <v>21</v>
      </c>
      <c r="V13" s="24">
        <f>Лист1!W993</f>
        <v>6</v>
      </c>
      <c r="W13" s="22">
        <f>Лист1!X993</f>
        <v>14</v>
      </c>
      <c r="X13" s="23">
        <f>Лист1!Y993</f>
        <v>11</v>
      </c>
      <c r="Y13" s="23">
        <f>Лист1!Z993</f>
        <v>11</v>
      </c>
      <c r="Z13" s="24">
        <f>Лист1!AA993</f>
        <v>26</v>
      </c>
      <c r="AA13" s="22">
        <f>Лист1!AB993</f>
        <v>24</v>
      </c>
      <c r="AB13" s="23">
        <f>Лист1!AC993</f>
        <v>13</v>
      </c>
      <c r="AC13" s="23">
        <f>Лист1!AD993</f>
        <v>14</v>
      </c>
      <c r="AD13" s="24">
        <f>Лист1!AE993</f>
        <v>11</v>
      </c>
      <c r="AE13" s="43">
        <f t="shared" si="0"/>
        <v>354</v>
      </c>
      <c r="BY13" s="3"/>
    </row>
    <row r="14" spans="1:77" ht="14.45" customHeight="1" x14ac:dyDescent="0.25">
      <c r="A14" s="43">
        <f>Лист1!B994</f>
        <v>13</v>
      </c>
      <c r="B14" s="47" t="str">
        <f>Лист1!C994</f>
        <v>F. Hildebrand</v>
      </c>
      <c r="C14" s="22">
        <f>Лист1!D994</f>
        <v>4</v>
      </c>
      <c r="D14" s="23">
        <f>Лист1!E994</f>
        <v>7</v>
      </c>
      <c r="E14" s="23">
        <f>Лист1!F994</f>
        <v>3</v>
      </c>
      <c r="F14" s="24">
        <f>Лист1!G994</f>
        <v>0</v>
      </c>
      <c r="G14" s="22">
        <f>Лист1!H994</f>
        <v>22</v>
      </c>
      <c r="H14" s="23">
        <f>Лист1!I994</f>
        <v>19</v>
      </c>
      <c r="I14" s="23">
        <f>Лист1!J994</f>
        <v>0</v>
      </c>
      <c r="J14" s="24">
        <f>Лист1!K994</f>
        <v>20</v>
      </c>
      <c r="K14" s="22">
        <f>Лист1!L994</f>
        <v>10</v>
      </c>
      <c r="L14" s="23">
        <f>Лист1!M994</f>
        <v>13</v>
      </c>
      <c r="M14" s="23">
        <f>Лист1!N994</f>
        <v>11</v>
      </c>
      <c r="N14" s="24">
        <f>Лист1!O994</f>
        <v>21</v>
      </c>
      <c r="O14" s="22">
        <f>Лист1!P994</f>
        <v>0</v>
      </c>
      <c r="P14" s="23">
        <f>Лист1!Q994</f>
        <v>5</v>
      </c>
      <c r="Q14" s="23">
        <f>Лист1!R994</f>
        <v>7</v>
      </c>
      <c r="R14" s="24">
        <f>Лист1!S994</f>
        <v>14</v>
      </c>
      <c r="S14" s="22">
        <f>Лист1!T994</f>
        <v>18</v>
      </c>
      <c r="T14" s="23">
        <f>Лист1!U994</f>
        <v>12</v>
      </c>
      <c r="U14" s="23">
        <f>Лист1!V994</f>
        <v>11</v>
      </c>
      <c r="V14" s="24">
        <f>Лист1!W994</f>
        <v>21</v>
      </c>
      <c r="W14" s="22">
        <f>Лист1!X994</f>
        <v>18</v>
      </c>
      <c r="X14" s="23">
        <f>Лист1!Y994</f>
        <v>18</v>
      </c>
      <c r="Y14" s="23">
        <f>Лист1!Z994</f>
        <v>3</v>
      </c>
      <c r="Z14" s="24">
        <f>Лист1!AA994</f>
        <v>14</v>
      </c>
      <c r="AA14" s="22">
        <f>Лист1!AB994</f>
        <v>16</v>
      </c>
      <c r="AB14" s="23">
        <f>Лист1!AC994</f>
        <v>19</v>
      </c>
      <c r="AC14" s="23">
        <f>Лист1!AD994</f>
        <v>7</v>
      </c>
      <c r="AD14" s="24">
        <f>Лист1!AE994</f>
        <v>13</v>
      </c>
      <c r="AE14" s="43">
        <f t="shared" si="0"/>
        <v>326</v>
      </c>
      <c r="BY14" s="3"/>
    </row>
    <row r="15" spans="1:77" ht="14.45" customHeight="1" x14ac:dyDescent="0.25">
      <c r="A15" s="43">
        <f>Лист1!B995</f>
        <v>14</v>
      </c>
      <c r="B15" s="47" t="str">
        <f>Лист1!C995</f>
        <v>V. Vitkova</v>
      </c>
      <c r="C15" s="22">
        <f>Лист1!D995</f>
        <v>0</v>
      </c>
      <c r="D15" s="23">
        <f>Лист1!E995</f>
        <v>4</v>
      </c>
      <c r="E15" s="23">
        <f>Лист1!F995</f>
        <v>4</v>
      </c>
      <c r="F15" s="24">
        <f>Лист1!G995</f>
        <v>0</v>
      </c>
      <c r="G15" s="22">
        <f>Лист1!H995</f>
        <v>0</v>
      </c>
      <c r="H15" s="23">
        <f>Лист1!I995</f>
        <v>14</v>
      </c>
      <c r="I15" s="23">
        <f>Лист1!J995</f>
        <v>0</v>
      </c>
      <c r="J15" s="24">
        <f>Лист1!K995</f>
        <v>0</v>
      </c>
      <c r="K15" s="22">
        <f>Лист1!L995</f>
        <v>17</v>
      </c>
      <c r="L15" s="23">
        <f>Лист1!M995</f>
        <v>18</v>
      </c>
      <c r="M15" s="23">
        <f>Лист1!N995</f>
        <v>8</v>
      </c>
      <c r="N15" s="24">
        <f>Лист1!O995</f>
        <v>22</v>
      </c>
      <c r="O15" s="22">
        <f>Лист1!P995</f>
        <v>26</v>
      </c>
      <c r="P15" s="23">
        <f>Лист1!Q995</f>
        <v>24</v>
      </c>
      <c r="Q15" s="23">
        <f>Лист1!R995</f>
        <v>0</v>
      </c>
      <c r="R15" s="24">
        <f>Лист1!S995</f>
        <v>15</v>
      </c>
      <c r="S15" s="22">
        <f>Лист1!T995</f>
        <v>22</v>
      </c>
      <c r="T15" s="23">
        <f>Лист1!U995</f>
        <v>18</v>
      </c>
      <c r="U15" s="23">
        <f>Лист1!V995</f>
        <v>1</v>
      </c>
      <c r="V15" s="24">
        <f>Лист1!W995</f>
        <v>14</v>
      </c>
      <c r="W15" s="22">
        <f>Лист1!X995</f>
        <v>7</v>
      </c>
      <c r="X15" s="23">
        <f>Лист1!Y995</f>
        <v>21</v>
      </c>
      <c r="Y15" s="23">
        <f>Лист1!Z995</f>
        <v>13</v>
      </c>
      <c r="Z15" s="24">
        <f>Лист1!AA995</f>
        <v>30</v>
      </c>
      <c r="AA15" s="22">
        <f>Лист1!AB995</f>
        <v>12</v>
      </c>
      <c r="AB15" s="23">
        <f>Лист1!AC995</f>
        <v>11</v>
      </c>
      <c r="AC15" s="23">
        <f>Лист1!AD995</f>
        <v>12</v>
      </c>
      <c r="AD15" s="24">
        <f>Лист1!AE995</f>
        <v>10</v>
      </c>
      <c r="AE15" s="43">
        <f t="shared" si="0"/>
        <v>323</v>
      </c>
      <c r="BY15" s="3"/>
    </row>
    <row r="16" spans="1:77" ht="14.45" customHeight="1" x14ac:dyDescent="0.25">
      <c r="A16" s="43">
        <f>Лист1!B996</f>
        <v>15</v>
      </c>
      <c r="B16" s="47" t="str">
        <f>Лист1!C996</f>
        <v>A. Chevalier</v>
      </c>
      <c r="C16" s="22">
        <f>Лист1!D996</f>
        <v>7</v>
      </c>
      <c r="D16" s="23">
        <f>Лист1!E996</f>
        <v>12</v>
      </c>
      <c r="E16" s="23">
        <f>Лист1!F996</f>
        <v>0</v>
      </c>
      <c r="F16" s="24">
        <f>Лист1!G996</f>
        <v>18</v>
      </c>
      <c r="G16" s="22">
        <f>Лист1!H996</f>
        <v>0</v>
      </c>
      <c r="H16" s="23">
        <f>Лист1!I996</f>
        <v>6</v>
      </c>
      <c r="I16" s="23">
        <f>Лист1!J996</f>
        <v>21</v>
      </c>
      <c r="J16" s="24">
        <f>Лист1!K996</f>
        <v>10</v>
      </c>
      <c r="K16" s="22">
        <f>Лист1!L996</f>
        <v>16</v>
      </c>
      <c r="L16" s="23">
        <f>Лист1!M996</f>
        <v>19</v>
      </c>
      <c r="M16" s="23">
        <f>Лист1!N996</f>
        <v>3</v>
      </c>
      <c r="N16" s="24">
        <f>Лист1!O996</f>
        <v>7</v>
      </c>
      <c r="O16" s="22">
        <f>Лист1!P996</f>
        <v>14</v>
      </c>
      <c r="P16" s="23">
        <f>Лист1!Q996</f>
        <v>15</v>
      </c>
      <c r="Q16" s="23">
        <f>Лист1!R996</f>
        <v>12</v>
      </c>
      <c r="R16" s="24">
        <f>Лист1!S996</f>
        <v>8</v>
      </c>
      <c r="S16" s="22">
        <f>Лист1!T996</f>
        <v>19</v>
      </c>
      <c r="T16" s="23">
        <f>Лист1!U996</f>
        <v>13</v>
      </c>
      <c r="U16" s="23">
        <f>Лист1!V996</f>
        <v>18</v>
      </c>
      <c r="V16" s="24">
        <f>Лист1!W996</f>
        <v>18</v>
      </c>
      <c r="W16" s="22">
        <f>Лист1!X996</f>
        <v>1</v>
      </c>
      <c r="X16" s="23">
        <f>Лист1!Y996</f>
        <v>0</v>
      </c>
      <c r="Y16" s="23">
        <f>Лист1!Z996</f>
        <v>22</v>
      </c>
      <c r="Z16" s="24">
        <f>Лист1!AA996</f>
        <v>10</v>
      </c>
      <c r="AA16" s="22">
        <f>Лист1!AB996</f>
        <v>8</v>
      </c>
      <c r="AB16" s="23">
        <f>Лист1!AC996</f>
        <v>6</v>
      </c>
      <c r="AC16" s="23">
        <f>Лист1!AD996</f>
        <v>13</v>
      </c>
      <c r="AD16" s="24">
        <f>Лист1!AE996</f>
        <v>17</v>
      </c>
      <c r="AE16" s="43">
        <f t="shared" si="0"/>
        <v>313</v>
      </c>
      <c r="BY16" s="3"/>
    </row>
    <row r="17" spans="1:77" ht="14.45" customHeight="1" x14ac:dyDescent="0.25">
      <c r="A17" s="43">
        <f>Лист1!B997</f>
        <v>16</v>
      </c>
      <c r="B17" s="47" t="str">
        <f>Лист1!C997</f>
        <v>L. Vittozzi</v>
      </c>
      <c r="C17" s="22">
        <f>Лист1!D997</f>
        <v>12</v>
      </c>
      <c r="D17" s="23">
        <f>Лист1!E997</f>
        <v>15</v>
      </c>
      <c r="E17" s="23">
        <f>Лист1!F997</f>
        <v>18</v>
      </c>
      <c r="F17" s="24">
        <f>Лист1!G997</f>
        <v>10</v>
      </c>
      <c r="G17" s="22">
        <f>Лист1!H997</f>
        <v>0</v>
      </c>
      <c r="H17" s="23">
        <f>Лист1!I997</f>
        <v>5</v>
      </c>
      <c r="I17" s="23">
        <f>Лист1!J997</f>
        <v>17</v>
      </c>
      <c r="J17" s="24">
        <f>Лист1!K997</f>
        <v>6</v>
      </c>
      <c r="K17" s="22">
        <f>Лист1!L997</f>
        <v>0</v>
      </c>
      <c r="L17" s="23">
        <f>Лист1!M997</f>
        <v>5</v>
      </c>
      <c r="M17" s="23">
        <f>Лист1!N997</f>
        <v>12</v>
      </c>
      <c r="N17" s="24">
        <f>Лист1!O997</f>
        <v>0</v>
      </c>
      <c r="O17" s="22">
        <f>Лист1!P997</f>
        <v>4</v>
      </c>
      <c r="P17" s="23">
        <f>Лист1!Q997</f>
        <v>0</v>
      </c>
      <c r="Q17" s="23">
        <f>Лист1!R997</f>
        <v>20</v>
      </c>
      <c r="R17" s="24">
        <f>Лист1!S997</f>
        <v>17</v>
      </c>
      <c r="S17" s="22">
        <f>Лист1!T997</f>
        <v>13</v>
      </c>
      <c r="T17" s="23">
        <f>Лист1!U997</f>
        <v>15</v>
      </c>
      <c r="U17" s="23">
        <f>Лист1!V997</f>
        <v>10</v>
      </c>
      <c r="V17" s="24">
        <f>Лист1!W997</f>
        <v>15</v>
      </c>
      <c r="W17" s="22">
        <f>Лист1!X997</f>
        <v>5</v>
      </c>
      <c r="X17" s="23">
        <f>Лист1!Y997</f>
        <v>13</v>
      </c>
      <c r="Y17" s="23">
        <f>Лист1!Z997</f>
        <v>19</v>
      </c>
      <c r="Z17" s="24">
        <f>Лист1!AA997</f>
        <v>11</v>
      </c>
      <c r="AA17" s="22">
        <f>Лист1!AB997</f>
        <v>6</v>
      </c>
      <c r="AB17" s="23">
        <f>Лист1!AC997</f>
        <v>7</v>
      </c>
      <c r="AC17" s="23">
        <f>Лист1!AD997</f>
        <v>15</v>
      </c>
      <c r="AD17" s="24">
        <f>Лист1!AE997</f>
        <v>12</v>
      </c>
      <c r="AE17" s="43">
        <f t="shared" si="0"/>
        <v>282</v>
      </c>
      <c r="BY17" s="3"/>
    </row>
    <row r="18" spans="1:77" ht="14.45" customHeight="1" x14ac:dyDescent="0.25">
      <c r="A18" s="43">
        <f>Лист1!B998</f>
        <v>17</v>
      </c>
      <c r="B18" s="47" t="str">
        <f>Лист1!C998</f>
        <v>A. Runggaldier</v>
      </c>
      <c r="C18" s="22">
        <f>Лист1!D998</f>
        <v>3</v>
      </c>
      <c r="D18" s="23">
        <f>Лист1!E998</f>
        <v>11</v>
      </c>
      <c r="E18" s="23">
        <f>Лист1!F998</f>
        <v>19</v>
      </c>
      <c r="F18" s="24">
        <f>Лист1!G998</f>
        <v>13</v>
      </c>
      <c r="G18" s="22">
        <f>Лист1!H998</f>
        <v>18</v>
      </c>
      <c r="H18" s="23">
        <f>Лист1!I998</f>
        <v>15</v>
      </c>
      <c r="I18" s="23">
        <f>Лист1!J998</f>
        <v>13</v>
      </c>
      <c r="J18" s="24">
        <f>Лист1!K998</f>
        <v>7</v>
      </c>
      <c r="K18" s="22">
        <f>Лист1!L998</f>
        <v>9</v>
      </c>
      <c r="L18" s="23">
        <f>Лист1!M998</f>
        <v>7</v>
      </c>
      <c r="M18" s="23">
        <f>Лист1!N998</f>
        <v>18</v>
      </c>
      <c r="N18" s="24">
        <f>Лист1!O998</f>
        <v>9</v>
      </c>
      <c r="O18" s="22">
        <f>Лист1!P998</f>
        <v>0</v>
      </c>
      <c r="P18" s="23">
        <f>Лист1!Q998</f>
        <v>10</v>
      </c>
      <c r="Q18" s="23">
        <f>Лист1!R998</f>
        <v>26</v>
      </c>
      <c r="R18" s="24">
        <f>Лист1!S998</f>
        <v>11</v>
      </c>
      <c r="S18" s="22">
        <f>Лист1!T998</f>
        <v>2</v>
      </c>
      <c r="T18" s="23">
        <f>Лист1!U998</f>
        <v>9</v>
      </c>
      <c r="U18" s="23">
        <f>Лист1!V998</f>
        <v>15</v>
      </c>
      <c r="V18" s="24">
        <f>Лист1!W998</f>
        <v>13</v>
      </c>
      <c r="W18" s="22">
        <f>Лист1!X998</f>
        <v>2</v>
      </c>
      <c r="X18" s="23">
        <f>Лист1!Y998</f>
        <v>3</v>
      </c>
      <c r="Y18" s="23">
        <f>Лист1!Z998</f>
        <v>0</v>
      </c>
      <c r="Z18" s="24">
        <f>Лист1!AA998</f>
        <v>0</v>
      </c>
      <c r="AA18" s="22">
        <f>Лист1!AB998</f>
        <v>9</v>
      </c>
      <c r="AB18" s="23">
        <f>Лист1!AC998</f>
        <v>14</v>
      </c>
      <c r="AC18" s="23">
        <f>Лист1!AD998</f>
        <v>6</v>
      </c>
      <c r="AD18" s="24">
        <f>Лист1!AE998</f>
        <v>8</v>
      </c>
      <c r="AE18" s="43">
        <f t="shared" si="0"/>
        <v>270</v>
      </c>
      <c r="BY18" s="3"/>
    </row>
    <row r="19" spans="1:77" ht="14.45" customHeight="1" x14ac:dyDescent="0.25">
      <c r="A19" s="43">
        <f>Лист1!B999</f>
        <v>18</v>
      </c>
      <c r="B19" s="47" t="str">
        <f>Лист1!C999</f>
        <v>S. Dunklee</v>
      </c>
      <c r="C19" s="22">
        <f>Лист1!D999</f>
        <v>18</v>
      </c>
      <c r="D19" s="23">
        <f>Лист1!E999</f>
        <v>3</v>
      </c>
      <c r="E19" s="23">
        <f>Лист1!F999</f>
        <v>13</v>
      </c>
      <c r="F19" s="24">
        <f>Лист1!G999</f>
        <v>7</v>
      </c>
      <c r="G19" s="22">
        <f>Лист1!H999</f>
        <v>20</v>
      </c>
      <c r="H19" s="23">
        <f>Лист1!I999</f>
        <v>8</v>
      </c>
      <c r="I19" s="23">
        <f>Лист1!J999</f>
        <v>15</v>
      </c>
      <c r="J19" s="24">
        <f>Лист1!K999</f>
        <v>18</v>
      </c>
      <c r="K19" s="22">
        <f>Лист1!L999</f>
        <v>12</v>
      </c>
      <c r="L19" s="23">
        <f>Лист1!M999</f>
        <v>2</v>
      </c>
      <c r="M19" s="23">
        <f>Лист1!N999</f>
        <v>0</v>
      </c>
      <c r="N19" s="24">
        <f>Лист1!O999</f>
        <v>8</v>
      </c>
      <c r="O19" s="22">
        <f>Лист1!P999</f>
        <v>1</v>
      </c>
      <c r="P19" s="23">
        <f>Лист1!Q999</f>
        <v>0</v>
      </c>
      <c r="Q19" s="23">
        <f>Лист1!R999</f>
        <v>2</v>
      </c>
      <c r="R19" s="24">
        <f>Лист1!S999</f>
        <v>0</v>
      </c>
      <c r="S19" s="22">
        <f>Лист1!T999</f>
        <v>6</v>
      </c>
      <c r="T19" s="23">
        <f>Лист1!U999</f>
        <v>4</v>
      </c>
      <c r="U19" s="23">
        <f>Лист1!V999</f>
        <v>14</v>
      </c>
      <c r="V19" s="24">
        <f>Лист1!W999</f>
        <v>17</v>
      </c>
      <c r="W19" s="22">
        <f>Лист1!X999</f>
        <v>0</v>
      </c>
      <c r="X19" s="23">
        <f>Лист1!Y999</f>
        <v>15</v>
      </c>
      <c r="Y19" s="23">
        <f>Лист1!Z999</f>
        <v>7</v>
      </c>
      <c r="Z19" s="24">
        <f>Лист1!AA999</f>
        <v>0</v>
      </c>
      <c r="AA19" s="22">
        <f>Лист1!AB999</f>
        <v>14</v>
      </c>
      <c r="AB19" s="23">
        <f>Лист1!AC999</f>
        <v>24</v>
      </c>
      <c r="AC19" s="23">
        <f>Лист1!AD999</f>
        <v>10</v>
      </c>
      <c r="AD19" s="24">
        <f>Лист1!AE999</f>
        <v>16</v>
      </c>
      <c r="AE19" s="43">
        <f t="shared" si="0"/>
        <v>254</v>
      </c>
      <c r="BY19" s="3"/>
    </row>
    <row r="20" spans="1:77" ht="14.45" customHeight="1" x14ac:dyDescent="0.25">
      <c r="A20" s="43">
        <f>Лист1!B1000</f>
        <v>19</v>
      </c>
      <c r="B20" s="47" t="str">
        <f>Лист1!C1000</f>
        <v>G. Vishnevskaya</v>
      </c>
      <c r="C20" s="22">
        <f>Лист1!D1000</f>
        <v>16</v>
      </c>
      <c r="D20" s="23">
        <f>Лист1!E1000</f>
        <v>14</v>
      </c>
      <c r="E20" s="23">
        <f>Лист1!F1000</f>
        <v>22</v>
      </c>
      <c r="F20" s="24">
        <f>Лист1!G1000</f>
        <v>8</v>
      </c>
      <c r="G20" s="22">
        <f>Лист1!H1000</f>
        <v>1</v>
      </c>
      <c r="H20" s="23">
        <f>Лист1!I1000</f>
        <v>2</v>
      </c>
      <c r="I20" s="23">
        <f>Лист1!J1000</f>
        <v>4</v>
      </c>
      <c r="J20" s="24">
        <f>Лист1!K1000</f>
        <v>0</v>
      </c>
      <c r="K20" s="22">
        <f>Лист1!L1000</f>
        <v>11</v>
      </c>
      <c r="L20" s="23">
        <f>Лист1!M1000</f>
        <v>10</v>
      </c>
      <c r="M20" s="23">
        <f>Лист1!N1000</f>
        <v>0</v>
      </c>
      <c r="N20" s="24">
        <f>Лист1!O1000</f>
        <v>0</v>
      </c>
      <c r="O20" s="22">
        <f>Лист1!P1000</f>
        <v>2</v>
      </c>
      <c r="P20" s="23">
        <f>Лист1!Q1000</f>
        <v>11</v>
      </c>
      <c r="Q20" s="23">
        <f>Лист1!R1000</f>
        <v>3</v>
      </c>
      <c r="R20" s="24">
        <f>Лист1!S1000</f>
        <v>0</v>
      </c>
      <c r="S20" s="22">
        <f>Лист1!T1000</f>
        <v>12</v>
      </c>
      <c r="T20" s="23">
        <f>Лист1!U1000</f>
        <v>11</v>
      </c>
      <c r="U20" s="23">
        <f>Лист1!V1000</f>
        <v>0</v>
      </c>
      <c r="V20" s="24">
        <f>Лист1!W1000</f>
        <v>0</v>
      </c>
      <c r="W20" s="22">
        <f>Лист1!X1000</f>
        <v>16</v>
      </c>
      <c r="X20" s="23">
        <f>Лист1!Y1000</f>
        <v>12</v>
      </c>
      <c r="Y20" s="23">
        <f>Лист1!Z1000</f>
        <v>9</v>
      </c>
      <c r="Z20" s="24">
        <f>Лист1!AA1000</f>
        <v>9</v>
      </c>
      <c r="AA20" s="22">
        <f>Лист1!AB1000</f>
        <v>1</v>
      </c>
      <c r="AB20" s="23">
        <f>Лист1!AC1000</f>
        <v>10</v>
      </c>
      <c r="AC20" s="23">
        <f>Лист1!AD1000</f>
        <v>17</v>
      </c>
      <c r="AD20" s="24">
        <f>Лист1!AE1000</f>
        <v>0</v>
      </c>
      <c r="AE20" s="43">
        <f t="shared" si="0"/>
        <v>201</v>
      </c>
      <c r="BY20" s="3"/>
    </row>
    <row r="21" spans="1:77" ht="14.45" customHeight="1" x14ac:dyDescent="0.25">
      <c r="A21" s="43">
        <f>Лист1!B1001</f>
        <v>20</v>
      </c>
      <c r="B21" s="47" t="str">
        <f>Лист1!C1001</f>
        <v>L. Hauser</v>
      </c>
      <c r="C21" s="22">
        <f>Лист1!D1001</f>
        <v>0</v>
      </c>
      <c r="D21" s="23">
        <f>Лист1!E1001</f>
        <v>8</v>
      </c>
      <c r="E21" s="23">
        <f>Лист1!F1001</f>
        <v>7</v>
      </c>
      <c r="F21" s="24">
        <f>Лист1!G1001</f>
        <v>0</v>
      </c>
      <c r="G21" s="22">
        <f>Лист1!H1001</f>
        <v>21</v>
      </c>
      <c r="H21" s="23">
        <f>Лист1!I1001</f>
        <v>10</v>
      </c>
      <c r="I21" s="23">
        <f>Лист1!J1001</f>
        <v>9</v>
      </c>
      <c r="J21" s="24">
        <f>Лист1!K1001</f>
        <v>9</v>
      </c>
      <c r="K21" s="22">
        <f>Лист1!L1001</f>
        <v>0</v>
      </c>
      <c r="L21" s="23">
        <f>Лист1!M1001</f>
        <v>0</v>
      </c>
      <c r="M21" s="23">
        <f>Лист1!N1001</f>
        <v>1</v>
      </c>
      <c r="N21" s="24">
        <f>Лист1!O1001</f>
        <v>0</v>
      </c>
      <c r="O21" s="22">
        <f>Лист1!P1001</f>
        <v>17</v>
      </c>
      <c r="P21" s="23">
        <f>Лист1!Q1001</f>
        <v>18</v>
      </c>
      <c r="Q21" s="23">
        <f>Лист1!R1001</f>
        <v>1</v>
      </c>
      <c r="R21" s="24">
        <f>Лист1!S1001</f>
        <v>7</v>
      </c>
      <c r="S21" s="22">
        <f>Лист1!T1001</f>
        <v>10</v>
      </c>
      <c r="T21" s="23">
        <f>Лист1!U1001</f>
        <v>3</v>
      </c>
      <c r="U21" s="23">
        <f>Лист1!V1001</f>
        <v>7</v>
      </c>
      <c r="V21" s="24">
        <f>Лист1!W1001</f>
        <v>0</v>
      </c>
      <c r="W21" s="22">
        <f>Лист1!X1001</f>
        <v>9</v>
      </c>
      <c r="X21" s="23">
        <f>Лист1!Y1001</f>
        <v>6</v>
      </c>
      <c r="Y21" s="23">
        <f>Лист1!Z1001</f>
        <v>5</v>
      </c>
      <c r="Z21" s="24">
        <f>Лист1!AA1001</f>
        <v>0</v>
      </c>
      <c r="AA21" s="22">
        <f>Лист1!AB1001</f>
        <v>0</v>
      </c>
      <c r="AB21" s="23">
        <f>Лист1!AC1001</f>
        <v>1</v>
      </c>
      <c r="AC21" s="23">
        <f>Лист1!AD1001</f>
        <v>20</v>
      </c>
      <c r="AD21" s="24">
        <f>Лист1!AE1001</f>
        <v>0</v>
      </c>
      <c r="AE21" s="43">
        <f t="shared" si="0"/>
        <v>169</v>
      </c>
      <c r="BY21" s="3"/>
    </row>
    <row r="22" spans="1:77" ht="14.45" customHeight="1" x14ac:dyDescent="0.25">
      <c r="A22" s="43">
        <f>Лист1!B1002</f>
        <v>21</v>
      </c>
      <c r="B22" s="47" t="str">
        <f>Лист1!C1002</f>
        <v>D. Virolaynen</v>
      </c>
      <c r="C22" s="22">
        <f>Лист1!D1002</f>
        <v>2</v>
      </c>
      <c r="D22" s="23">
        <f>Лист1!E1002</f>
        <v>5</v>
      </c>
      <c r="E22" s="23">
        <f>Лист1!F1002</f>
        <v>11</v>
      </c>
      <c r="F22" s="24">
        <f>Лист1!G1002</f>
        <v>21</v>
      </c>
      <c r="G22" s="22">
        <f>Лист1!H1002</f>
        <v>9</v>
      </c>
      <c r="H22" s="23">
        <f>Лист1!I1002</f>
        <v>7</v>
      </c>
      <c r="I22" s="23">
        <f>Лист1!J1002</f>
        <v>0</v>
      </c>
      <c r="J22" s="24">
        <f>Лист1!K1002</f>
        <v>0</v>
      </c>
      <c r="K22" s="22">
        <f>Лист1!L1002</f>
        <v>6</v>
      </c>
      <c r="L22" s="23">
        <f>Лист1!M1002</f>
        <v>6</v>
      </c>
      <c r="M22" s="23">
        <f>Лист1!N1002</f>
        <v>22</v>
      </c>
      <c r="N22" s="24">
        <f>Лист1!O1002</f>
        <v>6</v>
      </c>
      <c r="O22" s="22">
        <f>Лист1!P1002</f>
        <v>13</v>
      </c>
      <c r="P22" s="23">
        <f>Лист1!Q1002</f>
        <v>13</v>
      </c>
      <c r="Q22" s="23">
        <f>Лист1!R1002</f>
        <v>0</v>
      </c>
      <c r="R22" s="24">
        <f>Лист1!S1002</f>
        <v>6</v>
      </c>
      <c r="S22" s="22">
        <f>Лист1!T1002</f>
        <v>0</v>
      </c>
      <c r="T22" s="23">
        <f>Лист1!U1002</f>
        <v>5</v>
      </c>
      <c r="U22" s="23">
        <f>Лист1!V1002</f>
        <v>2</v>
      </c>
      <c r="V22" s="24">
        <f>Лист1!W1002</f>
        <v>0</v>
      </c>
      <c r="W22" s="22">
        <f>Лист1!X1002</f>
        <v>4</v>
      </c>
      <c r="X22" s="23">
        <f>Лист1!Y1002</f>
        <v>8</v>
      </c>
      <c r="Y22" s="23">
        <f>Лист1!Z1002</f>
        <v>16</v>
      </c>
      <c r="Z22" s="24">
        <f>Лист1!AA1002</f>
        <v>7</v>
      </c>
      <c r="AA22" s="22">
        <f>Лист1!AB1002</f>
        <v>0</v>
      </c>
      <c r="AB22" s="23">
        <f>Лист1!AC1002</f>
        <v>0</v>
      </c>
      <c r="AC22" s="23">
        <f>Лист1!AD1002</f>
        <v>0</v>
      </c>
      <c r="AD22" s="24">
        <f>Лист1!AE1002</f>
        <v>0</v>
      </c>
      <c r="AE22" s="43">
        <f t="shared" si="0"/>
        <v>169</v>
      </c>
      <c r="BY22" s="3"/>
    </row>
    <row r="23" spans="1:77" ht="14.45" customHeight="1" x14ac:dyDescent="0.25">
      <c r="A23" s="43">
        <f>Лист1!B1003</f>
        <v>22</v>
      </c>
      <c r="B23" s="47" t="str">
        <f>Лист1!C1003</f>
        <v>M. Olsbu</v>
      </c>
      <c r="C23" s="22">
        <f>Лист1!D1003</f>
        <v>1</v>
      </c>
      <c r="D23" s="23">
        <f>Лист1!E1003</f>
        <v>1</v>
      </c>
      <c r="E23" s="23">
        <f>Лист1!F1003</f>
        <v>14</v>
      </c>
      <c r="F23" s="24">
        <f>Лист1!G1003</f>
        <v>0</v>
      </c>
      <c r="G23" s="22">
        <f>Лист1!H1003</f>
        <v>0</v>
      </c>
      <c r="H23" s="23">
        <f>Лист1!I1003</f>
        <v>0</v>
      </c>
      <c r="I23" s="23">
        <f>Лист1!J1003</f>
        <v>10</v>
      </c>
      <c r="J23" s="24">
        <f>Лист1!K1003</f>
        <v>0</v>
      </c>
      <c r="K23" s="22">
        <f>Лист1!L1003</f>
        <v>7</v>
      </c>
      <c r="L23" s="23">
        <f>Лист1!M1003</f>
        <v>12</v>
      </c>
      <c r="M23" s="23">
        <f>Лист1!N1003</f>
        <v>10</v>
      </c>
      <c r="N23" s="24">
        <f>Лист1!O1003</f>
        <v>14</v>
      </c>
      <c r="O23" s="22">
        <f>Лист1!P1003</f>
        <v>0</v>
      </c>
      <c r="P23" s="23">
        <f>Лист1!Q1003</f>
        <v>7</v>
      </c>
      <c r="Q23" s="23">
        <f>Лист1!R1003</f>
        <v>14</v>
      </c>
      <c r="R23" s="24">
        <f>Лист1!S1003</f>
        <v>0</v>
      </c>
      <c r="S23" s="22">
        <f>Лист1!T1003</f>
        <v>5</v>
      </c>
      <c r="T23" s="23">
        <f>Лист1!U1003</f>
        <v>10</v>
      </c>
      <c r="U23" s="23">
        <f>Лист1!V1003</f>
        <v>19</v>
      </c>
      <c r="V23" s="24">
        <f>Лист1!W1003</f>
        <v>9</v>
      </c>
      <c r="W23" s="22">
        <f>Лист1!X1003</f>
        <v>11</v>
      </c>
      <c r="X23" s="23">
        <f>Лист1!Y1003</f>
        <v>5</v>
      </c>
      <c r="Y23" s="23">
        <f>Лист1!Z1003</f>
        <v>0</v>
      </c>
      <c r="Z23" s="24">
        <f>Лист1!AA1003</f>
        <v>0</v>
      </c>
      <c r="AA23" s="22">
        <f>Лист1!AB1003</f>
        <v>4</v>
      </c>
      <c r="AB23" s="23">
        <f>Лист1!AC1003</f>
        <v>3</v>
      </c>
      <c r="AC23" s="23">
        <f>Лист1!AD1003</f>
        <v>1</v>
      </c>
      <c r="AD23" s="24">
        <f>Лист1!AE1003</f>
        <v>0</v>
      </c>
      <c r="AE23" s="43">
        <f t="shared" si="0"/>
        <v>157</v>
      </c>
      <c r="BY23" s="3"/>
    </row>
    <row r="24" spans="1:77" ht="14.45" customHeight="1" x14ac:dyDescent="0.25">
      <c r="A24" s="43">
        <f>Лист1!B1004</f>
        <v>23</v>
      </c>
      <c r="B24" s="47" t="str">
        <f>Лист1!C1004</f>
        <v>A. Bescond</v>
      </c>
      <c r="C24" s="22">
        <f>Лист1!D1004</f>
        <v>0</v>
      </c>
      <c r="D24" s="23">
        <f>Лист1!E1004</f>
        <v>2</v>
      </c>
      <c r="E24" s="23">
        <f>Лист1!F1004</f>
        <v>0</v>
      </c>
      <c r="F24" s="24">
        <f>Лист1!G1004</f>
        <v>0</v>
      </c>
      <c r="G24" s="22">
        <f>Лист1!H1004</f>
        <v>6</v>
      </c>
      <c r="H24" s="23">
        <f>Лист1!I1004</f>
        <v>0</v>
      </c>
      <c r="I24" s="23">
        <f>Лист1!J1004</f>
        <v>14</v>
      </c>
      <c r="J24" s="24">
        <f>Лист1!K1004</f>
        <v>0</v>
      </c>
      <c r="K24" s="22">
        <f>Лист1!L1004</f>
        <v>0</v>
      </c>
      <c r="L24" s="23">
        <f>Лист1!M1004</f>
        <v>0</v>
      </c>
      <c r="M24" s="23">
        <f>Лист1!N1004</f>
        <v>7</v>
      </c>
      <c r="N24" s="24">
        <f>Лист1!O1004</f>
        <v>0</v>
      </c>
      <c r="O24" s="22">
        <f>Лист1!P1004</f>
        <v>15</v>
      </c>
      <c r="P24" s="23">
        <f>Лист1!Q1004</f>
        <v>4</v>
      </c>
      <c r="Q24" s="23">
        <f>Лист1!R1004</f>
        <v>21</v>
      </c>
      <c r="R24" s="24">
        <f>Лист1!S1004</f>
        <v>12</v>
      </c>
      <c r="S24" s="22">
        <f>Лист1!T1004</f>
        <v>11</v>
      </c>
      <c r="T24" s="23">
        <f>Лист1!U1004</f>
        <v>2</v>
      </c>
      <c r="U24" s="23">
        <f>Лист1!V1004</f>
        <v>13</v>
      </c>
      <c r="V24" s="24">
        <f>Лист1!W1004</f>
        <v>7</v>
      </c>
      <c r="W24" s="22">
        <f>Лист1!X1004</f>
        <v>12</v>
      </c>
      <c r="X24" s="23">
        <f>Лист1!Y1004</f>
        <v>2</v>
      </c>
      <c r="Y24" s="23">
        <f>Лист1!Z1004</f>
        <v>10</v>
      </c>
      <c r="Z24" s="24">
        <f>Лист1!AA1004</f>
        <v>8</v>
      </c>
      <c r="AA24" s="22">
        <f>Лист1!AB1004</f>
        <v>5</v>
      </c>
      <c r="AB24" s="23">
        <f>Лист1!AC1004</f>
        <v>2</v>
      </c>
      <c r="AC24" s="23">
        <f>Лист1!AD1004</f>
        <v>3</v>
      </c>
      <c r="AD24" s="24">
        <f>Лист1!AE1004</f>
        <v>0</v>
      </c>
      <c r="AE24" s="43">
        <f t="shared" si="0"/>
        <v>156</v>
      </c>
      <c r="BY24" s="3"/>
    </row>
    <row r="25" spans="1:77" ht="14.45" customHeight="1" x14ac:dyDescent="0.25">
      <c r="A25" s="43">
        <f>Лист1!B1005</f>
        <v>24</v>
      </c>
      <c r="B25" s="47" t="str">
        <f>Лист1!C1005</f>
        <v>T. Akimova</v>
      </c>
      <c r="C25" s="22">
        <f>Лист1!D1005</f>
        <v>0</v>
      </c>
      <c r="D25" s="23">
        <f>Лист1!E1005</f>
        <v>0</v>
      </c>
      <c r="E25" s="23">
        <f>Лист1!F1005</f>
        <v>2</v>
      </c>
      <c r="F25" s="24">
        <f>Лист1!G1005</f>
        <v>0</v>
      </c>
      <c r="G25" s="22">
        <f>Лист1!H1005</f>
        <v>13</v>
      </c>
      <c r="H25" s="23">
        <f>Лист1!I1005</f>
        <v>0</v>
      </c>
      <c r="I25" s="23">
        <f>Лист1!J1005</f>
        <v>20</v>
      </c>
      <c r="J25" s="24">
        <f>Лист1!K1005</f>
        <v>8</v>
      </c>
      <c r="K25" s="22">
        <f>Лист1!L1005</f>
        <v>3</v>
      </c>
      <c r="L25" s="23">
        <f>Лист1!M1005</f>
        <v>8</v>
      </c>
      <c r="M25" s="23">
        <f>Лист1!N1005</f>
        <v>13</v>
      </c>
      <c r="N25" s="24">
        <f>Лист1!O1005</f>
        <v>10</v>
      </c>
      <c r="O25" s="22">
        <f>Лист1!P1005</f>
        <v>0</v>
      </c>
      <c r="P25" s="23">
        <f>Лист1!Q1005</f>
        <v>0</v>
      </c>
      <c r="Q25" s="23">
        <f>Лист1!R1005</f>
        <v>0</v>
      </c>
      <c r="R25" s="24">
        <f>Лист1!S1005</f>
        <v>0</v>
      </c>
      <c r="S25" s="22">
        <f>Лист1!T1005</f>
        <v>9</v>
      </c>
      <c r="T25" s="23">
        <f>Лист1!U1005</f>
        <v>8</v>
      </c>
      <c r="U25" s="23">
        <f>Лист1!V1005</f>
        <v>3</v>
      </c>
      <c r="V25" s="24">
        <f>Лист1!W1005</f>
        <v>0</v>
      </c>
      <c r="W25" s="22">
        <f>Лист1!X1005</f>
        <v>0</v>
      </c>
      <c r="X25" s="23">
        <f>Лист1!Y1005</f>
        <v>0</v>
      </c>
      <c r="Y25" s="23">
        <f>Лист1!Z1005</f>
        <v>0</v>
      </c>
      <c r="Z25" s="24">
        <f>Лист1!AA1005</f>
        <v>0</v>
      </c>
      <c r="AA25" s="22">
        <f>Лист1!AB1005</f>
        <v>3</v>
      </c>
      <c r="AB25" s="23">
        <f>Лист1!AC1005</f>
        <v>9</v>
      </c>
      <c r="AC25" s="23">
        <f>Лист1!AD1005</f>
        <v>19</v>
      </c>
      <c r="AD25" s="24">
        <f>Лист1!AE1005</f>
        <v>9</v>
      </c>
      <c r="AE25" s="43">
        <f t="shared" si="0"/>
        <v>137</v>
      </c>
      <c r="BY25" s="3"/>
    </row>
    <row r="26" spans="1:77" ht="14.45" customHeight="1" x14ac:dyDescent="0.25">
      <c r="A26" s="43">
        <f>Лист1!B1006</f>
        <v>25</v>
      </c>
      <c r="B26" s="47" t="str">
        <f>Лист1!C1006</f>
        <v>S. Gasparin</v>
      </c>
      <c r="C26" s="22">
        <f>Лист1!D1006</f>
        <v>19</v>
      </c>
      <c r="D26" s="23">
        <f>Лист1!E1006</f>
        <v>6</v>
      </c>
      <c r="E26" s="23">
        <f>Лист1!F1006</f>
        <v>8</v>
      </c>
      <c r="F26" s="24">
        <f>Лист1!G1006</f>
        <v>6</v>
      </c>
      <c r="G26" s="22">
        <f>Лист1!H1006</f>
        <v>14</v>
      </c>
      <c r="H26" s="23">
        <f>Лист1!I1006</f>
        <v>9</v>
      </c>
      <c r="I26" s="23">
        <f>Лист1!J1006</f>
        <v>12</v>
      </c>
      <c r="J26" s="24">
        <f>Лист1!K1006</f>
        <v>12</v>
      </c>
      <c r="K26" s="22">
        <f>Лист1!L1006</f>
        <v>0</v>
      </c>
      <c r="L26" s="23">
        <f>Лист1!M1006</f>
        <v>1</v>
      </c>
      <c r="M26" s="23">
        <f>Лист1!N1006</f>
        <v>4</v>
      </c>
      <c r="N26" s="24">
        <f>Лист1!O1006</f>
        <v>0</v>
      </c>
      <c r="O26" s="22">
        <f>Лист1!P1006</f>
        <v>0</v>
      </c>
      <c r="P26" s="23">
        <f>Лист1!Q1006</f>
        <v>0</v>
      </c>
      <c r="Q26" s="23">
        <f>Лист1!R1006</f>
        <v>19</v>
      </c>
      <c r="R26" s="24">
        <f>Лист1!S1006</f>
        <v>0</v>
      </c>
      <c r="S26" s="22">
        <f>Лист1!T1006</f>
        <v>0</v>
      </c>
      <c r="T26" s="23">
        <f>Лист1!U1006</f>
        <v>0</v>
      </c>
      <c r="U26" s="23">
        <f>Лист1!V1006</f>
        <v>6</v>
      </c>
      <c r="V26" s="24">
        <f>Лист1!W1006</f>
        <v>0</v>
      </c>
      <c r="W26" s="22">
        <f>Лист1!X1006</f>
        <v>3</v>
      </c>
      <c r="X26" s="23">
        <f>Лист1!Y1006</f>
        <v>4</v>
      </c>
      <c r="Y26" s="23">
        <f>Лист1!Z1006</f>
        <v>1</v>
      </c>
      <c r="Z26" s="24">
        <f>Лист1!AA1006</f>
        <v>0</v>
      </c>
      <c r="AA26" s="22">
        <f>Лист1!AB1006</f>
        <v>0</v>
      </c>
      <c r="AB26" s="23">
        <f>Лист1!AC1006</f>
        <v>0</v>
      </c>
      <c r="AC26" s="23">
        <f>Лист1!AD1006</f>
        <v>5</v>
      </c>
      <c r="AD26" s="24">
        <f>Лист1!AE1006</f>
        <v>0</v>
      </c>
      <c r="AE26" s="43">
        <f t="shared" si="0"/>
        <v>129</v>
      </c>
      <c r="BY26" s="3"/>
    </row>
    <row r="27" spans="1:77" ht="14.45" customHeight="1" x14ac:dyDescent="0.25">
      <c r="A27" s="43">
        <f>Лист1!B1007</f>
        <v>26</v>
      </c>
      <c r="B27" s="47" t="str">
        <f>Лист1!C1007</f>
        <v>M. Gwizdon</v>
      </c>
      <c r="C27" s="22">
        <f>Лист1!D1007</f>
        <v>6</v>
      </c>
      <c r="D27" s="23">
        <f>Лист1!E1007</f>
        <v>9</v>
      </c>
      <c r="E27" s="23">
        <f>Лист1!F1007</f>
        <v>0</v>
      </c>
      <c r="F27" s="24">
        <f>Лист1!G1007</f>
        <v>0</v>
      </c>
      <c r="G27" s="22">
        <f>Лист1!H1007</f>
        <v>8</v>
      </c>
      <c r="H27" s="23">
        <f>Лист1!I1007</f>
        <v>3</v>
      </c>
      <c r="I27" s="23">
        <f>Лист1!J1007</f>
        <v>3</v>
      </c>
      <c r="J27" s="24">
        <f>Лист1!K1007</f>
        <v>0</v>
      </c>
      <c r="K27" s="22">
        <f>Лист1!L1007</f>
        <v>0</v>
      </c>
      <c r="L27" s="23">
        <f>Лист1!M1007</f>
        <v>0</v>
      </c>
      <c r="M27" s="23">
        <f>Лист1!N1007</f>
        <v>0</v>
      </c>
      <c r="N27" s="24">
        <f>Лист1!O1007</f>
        <v>0</v>
      </c>
      <c r="O27" s="22">
        <f>Лист1!P1007</f>
        <v>8</v>
      </c>
      <c r="P27" s="23">
        <f>Лист1!Q1007</f>
        <v>2</v>
      </c>
      <c r="Q27" s="23">
        <f>Лист1!R1007</f>
        <v>10</v>
      </c>
      <c r="R27" s="24">
        <f>Лист1!S1007</f>
        <v>0</v>
      </c>
      <c r="S27" s="22">
        <f>Лист1!T1007</f>
        <v>0</v>
      </c>
      <c r="T27" s="23">
        <f>Лист1!U1007</f>
        <v>7</v>
      </c>
      <c r="U27" s="23">
        <f>Лист1!V1007</f>
        <v>4</v>
      </c>
      <c r="V27" s="24">
        <f>Лист1!W1007</f>
        <v>0</v>
      </c>
      <c r="W27" s="22">
        <f>Лист1!X1007</f>
        <v>0</v>
      </c>
      <c r="X27" s="23">
        <f>Лист1!Y1007</f>
        <v>1</v>
      </c>
      <c r="Y27" s="23">
        <f>Лист1!Z1007</f>
        <v>18</v>
      </c>
      <c r="Z27" s="24">
        <f>Лист1!AA1007</f>
        <v>0</v>
      </c>
      <c r="AA27" s="22">
        <f>Лист1!AB1007</f>
        <v>13</v>
      </c>
      <c r="AB27" s="23">
        <f>Лист1!AC1007</f>
        <v>8</v>
      </c>
      <c r="AC27" s="23">
        <f>Лист1!AD1007</f>
        <v>11</v>
      </c>
      <c r="AD27" s="24">
        <f>Лист1!AE1007</f>
        <v>6</v>
      </c>
      <c r="AE27" s="43">
        <f t="shared" si="0"/>
        <v>117</v>
      </c>
    </row>
    <row r="28" spans="1:77" ht="14.45" customHeight="1" x14ac:dyDescent="0.25">
      <c r="A28" s="43">
        <f>Лист1!B1008</f>
        <v>27</v>
      </c>
      <c r="B28" s="47" t="str">
        <f>Лист1!C1008</f>
        <v>T. Gregorin</v>
      </c>
      <c r="C28" s="22">
        <f>Лист1!D1008</f>
        <v>8</v>
      </c>
      <c r="D28" s="23">
        <f>Лист1!E1008</f>
        <v>0</v>
      </c>
      <c r="E28" s="23">
        <f>Лист1!F1008</f>
        <v>0</v>
      </c>
      <c r="F28" s="24">
        <f>Лист1!G1008</f>
        <v>0</v>
      </c>
      <c r="G28" s="22">
        <f>Лист1!H1008</f>
        <v>2</v>
      </c>
      <c r="H28" s="23">
        <f>Лист1!I1008</f>
        <v>1</v>
      </c>
      <c r="I28" s="23">
        <f>Лист1!J1008</f>
        <v>11</v>
      </c>
      <c r="J28" s="24">
        <f>Лист1!K1008</f>
        <v>0</v>
      </c>
      <c r="K28" s="22">
        <f>Лист1!L1008</f>
        <v>0</v>
      </c>
      <c r="L28" s="23">
        <f>Лист1!M1008</f>
        <v>0</v>
      </c>
      <c r="M28" s="23">
        <f>Лист1!N1008</f>
        <v>0</v>
      </c>
      <c r="N28" s="24">
        <f>Лист1!O1008</f>
        <v>0</v>
      </c>
      <c r="O28" s="22">
        <f>Лист1!P1008</f>
        <v>10</v>
      </c>
      <c r="P28" s="23">
        <f>Лист1!Q1008</f>
        <v>0</v>
      </c>
      <c r="Q28" s="23">
        <f>Лист1!R1008</f>
        <v>0</v>
      </c>
      <c r="R28" s="24">
        <f>Лист1!S1008</f>
        <v>0</v>
      </c>
      <c r="S28" s="22">
        <f>Лист1!T1008</f>
        <v>14</v>
      </c>
      <c r="T28" s="23">
        <f>Лист1!U1008</f>
        <v>1</v>
      </c>
      <c r="U28" s="23">
        <f>Лист1!V1008</f>
        <v>0</v>
      </c>
      <c r="V28" s="24">
        <f>Лист1!W1008</f>
        <v>0</v>
      </c>
      <c r="W28" s="22">
        <f>Лист1!X1008</f>
        <v>20</v>
      </c>
      <c r="X28" s="23">
        <f>Лист1!Y1008</f>
        <v>7</v>
      </c>
      <c r="Y28" s="23">
        <f>Лист1!Z1008</f>
        <v>0</v>
      </c>
      <c r="Z28" s="24">
        <f>Лист1!AA1008</f>
        <v>6</v>
      </c>
      <c r="AA28" s="22">
        <f>Лист1!AB1008</f>
        <v>2</v>
      </c>
      <c r="AB28" s="23">
        <f>Лист1!AC1008</f>
        <v>4</v>
      </c>
      <c r="AC28" s="23">
        <f>Лист1!AD1008</f>
        <v>0</v>
      </c>
      <c r="AD28" s="24">
        <f>Лист1!AE1008</f>
        <v>0</v>
      </c>
      <c r="AE28" s="43">
        <f t="shared" si="0"/>
        <v>86</v>
      </c>
    </row>
    <row r="29" spans="1:77" ht="14.45" customHeight="1" x14ac:dyDescent="0.25">
      <c r="A29" s="43">
        <f>Лист1!B1009</f>
        <v>28</v>
      </c>
      <c r="B29" s="47" t="str">
        <f>Лист1!C1009</f>
        <v>P. Fialkova</v>
      </c>
      <c r="C29" s="22">
        <f>Лист1!D1009</f>
        <v>0</v>
      </c>
      <c r="D29" s="23">
        <f>Лист1!E1009</f>
        <v>0</v>
      </c>
      <c r="E29" s="23">
        <f>Лист1!F1009</f>
        <v>17</v>
      </c>
      <c r="F29" s="24">
        <f>Лист1!G1009</f>
        <v>9</v>
      </c>
      <c r="G29" s="22">
        <f>Лист1!H1009</f>
        <v>0</v>
      </c>
      <c r="H29" s="23">
        <f>Лист1!I1009</f>
        <v>0</v>
      </c>
      <c r="I29" s="23">
        <f>Лист1!J1009</f>
        <v>0</v>
      </c>
      <c r="J29" s="24">
        <f>Лист1!K1009</f>
        <v>0</v>
      </c>
      <c r="K29" s="22">
        <f>Лист1!L1009</f>
        <v>0</v>
      </c>
      <c r="L29" s="23">
        <f>Лист1!M1009</f>
        <v>4</v>
      </c>
      <c r="M29" s="23">
        <f>Лист1!N1009</f>
        <v>5</v>
      </c>
      <c r="N29" s="24">
        <f>Лист1!O1009</f>
        <v>0</v>
      </c>
      <c r="O29" s="22">
        <f>Лист1!P1009</f>
        <v>11</v>
      </c>
      <c r="P29" s="23">
        <f>Лист1!Q1009</f>
        <v>1</v>
      </c>
      <c r="Q29" s="23">
        <f>Лист1!R1009</f>
        <v>5</v>
      </c>
      <c r="R29" s="24">
        <f>Лист1!S1009</f>
        <v>0</v>
      </c>
      <c r="S29" s="22">
        <f>Лист1!T1009</f>
        <v>15</v>
      </c>
      <c r="T29" s="23">
        <f>Лист1!U1009</f>
        <v>0</v>
      </c>
      <c r="U29" s="23">
        <f>Лист1!V1009</f>
        <v>0</v>
      </c>
      <c r="V29" s="24">
        <f>Лист1!W1009</f>
        <v>0</v>
      </c>
      <c r="W29" s="22">
        <f>Лист1!X1009</f>
        <v>8</v>
      </c>
      <c r="X29" s="23">
        <f>Лист1!Y1009</f>
        <v>0</v>
      </c>
      <c r="Y29" s="23">
        <f>Лист1!Z1009</f>
        <v>0</v>
      </c>
      <c r="Z29" s="24">
        <f>Лист1!AA1009</f>
        <v>0</v>
      </c>
      <c r="AA29" s="22">
        <f>Лист1!AB1009</f>
        <v>7</v>
      </c>
      <c r="AB29" s="23">
        <f>Лист1!AC1009</f>
        <v>0</v>
      </c>
      <c r="AC29" s="23">
        <f>Лист1!AD1009</f>
        <v>0</v>
      </c>
      <c r="AD29" s="24">
        <f>Лист1!AE1009</f>
        <v>0</v>
      </c>
      <c r="AE29" s="43">
        <f t="shared" si="0"/>
        <v>82</v>
      </c>
    </row>
    <row r="30" spans="1:77" ht="14.45" customHeight="1" x14ac:dyDescent="0.25">
      <c r="A30" s="43">
        <f>Лист1!B1010</f>
        <v>29</v>
      </c>
      <c r="B30" s="47" t="str">
        <f>Лист1!C1010</f>
        <v>A. Magnusson</v>
      </c>
      <c r="C30" s="22">
        <f>Лист1!D1010</f>
        <v>0</v>
      </c>
      <c r="D30" s="23">
        <f>Лист1!E1010</f>
        <v>0</v>
      </c>
      <c r="E30" s="23">
        <f>Лист1!F1010</f>
        <v>15</v>
      </c>
      <c r="F30" s="24">
        <f>Лист1!G1010</f>
        <v>0</v>
      </c>
      <c r="G30" s="22">
        <f>Лист1!H1010</f>
        <v>4</v>
      </c>
      <c r="H30" s="23">
        <f>Лист1!I1010</f>
        <v>0</v>
      </c>
      <c r="I30" s="23">
        <f>Лист1!J1010</f>
        <v>2</v>
      </c>
      <c r="J30" s="24">
        <f>Лист1!K1010</f>
        <v>0</v>
      </c>
      <c r="K30" s="22">
        <f>Лист1!L1010</f>
        <v>2</v>
      </c>
      <c r="L30" s="23">
        <f>Лист1!M1010</f>
        <v>0</v>
      </c>
      <c r="M30" s="23">
        <f>Лист1!N1010</f>
        <v>17</v>
      </c>
      <c r="N30" s="24">
        <f>Лист1!O1010</f>
        <v>0</v>
      </c>
      <c r="O30" s="22">
        <f>Лист1!P1010</f>
        <v>5</v>
      </c>
      <c r="P30" s="23">
        <f>Лист1!Q1010</f>
        <v>8</v>
      </c>
      <c r="Q30" s="23">
        <f>Лист1!R1010</f>
        <v>4</v>
      </c>
      <c r="R30" s="24">
        <f>Лист1!S1010</f>
        <v>0</v>
      </c>
      <c r="S30" s="22">
        <f>Лист1!T1010</f>
        <v>0</v>
      </c>
      <c r="T30" s="23">
        <f>Лист1!U1010</f>
        <v>0</v>
      </c>
      <c r="U30" s="23">
        <f>Лист1!V1010</f>
        <v>0</v>
      </c>
      <c r="V30" s="24">
        <f>Лист1!W1010</f>
        <v>0</v>
      </c>
      <c r="W30" s="22">
        <f>Лист1!X1010</f>
        <v>0</v>
      </c>
      <c r="X30" s="23">
        <f>Лист1!Y1010</f>
        <v>0</v>
      </c>
      <c r="Y30" s="23">
        <f>Лист1!Z1010</f>
        <v>6</v>
      </c>
      <c r="Z30" s="24">
        <f>Лист1!AA1010</f>
        <v>0</v>
      </c>
      <c r="AA30" s="22">
        <f>Лист1!AB1010</f>
        <v>0</v>
      </c>
      <c r="AB30" s="23">
        <f>Лист1!AC1010</f>
        <v>0</v>
      </c>
      <c r="AC30" s="23">
        <f>Лист1!AD1010</f>
        <v>2</v>
      </c>
      <c r="AD30" s="24">
        <f>Лист1!AE1010</f>
        <v>0</v>
      </c>
      <c r="AE30" s="43">
        <f t="shared" si="0"/>
        <v>65</v>
      </c>
    </row>
    <row r="31" spans="1:77" ht="14.45" customHeight="1" x14ac:dyDescent="0.25">
      <c r="A31" s="43">
        <f>Лист1!B1011</f>
        <v>30</v>
      </c>
      <c r="B31" s="47" t="str">
        <f>Лист1!C1011</f>
        <v>F. Tachizaki</v>
      </c>
      <c r="C31" s="22">
        <f>Лист1!D1011</f>
        <v>0</v>
      </c>
      <c r="D31" s="23">
        <f>Лист1!E1011</f>
        <v>0</v>
      </c>
      <c r="E31" s="23">
        <f>Лист1!F1011</f>
        <v>5</v>
      </c>
      <c r="F31" s="24">
        <f>Лист1!G1011</f>
        <v>0</v>
      </c>
      <c r="G31" s="22">
        <f>Лист1!H1011</f>
        <v>0</v>
      </c>
      <c r="H31" s="23">
        <f>Лист1!I1011</f>
        <v>0</v>
      </c>
      <c r="I31" s="23">
        <f>Лист1!J1011</f>
        <v>5</v>
      </c>
      <c r="J31" s="24">
        <f>Лист1!K1011</f>
        <v>0</v>
      </c>
      <c r="K31" s="22">
        <f>Лист1!L1011</f>
        <v>5</v>
      </c>
      <c r="L31" s="23">
        <f>Лист1!M1011</f>
        <v>3</v>
      </c>
      <c r="M31" s="23">
        <f>Лист1!N1011</f>
        <v>14</v>
      </c>
      <c r="N31" s="24">
        <f>Лист1!O1011</f>
        <v>0</v>
      </c>
      <c r="O31" s="22">
        <f>Лист1!P1011</f>
        <v>3</v>
      </c>
      <c r="P31" s="23">
        <f>Лист1!Q1011</f>
        <v>6</v>
      </c>
      <c r="Q31" s="23">
        <f>Лист1!R1011</f>
        <v>0</v>
      </c>
      <c r="R31" s="24">
        <f>Лист1!S1011</f>
        <v>0</v>
      </c>
      <c r="S31" s="22">
        <f>Лист1!T1011</f>
        <v>0</v>
      </c>
      <c r="T31" s="23">
        <f>Лист1!U1011</f>
        <v>0</v>
      </c>
      <c r="U31" s="23">
        <f>Лист1!V1011</f>
        <v>0</v>
      </c>
      <c r="V31" s="24">
        <f>Лист1!W1011</f>
        <v>0</v>
      </c>
      <c r="W31" s="22">
        <f>Лист1!X1011</f>
        <v>0</v>
      </c>
      <c r="X31" s="23">
        <f>Лист1!Y1011</f>
        <v>0</v>
      </c>
      <c r="Y31" s="23">
        <f>Лист1!Z1011</f>
        <v>8</v>
      </c>
      <c r="Z31" s="24">
        <f>Лист1!AA1011</f>
        <v>0</v>
      </c>
      <c r="AA31" s="22">
        <f>Лист1!AB1011</f>
        <v>0</v>
      </c>
      <c r="AB31" s="23">
        <f>Лист1!AC1011</f>
        <v>0</v>
      </c>
      <c r="AC31" s="23">
        <f>Лист1!AD1011</f>
        <v>8</v>
      </c>
      <c r="AD31" s="24">
        <f>Лист1!AE1011</f>
        <v>0</v>
      </c>
      <c r="AE31" s="43">
        <f t="shared" si="0"/>
        <v>57</v>
      </c>
    </row>
    <row r="32" spans="1:77" ht="14.45" customHeight="1" x14ac:dyDescent="0.25">
      <c r="A32" s="43">
        <f>Лист1!B1012</f>
        <v>31</v>
      </c>
      <c r="B32" s="47" t="str">
        <f>Лист1!C1012</f>
        <v>L. Haecki</v>
      </c>
      <c r="C32" s="22">
        <f>Лист1!D1012</f>
        <v>14</v>
      </c>
      <c r="D32" s="23">
        <f>Лист1!E1012</f>
        <v>0</v>
      </c>
      <c r="E32" s="23">
        <f>Лист1!F1012</f>
        <v>0</v>
      </c>
      <c r="F32" s="24">
        <f>Лист1!G1012</f>
        <v>0</v>
      </c>
      <c r="G32" s="22">
        <f>Лист1!H1012</f>
        <v>5</v>
      </c>
      <c r="H32" s="23">
        <f>Лист1!I1012</f>
        <v>4</v>
      </c>
      <c r="I32" s="23">
        <f>Лист1!J1012</f>
        <v>0</v>
      </c>
      <c r="J32" s="24">
        <f>Лист1!K1012</f>
        <v>0</v>
      </c>
      <c r="K32" s="22">
        <f>Лист1!L1012</f>
        <v>4</v>
      </c>
      <c r="L32" s="23">
        <f>Лист1!M1012</f>
        <v>0</v>
      </c>
      <c r="M32" s="23">
        <f>Лист1!N1012</f>
        <v>0</v>
      </c>
      <c r="N32" s="24">
        <f>Лист1!O1012</f>
        <v>0</v>
      </c>
      <c r="O32" s="22">
        <f>Лист1!P1012</f>
        <v>0</v>
      </c>
      <c r="P32" s="23">
        <f>Лист1!Q1012</f>
        <v>0</v>
      </c>
      <c r="Q32" s="23">
        <f>Лист1!R1012</f>
        <v>0</v>
      </c>
      <c r="R32" s="24">
        <f>Лист1!S1012</f>
        <v>0</v>
      </c>
      <c r="S32" s="22">
        <f>Лист1!T1012</f>
        <v>3</v>
      </c>
      <c r="T32" s="23">
        <f>Лист1!U1012</f>
        <v>0</v>
      </c>
      <c r="U32" s="23">
        <f>Лист1!V1012</f>
        <v>0</v>
      </c>
      <c r="V32" s="24">
        <f>Лист1!W1012</f>
        <v>0</v>
      </c>
      <c r="W32" s="22">
        <f>Лист1!X1012</f>
        <v>0</v>
      </c>
      <c r="X32" s="23">
        <f>Лист1!Y1012</f>
        <v>0</v>
      </c>
      <c r="Y32" s="23">
        <f>Лист1!Z1012</f>
        <v>0</v>
      </c>
      <c r="Z32" s="24">
        <f>Лист1!AA1012</f>
        <v>0</v>
      </c>
      <c r="AA32" s="22">
        <f>Лист1!AB1012</f>
        <v>0</v>
      </c>
      <c r="AB32" s="23">
        <f>Лист1!AC1012</f>
        <v>0</v>
      </c>
      <c r="AC32" s="23">
        <f>Лист1!AD1012</f>
        <v>9</v>
      </c>
      <c r="AD32" s="24">
        <f>Лист1!AE1012</f>
        <v>0</v>
      </c>
      <c r="AE32" s="43">
        <f t="shared" si="0"/>
        <v>39</v>
      </c>
    </row>
    <row r="33" spans="1:31" ht="14.45" customHeight="1" x14ac:dyDescent="0.25">
      <c r="A33" s="43">
        <f>Лист1!B1013</f>
        <v>32</v>
      </c>
      <c r="B33" s="47" t="str">
        <f>Лист1!C1013</f>
        <v>M. Gossner</v>
      </c>
      <c r="C33" s="22">
        <f>Лист1!D1013</f>
        <v>10</v>
      </c>
      <c r="D33" s="23">
        <f>Лист1!E1013</f>
        <v>0</v>
      </c>
      <c r="E33" s="23">
        <f>Лист1!F1013</f>
        <v>0</v>
      </c>
      <c r="F33" s="24">
        <f>Лист1!G1013</f>
        <v>0</v>
      </c>
      <c r="G33" s="22">
        <f>Лист1!H1013</f>
        <v>0</v>
      </c>
      <c r="H33" s="23">
        <f>Лист1!I1013</f>
        <v>0</v>
      </c>
      <c r="I33" s="23">
        <f>Лист1!J1013</f>
        <v>0</v>
      </c>
      <c r="J33" s="24">
        <f>Лист1!K1013</f>
        <v>0</v>
      </c>
      <c r="K33" s="22">
        <f>Лист1!L1013</f>
        <v>1</v>
      </c>
      <c r="L33" s="23">
        <f>Лист1!M1013</f>
        <v>0</v>
      </c>
      <c r="M33" s="23">
        <f>Лист1!N1013</f>
        <v>0</v>
      </c>
      <c r="N33" s="24">
        <f>Лист1!O1013</f>
        <v>0</v>
      </c>
      <c r="O33" s="22">
        <f>Лист1!P1013</f>
        <v>9</v>
      </c>
      <c r="P33" s="23">
        <f>Лист1!Q1013</f>
        <v>0</v>
      </c>
      <c r="Q33" s="23">
        <f>Лист1!R1013</f>
        <v>0</v>
      </c>
      <c r="R33" s="24">
        <f>Лист1!S1013</f>
        <v>0</v>
      </c>
      <c r="S33" s="22">
        <f>Лист1!T1013</f>
        <v>0</v>
      </c>
      <c r="T33" s="23">
        <f>Лист1!U1013</f>
        <v>0</v>
      </c>
      <c r="U33" s="23">
        <f>Лист1!V1013</f>
        <v>0</v>
      </c>
      <c r="V33" s="24">
        <f>Лист1!W1013</f>
        <v>0</v>
      </c>
      <c r="W33" s="22">
        <f>Лист1!X1013</f>
        <v>0</v>
      </c>
      <c r="X33" s="23">
        <f>Лист1!Y1013</f>
        <v>0</v>
      </c>
      <c r="Y33" s="23">
        <f>Лист1!Z1013</f>
        <v>0</v>
      </c>
      <c r="Z33" s="24">
        <f>Лист1!AA1013</f>
        <v>0</v>
      </c>
      <c r="AA33" s="22">
        <f>Лист1!AB1013</f>
        <v>10</v>
      </c>
      <c r="AB33" s="23">
        <f>Лист1!AC1013</f>
        <v>0</v>
      </c>
      <c r="AC33" s="23">
        <f>Лист1!AD1013</f>
        <v>0</v>
      </c>
      <c r="AD33" s="24">
        <f>Лист1!AE1013</f>
        <v>0</v>
      </c>
      <c r="AE33" s="43">
        <f t="shared" si="0"/>
        <v>30</v>
      </c>
    </row>
    <row r="34" spans="1:31" ht="14.45" customHeight="1" x14ac:dyDescent="0.25">
      <c r="A34" s="44">
        <f>Лист1!B1014</f>
        <v>33</v>
      </c>
      <c r="B34" s="48" t="str">
        <f>Лист1!C1014</f>
        <v>L. Charvatova</v>
      </c>
      <c r="C34" s="25">
        <f>Лист1!D1014</f>
        <v>0</v>
      </c>
      <c r="D34" s="26">
        <f>Лист1!E1014</f>
        <v>0</v>
      </c>
      <c r="E34" s="26">
        <f>Лист1!F1014</f>
        <v>0</v>
      </c>
      <c r="F34" s="27">
        <f>Лист1!G1014</f>
        <v>0</v>
      </c>
      <c r="G34" s="25">
        <f>Лист1!H1014</f>
        <v>0</v>
      </c>
      <c r="H34" s="26">
        <f>Лист1!I1014</f>
        <v>0</v>
      </c>
      <c r="I34" s="26">
        <f>Лист1!J1014</f>
        <v>0</v>
      </c>
      <c r="J34" s="27">
        <f>Лист1!K1014</f>
        <v>0</v>
      </c>
      <c r="K34" s="25">
        <f>Лист1!L1014</f>
        <v>0</v>
      </c>
      <c r="L34" s="26">
        <f>Лист1!M1014</f>
        <v>0</v>
      </c>
      <c r="M34" s="26">
        <f>Лист1!N1014</f>
        <v>0</v>
      </c>
      <c r="N34" s="27">
        <f>Лист1!O1014</f>
        <v>0</v>
      </c>
      <c r="O34" s="25">
        <f>Лист1!P1014</f>
        <v>6</v>
      </c>
      <c r="P34" s="26">
        <f>Лист1!Q1014</f>
        <v>0</v>
      </c>
      <c r="Q34" s="26">
        <f>Лист1!R1014</f>
        <v>0</v>
      </c>
      <c r="R34" s="27">
        <f>Лист1!S1014</f>
        <v>0</v>
      </c>
      <c r="S34" s="25">
        <f>Лист1!T1014</f>
        <v>0</v>
      </c>
      <c r="T34" s="26">
        <f>Лист1!U1014</f>
        <v>0</v>
      </c>
      <c r="U34" s="26">
        <f>Лист1!V1014</f>
        <v>0</v>
      </c>
      <c r="V34" s="27">
        <f>Лист1!W1014</f>
        <v>0</v>
      </c>
      <c r="W34" s="25">
        <f>Лист1!X1014</f>
        <v>0</v>
      </c>
      <c r="X34" s="26">
        <f>Лист1!Y1014</f>
        <v>0</v>
      </c>
      <c r="Y34" s="26">
        <f>Лист1!Z1014</f>
        <v>0</v>
      </c>
      <c r="Z34" s="27">
        <f>Лист1!AA1014</f>
        <v>0</v>
      </c>
      <c r="AA34" s="25">
        <f>Лист1!AB1014</f>
        <v>0</v>
      </c>
      <c r="AB34" s="26">
        <f>Лист1!AC1014</f>
        <v>0</v>
      </c>
      <c r="AC34" s="26">
        <f>Лист1!AD1014</f>
        <v>0</v>
      </c>
      <c r="AD34" s="27">
        <f>Лист1!AE1014</f>
        <v>0</v>
      </c>
      <c r="AE34" s="44">
        <f t="shared" si="0"/>
        <v>6</v>
      </c>
    </row>
    <row r="35" spans="1:31" x14ac:dyDescent="0.25">
      <c r="D35" s="12"/>
      <c r="E35" s="11"/>
      <c r="F35" s="11"/>
    </row>
    <row r="36" spans="1:31" x14ac:dyDescent="0.25">
      <c r="B36" s="1" t="s">
        <v>2439</v>
      </c>
      <c r="D36" s="6"/>
      <c r="R36" s="18" t="s">
        <v>2441</v>
      </c>
      <c r="S36" s="18"/>
      <c r="T36" s="18"/>
      <c r="U36" s="18"/>
      <c r="V36" s="18"/>
      <c r="W36" s="18"/>
    </row>
    <row r="37" spans="1:31" x14ac:dyDescent="0.25">
      <c r="A37" s="39">
        <f>COUNTIF(J$37:J$69,"&gt;"&amp;J37)+1</f>
        <v>1</v>
      </c>
      <c r="B37" s="63" t="str">
        <f t="shared" ref="A37:B56" si="1">B2</f>
        <v>L. Dahlmeier</v>
      </c>
      <c r="C37" s="28">
        <v>30</v>
      </c>
      <c r="D37" s="29">
        <v>30</v>
      </c>
      <c r="E37" s="29">
        <v>30</v>
      </c>
      <c r="F37" s="29">
        <v>24</v>
      </c>
      <c r="G37" s="29">
        <v>30</v>
      </c>
      <c r="H37" s="29">
        <v>30</v>
      </c>
      <c r="I37" s="30">
        <v>26</v>
      </c>
      <c r="J37" s="71">
        <f>SUM(C37:I37)</f>
        <v>200</v>
      </c>
      <c r="K37" s="72"/>
      <c r="R37" s="39">
        <f>COUNTIF(AE$37:AE$69,"&gt;"&amp;AE37)+1</f>
        <v>1</v>
      </c>
      <c r="S37" s="67" t="str">
        <f t="shared" ref="S37:S69" si="2">B2</f>
        <v>L. Dahlmeier</v>
      </c>
      <c r="T37" s="51"/>
      <c r="U37" s="51"/>
      <c r="V37" s="51"/>
      <c r="W37" s="52"/>
      <c r="X37" s="28">
        <v>30</v>
      </c>
      <c r="Y37" s="29">
        <v>19</v>
      </c>
      <c r="Z37" s="29">
        <v>30</v>
      </c>
      <c r="AA37" s="29">
        <v>17</v>
      </c>
      <c r="AB37" s="29">
        <v>22</v>
      </c>
      <c r="AC37" s="29">
        <v>26</v>
      </c>
      <c r="AD37" s="30">
        <v>30</v>
      </c>
      <c r="AE37" s="39">
        <f>SUM(X37:AD37)</f>
        <v>174</v>
      </c>
    </row>
    <row r="38" spans="1:31" x14ac:dyDescent="0.25">
      <c r="A38" s="45">
        <f>COUNTIF(J$37:J$69,"&gt;"&amp;J38) + COUNTIF(J$37:J37, J38) +1</f>
        <v>3</v>
      </c>
      <c r="B38" s="64" t="str">
        <f t="shared" si="1"/>
        <v>K. Makarainen</v>
      </c>
      <c r="C38" s="31">
        <v>9</v>
      </c>
      <c r="D38" s="17">
        <v>26</v>
      </c>
      <c r="E38" s="17">
        <v>19</v>
      </c>
      <c r="F38" s="17">
        <v>19</v>
      </c>
      <c r="G38" s="17">
        <v>17</v>
      </c>
      <c r="H38" s="17">
        <v>21</v>
      </c>
      <c r="I38" s="32">
        <v>19</v>
      </c>
      <c r="J38" s="73">
        <f t="shared" ref="J38:J69" si="3">SUM(C38:I38)</f>
        <v>130</v>
      </c>
      <c r="K38" s="74"/>
      <c r="R38" s="45">
        <f>COUNTIF(AE$37:AE$69,"&gt;"&amp;AE38) + COUNTIF(AE$37:AE37, AE38) +1</f>
        <v>3</v>
      </c>
      <c r="S38" s="68" t="str">
        <f t="shared" si="2"/>
        <v>K. Makarainen</v>
      </c>
      <c r="T38" s="49"/>
      <c r="U38" s="49"/>
      <c r="V38" s="49"/>
      <c r="W38" s="53"/>
      <c r="X38" s="31">
        <v>10</v>
      </c>
      <c r="Y38" s="17">
        <v>30</v>
      </c>
      <c r="Z38" s="17">
        <v>26</v>
      </c>
      <c r="AA38" s="17">
        <v>6</v>
      </c>
      <c r="AB38" s="17">
        <v>24</v>
      </c>
      <c r="AC38" s="17">
        <v>30</v>
      </c>
      <c r="AD38" s="32">
        <v>18</v>
      </c>
      <c r="AE38" s="45">
        <f t="shared" ref="AE38:AE69" si="4">SUM(X38:AD38)</f>
        <v>144</v>
      </c>
    </row>
    <row r="39" spans="1:31" x14ac:dyDescent="0.25">
      <c r="A39" s="40">
        <f>COUNTIF(J$37:J$69,"&gt;"&amp;J39) + COUNTIF(J$37:J38, J39) +1</f>
        <v>5</v>
      </c>
      <c r="B39" s="65" t="str">
        <f t="shared" si="1"/>
        <v>Y. Dzhima</v>
      </c>
      <c r="C39" s="33">
        <v>5</v>
      </c>
      <c r="D39" s="16">
        <v>17</v>
      </c>
      <c r="E39" s="16">
        <v>26</v>
      </c>
      <c r="F39" s="16">
        <v>30</v>
      </c>
      <c r="G39" s="16">
        <v>16</v>
      </c>
      <c r="H39" s="16">
        <v>19</v>
      </c>
      <c r="I39" s="34">
        <v>11</v>
      </c>
      <c r="J39" s="59">
        <f t="shared" si="3"/>
        <v>124</v>
      </c>
      <c r="K39" s="60"/>
      <c r="R39" s="40">
        <f>COUNTIF(AE$37:AE$69,"&gt;"&amp;AE39) + COUNTIF(AE$37:AE38, AE39) +1</f>
        <v>2</v>
      </c>
      <c r="S39" s="69" t="str">
        <f t="shared" si="2"/>
        <v>Y. Dzhima</v>
      </c>
      <c r="T39" s="50"/>
      <c r="U39" s="50"/>
      <c r="V39" s="50"/>
      <c r="W39" s="54"/>
      <c r="X39" s="33">
        <v>21</v>
      </c>
      <c r="Y39" s="16">
        <v>24</v>
      </c>
      <c r="Z39" s="16">
        <v>20</v>
      </c>
      <c r="AA39" s="16">
        <v>22</v>
      </c>
      <c r="AB39" s="16">
        <v>30</v>
      </c>
      <c r="AC39" s="16">
        <v>24</v>
      </c>
      <c r="AD39" s="34">
        <v>24</v>
      </c>
      <c r="AE39" s="40">
        <f t="shared" si="4"/>
        <v>165</v>
      </c>
    </row>
    <row r="40" spans="1:31" x14ac:dyDescent="0.25">
      <c r="A40" s="45">
        <f>COUNTIF(J$37:J$69,"&gt;"&amp;J40) + COUNTIF(J$37:J39, J40) +1</f>
        <v>2</v>
      </c>
      <c r="B40" s="64" t="str">
        <f t="shared" si="1"/>
        <v>J. Braisaz</v>
      </c>
      <c r="C40" s="31">
        <v>26</v>
      </c>
      <c r="D40" s="17">
        <v>12</v>
      </c>
      <c r="E40" s="17">
        <v>13</v>
      </c>
      <c r="F40" s="17">
        <v>22</v>
      </c>
      <c r="G40" s="17">
        <v>24</v>
      </c>
      <c r="H40" s="17">
        <v>24</v>
      </c>
      <c r="I40" s="32">
        <v>30</v>
      </c>
      <c r="J40" s="73">
        <f t="shared" si="3"/>
        <v>151</v>
      </c>
      <c r="K40" s="74"/>
      <c r="R40" s="45">
        <f>COUNTIF(AE$37:AE$69,"&gt;"&amp;AE40) + COUNTIF(AE$37:AE39, AE40) +1</f>
        <v>11</v>
      </c>
      <c r="S40" s="68" t="str">
        <f t="shared" si="2"/>
        <v>J. Braisaz</v>
      </c>
      <c r="T40" s="49"/>
      <c r="U40" s="49"/>
      <c r="V40" s="49"/>
      <c r="W40" s="53"/>
      <c r="X40" s="31">
        <v>16</v>
      </c>
      <c r="Y40" s="17">
        <v>26</v>
      </c>
      <c r="Z40" s="17">
        <v>21</v>
      </c>
      <c r="AA40" s="17">
        <v>8</v>
      </c>
      <c r="AB40" s="17">
        <v>9</v>
      </c>
      <c r="AC40" s="17">
        <v>4</v>
      </c>
      <c r="AD40" s="32">
        <v>0</v>
      </c>
      <c r="AE40" s="45">
        <f t="shared" si="4"/>
        <v>84</v>
      </c>
    </row>
    <row r="41" spans="1:31" x14ac:dyDescent="0.25">
      <c r="A41" s="40">
        <f>COUNTIF(J$37:J$69,"&gt;"&amp;J41) + COUNTIF(J$37:J40, J41) +1</f>
        <v>6</v>
      </c>
      <c r="B41" s="65" t="str">
        <f t="shared" si="1"/>
        <v>F. Preuss</v>
      </c>
      <c r="C41" s="33">
        <v>13</v>
      </c>
      <c r="D41" s="16">
        <v>7</v>
      </c>
      <c r="E41" s="16">
        <v>24</v>
      </c>
      <c r="F41" s="16">
        <v>18</v>
      </c>
      <c r="G41" s="16">
        <v>1</v>
      </c>
      <c r="H41" s="16">
        <v>26</v>
      </c>
      <c r="I41" s="34">
        <v>21</v>
      </c>
      <c r="J41" s="59">
        <f t="shared" si="3"/>
        <v>110</v>
      </c>
      <c r="K41" s="60"/>
      <c r="R41" s="40">
        <f>COUNTIF(AE$37:AE$69,"&gt;"&amp;AE41) + COUNTIF(AE$37:AE40, AE41) +1</f>
        <v>5</v>
      </c>
      <c r="S41" s="69" t="str">
        <f t="shared" si="2"/>
        <v>F. Preuss</v>
      </c>
      <c r="T41" s="50"/>
      <c r="U41" s="50"/>
      <c r="V41" s="50"/>
      <c r="W41" s="54"/>
      <c r="X41" s="33">
        <v>20</v>
      </c>
      <c r="Y41" s="16">
        <v>22</v>
      </c>
      <c r="Z41" s="16">
        <v>15</v>
      </c>
      <c r="AA41" s="16">
        <v>15</v>
      </c>
      <c r="AB41" s="16">
        <v>17</v>
      </c>
      <c r="AC41" s="16">
        <v>20</v>
      </c>
      <c r="AD41" s="34">
        <v>21</v>
      </c>
      <c r="AE41" s="40">
        <f t="shared" si="4"/>
        <v>130</v>
      </c>
    </row>
    <row r="42" spans="1:31" x14ac:dyDescent="0.25">
      <c r="A42" s="45">
        <f>COUNTIF(J$37:J$69,"&gt;"&amp;J42) + COUNTIF(J$37:J41, J42) +1</f>
        <v>4</v>
      </c>
      <c r="B42" s="64" t="str">
        <f t="shared" si="1"/>
        <v>O. Pidhrushna</v>
      </c>
      <c r="C42" s="31">
        <v>24</v>
      </c>
      <c r="D42" s="17">
        <v>24</v>
      </c>
      <c r="E42" s="17">
        <v>22</v>
      </c>
      <c r="F42" s="17">
        <v>0</v>
      </c>
      <c r="G42" s="17">
        <v>26</v>
      </c>
      <c r="H42" s="17">
        <v>17</v>
      </c>
      <c r="I42" s="32">
        <v>17</v>
      </c>
      <c r="J42" s="73">
        <f t="shared" si="3"/>
        <v>130</v>
      </c>
      <c r="K42" s="74"/>
      <c r="R42" s="45">
        <f>COUNTIF(AE$37:AE$69,"&gt;"&amp;AE42) + COUNTIF(AE$37:AE41, AE42) +1</f>
        <v>4</v>
      </c>
      <c r="S42" s="68" t="str">
        <f t="shared" si="2"/>
        <v>O. Pidhrushna</v>
      </c>
      <c r="T42" s="49"/>
      <c r="U42" s="49"/>
      <c r="V42" s="49"/>
      <c r="W42" s="53"/>
      <c r="X42" s="31">
        <v>24</v>
      </c>
      <c r="Y42" s="17">
        <v>18</v>
      </c>
      <c r="Z42" s="17">
        <v>9</v>
      </c>
      <c r="AA42" s="17">
        <v>30</v>
      </c>
      <c r="AB42" s="17">
        <v>8</v>
      </c>
      <c r="AC42" s="17">
        <v>17</v>
      </c>
      <c r="AD42" s="32">
        <v>26</v>
      </c>
      <c r="AE42" s="45">
        <f t="shared" si="4"/>
        <v>132</v>
      </c>
    </row>
    <row r="43" spans="1:31" x14ac:dyDescent="0.25">
      <c r="A43" s="40">
        <f>COUNTIF(J$37:J$69,"&gt;"&amp;J43) + COUNTIF(J$37:J42, J43) +1</f>
        <v>10</v>
      </c>
      <c r="B43" s="65" t="str">
        <f t="shared" si="1"/>
        <v>G. Koukalova</v>
      </c>
      <c r="C43" s="33">
        <v>22</v>
      </c>
      <c r="D43" s="16">
        <v>15</v>
      </c>
      <c r="E43" s="16">
        <v>15</v>
      </c>
      <c r="F43" s="16">
        <v>12</v>
      </c>
      <c r="G43" s="16">
        <v>0</v>
      </c>
      <c r="H43" s="16">
        <v>13</v>
      </c>
      <c r="I43" s="34">
        <v>20</v>
      </c>
      <c r="J43" s="59">
        <f t="shared" si="3"/>
        <v>97</v>
      </c>
      <c r="K43" s="60"/>
      <c r="R43" s="40">
        <f>COUNTIF(AE$37:AE$69,"&gt;"&amp;AE43) + COUNTIF(AE$37:AE42, AE43) +1</f>
        <v>8</v>
      </c>
      <c r="S43" s="69" t="str">
        <f t="shared" si="2"/>
        <v>G. Koukalova</v>
      </c>
      <c r="T43" s="50"/>
      <c r="U43" s="50"/>
      <c r="V43" s="50"/>
      <c r="W43" s="54"/>
      <c r="X43" s="33">
        <v>9</v>
      </c>
      <c r="Y43" s="16">
        <v>1</v>
      </c>
      <c r="Z43" s="16">
        <v>24</v>
      </c>
      <c r="AA43" s="16">
        <v>16</v>
      </c>
      <c r="AB43" s="16">
        <v>26</v>
      </c>
      <c r="AC43" s="16">
        <v>21</v>
      </c>
      <c r="AD43" s="34">
        <v>0</v>
      </c>
      <c r="AE43" s="40">
        <f t="shared" si="4"/>
        <v>97</v>
      </c>
    </row>
    <row r="44" spans="1:31" x14ac:dyDescent="0.25">
      <c r="A44" s="45">
        <f>COUNTIF(J$37:J$69,"&gt;"&amp;J44) + COUNTIF(J$37:J43, J44) +1</f>
        <v>8</v>
      </c>
      <c r="B44" s="64" t="str">
        <f t="shared" si="1"/>
        <v>M. Dorin Habert</v>
      </c>
      <c r="C44" s="31">
        <v>17</v>
      </c>
      <c r="D44" s="17">
        <v>19</v>
      </c>
      <c r="E44" s="17">
        <v>8</v>
      </c>
      <c r="F44" s="17">
        <v>16</v>
      </c>
      <c r="G44" s="17">
        <v>20</v>
      </c>
      <c r="H44" s="17">
        <v>6</v>
      </c>
      <c r="I44" s="32">
        <v>22</v>
      </c>
      <c r="J44" s="73">
        <f t="shared" si="3"/>
        <v>108</v>
      </c>
      <c r="K44" s="74"/>
      <c r="R44" s="45">
        <f>COUNTIF(AE$37:AE$69,"&gt;"&amp;AE44) + COUNTIF(AE$37:AE43, AE44) +1</f>
        <v>12</v>
      </c>
      <c r="S44" s="68" t="str">
        <f t="shared" si="2"/>
        <v>M. Dorin Habert</v>
      </c>
      <c r="T44" s="49"/>
      <c r="U44" s="49"/>
      <c r="V44" s="49"/>
      <c r="W44" s="53"/>
      <c r="X44" s="31">
        <v>6</v>
      </c>
      <c r="Y44" s="17">
        <v>8</v>
      </c>
      <c r="Z44" s="17">
        <v>2</v>
      </c>
      <c r="AA44" s="17">
        <v>11</v>
      </c>
      <c r="AB44" s="17">
        <v>12</v>
      </c>
      <c r="AC44" s="17">
        <v>15</v>
      </c>
      <c r="AD44" s="32">
        <v>22</v>
      </c>
      <c r="AE44" s="45">
        <f t="shared" si="4"/>
        <v>76</v>
      </c>
    </row>
    <row r="45" spans="1:31" x14ac:dyDescent="0.25">
      <c r="A45" s="40">
        <f>COUNTIF(J$37:J$69,"&gt;"&amp;J45) + COUNTIF(J$37:J44, J45) +1</f>
        <v>7</v>
      </c>
      <c r="B45" s="65" t="str">
        <f t="shared" si="1"/>
        <v>D. Domracheva</v>
      </c>
      <c r="C45" s="33">
        <v>20</v>
      </c>
      <c r="D45" s="16">
        <v>3</v>
      </c>
      <c r="E45" s="16">
        <v>14</v>
      </c>
      <c r="F45" s="16">
        <v>21</v>
      </c>
      <c r="G45" s="16">
        <v>21</v>
      </c>
      <c r="H45" s="16">
        <v>15</v>
      </c>
      <c r="I45" s="34">
        <v>15</v>
      </c>
      <c r="J45" s="59">
        <f t="shared" si="3"/>
        <v>109</v>
      </c>
      <c r="K45" s="60"/>
      <c r="R45" s="40">
        <f>COUNTIF(AE$37:AE$69,"&gt;"&amp;AE45) + COUNTIF(AE$37:AE44, AE45) +1</f>
        <v>18</v>
      </c>
      <c r="S45" s="69" t="str">
        <f t="shared" si="2"/>
        <v>D. Domracheva</v>
      </c>
      <c r="T45" s="50"/>
      <c r="U45" s="50"/>
      <c r="V45" s="50"/>
      <c r="W45" s="54"/>
      <c r="X45" s="33">
        <v>0</v>
      </c>
      <c r="Y45" s="16">
        <v>6</v>
      </c>
      <c r="Z45" s="16">
        <v>19</v>
      </c>
      <c r="AA45" s="16">
        <v>9</v>
      </c>
      <c r="AB45" s="16">
        <v>20</v>
      </c>
      <c r="AC45" s="16">
        <v>2</v>
      </c>
      <c r="AD45" s="34">
        <v>4</v>
      </c>
      <c r="AE45" s="40">
        <f t="shared" si="4"/>
        <v>60</v>
      </c>
    </row>
    <row r="46" spans="1:31" x14ac:dyDescent="0.25">
      <c r="A46" s="45">
        <f>COUNTIF(J$37:J$69,"&gt;"&amp;J46) + COUNTIF(J$37:J45, J46) +1</f>
        <v>14</v>
      </c>
      <c r="B46" s="64" t="str">
        <f t="shared" si="1"/>
        <v>D. Wierer</v>
      </c>
      <c r="C46" s="31">
        <v>11</v>
      </c>
      <c r="D46" s="17">
        <v>11</v>
      </c>
      <c r="E46" s="17">
        <v>18</v>
      </c>
      <c r="F46" s="17">
        <v>20</v>
      </c>
      <c r="G46" s="17">
        <v>4</v>
      </c>
      <c r="H46" s="17">
        <v>10</v>
      </c>
      <c r="I46" s="32">
        <v>0</v>
      </c>
      <c r="J46" s="73">
        <f t="shared" si="3"/>
        <v>74</v>
      </c>
      <c r="K46" s="74"/>
      <c r="R46" s="45">
        <f>COUNTIF(AE$37:AE$69,"&gt;"&amp;AE46) + COUNTIF(AE$37:AE45, AE46) +1</f>
        <v>7</v>
      </c>
      <c r="S46" s="68" t="str">
        <f t="shared" si="2"/>
        <v>D. Wierer</v>
      </c>
      <c r="T46" s="49"/>
      <c r="U46" s="49"/>
      <c r="V46" s="49"/>
      <c r="W46" s="53"/>
      <c r="X46" s="31">
        <v>26</v>
      </c>
      <c r="Y46" s="17">
        <v>0</v>
      </c>
      <c r="Z46" s="17">
        <v>6</v>
      </c>
      <c r="AA46" s="17">
        <v>24</v>
      </c>
      <c r="AB46" s="17">
        <v>16</v>
      </c>
      <c r="AC46" s="17">
        <v>12</v>
      </c>
      <c r="AD46" s="32">
        <v>16</v>
      </c>
      <c r="AE46" s="45">
        <f t="shared" si="4"/>
        <v>100</v>
      </c>
    </row>
    <row r="47" spans="1:31" x14ac:dyDescent="0.25">
      <c r="A47" s="40">
        <f>COUNTIF(J$37:J$69,"&gt;"&amp;J47) + COUNTIF(J$37:J46, J47) +1</f>
        <v>9</v>
      </c>
      <c r="B47" s="65" t="str">
        <f t="shared" si="1"/>
        <v>T. Eckhoff</v>
      </c>
      <c r="C47" s="33">
        <v>15</v>
      </c>
      <c r="D47" s="16">
        <v>16</v>
      </c>
      <c r="E47" s="16">
        <v>20</v>
      </c>
      <c r="F47" s="16">
        <v>7</v>
      </c>
      <c r="G47" s="16">
        <v>8</v>
      </c>
      <c r="H47" s="16">
        <v>22</v>
      </c>
      <c r="I47" s="34">
        <v>18</v>
      </c>
      <c r="J47" s="59">
        <f t="shared" si="3"/>
        <v>106</v>
      </c>
      <c r="K47" s="60"/>
      <c r="R47" s="40">
        <f>COUNTIF(AE$37:AE$69,"&gt;"&amp;AE47) + COUNTIF(AE$37:AE46, AE47) +1</f>
        <v>13</v>
      </c>
      <c r="S47" s="69" t="str">
        <f t="shared" si="2"/>
        <v>T. Eckhoff</v>
      </c>
      <c r="T47" s="50"/>
      <c r="U47" s="50"/>
      <c r="V47" s="50"/>
      <c r="W47" s="54"/>
      <c r="X47" s="33">
        <v>12</v>
      </c>
      <c r="Y47" s="16">
        <v>16</v>
      </c>
      <c r="Z47" s="16">
        <v>16</v>
      </c>
      <c r="AA47" s="16">
        <v>13</v>
      </c>
      <c r="AB47" s="16">
        <v>5</v>
      </c>
      <c r="AC47" s="16">
        <v>14</v>
      </c>
      <c r="AD47" s="34">
        <v>0</v>
      </c>
      <c r="AE47" s="40">
        <f t="shared" si="4"/>
        <v>76</v>
      </c>
    </row>
    <row r="48" spans="1:31" x14ac:dyDescent="0.25">
      <c r="A48" s="45">
        <f>COUNTIF(J$37:J$69,"&gt;"&amp;J48) + COUNTIF(J$37:J47, J48) +1</f>
        <v>11</v>
      </c>
      <c r="B48" s="64" t="str">
        <f t="shared" si="1"/>
        <v>V. Hinz</v>
      </c>
      <c r="C48" s="31">
        <v>21</v>
      </c>
      <c r="D48" s="17">
        <v>10</v>
      </c>
      <c r="E48" s="17">
        <v>21</v>
      </c>
      <c r="F48" s="17">
        <v>0</v>
      </c>
      <c r="G48" s="17">
        <v>7</v>
      </c>
      <c r="H48" s="17">
        <v>14</v>
      </c>
      <c r="I48" s="32">
        <v>24</v>
      </c>
      <c r="J48" s="73">
        <f t="shared" si="3"/>
        <v>97</v>
      </c>
      <c r="K48" s="74"/>
      <c r="R48" s="45">
        <f>COUNTIF(AE$37:AE$69,"&gt;"&amp;AE48) + COUNTIF(AE$37:AE47, AE48) +1</f>
        <v>14</v>
      </c>
      <c r="S48" s="68" t="str">
        <f t="shared" si="2"/>
        <v>V. Hinz</v>
      </c>
      <c r="T48" s="49"/>
      <c r="U48" s="49"/>
      <c r="V48" s="49"/>
      <c r="W48" s="53"/>
      <c r="X48" s="31">
        <v>1</v>
      </c>
      <c r="Y48" s="17">
        <v>7</v>
      </c>
      <c r="Z48" s="17">
        <v>0</v>
      </c>
      <c r="AA48" s="17">
        <v>18</v>
      </c>
      <c r="AB48" s="17">
        <v>21</v>
      </c>
      <c r="AC48" s="17">
        <v>11</v>
      </c>
      <c r="AD48" s="32">
        <v>14</v>
      </c>
      <c r="AE48" s="45">
        <f t="shared" si="4"/>
        <v>72</v>
      </c>
    </row>
    <row r="49" spans="1:31" x14ac:dyDescent="0.25">
      <c r="A49" s="40">
        <f>COUNTIF(J$37:J$69,"&gt;"&amp;J49) + COUNTIF(J$37:J48, J49) +1</f>
        <v>12</v>
      </c>
      <c r="B49" s="65" t="str">
        <f t="shared" si="1"/>
        <v>F. Hildebrand</v>
      </c>
      <c r="C49" s="33">
        <v>4</v>
      </c>
      <c r="D49" s="16">
        <v>22</v>
      </c>
      <c r="E49" s="16">
        <v>10</v>
      </c>
      <c r="F49" s="16">
        <v>0</v>
      </c>
      <c r="G49" s="16">
        <v>18</v>
      </c>
      <c r="H49" s="16">
        <v>18</v>
      </c>
      <c r="I49" s="34">
        <v>16</v>
      </c>
      <c r="J49" s="59">
        <f t="shared" si="3"/>
        <v>88</v>
      </c>
      <c r="K49" s="60"/>
      <c r="R49" s="40">
        <f>COUNTIF(AE$37:AE$69,"&gt;"&amp;AE49) + COUNTIF(AE$37:AE48, AE49) +1</f>
        <v>26</v>
      </c>
      <c r="S49" s="69" t="str">
        <f t="shared" si="2"/>
        <v>F. Hildebrand</v>
      </c>
      <c r="T49" s="50"/>
      <c r="U49" s="50"/>
      <c r="V49" s="50"/>
      <c r="W49" s="54"/>
      <c r="X49" s="33">
        <v>3</v>
      </c>
      <c r="Y49" s="16">
        <v>0</v>
      </c>
      <c r="Z49" s="16">
        <v>11</v>
      </c>
      <c r="AA49" s="16">
        <v>7</v>
      </c>
      <c r="AB49" s="16">
        <v>11</v>
      </c>
      <c r="AC49" s="16">
        <v>3</v>
      </c>
      <c r="AD49" s="34">
        <v>7</v>
      </c>
      <c r="AE49" s="40">
        <f t="shared" si="4"/>
        <v>42</v>
      </c>
    </row>
    <row r="50" spans="1:31" x14ac:dyDescent="0.25">
      <c r="A50" s="45">
        <f>COUNTIF(J$37:J$69,"&gt;"&amp;J50) + COUNTIF(J$37:J49, J50) +1</f>
        <v>13</v>
      </c>
      <c r="B50" s="64" t="str">
        <f t="shared" si="1"/>
        <v>V. Vitkova</v>
      </c>
      <c r="C50" s="31">
        <v>0</v>
      </c>
      <c r="D50" s="17">
        <v>0</v>
      </c>
      <c r="E50" s="17">
        <v>17</v>
      </c>
      <c r="F50" s="17">
        <v>26</v>
      </c>
      <c r="G50" s="17">
        <v>22</v>
      </c>
      <c r="H50" s="17">
        <v>7</v>
      </c>
      <c r="I50" s="32">
        <v>12</v>
      </c>
      <c r="J50" s="73">
        <f t="shared" si="3"/>
        <v>84</v>
      </c>
      <c r="K50" s="74"/>
      <c r="R50" s="45">
        <f>COUNTIF(AE$37:AE$69,"&gt;"&amp;AE50) + COUNTIF(AE$37:AE49, AE50) +1</f>
        <v>28</v>
      </c>
      <c r="S50" s="68" t="str">
        <f t="shared" si="2"/>
        <v>V. Vitkova</v>
      </c>
      <c r="T50" s="49"/>
      <c r="U50" s="49"/>
      <c r="V50" s="49"/>
      <c r="W50" s="53"/>
      <c r="X50" s="31">
        <v>4</v>
      </c>
      <c r="Y50" s="17">
        <v>0</v>
      </c>
      <c r="Z50" s="17">
        <v>8</v>
      </c>
      <c r="AA50" s="17">
        <v>0</v>
      </c>
      <c r="AB50" s="17">
        <v>1</v>
      </c>
      <c r="AC50" s="17">
        <v>13</v>
      </c>
      <c r="AD50" s="32">
        <v>12</v>
      </c>
      <c r="AE50" s="45">
        <f t="shared" si="4"/>
        <v>38</v>
      </c>
    </row>
    <row r="51" spans="1:31" x14ac:dyDescent="0.25">
      <c r="A51" s="40">
        <f>COUNTIF(J$37:J$69,"&gt;"&amp;J51) + COUNTIF(J$37:J50, J51) +1</f>
        <v>16</v>
      </c>
      <c r="B51" s="65" t="str">
        <f t="shared" si="1"/>
        <v>A. Chevalier</v>
      </c>
      <c r="C51" s="33">
        <v>7</v>
      </c>
      <c r="D51" s="16">
        <v>0</v>
      </c>
      <c r="E51" s="16">
        <v>16</v>
      </c>
      <c r="F51" s="16">
        <v>14</v>
      </c>
      <c r="G51" s="16">
        <v>19</v>
      </c>
      <c r="H51" s="16">
        <v>1</v>
      </c>
      <c r="I51" s="34">
        <v>8</v>
      </c>
      <c r="J51" s="59">
        <f t="shared" si="3"/>
        <v>65</v>
      </c>
      <c r="K51" s="60"/>
      <c r="R51" s="40">
        <f>COUNTIF(AE$37:AE$69,"&gt;"&amp;AE51) + COUNTIF(AE$37:AE50, AE51) +1</f>
        <v>10</v>
      </c>
      <c r="S51" s="69" t="str">
        <f t="shared" si="2"/>
        <v>A. Chevalier</v>
      </c>
      <c r="T51" s="50"/>
      <c r="U51" s="50"/>
      <c r="V51" s="50"/>
      <c r="W51" s="54"/>
      <c r="X51" s="33">
        <v>0</v>
      </c>
      <c r="Y51" s="16">
        <v>21</v>
      </c>
      <c r="Z51" s="16">
        <v>3</v>
      </c>
      <c r="AA51" s="16">
        <v>12</v>
      </c>
      <c r="AB51" s="16">
        <v>18</v>
      </c>
      <c r="AC51" s="16">
        <v>22</v>
      </c>
      <c r="AD51" s="34">
        <v>13</v>
      </c>
      <c r="AE51" s="40">
        <f t="shared" si="4"/>
        <v>89</v>
      </c>
    </row>
    <row r="52" spans="1:31" x14ac:dyDescent="0.25">
      <c r="A52" s="45">
        <f>COUNTIF(J$37:J$69,"&gt;"&amp;J52) + COUNTIF(J$37:J51, J52) +1</f>
        <v>23</v>
      </c>
      <c r="B52" s="64" t="str">
        <f t="shared" si="1"/>
        <v>L. Vittozzi</v>
      </c>
      <c r="C52" s="31">
        <v>12</v>
      </c>
      <c r="D52" s="17">
        <v>0</v>
      </c>
      <c r="E52" s="17">
        <v>0</v>
      </c>
      <c r="F52" s="17">
        <v>4</v>
      </c>
      <c r="G52" s="17">
        <v>13</v>
      </c>
      <c r="H52" s="17">
        <v>5</v>
      </c>
      <c r="I52" s="32">
        <v>6</v>
      </c>
      <c r="J52" s="73">
        <f t="shared" si="3"/>
        <v>40</v>
      </c>
      <c r="K52" s="74"/>
      <c r="R52" s="45">
        <f>COUNTIF(AE$37:AE$69,"&gt;"&amp;AE52) + COUNTIF(AE$37:AE51, AE52) +1</f>
        <v>6</v>
      </c>
      <c r="S52" s="68" t="str">
        <f t="shared" si="2"/>
        <v>L. Vittozzi</v>
      </c>
      <c r="T52" s="49"/>
      <c r="U52" s="49"/>
      <c r="V52" s="49"/>
      <c r="W52" s="53"/>
      <c r="X52" s="31">
        <v>18</v>
      </c>
      <c r="Y52" s="17">
        <v>17</v>
      </c>
      <c r="Z52" s="17">
        <v>12</v>
      </c>
      <c r="AA52" s="17">
        <v>20</v>
      </c>
      <c r="AB52" s="17">
        <v>10</v>
      </c>
      <c r="AC52" s="17">
        <v>19</v>
      </c>
      <c r="AD52" s="32">
        <v>15</v>
      </c>
      <c r="AE52" s="45">
        <f t="shared" si="4"/>
        <v>111</v>
      </c>
    </row>
    <row r="53" spans="1:31" x14ac:dyDescent="0.25">
      <c r="A53" s="40">
        <f>COUNTIF(J$37:J$69,"&gt;"&amp;J53) + COUNTIF(J$37:J52, J53) +1</f>
        <v>21</v>
      </c>
      <c r="B53" s="65" t="str">
        <f t="shared" si="1"/>
        <v>A. Runggaldier</v>
      </c>
      <c r="C53" s="33">
        <v>3</v>
      </c>
      <c r="D53" s="16">
        <v>18</v>
      </c>
      <c r="E53" s="16">
        <v>9</v>
      </c>
      <c r="F53" s="16">
        <v>0</v>
      </c>
      <c r="G53" s="16">
        <v>2</v>
      </c>
      <c r="H53" s="16">
        <v>2</v>
      </c>
      <c r="I53" s="34">
        <v>9</v>
      </c>
      <c r="J53" s="59">
        <f t="shared" si="3"/>
        <v>43</v>
      </c>
      <c r="K53" s="60"/>
      <c r="R53" s="40">
        <f>COUNTIF(AE$37:AE$69,"&gt;"&amp;AE53) + COUNTIF(AE$37:AE52, AE53) +1</f>
        <v>9</v>
      </c>
      <c r="S53" s="69" t="str">
        <f t="shared" si="2"/>
        <v>A. Runggaldier</v>
      </c>
      <c r="T53" s="50"/>
      <c r="U53" s="50"/>
      <c r="V53" s="50"/>
      <c r="W53" s="54"/>
      <c r="X53" s="33">
        <v>19</v>
      </c>
      <c r="Y53" s="16">
        <v>13</v>
      </c>
      <c r="Z53" s="16">
        <v>18</v>
      </c>
      <c r="AA53" s="16">
        <v>26</v>
      </c>
      <c r="AB53" s="16">
        <v>15</v>
      </c>
      <c r="AC53" s="16">
        <v>0</v>
      </c>
      <c r="AD53" s="34">
        <v>6</v>
      </c>
      <c r="AE53" s="40">
        <f t="shared" si="4"/>
        <v>97</v>
      </c>
    </row>
    <row r="54" spans="1:31" x14ac:dyDescent="0.25">
      <c r="A54" s="45">
        <f>COUNTIF(J$37:J$69,"&gt;"&amp;J54) + COUNTIF(J$37:J53, J54) +1</f>
        <v>15</v>
      </c>
      <c r="B54" s="64" t="str">
        <f t="shared" si="1"/>
        <v>S. Dunklee</v>
      </c>
      <c r="C54" s="31">
        <v>18</v>
      </c>
      <c r="D54" s="17">
        <v>20</v>
      </c>
      <c r="E54" s="17">
        <v>12</v>
      </c>
      <c r="F54" s="17">
        <v>1</v>
      </c>
      <c r="G54" s="17">
        <v>6</v>
      </c>
      <c r="H54" s="17">
        <v>0</v>
      </c>
      <c r="I54" s="32">
        <v>14</v>
      </c>
      <c r="J54" s="73">
        <f t="shared" si="3"/>
        <v>71</v>
      </c>
      <c r="K54" s="74"/>
      <c r="R54" s="45">
        <f>COUNTIF(AE$37:AE$69,"&gt;"&amp;AE54) + COUNTIF(AE$37:AE53, AE54) +1</f>
        <v>17</v>
      </c>
      <c r="S54" s="68" t="str">
        <f t="shared" si="2"/>
        <v>S. Dunklee</v>
      </c>
      <c r="T54" s="49"/>
      <c r="U54" s="49"/>
      <c r="V54" s="49"/>
      <c r="W54" s="53"/>
      <c r="X54" s="31">
        <v>13</v>
      </c>
      <c r="Y54" s="17">
        <v>15</v>
      </c>
      <c r="Z54" s="17">
        <v>0</v>
      </c>
      <c r="AA54" s="17">
        <v>2</v>
      </c>
      <c r="AB54" s="17">
        <v>14</v>
      </c>
      <c r="AC54" s="17">
        <v>7</v>
      </c>
      <c r="AD54" s="32">
        <v>10</v>
      </c>
      <c r="AE54" s="45">
        <f t="shared" si="4"/>
        <v>61</v>
      </c>
    </row>
    <row r="55" spans="1:31" x14ac:dyDescent="0.25">
      <c r="A55" s="40">
        <f>COUNTIF(J$37:J$69,"&gt;"&amp;J55) + COUNTIF(J$37:J54, J55) +1</f>
        <v>17</v>
      </c>
      <c r="B55" s="65" t="str">
        <f t="shared" si="1"/>
        <v>G. Vishnevskaya</v>
      </c>
      <c r="C55" s="33">
        <v>16</v>
      </c>
      <c r="D55" s="16">
        <v>1</v>
      </c>
      <c r="E55" s="16">
        <v>11</v>
      </c>
      <c r="F55" s="16">
        <v>2</v>
      </c>
      <c r="G55" s="16">
        <v>12</v>
      </c>
      <c r="H55" s="16">
        <v>16</v>
      </c>
      <c r="I55" s="34">
        <v>1</v>
      </c>
      <c r="J55" s="59">
        <f t="shared" si="3"/>
        <v>59</v>
      </c>
      <c r="K55" s="60"/>
      <c r="R55" s="40">
        <f>COUNTIF(AE$37:AE$69,"&gt;"&amp;AE55) + COUNTIF(AE$37:AE54, AE55) +1</f>
        <v>20</v>
      </c>
      <c r="S55" s="69" t="str">
        <f t="shared" si="2"/>
        <v>G. Vishnevskaya</v>
      </c>
      <c r="T55" s="50"/>
      <c r="U55" s="50"/>
      <c r="V55" s="50"/>
      <c r="W55" s="54"/>
      <c r="X55" s="33">
        <v>22</v>
      </c>
      <c r="Y55" s="16">
        <v>4</v>
      </c>
      <c r="Z55" s="16">
        <v>0</v>
      </c>
      <c r="AA55" s="16">
        <v>3</v>
      </c>
      <c r="AB55" s="16">
        <v>0</v>
      </c>
      <c r="AC55" s="16">
        <v>9</v>
      </c>
      <c r="AD55" s="34">
        <v>17</v>
      </c>
      <c r="AE55" s="40">
        <f t="shared" si="4"/>
        <v>55</v>
      </c>
    </row>
    <row r="56" spans="1:31" x14ac:dyDescent="0.25">
      <c r="A56" s="45">
        <f>COUNTIF(J$37:J$69,"&gt;"&amp;J56) + COUNTIF(J$37:J55, J56) +1</f>
        <v>18</v>
      </c>
      <c r="B56" s="64" t="str">
        <f t="shared" si="1"/>
        <v>L. Hauser</v>
      </c>
      <c r="C56" s="31">
        <v>0</v>
      </c>
      <c r="D56" s="17">
        <v>21</v>
      </c>
      <c r="E56" s="17">
        <v>0</v>
      </c>
      <c r="F56" s="17">
        <v>17</v>
      </c>
      <c r="G56" s="17">
        <v>10</v>
      </c>
      <c r="H56" s="17">
        <v>9</v>
      </c>
      <c r="I56" s="32">
        <v>0</v>
      </c>
      <c r="J56" s="73">
        <f t="shared" si="3"/>
        <v>57</v>
      </c>
      <c r="K56" s="74"/>
      <c r="R56" s="45">
        <f>COUNTIF(AE$37:AE$69,"&gt;"&amp;AE56) + COUNTIF(AE$37:AE55, AE56) +1</f>
        <v>23</v>
      </c>
      <c r="S56" s="68" t="str">
        <f t="shared" si="2"/>
        <v>L. Hauser</v>
      </c>
      <c r="T56" s="49"/>
      <c r="U56" s="49"/>
      <c r="V56" s="49"/>
      <c r="W56" s="53"/>
      <c r="X56" s="31">
        <v>7</v>
      </c>
      <c r="Y56" s="17">
        <v>9</v>
      </c>
      <c r="Z56" s="17">
        <v>1</v>
      </c>
      <c r="AA56" s="17">
        <v>1</v>
      </c>
      <c r="AB56" s="17">
        <v>7</v>
      </c>
      <c r="AC56" s="17">
        <v>5</v>
      </c>
      <c r="AD56" s="32">
        <v>20</v>
      </c>
      <c r="AE56" s="45">
        <f t="shared" si="4"/>
        <v>50</v>
      </c>
    </row>
    <row r="57" spans="1:31" x14ac:dyDescent="0.25">
      <c r="A57" s="40">
        <f>COUNTIF(J$37:J$69,"&gt;"&amp;J57) + COUNTIF(J$37:J56, J57) +1</f>
        <v>26</v>
      </c>
      <c r="B57" s="65" t="str">
        <f t="shared" ref="A57:B76" si="5">B22</f>
        <v>D. Virolaynen</v>
      </c>
      <c r="C57" s="33">
        <v>2</v>
      </c>
      <c r="D57" s="16">
        <v>9</v>
      </c>
      <c r="E57" s="16">
        <v>6</v>
      </c>
      <c r="F57" s="16">
        <v>13</v>
      </c>
      <c r="G57" s="16">
        <v>0</v>
      </c>
      <c r="H57" s="16">
        <v>4</v>
      </c>
      <c r="I57" s="34">
        <v>0</v>
      </c>
      <c r="J57" s="59">
        <f t="shared" si="3"/>
        <v>34</v>
      </c>
      <c r="K57" s="60"/>
      <c r="R57" s="40">
        <f>COUNTIF(AE$37:AE$69,"&gt;"&amp;AE57) + COUNTIF(AE$37:AE56, AE57) +1</f>
        <v>22</v>
      </c>
      <c r="S57" s="69" t="str">
        <f t="shared" si="2"/>
        <v>D. Virolaynen</v>
      </c>
      <c r="T57" s="50"/>
      <c r="U57" s="50"/>
      <c r="V57" s="50"/>
      <c r="W57" s="54"/>
      <c r="X57" s="33">
        <v>11</v>
      </c>
      <c r="Y57" s="16">
        <v>0</v>
      </c>
      <c r="Z57" s="16">
        <v>22</v>
      </c>
      <c r="AA57" s="16">
        <v>0</v>
      </c>
      <c r="AB57" s="16">
        <v>2</v>
      </c>
      <c r="AC57" s="16">
        <v>16</v>
      </c>
      <c r="AD57" s="34">
        <v>0</v>
      </c>
      <c r="AE57" s="40">
        <f t="shared" si="4"/>
        <v>51</v>
      </c>
    </row>
    <row r="58" spans="1:31" x14ac:dyDescent="0.25">
      <c r="A58" s="45">
        <f>COUNTIF(J$37:J$69,"&gt;"&amp;J58) + COUNTIF(J$37:J57, J58) +1</f>
        <v>28</v>
      </c>
      <c r="B58" s="64" t="str">
        <f t="shared" si="5"/>
        <v>M. Olsbu</v>
      </c>
      <c r="C58" s="31">
        <v>1</v>
      </c>
      <c r="D58" s="17">
        <v>0</v>
      </c>
      <c r="E58" s="17">
        <v>7</v>
      </c>
      <c r="F58" s="17">
        <v>0</v>
      </c>
      <c r="G58" s="17">
        <v>5</v>
      </c>
      <c r="H58" s="17">
        <v>11</v>
      </c>
      <c r="I58" s="32">
        <v>4</v>
      </c>
      <c r="J58" s="73">
        <f t="shared" si="3"/>
        <v>28</v>
      </c>
      <c r="K58" s="74"/>
      <c r="R58" s="45">
        <f>COUNTIF(AE$37:AE$69,"&gt;"&amp;AE58) + COUNTIF(AE$37:AE57, AE58) +1</f>
        <v>15</v>
      </c>
      <c r="S58" s="68" t="str">
        <f t="shared" si="2"/>
        <v>M. Olsbu</v>
      </c>
      <c r="T58" s="49"/>
      <c r="U58" s="49"/>
      <c r="V58" s="49"/>
      <c r="W58" s="53"/>
      <c r="X58" s="31">
        <v>14</v>
      </c>
      <c r="Y58" s="17">
        <v>10</v>
      </c>
      <c r="Z58" s="17">
        <v>10</v>
      </c>
      <c r="AA58" s="17">
        <v>14</v>
      </c>
      <c r="AB58" s="17">
        <v>19</v>
      </c>
      <c r="AC58" s="17">
        <v>0</v>
      </c>
      <c r="AD58" s="32">
        <v>1</v>
      </c>
      <c r="AE58" s="45">
        <f t="shared" si="4"/>
        <v>68</v>
      </c>
    </row>
    <row r="59" spans="1:31" x14ac:dyDescent="0.25">
      <c r="A59" s="40">
        <f>COUNTIF(J$37:J$69,"&gt;"&amp;J59) + COUNTIF(J$37:J58, J59) +1</f>
        <v>20</v>
      </c>
      <c r="B59" s="65" t="str">
        <f t="shared" si="5"/>
        <v>A. Bescond</v>
      </c>
      <c r="C59" s="33">
        <v>0</v>
      </c>
      <c r="D59" s="16">
        <v>6</v>
      </c>
      <c r="E59" s="16">
        <v>0</v>
      </c>
      <c r="F59" s="16">
        <v>15</v>
      </c>
      <c r="G59" s="16">
        <v>11</v>
      </c>
      <c r="H59" s="16">
        <v>12</v>
      </c>
      <c r="I59" s="34">
        <v>5</v>
      </c>
      <c r="J59" s="59">
        <f t="shared" si="3"/>
        <v>49</v>
      </c>
      <c r="K59" s="60"/>
      <c r="R59" s="40">
        <f>COUNTIF(AE$37:AE$69,"&gt;"&amp;AE59) + COUNTIF(AE$37:AE58, AE59) +1</f>
        <v>16</v>
      </c>
      <c r="S59" s="69" t="str">
        <f t="shared" si="2"/>
        <v>A. Bescond</v>
      </c>
      <c r="T59" s="50"/>
      <c r="U59" s="50"/>
      <c r="V59" s="50"/>
      <c r="W59" s="54"/>
      <c r="X59" s="33">
        <v>0</v>
      </c>
      <c r="Y59" s="16">
        <v>14</v>
      </c>
      <c r="Z59" s="16">
        <v>7</v>
      </c>
      <c r="AA59" s="16">
        <v>21</v>
      </c>
      <c r="AB59" s="16">
        <v>13</v>
      </c>
      <c r="AC59" s="16">
        <v>10</v>
      </c>
      <c r="AD59" s="34">
        <v>3</v>
      </c>
      <c r="AE59" s="40">
        <f t="shared" si="4"/>
        <v>68</v>
      </c>
    </row>
    <row r="60" spans="1:31" x14ac:dyDescent="0.25">
      <c r="A60" s="45">
        <f>COUNTIF(J$37:J$69,"&gt;"&amp;J60) + COUNTIF(J$37:J59, J60) +1</f>
        <v>29</v>
      </c>
      <c r="B60" s="64" t="str">
        <f t="shared" si="5"/>
        <v>T. Akimova</v>
      </c>
      <c r="C60" s="31">
        <v>0</v>
      </c>
      <c r="D60" s="17">
        <v>13</v>
      </c>
      <c r="E60" s="17">
        <v>3</v>
      </c>
      <c r="F60" s="17">
        <v>0</v>
      </c>
      <c r="G60" s="17">
        <v>9</v>
      </c>
      <c r="H60" s="17">
        <v>0</v>
      </c>
      <c r="I60" s="32">
        <v>3</v>
      </c>
      <c r="J60" s="73">
        <f t="shared" si="3"/>
        <v>28</v>
      </c>
      <c r="K60" s="74"/>
      <c r="R60" s="45">
        <f>COUNTIF(AE$37:AE$69,"&gt;"&amp;AE60) + COUNTIF(AE$37:AE59, AE60) +1</f>
        <v>19</v>
      </c>
      <c r="S60" s="68" t="str">
        <f t="shared" si="2"/>
        <v>T. Akimova</v>
      </c>
      <c r="T60" s="49"/>
      <c r="U60" s="49"/>
      <c r="V60" s="49"/>
      <c r="W60" s="53"/>
      <c r="X60" s="31">
        <v>2</v>
      </c>
      <c r="Y60" s="17">
        <v>20</v>
      </c>
      <c r="Z60" s="17">
        <v>13</v>
      </c>
      <c r="AA60" s="17">
        <v>0</v>
      </c>
      <c r="AB60" s="17">
        <v>3</v>
      </c>
      <c r="AC60" s="17">
        <v>0</v>
      </c>
      <c r="AD60" s="32">
        <v>19</v>
      </c>
      <c r="AE60" s="45">
        <f t="shared" si="4"/>
        <v>57</v>
      </c>
    </row>
    <row r="61" spans="1:31" x14ac:dyDescent="0.25">
      <c r="A61" s="40">
        <f>COUNTIF(J$37:J$69,"&gt;"&amp;J61) + COUNTIF(J$37:J60, J61) +1</f>
        <v>24</v>
      </c>
      <c r="B61" s="65" t="str">
        <f t="shared" si="5"/>
        <v>S. Gasparin</v>
      </c>
      <c r="C61" s="33">
        <v>19</v>
      </c>
      <c r="D61" s="16">
        <v>14</v>
      </c>
      <c r="E61" s="16">
        <v>0</v>
      </c>
      <c r="F61" s="16">
        <v>0</v>
      </c>
      <c r="G61" s="16">
        <v>0</v>
      </c>
      <c r="H61" s="16">
        <v>3</v>
      </c>
      <c r="I61" s="34">
        <v>0</v>
      </c>
      <c r="J61" s="59">
        <f t="shared" si="3"/>
        <v>36</v>
      </c>
      <c r="K61" s="60"/>
      <c r="R61" s="40">
        <f>COUNTIF(AE$37:AE$69,"&gt;"&amp;AE61) + COUNTIF(AE$37:AE60, AE61) +1</f>
        <v>21</v>
      </c>
      <c r="S61" s="69" t="str">
        <f t="shared" si="2"/>
        <v>S. Gasparin</v>
      </c>
      <c r="T61" s="50"/>
      <c r="U61" s="50"/>
      <c r="V61" s="50"/>
      <c r="W61" s="54"/>
      <c r="X61" s="33">
        <v>8</v>
      </c>
      <c r="Y61" s="16">
        <v>12</v>
      </c>
      <c r="Z61" s="16">
        <v>4</v>
      </c>
      <c r="AA61" s="16">
        <v>19</v>
      </c>
      <c r="AB61" s="16">
        <v>6</v>
      </c>
      <c r="AC61" s="16">
        <v>1</v>
      </c>
      <c r="AD61" s="34">
        <v>5</v>
      </c>
      <c r="AE61" s="40">
        <f t="shared" si="4"/>
        <v>55</v>
      </c>
    </row>
    <row r="62" spans="1:31" x14ac:dyDescent="0.25">
      <c r="A62" s="45">
        <f>COUNTIF(J$37:J$69,"&gt;"&amp;J62) + COUNTIF(J$37:J61, J62) +1</f>
        <v>25</v>
      </c>
      <c r="B62" s="64" t="str">
        <f t="shared" si="5"/>
        <v>M. Gwizdon</v>
      </c>
      <c r="C62" s="31">
        <v>6</v>
      </c>
      <c r="D62" s="17">
        <v>8</v>
      </c>
      <c r="E62" s="17">
        <v>0</v>
      </c>
      <c r="F62" s="17">
        <v>8</v>
      </c>
      <c r="G62" s="17">
        <v>0</v>
      </c>
      <c r="H62" s="17">
        <v>0</v>
      </c>
      <c r="I62" s="32">
        <v>13</v>
      </c>
      <c r="J62" s="73">
        <f t="shared" si="3"/>
        <v>35</v>
      </c>
      <c r="K62" s="74"/>
      <c r="R62" s="45">
        <f>COUNTIF(AE$37:AE$69,"&gt;"&amp;AE62) + COUNTIF(AE$37:AE61, AE62) +1</f>
        <v>24</v>
      </c>
      <c r="S62" s="68" t="str">
        <f t="shared" si="2"/>
        <v>M. Gwizdon</v>
      </c>
      <c r="T62" s="49"/>
      <c r="U62" s="49"/>
      <c r="V62" s="49"/>
      <c r="W62" s="53"/>
      <c r="X62" s="31">
        <v>0</v>
      </c>
      <c r="Y62" s="17">
        <v>3</v>
      </c>
      <c r="Z62" s="17">
        <v>0</v>
      </c>
      <c r="AA62" s="17">
        <v>10</v>
      </c>
      <c r="AB62" s="17">
        <v>4</v>
      </c>
      <c r="AC62" s="17">
        <v>18</v>
      </c>
      <c r="AD62" s="32">
        <v>11</v>
      </c>
      <c r="AE62" s="45">
        <f t="shared" si="4"/>
        <v>46</v>
      </c>
    </row>
    <row r="63" spans="1:31" x14ac:dyDescent="0.25">
      <c r="A63" s="40">
        <f>COUNTIF(J$37:J$69,"&gt;"&amp;J63) + COUNTIF(J$37:J62, J63) +1</f>
        <v>19</v>
      </c>
      <c r="B63" s="65" t="str">
        <f t="shared" si="5"/>
        <v>T. Gregorin</v>
      </c>
      <c r="C63" s="33">
        <v>8</v>
      </c>
      <c r="D63" s="16">
        <v>2</v>
      </c>
      <c r="E63" s="16">
        <v>0</v>
      </c>
      <c r="F63" s="16">
        <v>10</v>
      </c>
      <c r="G63" s="16">
        <v>14</v>
      </c>
      <c r="H63" s="16">
        <v>20</v>
      </c>
      <c r="I63" s="34">
        <v>2</v>
      </c>
      <c r="J63" s="59">
        <f t="shared" si="3"/>
        <v>56</v>
      </c>
      <c r="K63" s="60"/>
      <c r="R63" s="40">
        <f>COUNTIF(AE$37:AE$69,"&gt;"&amp;AE63) + COUNTIF(AE$37:AE62, AE63) +1</f>
        <v>30</v>
      </c>
      <c r="S63" s="69" t="str">
        <f t="shared" si="2"/>
        <v>T. Gregorin</v>
      </c>
      <c r="T63" s="50"/>
      <c r="U63" s="50"/>
      <c r="V63" s="50"/>
      <c r="W63" s="54"/>
      <c r="X63" s="33">
        <v>0</v>
      </c>
      <c r="Y63" s="16">
        <v>11</v>
      </c>
      <c r="Z63" s="16">
        <v>0</v>
      </c>
      <c r="AA63" s="16">
        <v>0</v>
      </c>
      <c r="AB63" s="16">
        <v>0</v>
      </c>
      <c r="AC63" s="16">
        <v>0</v>
      </c>
      <c r="AD63" s="34">
        <v>0</v>
      </c>
      <c r="AE63" s="40">
        <f t="shared" si="4"/>
        <v>11</v>
      </c>
    </row>
    <row r="64" spans="1:31" x14ac:dyDescent="0.25">
      <c r="A64" s="45">
        <f>COUNTIF(J$37:J$69,"&gt;"&amp;J64) + COUNTIF(J$37:J63, J64) +1</f>
        <v>22</v>
      </c>
      <c r="B64" s="64" t="str">
        <f t="shared" si="5"/>
        <v>P. Fialkova</v>
      </c>
      <c r="C64" s="31">
        <v>0</v>
      </c>
      <c r="D64" s="17">
        <v>0</v>
      </c>
      <c r="E64" s="17">
        <v>0</v>
      </c>
      <c r="F64" s="17">
        <v>11</v>
      </c>
      <c r="G64" s="17">
        <v>15</v>
      </c>
      <c r="H64" s="17">
        <v>8</v>
      </c>
      <c r="I64" s="32">
        <v>7</v>
      </c>
      <c r="J64" s="73">
        <f t="shared" si="3"/>
        <v>41</v>
      </c>
      <c r="K64" s="74"/>
      <c r="R64" s="45">
        <f>COUNTIF(AE$37:AE$69,"&gt;"&amp;AE64) + COUNTIF(AE$37:AE63, AE64) +1</f>
        <v>29</v>
      </c>
      <c r="S64" s="68" t="str">
        <f t="shared" si="2"/>
        <v>P. Fialkova</v>
      </c>
      <c r="T64" s="49"/>
      <c r="U64" s="49"/>
      <c r="V64" s="49"/>
      <c r="W64" s="53"/>
      <c r="X64" s="31">
        <v>17</v>
      </c>
      <c r="Y64" s="17">
        <v>0</v>
      </c>
      <c r="Z64" s="17">
        <v>5</v>
      </c>
      <c r="AA64" s="17">
        <v>5</v>
      </c>
      <c r="AB64" s="17">
        <v>0</v>
      </c>
      <c r="AC64" s="17">
        <v>0</v>
      </c>
      <c r="AD64" s="32">
        <v>0</v>
      </c>
      <c r="AE64" s="45">
        <f t="shared" si="4"/>
        <v>27</v>
      </c>
    </row>
    <row r="65" spans="1:31" x14ac:dyDescent="0.25">
      <c r="A65" s="40">
        <f>COUNTIF(J$37:J$69,"&gt;"&amp;J65) + COUNTIF(J$37:J64, J65) +1</f>
        <v>31</v>
      </c>
      <c r="B65" s="65" t="str">
        <f t="shared" si="5"/>
        <v>A. Magnusson</v>
      </c>
      <c r="C65" s="33">
        <v>0</v>
      </c>
      <c r="D65" s="16">
        <v>4</v>
      </c>
      <c r="E65" s="16">
        <v>2</v>
      </c>
      <c r="F65" s="16">
        <v>5</v>
      </c>
      <c r="G65" s="16">
        <v>0</v>
      </c>
      <c r="H65" s="16">
        <v>0</v>
      </c>
      <c r="I65" s="34">
        <v>0</v>
      </c>
      <c r="J65" s="59">
        <f t="shared" si="3"/>
        <v>11</v>
      </c>
      <c r="K65" s="60"/>
      <c r="R65" s="40">
        <f>COUNTIF(AE$37:AE$69,"&gt;"&amp;AE65) + COUNTIF(AE$37:AE64, AE65) +1</f>
        <v>25</v>
      </c>
      <c r="S65" s="69" t="str">
        <f t="shared" si="2"/>
        <v>A. Magnusson</v>
      </c>
      <c r="T65" s="50"/>
      <c r="U65" s="50"/>
      <c r="V65" s="50"/>
      <c r="W65" s="54"/>
      <c r="X65" s="33">
        <v>15</v>
      </c>
      <c r="Y65" s="16">
        <v>2</v>
      </c>
      <c r="Z65" s="16">
        <v>17</v>
      </c>
      <c r="AA65" s="16">
        <v>4</v>
      </c>
      <c r="AB65" s="16">
        <v>0</v>
      </c>
      <c r="AC65" s="16">
        <v>6</v>
      </c>
      <c r="AD65" s="34">
        <v>2</v>
      </c>
      <c r="AE65" s="40">
        <f t="shared" si="4"/>
        <v>46</v>
      </c>
    </row>
    <row r="66" spans="1:31" x14ac:dyDescent="0.25">
      <c r="A66" s="45">
        <f>COUNTIF(J$37:J$69,"&gt;"&amp;J66) + COUNTIF(J$37:J65, J66) +1</f>
        <v>32</v>
      </c>
      <c r="B66" s="64" t="str">
        <f t="shared" si="5"/>
        <v>F. Tachizaki</v>
      </c>
      <c r="C66" s="31">
        <v>0</v>
      </c>
      <c r="D66" s="17">
        <v>0</v>
      </c>
      <c r="E66" s="17">
        <v>5</v>
      </c>
      <c r="F66" s="17">
        <v>3</v>
      </c>
      <c r="G66" s="17">
        <v>0</v>
      </c>
      <c r="H66" s="17">
        <v>0</v>
      </c>
      <c r="I66" s="32">
        <v>0</v>
      </c>
      <c r="J66" s="73">
        <f t="shared" si="3"/>
        <v>8</v>
      </c>
      <c r="K66" s="74"/>
      <c r="R66" s="45">
        <f>COUNTIF(AE$37:AE$69,"&gt;"&amp;AE66) + COUNTIF(AE$37:AE65, AE66) +1</f>
        <v>27</v>
      </c>
      <c r="S66" s="68" t="str">
        <f t="shared" si="2"/>
        <v>F. Tachizaki</v>
      </c>
      <c r="T66" s="49"/>
      <c r="U66" s="49"/>
      <c r="V66" s="49"/>
      <c r="W66" s="53"/>
      <c r="X66" s="31">
        <v>5</v>
      </c>
      <c r="Y66" s="17">
        <v>5</v>
      </c>
      <c r="Z66" s="17">
        <v>14</v>
      </c>
      <c r="AA66" s="17">
        <v>0</v>
      </c>
      <c r="AB66" s="17">
        <v>0</v>
      </c>
      <c r="AC66" s="17">
        <v>8</v>
      </c>
      <c r="AD66" s="32">
        <v>8</v>
      </c>
      <c r="AE66" s="45">
        <f t="shared" si="4"/>
        <v>40</v>
      </c>
    </row>
    <row r="67" spans="1:31" x14ac:dyDescent="0.25">
      <c r="A67" s="40">
        <f>COUNTIF(J$37:J$69,"&gt;"&amp;J67) + COUNTIF(J$37:J66, J67) +1</f>
        <v>30</v>
      </c>
      <c r="B67" s="65" t="str">
        <f t="shared" si="5"/>
        <v>L. Haecki</v>
      </c>
      <c r="C67" s="33">
        <v>14</v>
      </c>
      <c r="D67" s="16">
        <v>5</v>
      </c>
      <c r="E67" s="16">
        <v>4</v>
      </c>
      <c r="F67" s="16">
        <v>0</v>
      </c>
      <c r="G67" s="16">
        <v>3</v>
      </c>
      <c r="H67" s="16">
        <v>0</v>
      </c>
      <c r="I67" s="34">
        <v>0</v>
      </c>
      <c r="J67" s="59">
        <f t="shared" si="3"/>
        <v>26</v>
      </c>
      <c r="K67" s="60"/>
      <c r="R67" s="40">
        <f>COUNTIF(AE$37:AE$69,"&gt;"&amp;AE67) + COUNTIF(AE$37:AE66, AE67) +1</f>
        <v>31</v>
      </c>
      <c r="S67" s="69" t="str">
        <f t="shared" si="2"/>
        <v>L. Haecki</v>
      </c>
      <c r="T67" s="50"/>
      <c r="U67" s="50"/>
      <c r="V67" s="50"/>
      <c r="W67" s="54"/>
      <c r="X67" s="33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34">
        <v>9</v>
      </c>
      <c r="AE67" s="40">
        <f t="shared" si="4"/>
        <v>9</v>
      </c>
    </row>
    <row r="68" spans="1:31" x14ac:dyDescent="0.25">
      <c r="A68" s="45">
        <f>COUNTIF(J$37:J$69,"&gt;"&amp;J68) + COUNTIF(J$37:J67, J68) +1</f>
        <v>27</v>
      </c>
      <c r="B68" s="64" t="str">
        <f t="shared" si="5"/>
        <v>M. Gossner</v>
      </c>
      <c r="C68" s="31">
        <v>10</v>
      </c>
      <c r="D68" s="17">
        <v>0</v>
      </c>
      <c r="E68" s="17">
        <v>1</v>
      </c>
      <c r="F68" s="17">
        <v>9</v>
      </c>
      <c r="G68" s="17">
        <v>0</v>
      </c>
      <c r="H68" s="17">
        <v>0</v>
      </c>
      <c r="I68" s="32">
        <v>10</v>
      </c>
      <c r="J68" s="73">
        <f t="shared" si="3"/>
        <v>30</v>
      </c>
      <c r="K68" s="74"/>
      <c r="R68" s="45">
        <f>COUNTIF(AE$37:AE$69,"&gt;"&amp;AE68) + COUNTIF(AE$37:AE67, AE68) +1</f>
        <v>32</v>
      </c>
      <c r="S68" s="68" t="str">
        <f t="shared" si="2"/>
        <v>M. Gossner</v>
      </c>
      <c r="T68" s="49"/>
      <c r="U68" s="49"/>
      <c r="V68" s="49"/>
      <c r="W68" s="53"/>
      <c r="X68" s="31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32">
        <v>0</v>
      </c>
      <c r="AE68" s="45">
        <f t="shared" si="4"/>
        <v>0</v>
      </c>
    </row>
    <row r="69" spans="1:31" x14ac:dyDescent="0.25">
      <c r="A69" s="41">
        <f>COUNTIF(J$37:J$69,"&gt;"&amp;J69) + COUNTIF(J$37:J68, J69) +1</f>
        <v>33</v>
      </c>
      <c r="B69" s="66" t="str">
        <f t="shared" si="5"/>
        <v>L. Charvatova</v>
      </c>
      <c r="C69" s="35">
        <v>0</v>
      </c>
      <c r="D69" s="36">
        <v>0</v>
      </c>
      <c r="E69" s="36">
        <v>0</v>
      </c>
      <c r="F69" s="36">
        <v>6</v>
      </c>
      <c r="G69" s="36">
        <v>0</v>
      </c>
      <c r="H69" s="36">
        <v>0</v>
      </c>
      <c r="I69" s="37">
        <v>0</v>
      </c>
      <c r="J69" s="61">
        <f t="shared" si="3"/>
        <v>6</v>
      </c>
      <c r="K69" s="62"/>
      <c r="R69" s="41">
        <f>COUNTIF(AE$37:AE$69,"&gt;"&amp;AE69) + COUNTIF(AE$37:AE68, AE69) +1</f>
        <v>33</v>
      </c>
      <c r="S69" s="70" t="str">
        <f t="shared" si="2"/>
        <v>L. Charvatova</v>
      </c>
      <c r="T69" s="55"/>
      <c r="U69" s="55"/>
      <c r="V69" s="55"/>
      <c r="W69" s="56"/>
      <c r="X69" s="35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7">
        <v>0</v>
      </c>
      <c r="AE69" s="41">
        <f t="shared" si="4"/>
        <v>0</v>
      </c>
    </row>
    <row r="70" spans="1:31" x14ac:dyDescent="0.25">
      <c r="D70" s="12"/>
      <c r="E70" s="11"/>
      <c r="F70" s="11"/>
      <c r="G70" s="11"/>
    </row>
    <row r="71" spans="1:31" x14ac:dyDescent="0.25">
      <c r="D71" s="12"/>
      <c r="E71" s="11"/>
      <c r="F71" s="11"/>
      <c r="G71" s="11"/>
    </row>
    <row r="72" spans="1:31" x14ac:dyDescent="0.25">
      <c r="B72" s="1" t="s">
        <v>2440</v>
      </c>
      <c r="D72" s="12"/>
      <c r="E72" s="11"/>
      <c r="F72" s="11"/>
      <c r="G72" s="11"/>
      <c r="R72" s="18" t="s">
        <v>2442</v>
      </c>
      <c r="S72" s="18"/>
      <c r="T72" s="18"/>
      <c r="U72" s="18"/>
      <c r="V72" s="18"/>
      <c r="W72" s="18"/>
    </row>
    <row r="73" spans="1:31" x14ac:dyDescent="0.25">
      <c r="A73" s="39">
        <f>COUNTIF(J$73:J$105,"&gt;"&amp;J73)+1</f>
        <v>1</v>
      </c>
      <c r="B73" s="63" t="str">
        <f t="shared" ref="A73:B92" si="6">B2</f>
        <v>L. Dahlmeier</v>
      </c>
      <c r="C73" s="28">
        <v>30</v>
      </c>
      <c r="D73" s="29">
        <v>30</v>
      </c>
      <c r="E73" s="29">
        <v>30</v>
      </c>
      <c r="F73" s="29">
        <v>26</v>
      </c>
      <c r="G73" s="29">
        <v>30</v>
      </c>
      <c r="H73" s="29">
        <v>30</v>
      </c>
      <c r="I73" s="30">
        <v>30</v>
      </c>
      <c r="J73" s="57">
        <f>SUM(C73:I73)</f>
        <v>206</v>
      </c>
      <c r="K73" s="58"/>
      <c r="R73" s="39">
        <f>COUNTIF(AE$73:AE$105,"&gt;"&amp;AE73)+1</f>
        <v>1</v>
      </c>
      <c r="S73" s="67" t="str">
        <f t="shared" ref="S73:S105" si="7">B2</f>
        <v>L. Dahlmeier</v>
      </c>
      <c r="T73" s="51"/>
      <c r="U73" s="51"/>
      <c r="V73" s="51"/>
      <c r="W73" s="52"/>
      <c r="X73" s="28">
        <v>30</v>
      </c>
      <c r="Y73" s="29">
        <v>30</v>
      </c>
      <c r="Z73" s="29">
        <v>30</v>
      </c>
      <c r="AA73" s="29">
        <v>26</v>
      </c>
      <c r="AB73" s="29">
        <v>30</v>
      </c>
      <c r="AC73" s="29">
        <v>19</v>
      </c>
      <c r="AD73" s="30">
        <v>26</v>
      </c>
      <c r="AE73" s="39">
        <f>SUM(X73:AD73)</f>
        <v>191</v>
      </c>
    </row>
    <row r="74" spans="1:31" x14ac:dyDescent="0.25">
      <c r="A74" s="45">
        <f>COUNTIF(J$73:J$105,"&gt;"&amp;J74) + COUNTIF(J$73:J73, J74) +1</f>
        <v>4</v>
      </c>
      <c r="B74" s="64" t="str">
        <f t="shared" si="6"/>
        <v>K. Makarainen</v>
      </c>
      <c r="C74" s="31">
        <v>13</v>
      </c>
      <c r="D74" s="17">
        <v>24</v>
      </c>
      <c r="E74" s="17">
        <v>21</v>
      </c>
      <c r="F74" s="17">
        <v>17</v>
      </c>
      <c r="G74" s="17">
        <v>21</v>
      </c>
      <c r="H74" s="17">
        <v>22</v>
      </c>
      <c r="I74" s="32">
        <v>20</v>
      </c>
      <c r="J74" s="73">
        <f t="shared" ref="J74:J105" si="8">SUM(C74:I74)</f>
        <v>138</v>
      </c>
      <c r="K74" s="74"/>
      <c r="R74" s="45">
        <f>COUNTIF(AE$73:AE$105,"&gt;"&amp;AE74) + COUNTIF(AE$73:AE73, AE74) +1</f>
        <v>2</v>
      </c>
      <c r="S74" s="68" t="str">
        <f t="shared" si="7"/>
        <v>K. Makarainen</v>
      </c>
      <c r="T74" s="49"/>
      <c r="U74" s="49"/>
      <c r="V74" s="49"/>
      <c r="W74" s="53"/>
      <c r="X74" s="31">
        <v>19</v>
      </c>
      <c r="Y74" s="17">
        <v>24</v>
      </c>
      <c r="Z74" s="17">
        <v>20</v>
      </c>
      <c r="AA74" s="17">
        <v>30</v>
      </c>
      <c r="AB74" s="17">
        <v>26</v>
      </c>
      <c r="AC74" s="17">
        <v>20</v>
      </c>
      <c r="AD74" s="32">
        <v>30</v>
      </c>
      <c r="AE74" s="45">
        <f t="shared" ref="AE74:AE105" si="9">SUM(X74:AD74)</f>
        <v>169</v>
      </c>
    </row>
    <row r="75" spans="1:31" x14ac:dyDescent="0.25">
      <c r="A75" s="40">
        <f>COUNTIF(J$73:J$105,"&gt;"&amp;J75) + COUNTIF(J$73:J74, J75) +1</f>
        <v>3</v>
      </c>
      <c r="B75" s="65" t="str">
        <f t="shared" si="6"/>
        <v>Y. Dzhima</v>
      </c>
      <c r="C75" s="33">
        <v>21</v>
      </c>
      <c r="D75" s="16">
        <v>26</v>
      </c>
      <c r="E75" s="16">
        <v>26</v>
      </c>
      <c r="F75" s="16">
        <v>20</v>
      </c>
      <c r="G75" s="16">
        <v>19</v>
      </c>
      <c r="H75" s="16">
        <v>20</v>
      </c>
      <c r="I75" s="34">
        <v>15</v>
      </c>
      <c r="J75" s="59">
        <f t="shared" si="8"/>
        <v>147</v>
      </c>
      <c r="K75" s="60"/>
      <c r="R75" s="40">
        <f>COUNTIF(AE$73:AE$105,"&gt;"&amp;AE75) + COUNTIF(AE$73:AE74, AE75) +1</f>
        <v>6</v>
      </c>
      <c r="S75" s="69" t="str">
        <f t="shared" si="7"/>
        <v>Y. Dzhima</v>
      </c>
      <c r="T75" s="50"/>
      <c r="U75" s="50"/>
      <c r="V75" s="50"/>
      <c r="W75" s="54"/>
      <c r="X75" s="33">
        <v>22</v>
      </c>
      <c r="Y75" s="16">
        <v>22</v>
      </c>
      <c r="Z75" s="16">
        <v>17</v>
      </c>
      <c r="AA75" s="16">
        <v>19</v>
      </c>
      <c r="AB75" s="16">
        <v>10</v>
      </c>
      <c r="AC75" s="16">
        <v>21</v>
      </c>
      <c r="AD75" s="34">
        <v>14</v>
      </c>
      <c r="AE75" s="40">
        <f t="shared" si="9"/>
        <v>125</v>
      </c>
    </row>
    <row r="76" spans="1:31" x14ac:dyDescent="0.25">
      <c r="A76" s="45">
        <f>COUNTIF(J$73:J$105,"&gt;"&amp;J76) + COUNTIF(J$73:J75, J76) +1</f>
        <v>2</v>
      </c>
      <c r="B76" s="64" t="str">
        <f t="shared" si="6"/>
        <v>J. Braisaz</v>
      </c>
      <c r="C76" s="31">
        <v>26</v>
      </c>
      <c r="D76" s="17">
        <v>16</v>
      </c>
      <c r="E76" s="17">
        <v>11</v>
      </c>
      <c r="F76" s="17">
        <v>21</v>
      </c>
      <c r="G76" s="17">
        <v>24</v>
      </c>
      <c r="H76" s="17">
        <v>26</v>
      </c>
      <c r="I76" s="32">
        <v>26</v>
      </c>
      <c r="J76" s="73">
        <f t="shared" si="8"/>
        <v>150</v>
      </c>
      <c r="K76" s="74"/>
      <c r="R76" s="45">
        <f>COUNTIF(AE$73:AE$105,"&gt;"&amp;AE76) + COUNTIF(AE$73:AE75, AE76) +1</f>
        <v>5</v>
      </c>
      <c r="S76" s="68" t="str">
        <f t="shared" si="7"/>
        <v>J. Braisaz</v>
      </c>
      <c r="T76" s="49"/>
      <c r="U76" s="49"/>
      <c r="V76" s="49"/>
      <c r="W76" s="53"/>
      <c r="X76" s="31">
        <v>26</v>
      </c>
      <c r="Y76" s="17">
        <v>16</v>
      </c>
      <c r="Z76" s="17">
        <v>26</v>
      </c>
      <c r="AA76" s="17">
        <v>13</v>
      </c>
      <c r="AB76" s="17">
        <v>19</v>
      </c>
      <c r="AC76" s="17">
        <v>13</v>
      </c>
      <c r="AD76" s="32">
        <v>19</v>
      </c>
      <c r="AE76" s="45">
        <f t="shared" si="9"/>
        <v>132</v>
      </c>
    </row>
    <row r="77" spans="1:31" x14ac:dyDescent="0.25">
      <c r="A77" s="40">
        <f>COUNTIF(J$73:J$105,"&gt;"&amp;J77) + COUNTIF(J$73:J76, J77) +1</f>
        <v>8</v>
      </c>
      <c r="B77" s="65" t="str">
        <f t="shared" si="6"/>
        <v>F. Preuss</v>
      </c>
      <c r="C77" s="33">
        <v>24</v>
      </c>
      <c r="D77" s="16">
        <v>12</v>
      </c>
      <c r="E77" s="16">
        <v>15</v>
      </c>
      <c r="F77" s="16">
        <v>14</v>
      </c>
      <c r="G77" s="16">
        <v>17</v>
      </c>
      <c r="H77" s="16">
        <v>24</v>
      </c>
      <c r="I77" s="34">
        <v>17</v>
      </c>
      <c r="J77" s="59">
        <f t="shared" si="8"/>
        <v>123</v>
      </c>
      <c r="K77" s="60"/>
      <c r="R77" s="40">
        <f>COUNTIF(AE$73:AE$105,"&gt;"&amp;AE77) + COUNTIF(AE$73:AE76, AE77) +1</f>
        <v>3</v>
      </c>
      <c r="S77" s="69" t="str">
        <f t="shared" si="7"/>
        <v>F. Preuss</v>
      </c>
      <c r="T77" s="50"/>
      <c r="U77" s="50"/>
      <c r="V77" s="50"/>
      <c r="W77" s="54"/>
      <c r="X77" s="33">
        <v>14</v>
      </c>
      <c r="Y77" s="16">
        <v>26</v>
      </c>
      <c r="Z77" s="16">
        <v>24</v>
      </c>
      <c r="AA77" s="16">
        <v>21</v>
      </c>
      <c r="AB77" s="16">
        <v>16</v>
      </c>
      <c r="AC77" s="16">
        <v>24</v>
      </c>
      <c r="AD77" s="34">
        <v>21</v>
      </c>
      <c r="AE77" s="40">
        <f t="shared" si="9"/>
        <v>146</v>
      </c>
    </row>
    <row r="78" spans="1:31" x14ac:dyDescent="0.25">
      <c r="A78" s="45">
        <f>COUNTIF(J$73:J$105,"&gt;"&amp;J78) + COUNTIF(J$73:J77, J78) +1</f>
        <v>7</v>
      </c>
      <c r="B78" s="64" t="str">
        <f t="shared" si="6"/>
        <v>O. Pidhrushna</v>
      </c>
      <c r="C78" s="31">
        <v>19</v>
      </c>
      <c r="D78" s="17">
        <v>21</v>
      </c>
      <c r="E78" s="17">
        <v>22</v>
      </c>
      <c r="F78" s="17">
        <v>12</v>
      </c>
      <c r="G78" s="17">
        <v>22</v>
      </c>
      <c r="H78" s="17">
        <v>19</v>
      </c>
      <c r="I78" s="32">
        <v>12</v>
      </c>
      <c r="J78" s="73">
        <f t="shared" si="8"/>
        <v>127</v>
      </c>
      <c r="K78" s="74"/>
      <c r="R78" s="45">
        <f>COUNTIF(AE$73:AE$105,"&gt;"&amp;AE78) + COUNTIF(AE$73:AE77, AE78) +1</f>
        <v>7</v>
      </c>
      <c r="S78" s="68" t="str">
        <f t="shared" si="7"/>
        <v>O. Pidhrushna</v>
      </c>
      <c r="T78" s="49"/>
      <c r="U78" s="49"/>
      <c r="V78" s="49"/>
      <c r="W78" s="53"/>
      <c r="X78" s="31">
        <v>17</v>
      </c>
      <c r="Y78" s="17">
        <v>15</v>
      </c>
      <c r="Z78" s="17">
        <v>11</v>
      </c>
      <c r="AA78" s="17">
        <v>9</v>
      </c>
      <c r="AB78" s="17">
        <v>22</v>
      </c>
      <c r="AC78" s="17">
        <v>22</v>
      </c>
      <c r="AD78" s="32">
        <v>22</v>
      </c>
      <c r="AE78" s="45">
        <f t="shared" si="9"/>
        <v>118</v>
      </c>
    </row>
    <row r="79" spans="1:31" x14ac:dyDescent="0.25">
      <c r="A79" s="40">
        <f>COUNTIF(J$73:J$105,"&gt;"&amp;J79) + COUNTIF(J$73:J78, J79) +1</f>
        <v>9</v>
      </c>
      <c r="B79" s="65" t="str">
        <f t="shared" si="6"/>
        <v>G. Koukalova</v>
      </c>
      <c r="C79" s="33">
        <v>18</v>
      </c>
      <c r="D79" s="16">
        <v>11</v>
      </c>
      <c r="E79" s="16">
        <v>17</v>
      </c>
      <c r="F79" s="16">
        <v>16</v>
      </c>
      <c r="G79" s="16">
        <v>16</v>
      </c>
      <c r="H79" s="16">
        <v>14</v>
      </c>
      <c r="I79" s="34">
        <v>18</v>
      </c>
      <c r="J79" s="59">
        <f t="shared" si="8"/>
        <v>110</v>
      </c>
      <c r="K79" s="60"/>
      <c r="R79" s="40">
        <f>COUNTIF(AE$73:AE$105,"&gt;"&amp;AE79) + COUNTIF(AE$73:AE78, AE79) +1</f>
        <v>4</v>
      </c>
      <c r="S79" s="69" t="str">
        <f t="shared" si="7"/>
        <v>G. Koukalova</v>
      </c>
      <c r="T79" s="50"/>
      <c r="U79" s="50"/>
      <c r="V79" s="50"/>
      <c r="W79" s="54"/>
      <c r="X79" s="33">
        <v>15</v>
      </c>
      <c r="Y79" s="16">
        <v>21</v>
      </c>
      <c r="Z79" s="16">
        <v>18</v>
      </c>
      <c r="AA79" s="16">
        <v>24</v>
      </c>
      <c r="AB79" s="16">
        <v>20</v>
      </c>
      <c r="AC79" s="16">
        <v>16</v>
      </c>
      <c r="AD79" s="34">
        <v>20</v>
      </c>
      <c r="AE79" s="40">
        <f t="shared" si="9"/>
        <v>134</v>
      </c>
    </row>
    <row r="80" spans="1:31" x14ac:dyDescent="0.25">
      <c r="A80" s="45">
        <f>COUNTIF(J$73:J$105,"&gt;"&amp;J80) + COUNTIF(J$73:J79, J80) +1</f>
        <v>5</v>
      </c>
      <c r="B80" s="64" t="str">
        <f t="shared" si="6"/>
        <v>M. Dorin Habert</v>
      </c>
      <c r="C80" s="31">
        <v>22</v>
      </c>
      <c r="D80" s="17">
        <v>22</v>
      </c>
      <c r="E80" s="17">
        <v>9</v>
      </c>
      <c r="F80" s="17">
        <v>19</v>
      </c>
      <c r="G80" s="17">
        <v>26</v>
      </c>
      <c r="H80" s="17">
        <v>9</v>
      </c>
      <c r="I80" s="32">
        <v>22</v>
      </c>
      <c r="J80" s="73">
        <f t="shared" si="8"/>
        <v>129</v>
      </c>
      <c r="K80" s="74"/>
      <c r="R80" s="45">
        <f>COUNTIF(AE$73:AE$105,"&gt;"&amp;AE80) + COUNTIF(AE$73:AE79, AE80) +1</f>
        <v>10</v>
      </c>
      <c r="S80" s="68" t="str">
        <f t="shared" si="7"/>
        <v>M. Dorin Habert</v>
      </c>
      <c r="T80" s="49"/>
      <c r="U80" s="49"/>
      <c r="V80" s="49"/>
      <c r="W80" s="53"/>
      <c r="X80" s="31">
        <v>20</v>
      </c>
      <c r="Y80" s="17">
        <v>17</v>
      </c>
      <c r="Z80" s="17">
        <v>13</v>
      </c>
      <c r="AA80" s="17">
        <v>22</v>
      </c>
      <c r="AB80" s="17">
        <v>12</v>
      </c>
      <c r="AC80" s="17">
        <v>12</v>
      </c>
      <c r="AD80" s="32">
        <v>15</v>
      </c>
      <c r="AE80" s="45">
        <f t="shared" si="9"/>
        <v>111</v>
      </c>
    </row>
    <row r="81" spans="1:31" x14ac:dyDescent="0.25">
      <c r="A81" s="40">
        <f>COUNTIF(J$73:J$105,"&gt;"&amp;J81) + COUNTIF(J$73:J80, J81) +1</f>
        <v>6</v>
      </c>
      <c r="B81" s="65" t="str">
        <f t="shared" si="6"/>
        <v>D. Domracheva</v>
      </c>
      <c r="C81" s="33">
        <v>17</v>
      </c>
      <c r="D81" s="16">
        <v>17</v>
      </c>
      <c r="E81" s="16">
        <v>14</v>
      </c>
      <c r="F81" s="16">
        <v>22</v>
      </c>
      <c r="G81" s="16">
        <v>20</v>
      </c>
      <c r="H81" s="16">
        <v>17</v>
      </c>
      <c r="I81" s="34">
        <v>21</v>
      </c>
      <c r="J81" s="59">
        <f t="shared" si="8"/>
        <v>128</v>
      </c>
      <c r="K81" s="60"/>
      <c r="R81" s="40">
        <f>COUNTIF(AE$73:AE$105,"&gt;"&amp;AE81) + COUNTIF(AE$73:AE80, AE81) +1</f>
        <v>9</v>
      </c>
      <c r="S81" s="69" t="str">
        <f t="shared" si="7"/>
        <v>D. Domracheva</v>
      </c>
      <c r="T81" s="50"/>
      <c r="U81" s="50"/>
      <c r="V81" s="50"/>
      <c r="W81" s="54"/>
      <c r="X81" s="33">
        <v>16</v>
      </c>
      <c r="Y81" s="16">
        <v>14</v>
      </c>
      <c r="Z81" s="16">
        <v>16</v>
      </c>
      <c r="AA81" s="16">
        <v>18</v>
      </c>
      <c r="AB81" s="16">
        <v>24</v>
      </c>
      <c r="AC81" s="16">
        <v>18</v>
      </c>
      <c r="AD81" s="34">
        <v>7</v>
      </c>
      <c r="AE81" s="40">
        <f t="shared" si="9"/>
        <v>113</v>
      </c>
    </row>
    <row r="82" spans="1:31" x14ac:dyDescent="0.25">
      <c r="A82" s="45">
        <f>COUNTIF(J$73:J$105,"&gt;"&amp;J82) + COUNTIF(J$73:J81, J82) +1</f>
        <v>11</v>
      </c>
      <c r="B82" s="64" t="str">
        <f t="shared" si="6"/>
        <v>D. Wierer</v>
      </c>
      <c r="C82" s="31">
        <v>10</v>
      </c>
      <c r="D82" s="17">
        <v>18</v>
      </c>
      <c r="E82" s="17">
        <v>16</v>
      </c>
      <c r="F82" s="17">
        <v>30</v>
      </c>
      <c r="G82" s="17">
        <v>14</v>
      </c>
      <c r="H82" s="17">
        <v>10</v>
      </c>
      <c r="I82" s="32">
        <v>5</v>
      </c>
      <c r="J82" s="73">
        <f t="shared" si="8"/>
        <v>103</v>
      </c>
      <c r="K82" s="74"/>
      <c r="R82" s="45">
        <f>COUNTIF(AE$73:AE$105,"&gt;"&amp;AE82) + COUNTIF(AE$73:AE81, AE82) +1</f>
        <v>8</v>
      </c>
      <c r="S82" s="68" t="str">
        <f t="shared" si="7"/>
        <v>D. Wierer</v>
      </c>
      <c r="T82" s="49"/>
      <c r="U82" s="49"/>
      <c r="V82" s="49"/>
      <c r="W82" s="53"/>
      <c r="X82" s="31">
        <v>24</v>
      </c>
      <c r="Y82" s="17">
        <v>19</v>
      </c>
      <c r="Z82" s="17">
        <v>12</v>
      </c>
      <c r="AA82" s="17">
        <v>20</v>
      </c>
      <c r="AB82" s="17">
        <v>8</v>
      </c>
      <c r="AC82" s="17">
        <v>17</v>
      </c>
      <c r="AD82" s="32">
        <v>18</v>
      </c>
      <c r="AE82" s="45">
        <f t="shared" si="9"/>
        <v>118</v>
      </c>
    </row>
    <row r="83" spans="1:31" x14ac:dyDescent="0.25">
      <c r="A83" s="40">
        <f>COUNTIF(J$73:J$105,"&gt;"&amp;J83) + COUNTIF(J$73:J82, J83) +1</f>
        <v>12</v>
      </c>
      <c r="B83" s="65" t="str">
        <f t="shared" si="6"/>
        <v>T. Eckhoff</v>
      </c>
      <c r="C83" s="33">
        <v>16</v>
      </c>
      <c r="D83" s="16">
        <v>13</v>
      </c>
      <c r="E83" s="16">
        <v>24</v>
      </c>
      <c r="F83" s="16">
        <v>9</v>
      </c>
      <c r="G83" s="16">
        <v>0</v>
      </c>
      <c r="H83" s="16">
        <v>16</v>
      </c>
      <c r="I83" s="34">
        <v>16</v>
      </c>
      <c r="J83" s="59">
        <f t="shared" si="8"/>
        <v>94</v>
      </c>
      <c r="K83" s="60"/>
      <c r="R83" s="40">
        <f>COUNTIF(AE$73:AE$105,"&gt;"&amp;AE83) + COUNTIF(AE$73:AE82, AE83) +1</f>
        <v>11</v>
      </c>
      <c r="S83" s="69" t="str">
        <f t="shared" si="7"/>
        <v>T. Eckhoff</v>
      </c>
      <c r="T83" s="50"/>
      <c r="U83" s="50"/>
      <c r="V83" s="50"/>
      <c r="W83" s="54"/>
      <c r="X83" s="33">
        <v>12</v>
      </c>
      <c r="Y83" s="16">
        <v>11</v>
      </c>
      <c r="Z83" s="16">
        <v>19</v>
      </c>
      <c r="AA83" s="16">
        <v>16</v>
      </c>
      <c r="AB83" s="16">
        <v>11</v>
      </c>
      <c r="AC83" s="16">
        <v>15</v>
      </c>
      <c r="AD83" s="34">
        <v>24</v>
      </c>
      <c r="AE83" s="40">
        <f t="shared" si="9"/>
        <v>108</v>
      </c>
    </row>
    <row r="84" spans="1:31" x14ac:dyDescent="0.25">
      <c r="A84" s="45">
        <f>COUNTIF(J$73:J$105,"&gt;"&amp;J84) + COUNTIF(J$73:J83, J84) +1</f>
        <v>13</v>
      </c>
      <c r="B84" s="64" t="str">
        <f t="shared" si="6"/>
        <v>V. Hinz</v>
      </c>
      <c r="C84" s="31">
        <v>20</v>
      </c>
      <c r="D84" s="17">
        <v>20</v>
      </c>
      <c r="E84" s="17">
        <v>20</v>
      </c>
      <c r="F84" s="17">
        <v>3</v>
      </c>
      <c r="G84" s="17">
        <v>6</v>
      </c>
      <c r="H84" s="17">
        <v>11</v>
      </c>
      <c r="I84" s="32">
        <v>13</v>
      </c>
      <c r="J84" s="73">
        <f t="shared" si="8"/>
        <v>93</v>
      </c>
      <c r="K84" s="74"/>
      <c r="R84" s="45">
        <f>COUNTIF(AE$73:AE$105,"&gt;"&amp;AE84) + COUNTIF(AE$73:AE83, AE84) +1</f>
        <v>13</v>
      </c>
      <c r="S84" s="68" t="str">
        <f t="shared" si="7"/>
        <v>V. Hinz</v>
      </c>
      <c r="T84" s="49"/>
      <c r="U84" s="49"/>
      <c r="V84" s="49"/>
      <c r="W84" s="53"/>
      <c r="X84" s="31">
        <v>11</v>
      </c>
      <c r="Y84" s="17">
        <v>13</v>
      </c>
      <c r="Z84" s="17">
        <v>15</v>
      </c>
      <c r="AA84" s="17">
        <v>10</v>
      </c>
      <c r="AB84" s="17">
        <v>6</v>
      </c>
      <c r="AC84" s="17">
        <v>26</v>
      </c>
      <c r="AD84" s="32">
        <v>11</v>
      </c>
      <c r="AE84" s="45">
        <f t="shared" si="9"/>
        <v>92</v>
      </c>
    </row>
    <row r="85" spans="1:31" x14ac:dyDescent="0.25">
      <c r="A85" s="40">
        <f>COUNTIF(J$73:J$105,"&gt;"&amp;J85) + COUNTIF(J$73:J84, J85) +1</f>
        <v>14</v>
      </c>
      <c r="B85" s="65" t="str">
        <f t="shared" si="6"/>
        <v>F. Hildebrand</v>
      </c>
      <c r="C85" s="33">
        <v>7</v>
      </c>
      <c r="D85" s="16">
        <v>19</v>
      </c>
      <c r="E85" s="16">
        <v>13</v>
      </c>
      <c r="F85" s="16">
        <v>5</v>
      </c>
      <c r="G85" s="16">
        <v>12</v>
      </c>
      <c r="H85" s="16">
        <v>18</v>
      </c>
      <c r="I85" s="34">
        <v>19</v>
      </c>
      <c r="J85" s="59">
        <f t="shared" si="8"/>
        <v>93</v>
      </c>
      <c r="K85" s="60"/>
      <c r="R85" s="40">
        <f>COUNTIF(AE$73:AE$105,"&gt;"&amp;AE85) + COUNTIF(AE$73:AE84, AE85) +1</f>
        <v>12</v>
      </c>
      <c r="S85" s="69" t="str">
        <f t="shared" si="7"/>
        <v>F. Hildebrand</v>
      </c>
      <c r="T85" s="50"/>
      <c r="U85" s="50"/>
      <c r="V85" s="50"/>
      <c r="W85" s="54"/>
      <c r="X85" s="33">
        <v>0</v>
      </c>
      <c r="Y85" s="16">
        <v>20</v>
      </c>
      <c r="Z85" s="16">
        <v>21</v>
      </c>
      <c r="AA85" s="16">
        <v>14</v>
      </c>
      <c r="AB85" s="16">
        <v>21</v>
      </c>
      <c r="AC85" s="16">
        <v>14</v>
      </c>
      <c r="AD85" s="34">
        <v>13</v>
      </c>
      <c r="AE85" s="40">
        <f t="shared" si="9"/>
        <v>103</v>
      </c>
    </row>
    <row r="86" spans="1:31" x14ac:dyDescent="0.25">
      <c r="A86" s="45">
        <f>COUNTIF(J$73:J$105,"&gt;"&amp;J86) + COUNTIF(J$73:J85, J86) +1</f>
        <v>10</v>
      </c>
      <c r="B86" s="64" t="str">
        <f t="shared" si="6"/>
        <v>V. Vitkova</v>
      </c>
      <c r="C86" s="31">
        <v>4</v>
      </c>
      <c r="D86" s="17">
        <v>14</v>
      </c>
      <c r="E86" s="17">
        <v>18</v>
      </c>
      <c r="F86" s="17">
        <v>24</v>
      </c>
      <c r="G86" s="17">
        <v>18</v>
      </c>
      <c r="H86" s="17">
        <v>21</v>
      </c>
      <c r="I86" s="32">
        <v>11</v>
      </c>
      <c r="J86" s="73">
        <f t="shared" si="8"/>
        <v>110</v>
      </c>
      <c r="K86" s="74"/>
      <c r="R86" s="45">
        <f>COUNTIF(AE$73:AE$105,"&gt;"&amp;AE86) + COUNTIF(AE$73:AE85, AE86) +1</f>
        <v>14</v>
      </c>
      <c r="S86" s="68" t="str">
        <f t="shared" si="7"/>
        <v>V. Vitkova</v>
      </c>
      <c r="T86" s="49"/>
      <c r="U86" s="49"/>
      <c r="V86" s="49"/>
      <c r="W86" s="53"/>
      <c r="X86" s="31">
        <v>0</v>
      </c>
      <c r="Y86" s="17">
        <v>0</v>
      </c>
      <c r="Z86" s="17">
        <v>22</v>
      </c>
      <c r="AA86" s="17">
        <v>15</v>
      </c>
      <c r="AB86" s="17">
        <v>14</v>
      </c>
      <c r="AC86" s="17">
        <v>30</v>
      </c>
      <c r="AD86" s="32">
        <v>10</v>
      </c>
      <c r="AE86" s="45">
        <f t="shared" si="9"/>
        <v>91</v>
      </c>
    </row>
    <row r="87" spans="1:31" x14ac:dyDescent="0.25">
      <c r="A87" s="40">
        <f>COUNTIF(J$73:J$105,"&gt;"&amp;J87) + COUNTIF(J$73:J86, J87) +1</f>
        <v>15</v>
      </c>
      <c r="B87" s="65" t="str">
        <f t="shared" si="6"/>
        <v>A. Chevalier</v>
      </c>
      <c r="C87" s="33">
        <v>12</v>
      </c>
      <c r="D87" s="16">
        <v>6</v>
      </c>
      <c r="E87" s="16">
        <v>19</v>
      </c>
      <c r="F87" s="16">
        <v>15</v>
      </c>
      <c r="G87" s="16">
        <v>13</v>
      </c>
      <c r="H87" s="16">
        <v>0</v>
      </c>
      <c r="I87" s="34">
        <v>6</v>
      </c>
      <c r="J87" s="59">
        <f t="shared" si="8"/>
        <v>71</v>
      </c>
      <c r="K87" s="60"/>
      <c r="R87" s="40">
        <f>COUNTIF(AE$73:AE$105,"&gt;"&amp;AE87) + COUNTIF(AE$73:AE86, AE87) +1</f>
        <v>15</v>
      </c>
      <c r="S87" s="69" t="str">
        <f t="shared" si="7"/>
        <v>A. Chevalier</v>
      </c>
      <c r="T87" s="50"/>
      <c r="U87" s="50"/>
      <c r="V87" s="50"/>
      <c r="W87" s="54"/>
      <c r="X87" s="33">
        <v>18</v>
      </c>
      <c r="Y87" s="16">
        <v>10</v>
      </c>
      <c r="Z87" s="16">
        <v>7</v>
      </c>
      <c r="AA87" s="16">
        <v>8</v>
      </c>
      <c r="AB87" s="16">
        <v>18</v>
      </c>
      <c r="AC87" s="16">
        <v>10</v>
      </c>
      <c r="AD87" s="34">
        <v>17</v>
      </c>
      <c r="AE87" s="40">
        <f t="shared" si="9"/>
        <v>88</v>
      </c>
    </row>
    <row r="88" spans="1:31" x14ac:dyDescent="0.25">
      <c r="A88" s="45">
        <f>COUNTIF(J$73:J$105,"&gt;"&amp;J88) + COUNTIF(J$73:J87, J88) +1</f>
        <v>18</v>
      </c>
      <c r="B88" s="64" t="str">
        <f t="shared" si="6"/>
        <v>L. Vittozzi</v>
      </c>
      <c r="C88" s="31">
        <v>15</v>
      </c>
      <c r="D88" s="17">
        <v>5</v>
      </c>
      <c r="E88" s="17">
        <v>5</v>
      </c>
      <c r="F88" s="17">
        <v>0</v>
      </c>
      <c r="G88" s="17">
        <v>15</v>
      </c>
      <c r="H88" s="17">
        <v>13</v>
      </c>
      <c r="I88" s="32">
        <v>7</v>
      </c>
      <c r="J88" s="73">
        <f t="shared" si="8"/>
        <v>60</v>
      </c>
      <c r="K88" s="74"/>
      <c r="R88" s="45">
        <f>COUNTIF(AE$73:AE$105,"&gt;"&amp;AE88) + COUNTIF(AE$73:AE87, AE88) +1</f>
        <v>16</v>
      </c>
      <c r="S88" s="68" t="str">
        <f t="shared" si="7"/>
        <v>L. Vittozzi</v>
      </c>
      <c r="T88" s="49"/>
      <c r="U88" s="49"/>
      <c r="V88" s="49"/>
      <c r="W88" s="53"/>
      <c r="X88" s="31">
        <v>10</v>
      </c>
      <c r="Y88" s="17">
        <v>6</v>
      </c>
      <c r="Z88" s="17">
        <v>0</v>
      </c>
      <c r="AA88" s="17">
        <v>17</v>
      </c>
      <c r="AB88" s="17">
        <v>15</v>
      </c>
      <c r="AC88" s="17">
        <v>11</v>
      </c>
      <c r="AD88" s="32">
        <v>12</v>
      </c>
      <c r="AE88" s="45">
        <f t="shared" si="9"/>
        <v>71</v>
      </c>
    </row>
    <row r="89" spans="1:31" x14ac:dyDescent="0.25">
      <c r="A89" s="40">
        <f>COUNTIF(J$73:J$105,"&gt;"&amp;J89) + COUNTIF(J$73:J88, J89) +1</f>
        <v>17</v>
      </c>
      <c r="B89" s="65" t="str">
        <f t="shared" si="6"/>
        <v>A. Runggaldier</v>
      </c>
      <c r="C89" s="33">
        <v>11</v>
      </c>
      <c r="D89" s="16">
        <v>15</v>
      </c>
      <c r="E89" s="16">
        <v>7</v>
      </c>
      <c r="F89" s="16">
        <v>10</v>
      </c>
      <c r="G89" s="16">
        <v>9</v>
      </c>
      <c r="H89" s="16">
        <v>3</v>
      </c>
      <c r="I89" s="34">
        <v>14</v>
      </c>
      <c r="J89" s="59">
        <f t="shared" si="8"/>
        <v>69</v>
      </c>
      <c r="K89" s="60"/>
      <c r="R89" s="40">
        <f>COUNTIF(AE$73:AE$105,"&gt;"&amp;AE89) + COUNTIF(AE$73:AE88, AE89) +1</f>
        <v>18</v>
      </c>
      <c r="S89" s="69" t="str">
        <f t="shared" si="7"/>
        <v>A. Runggaldier</v>
      </c>
      <c r="T89" s="50"/>
      <c r="U89" s="50"/>
      <c r="V89" s="50"/>
      <c r="W89" s="54"/>
      <c r="X89" s="33">
        <v>13</v>
      </c>
      <c r="Y89" s="16">
        <v>7</v>
      </c>
      <c r="Z89" s="16">
        <v>9</v>
      </c>
      <c r="AA89" s="16">
        <v>11</v>
      </c>
      <c r="AB89" s="16">
        <v>13</v>
      </c>
      <c r="AC89" s="16">
        <v>0</v>
      </c>
      <c r="AD89" s="34">
        <v>8</v>
      </c>
      <c r="AE89" s="40">
        <f t="shared" si="9"/>
        <v>61</v>
      </c>
    </row>
    <row r="90" spans="1:31" x14ac:dyDescent="0.25">
      <c r="A90" s="45">
        <f>COUNTIF(J$73:J$105,"&gt;"&amp;J90) + COUNTIF(J$73:J89, J90) +1</f>
        <v>19</v>
      </c>
      <c r="B90" s="64" t="str">
        <f t="shared" si="6"/>
        <v>S. Dunklee</v>
      </c>
      <c r="C90" s="31">
        <v>3</v>
      </c>
      <c r="D90" s="17">
        <v>8</v>
      </c>
      <c r="E90" s="17">
        <v>2</v>
      </c>
      <c r="F90" s="17">
        <v>0</v>
      </c>
      <c r="G90" s="17">
        <v>4</v>
      </c>
      <c r="H90" s="17">
        <v>15</v>
      </c>
      <c r="I90" s="32">
        <v>24</v>
      </c>
      <c r="J90" s="73">
        <f t="shared" si="8"/>
        <v>56</v>
      </c>
      <c r="K90" s="74"/>
      <c r="R90" s="45">
        <f>COUNTIF(AE$73:AE$105,"&gt;"&amp;AE90) + COUNTIF(AE$73:AE89, AE90) +1</f>
        <v>17</v>
      </c>
      <c r="S90" s="68" t="str">
        <f t="shared" si="7"/>
        <v>S. Dunklee</v>
      </c>
      <c r="T90" s="49"/>
      <c r="U90" s="49"/>
      <c r="V90" s="49"/>
      <c r="W90" s="53"/>
      <c r="X90" s="31">
        <v>7</v>
      </c>
      <c r="Y90" s="17">
        <v>18</v>
      </c>
      <c r="Z90" s="17">
        <v>8</v>
      </c>
      <c r="AA90" s="17">
        <v>0</v>
      </c>
      <c r="AB90" s="17">
        <v>17</v>
      </c>
      <c r="AC90" s="17">
        <v>0</v>
      </c>
      <c r="AD90" s="32">
        <v>16</v>
      </c>
      <c r="AE90" s="45">
        <f t="shared" si="9"/>
        <v>66</v>
      </c>
    </row>
    <row r="91" spans="1:31" x14ac:dyDescent="0.25">
      <c r="A91" s="40">
        <f>COUNTIF(J$73:J$105,"&gt;"&amp;J91) + COUNTIF(J$73:J90, J91) +1</f>
        <v>16</v>
      </c>
      <c r="B91" s="65" t="str">
        <f t="shared" si="6"/>
        <v>G. Vishnevskaya</v>
      </c>
      <c r="C91" s="33">
        <v>14</v>
      </c>
      <c r="D91" s="16">
        <v>2</v>
      </c>
      <c r="E91" s="16">
        <v>10</v>
      </c>
      <c r="F91" s="16">
        <v>11</v>
      </c>
      <c r="G91" s="16">
        <v>11</v>
      </c>
      <c r="H91" s="16">
        <v>12</v>
      </c>
      <c r="I91" s="34">
        <v>10</v>
      </c>
      <c r="J91" s="59">
        <f t="shared" si="8"/>
        <v>70</v>
      </c>
      <c r="K91" s="60"/>
      <c r="R91" s="40">
        <f>COUNTIF(AE$73:AE$105,"&gt;"&amp;AE91) + COUNTIF(AE$73:AE90, AE91) +1</f>
        <v>24</v>
      </c>
      <c r="S91" s="69" t="str">
        <f t="shared" si="7"/>
        <v>G. Vishnevskaya</v>
      </c>
      <c r="T91" s="50"/>
      <c r="U91" s="50"/>
      <c r="V91" s="50"/>
      <c r="W91" s="54"/>
      <c r="X91" s="33">
        <v>8</v>
      </c>
      <c r="Y91" s="16">
        <v>0</v>
      </c>
      <c r="Z91" s="16">
        <v>0</v>
      </c>
      <c r="AA91" s="16">
        <v>0</v>
      </c>
      <c r="AB91" s="16">
        <v>0</v>
      </c>
      <c r="AC91" s="16">
        <v>9</v>
      </c>
      <c r="AD91" s="34">
        <v>0</v>
      </c>
      <c r="AE91" s="40">
        <f t="shared" si="9"/>
        <v>17</v>
      </c>
    </row>
    <row r="92" spans="1:31" x14ac:dyDescent="0.25">
      <c r="A92" s="45">
        <f>COUNTIF(J$73:J$105,"&gt;"&amp;J92) + COUNTIF(J$73:J91, J92) +1</f>
        <v>20</v>
      </c>
      <c r="B92" s="64" t="str">
        <f t="shared" si="6"/>
        <v>L. Hauser</v>
      </c>
      <c r="C92" s="31">
        <v>8</v>
      </c>
      <c r="D92" s="17">
        <v>10</v>
      </c>
      <c r="E92" s="17">
        <v>0</v>
      </c>
      <c r="F92" s="17">
        <v>18</v>
      </c>
      <c r="G92" s="17">
        <v>3</v>
      </c>
      <c r="H92" s="17">
        <v>6</v>
      </c>
      <c r="I92" s="32">
        <v>1</v>
      </c>
      <c r="J92" s="73">
        <f t="shared" si="8"/>
        <v>46</v>
      </c>
      <c r="K92" s="74"/>
      <c r="R92" s="45">
        <f>COUNTIF(AE$73:AE$105,"&gt;"&amp;AE92) + COUNTIF(AE$73:AE91, AE92) +1</f>
        <v>25</v>
      </c>
      <c r="S92" s="68" t="str">
        <f t="shared" si="7"/>
        <v>L. Hauser</v>
      </c>
      <c r="T92" s="49"/>
      <c r="U92" s="49"/>
      <c r="V92" s="49"/>
      <c r="W92" s="53"/>
      <c r="X92" s="31">
        <v>0</v>
      </c>
      <c r="Y92" s="17">
        <v>9</v>
      </c>
      <c r="Z92" s="17">
        <v>0</v>
      </c>
      <c r="AA92" s="17">
        <v>7</v>
      </c>
      <c r="AB92" s="17">
        <v>0</v>
      </c>
      <c r="AC92" s="17">
        <v>0</v>
      </c>
      <c r="AD92" s="32">
        <v>0</v>
      </c>
      <c r="AE92" s="45">
        <f t="shared" si="9"/>
        <v>16</v>
      </c>
    </row>
    <row r="93" spans="1:31" x14ac:dyDescent="0.25">
      <c r="A93" s="40">
        <f>COUNTIF(J$73:J$105,"&gt;"&amp;J93) + COUNTIF(J$73:J92, J93) +1</f>
        <v>21</v>
      </c>
      <c r="B93" s="65" t="str">
        <f t="shared" ref="A93:B112" si="10">B22</f>
        <v>D. Virolaynen</v>
      </c>
      <c r="C93" s="33">
        <v>5</v>
      </c>
      <c r="D93" s="16">
        <v>7</v>
      </c>
      <c r="E93" s="16">
        <v>6</v>
      </c>
      <c r="F93" s="16">
        <v>13</v>
      </c>
      <c r="G93" s="16">
        <v>5</v>
      </c>
      <c r="H93" s="16">
        <v>8</v>
      </c>
      <c r="I93" s="34">
        <v>0</v>
      </c>
      <c r="J93" s="59">
        <f t="shared" si="8"/>
        <v>44</v>
      </c>
      <c r="K93" s="60"/>
      <c r="R93" s="40">
        <f>COUNTIF(AE$73:AE$105,"&gt;"&amp;AE93) + COUNTIF(AE$73:AE92, AE93) +1</f>
        <v>19</v>
      </c>
      <c r="S93" s="69" t="str">
        <f t="shared" si="7"/>
        <v>D. Virolaynen</v>
      </c>
      <c r="T93" s="50"/>
      <c r="U93" s="50"/>
      <c r="V93" s="50"/>
      <c r="W93" s="54"/>
      <c r="X93" s="33">
        <v>21</v>
      </c>
      <c r="Y93" s="16">
        <v>0</v>
      </c>
      <c r="Z93" s="16">
        <v>6</v>
      </c>
      <c r="AA93" s="16">
        <v>6</v>
      </c>
      <c r="AB93" s="16">
        <v>0</v>
      </c>
      <c r="AC93" s="16">
        <v>7</v>
      </c>
      <c r="AD93" s="34">
        <v>0</v>
      </c>
      <c r="AE93" s="40">
        <f t="shared" si="9"/>
        <v>40</v>
      </c>
    </row>
    <row r="94" spans="1:31" x14ac:dyDescent="0.25">
      <c r="A94" s="45">
        <f>COUNTIF(J$73:J$105,"&gt;"&amp;J94) + COUNTIF(J$73:J93, J94) +1</f>
        <v>22</v>
      </c>
      <c r="B94" s="64" t="str">
        <f t="shared" si="10"/>
        <v>M. Olsbu</v>
      </c>
      <c r="C94" s="31">
        <v>1</v>
      </c>
      <c r="D94" s="17">
        <v>0</v>
      </c>
      <c r="E94" s="17">
        <v>12</v>
      </c>
      <c r="F94" s="17">
        <v>7</v>
      </c>
      <c r="G94" s="17">
        <v>10</v>
      </c>
      <c r="H94" s="17">
        <v>5</v>
      </c>
      <c r="I94" s="32">
        <v>3</v>
      </c>
      <c r="J94" s="73">
        <f t="shared" si="8"/>
        <v>38</v>
      </c>
      <c r="K94" s="74"/>
      <c r="R94" s="45">
        <f>COUNTIF(AE$73:AE$105,"&gt;"&amp;AE94) + COUNTIF(AE$73:AE93, AE94) +1</f>
        <v>22</v>
      </c>
      <c r="S94" s="68" t="str">
        <f t="shared" si="7"/>
        <v>M. Olsbu</v>
      </c>
      <c r="T94" s="49"/>
      <c r="U94" s="49"/>
      <c r="V94" s="49"/>
      <c r="W94" s="53"/>
      <c r="X94" s="31">
        <v>0</v>
      </c>
      <c r="Y94" s="17">
        <v>0</v>
      </c>
      <c r="Z94" s="17">
        <v>14</v>
      </c>
      <c r="AA94" s="17">
        <v>0</v>
      </c>
      <c r="AB94" s="17">
        <v>9</v>
      </c>
      <c r="AC94" s="17">
        <v>0</v>
      </c>
      <c r="AD94" s="32">
        <v>0</v>
      </c>
      <c r="AE94" s="45">
        <f t="shared" si="9"/>
        <v>23</v>
      </c>
    </row>
    <row r="95" spans="1:31" x14ac:dyDescent="0.25">
      <c r="A95" s="40">
        <f>COUNTIF(J$73:J$105,"&gt;"&amp;J95) + COUNTIF(J$73:J94, J95) +1</f>
        <v>27</v>
      </c>
      <c r="B95" s="65" t="str">
        <f t="shared" si="10"/>
        <v>A. Bescond</v>
      </c>
      <c r="C95" s="33">
        <v>2</v>
      </c>
      <c r="D95" s="16">
        <v>0</v>
      </c>
      <c r="E95" s="16">
        <v>0</v>
      </c>
      <c r="F95" s="16">
        <v>4</v>
      </c>
      <c r="G95" s="16">
        <v>2</v>
      </c>
      <c r="H95" s="16">
        <v>2</v>
      </c>
      <c r="I95" s="34">
        <v>2</v>
      </c>
      <c r="J95" s="59">
        <f t="shared" si="8"/>
        <v>12</v>
      </c>
      <c r="K95" s="60"/>
      <c r="R95" s="40">
        <f>COUNTIF(AE$73:AE$105,"&gt;"&amp;AE95) + COUNTIF(AE$73:AE94, AE95) +1</f>
        <v>20</v>
      </c>
      <c r="S95" s="69" t="str">
        <f t="shared" si="7"/>
        <v>A. Bescond</v>
      </c>
      <c r="T95" s="50"/>
      <c r="U95" s="50"/>
      <c r="V95" s="50"/>
      <c r="W95" s="54"/>
      <c r="X95" s="33">
        <v>0</v>
      </c>
      <c r="Y95" s="16">
        <v>0</v>
      </c>
      <c r="Z95" s="16">
        <v>0</v>
      </c>
      <c r="AA95" s="16">
        <v>12</v>
      </c>
      <c r="AB95" s="16">
        <v>7</v>
      </c>
      <c r="AC95" s="16">
        <v>8</v>
      </c>
      <c r="AD95" s="34">
        <v>0</v>
      </c>
      <c r="AE95" s="40">
        <f t="shared" si="9"/>
        <v>27</v>
      </c>
    </row>
    <row r="96" spans="1:31" x14ac:dyDescent="0.25">
      <c r="A96" s="45">
        <f>COUNTIF(J$73:J$105,"&gt;"&amp;J96) + COUNTIF(J$73:J95, J96) +1</f>
        <v>24</v>
      </c>
      <c r="B96" s="64" t="str">
        <f t="shared" si="10"/>
        <v>T. Akimova</v>
      </c>
      <c r="C96" s="31">
        <v>0</v>
      </c>
      <c r="D96" s="17">
        <v>0</v>
      </c>
      <c r="E96" s="17">
        <v>8</v>
      </c>
      <c r="F96" s="17">
        <v>0</v>
      </c>
      <c r="G96" s="17">
        <v>8</v>
      </c>
      <c r="H96" s="17">
        <v>0</v>
      </c>
      <c r="I96" s="32">
        <v>9</v>
      </c>
      <c r="J96" s="73">
        <f t="shared" si="8"/>
        <v>25</v>
      </c>
      <c r="K96" s="74"/>
      <c r="R96" s="45">
        <f>COUNTIF(AE$73:AE$105,"&gt;"&amp;AE96) + COUNTIF(AE$73:AE95, AE96) +1</f>
        <v>21</v>
      </c>
      <c r="S96" s="68" t="str">
        <f t="shared" si="7"/>
        <v>T. Akimova</v>
      </c>
      <c r="T96" s="49"/>
      <c r="U96" s="49"/>
      <c r="V96" s="49"/>
      <c r="W96" s="53"/>
      <c r="X96" s="31">
        <v>0</v>
      </c>
      <c r="Y96" s="17">
        <v>8</v>
      </c>
      <c r="Z96" s="17">
        <v>10</v>
      </c>
      <c r="AA96" s="17">
        <v>0</v>
      </c>
      <c r="AB96" s="17">
        <v>0</v>
      </c>
      <c r="AC96" s="17">
        <v>0</v>
      </c>
      <c r="AD96" s="32">
        <v>9</v>
      </c>
      <c r="AE96" s="45">
        <f t="shared" si="9"/>
        <v>27</v>
      </c>
    </row>
    <row r="97" spans="1:31" x14ac:dyDescent="0.25">
      <c r="A97" s="40">
        <f>COUNTIF(J$73:J$105,"&gt;"&amp;J97) + COUNTIF(J$73:J96, J97) +1</f>
        <v>25</v>
      </c>
      <c r="B97" s="65" t="str">
        <f t="shared" si="10"/>
        <v>S. Gasparin</v>
      </c>
      <c r="C97" s="33">
        <v>6</v>
      </c>
      <c r="D97" s="16">
        <v>9</v>
      </c>
      <c r="E97" s="16">
        <v>1</v>
      </c>
      <c r="F97" s="16">
        <v>0</v>
      </c>
      <c r="G97" s="16">
        <v>0</v>
      </c>
      <c r="H97" s="16">
        <v>4</v>
      </c>
      <c r="I97" s="34">
        <v>0</v>
      </c>
      <c r="J97" s="59">
        <f t="shared" si="8"/>
        <v>20</v>
      </c>
      <c r="K97" s="60"/>
      <c r="R97" s="40">
        <f>COUNTIF(AE$73:AE$105,"&gt;"&amp;AE97) + COUNTIF(AE$73:AE96, AE97) +1</f>
        <v>23</v>
      </c>
      <c r="S97" s="69" t="str">
        <f t="shared" si="7"/>
        <v>S. Gasparin</v>
      </c>
      <c r="T97" s="50"/>
      <c r="U97" s="50"/>
      <c r="V97" s="50"/>
      <c r="W97" s="54"/>
      <c r="X97" s="33">
        <v>6</v>
      </c>
      <c r="Y97" s="16">
        <v>12</v>
      </c>
      <c r="Z97" s="16">
        <v>0</v>
      </c>
      <c r="AA97" s="16">
        <v>0</v>
      </c>
      <c r="AB97" s="16">
        <v>0</v>
      </c>
      <c r="AC97" s="16">
        <v>0</v>
      </c>
      <c r="AD97" s="34">
        <v>0</v>
      </c>
      <c r="AE97" s="40">
        <f t="shared" si="9"/>
        <v>18</v>
      </c>
    </row>
    <row r="98" spans="1:31" x14ac:dyDescent="0.25">
      <c r="A98" s="45">
        <f>COUNTIF(J$73:J$105,"&gt;"&amp;J98) + COUNTIF(J$73:J97, J98) +1</f>
        <v>23</v>
      </c>
      <c r="B98" s="64" t="str">
        <f t="shared" si="10"/>
        <v>M. Gwizdon</v>
      </c>
      <c r="C98" s="31">
        <v>9</v>
      </c>
      <c r="D98" s="17">
        <v>3</v>
      </c>
      <c r="E98" s="17">
        <v>0</v>
      </c>
      <c r="F98" s="17">
        <v>2</v>
      </c>
      <c r="G98" s="17">
        <v>7</v>
      </c>
      <c r="H98" s="17">
        <v>1</v>
      </c>
      <c r="I98" s="32">
        <v>8</v>
      </c>
      <c r="J98" s="73">
        <f t="shared" si="8"/>
        <v>30</v>
      </c>
      <c r="K98" s="74"/>
      <c r="R98" s="45">
        <f>COUNTIF(AE$73:AE$105,"&gt;"&amp;AE98) + COUNTIF(AE$73:AE97, AE98) +1</f>
        <v>27</v>
      </c>
      <c r="S98" s="68" t="str">
        <f t="shared" si="7"/>
        <v>M. Gwizdon</v>
      </c>
      <c r="T98" s="49"/>
      <c r="U98" s="49"/>
      <c r="V98" s="49"/>
      <c r="W98" s="53"/>
      <c r="X98" s="31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32">
        <v>6</v>
      </c>
      <c r="AE98" s="45">
        <f t="shared" si="9"/>
        <v>6</v>
      </c>
    </row>
    <row r="99" spans="1:31" x14ac:dyDescent="0.25">
      <c r="A99" s="40">
        <f>COUNTIF(J$73:J$105,"&gt;"&amp;J99) + COUNTIF(J$73:J98, J99) +1</f>
        <v>26</v>
      </c>
      <c r="B99" s="65" t="str">
        <f t="shared" si="10"/>
        <v>T. Gregorin</v>
      </c>
      <c r="C99" s="33">
        <v>0</v>
      </c>
      <c r="D99" s="16">
        <v>1</v>
      </c>
      <c r="E99" s="16">
        <v>0</v>
      </c>
      <c r="F99" s="16">
        <v>0</v>
      </c>
      <c r="G99" s="16">
        <v>1</v>
      </c>
      <c r="H99" s="16">
        <v>7</v>
      </c>
      <c r="I99" s="34">
        <v>4</v>
      </c>
      <c r="J99" s="59">
        <f t="shared" si="8"/>
        <v>13</v>
      </c>
      <c r="K99" s="60"/>
      <c r="R99" s="40">
        <f>COUNTIF(AE$73:AE$105,"&gt;"&amp;AE99) + COUNTIF(AE$73:AE98, AE99) +1</f>
        <v>28</v>
      </c>
      <c r="S99" s="69" t="str">
        <f t="shared" si="7"/>
        <v>T. Gregorin</v>
      </c>
      <c r="T99" s="50"/>
      <c r="U99" s="50"/>
      <c r="V99" s="50"/>
      <c r="W99" s="54"/>
      <c r="X99" s="33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6</v>
      </c>
      <c r="AD99" s="34">
        <v>0</v>
      </c>
      <c r="AE99" s="40">
        <f t="shared" si="9"/>
        <v>6</v>
      </c>
    </row>
    <row r="100" spans="1:31" x14ac:dyDescent="0.25">
      <c r="A100" s="45">
        <f>COUNTIF(J$73:J$105,"&gt;"&amp;J100) + COUNTIF(J$73:J99, J100) +1</f>
        <v>30</v>
      </c>
      <c r="B100" s="64" t="str">
        <f t="shared" si="10"/>
        <v>P. Fialkova</v>
      </c>
      <c r="C100" s="31">
        <v>0</v>
      </c>
      <c r="D100" s="17">
        <v>0</v>
      </c>
      <c r="E100" s="17">
        <v>4</v>
      </c>
      <c r="F100" s="17">
        <v>1</v>
      </c>
      <c r="G100" s="17">
        <v>0</v>
      </c>
      <c r="H100" s="17">
        <v>0</v>
      </c>
      <c r="I100" s="32">
        <v>0</v>
      </c>
      <c r="J100" s="73">
        <f t="shared" si="8"/>
        <v>5</v>
      </c>
      <c r="K100" s="74"/>
      <c r="R100" s="45">
        <f>COUNTIF(AE$73:AE$105,"&gt;"&amp;AE100) + COUNTIF(AE$73:AE99, AE100) +1</f>
        <v>26</v>
      </c>
      <c r="S100" s="68" t="str">
        <f t="shared" si="7"/>
        <v>P. Fialkova</v>
      </c>
      <c r="T100" s="49"/>
      <c r="U100" s="49"/>
      <c r="V100" s="49"/>
      <c r="W100" s="53"/>
      <c r="X100" s="31">
        <v>9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32">
        <v>0</v>
      </c>
      <c r="AE100" s="45">
        <f t="shared" si="9"/>
        <v>9</v>
      </c>
    </row>
    <row r="101" spans="1:31" x14ac:dyDescent="0.25">
      <c r="A101" s="40">
        <f>COUNTIF(J$73:J$105,"&gt;"&amp;J101) + COUNTIF(J$73:J100, J101) +1</f>
        <v>29</v>
      </c>
      <c r="B101" s="65" t="str">
        <f t="shared" si="10"/>
        <v>A. Magnusson</v>
      </c>
      <c r="C101" s="33">
        <v>0</v>
      </c>
      <c r="D101" s="16">
        <v>0</v>
      </c>
      <c r="E101" s="16">
        <v>0</v>
      </c>
      <c r="F101" s="16">
        <v>8</v>
      </c>
      <c r="G101" s="16">
        <v>0</v>
      </c>
      <c r="H101" s="16">
        <v>0</v>
      </c>
      <c r="I101" s="34">
        <v>0</v>
      </c>
      <c r="J101" s="59">
        <f t="shared" si="8"/>
        <v>8</v>
      </c>
      <c r="K101" s="60"/>
      <c r="R101" s="40">
        <f>COUNTIF(AE$73:AE$105,"&gt;"&amp;AE101) + COUNTIF(AE$73:AE100, AE101) +1</f>
        <v>29</v>
      </c>
      <c r="S101" s="69" t="str">
        <f t="shared" si="7"/>
        <v>A. Magnusson</v>
      </c>
      <c r="T101" s="50"/>
      <c r="U101" s="50"/>
      <c r="V101" s="50"/>
      <c r="W101" s="54"/>
      <c r="X101" s="33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34">
        <v>0</v>
      </c>
      <c r="AE101" s="40">
        <f t="shared" si="9"/>
        <v>0</v>
      </c>
    </row>
    <row r="102" spans="1:31" x14ac:dyDescent="0.25">
      <c r="A102" s="45">
        <f>COUNTIF(J$73:J$105,"&gt;"&amp;J102) + COUNTIF(J$73:J101, J102) +1</f>
        <v>28</v>
      </c>
      <c r="B102" s="64" t="str">
        <f t="shared" si="10"/>
        <v>F. Tachizaki</v>
      </c>
      <c r="C102" s="31">
        <v>0</v>
      </c>
      <c r="D102" s="17">
        <v>0</v>
      </c>
      <c r="E102" s="17">
        <v>3</v>
      </c>
      <c r="F102" s="17">
        <v>6</v>
      </c>
      <c r="G102" s="17">
        <v>0</v>
      </c>
      <c r="H102" s="17">
        <v>0</v>
      </c>
      <c r="I102" s="32">
        <v>0</v>
      </c>
      <c r="J102" s="73">
        <f t="shared" si="8"/>
        <v>9</v>
      </c>
      <c r="K102" s="74"/>
      <c r="R102" s="45">
        <f>COUNTIF(AE$73:AE$105,"&gt;"&amp;AE102) + COUNTIF(AE$73:AE101, AE102) +1</f>
        <v>30</v>
      </c>
      <c r="S102" s="68" t="str">
        <f t="shared" si="7"/>
        <v>F. Tachizaki</v>
      </c>
      <c r="T102" s="49"/>
      <c r="U102" s="49"/>
      <c r="V102" s="49"/>
      <c r="W102" s="53"/>
      <c r="X102" s="31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32">
        <v>0</v>
      </c>
      <c r="AE102" s="45">
        <f t="shared" si="9"/>
        <v>0</v>
      </c>
    </row>
    <row r="103" spans="1:31" x14ac:dyDescent="0.25">
      <c r="A103" s="40">
        <f>COUNTIF(J$73:J$105,"&gt;"&amp;J103) + COUNTIF(J$73:J102, J103) +1</f>
        <v>31</v>
      </c>
      <c r="B103" s="65" t="str">
        <f t="shared" si="10"/>
        <v>L. Haecki</v>
      </c>
      <c r="C103" s="33">
        <v>0</v>
      </c>
      <c r="D103" s="16">
        <v>4</v>
      </c>
      <c r="E103" s="16">
        <v>0</v>
      </c>
      <c r="F103" s="16">
        <v>0</v>
      </c>
      <c r="G103" s="16">
        <v>0</v>
      </c>
      <c r="H103" s="16">
        <v>0</v>
      </c>
      <c r="I103" s="34">
        <v>0</v>
      </c>
      <c r="J103" s="59">
        <f t="shared" si="8"/>
        <v>4</v>
      </c>
      <c r="K103" s="60"/>
      <c r="R103" s="40">
        <f>COUNTIF(AE$73:AE$105,"&gt;"&amp;AE103) + COUNTIF(AE$73:AE102, AE103) +1</f>
        <v>31</v>
      </c>
      <c r="S103" s="69" t="str">
        <f t="shared" si="7"/>
        <v>L. Haecki</v>
      </c>
      <c r="T103" s="50"/>
      <c r="U103" s="50"/>
      <c r="V103" s="50"/>
      <c r="W103" s="54"/>
      <c r="X103" s="33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34">
        <v>0</v>
      </c>
      <c r="AE103" s="40">
        <f t="shared" si="9"/>
        <v>0</v>
      </c>
    </row>
    <row r="104" spans="1:31" x14ac:dyDescent="0.25">
      <c r="A104" s="45">
        <f>COUNTIF(J$73:J$105,"&gt;"&amp;J104) + COUNTIF(J$73:J103, J104) +1</f>
        <v>32</v>
      </c>
      <c r="B104" s="64" t="str">
        <f t="shared" si="10"/>
        <v>M. Gossner</v>
      </c>
      <c r="C104" s="31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32">
        <v>0</v>
      </c>
      <c r="J104" s="73">
        <f t="shared" si="8"/>
        <v>0</v>
      </c>
      <c r="K104" s="74"/>
      <c r="R104" s="45">
        <f>COUNTIF(AE$73:AE$105,"&gt;"&amp;AE104) + COUNTIF(AE$73:AE103, AE104) +1</f>
        <v>32</v>
      </c>
      <c r="S104" s="68" t="str">
        <f t="shared" si="7"/>
        <v>M. Gossner</v>
      </c>
      <c r="T104" s="49"/>
      <c r="U104" s="49"/>
      <c r="V104" s="49"/>
      <c r="W104" s="53"/>
      <c r="X104" s="31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32">
        <v>0</v>
      </c>
      <c r="AE104" s="45">
        <f t="shared" si="9"/>
        <v>0</v>
      </c>
    </row>
    <row r="105" spans="1:31" x14ac:dyDescent="0.25">
      <c r="A105" s="41">
        <f>COUNTIF(J$73:J$105,"&gt;"&amp;J105) + COUNTIF(J$73:J104, J105) +1</f>
        <v>33</v>
      </c>
      <c r="B105" s="66" t="str">
        <f t="shared" si="10"/>
        <v>L. Charvatova</v>
      </c>
      <c r="C105" s="35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7">
        <v>0</v>
      </c>
      <c r="J105" s="61">
        <f t="shared" si="8"/>
        <v>0</v>
      </c>
      <c r="K105" s="62"/>
      <c r="R105" s="41">
        <f>COUNTIF(AE$73:AE$105,"&gt;"&amp;AE105) + COUNTIF(AE$73:AE104, AE105) +1</f>
        <v>33</v>
      </c>
      <c r="S105" s="70" t="str">
        <f t="shared" si="7"/>
        <v>L. Charvatova</v>
      </c>
      <c r="T105" s="55"/>
      <c r="U105" s="55"/>
      <c r="V105" s="55"/>
      <c r="W105" s="56"/>
      <c r="X105" s="35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7">
        <v>0</v>
      </c>
      <c r="AE105" s="41">
        <f t="shared" si="9"/>
        <v>0</v>
      </c>
    </row>
    <row r="106" spans="1:31" x14ac:dyDescent="0.25">
      <c r="D106" s="12"/>
      <c r="E106" s="11"/>
      <c r="F106" s="11"/>
    </row>
    <row r="107" spans="1:31" x14ac:dyDescent="0.25">
      <c r="D107" s="12"/>
      <c r="E107" s="11"/>
      <c r="F107" s="11"/>
    </row>
    <row r="108" spans="1:31" x14ac:dyDescent="0.25">
      <c r="D108" s="12"/>
      <c r="E108" s="11"/>
      <c r="F108" s="11"/>
    </row>
    <row r="109" spans="1:31" x14ac:dyDescent="0.25">
      <c r="D109" s="12"/>
      <c r="E109" s="11"/>
      <c r="F109" s="11"/>
    </row>
    <row r="110" spans="1:31" x14ac:dyDescent="0.25">
      <c r="D110" s="6"/>
    </row>
    <row r="112" spans="1:31" x14ac:dyDescent="0.25">
      <c r="D112" s="11"/>
      <c r="E112" s="11"/>
    </row>
    <row r="113" spans="4:6" x14ac:dyDescent="0.25">
      <c r="D113" s="11"/>
      <c r="E113" s="11"/>
      <c r="F113" s="11"/>
    </row>
    <row r="114" spans="4:6" x14ac:dyDescent="0.25">
      <c r="D114" s="12"/>
      <c r="E114" s="11"/>
      <c r="F114" s="11"/>
    </row>
    <row r="115" spans="4:6" x14ac:dyDescent="0.25">
      <c r="D115" s="12"/>
      <c r="E115" s="11"/>
      <c r="F115" s="11"/>
    </row>
    <row r="116" spans="4:6" x14ac:dyDescent="0.25">
      <c r="D116" s="12"/>
      <c r="E116" s="11"/>
      <c r="F116" s="11"/>
    </row>
    <row r="117" spans="4:6" x14ac:dyDescent="0.25">
      <c r="D117" s="12"/>
      <c r="E117" s="11"/>
      <c r="F117" s="11"/>
    </row>
    <row r="118" spans="4:6" x14ac:dyDescent="0.25">
      <c r="D118" s="12"/>
      <c r="E118" s="11"/>
      <c r="F118" s="11"/>
    </row>
    <row r="119" spans="4:6" x14ac:dyDescent="0.25">
      <c r="D119" s="12"/>
      <c r="E119" s="11"/>
      <c r="F119" s="11"/>
    </row>
    <row r="120" spans="4:6" x14ac:dyDescent="0.25">
      <c r="D120" s="12"/>
      <c r="E120" s="11"/>
      <c r="F120" s="11"/>
    </row>
    <row r="121" spans="4:6" x14ac:dyDescent="0.25">
      <c r="D121" s="12"/>
      <c r="E121" s="11"/>
      <c r="F121" s="11"/>
    </row>
    <row r="122" spans="4:6" x14ac:dyDescent="0.25">
      <c r="D122" s="12"/>
      <c r="E122" s="11"/>
      <c r="F122" s="11"/>
    </row>
    <row r="123" spans="4:6" x14ac:dyDescent="0.25">
      <c r="D123" s="12"/>
      <c r="E123" s="11"/>
      <c r="F123" s="11"/>
    </row>
    <row r="124" spans="4:6" x14ac:dyDescent="0.25">
      <c r="D124" s="12"/>
      <c r="E124" s="11"/>
      <c r="F124" s="11"/>
    </row>
    <row r="125" spans="4:6" x14ac:dyDescent="0.25">
      <c r="D125" s="12"/>
      <c r="E125" s="11"/>
      <c r="F125" s="11"/>
    </row>
    <row r="126" spans="4:6" x14ac:dyDescent="0.25">
      <c r="D126" s="12"/>
      <c r="E126" s="11"/>
      <c r="F126" s="11"/>
    </row>
    <row r="127" spans="4:6" x14ac:dyDescent="0.25">
      <c r="D127" s="12"/>
      <c r="E127" s="11"/>
      <c r="F127" s="11"/>
    </row>
    <row r="128" spans="4:6" x14ac:dyDescent="0.25">
      <c r="D128" s="12"/>
      <c r="E128" s="11"/>
      <c r="F128" s="11"/>
    </row>
    <row r="129" spans="4:6" x14ac:dyDescent="0.25">
      <c r="D129" s="12"/>
      <c r="E129" s="11"/>
      <c r="F129" s="11"/>
    </row>
    <row r="130" spans="4:6" x14ac:dyDescent="0.25">
      <c r="D130" s="12"/>
      <c r="E130" s="11"/>
      <c r="F130" s="11"/>
    </row>
    <row r="131" spans="4:6" x14ac:dyDescent="0.25">
      <c r="D131" s="12"/>
      <c r="E131" s="11"/>
      <c r="F131" s="11"/>
    </row>
    <row r="132" spans="4:6" x14ac:dyDescent="0.25">
      <c r="D132" s="12"/>
      <c r="E132" s="11"/>
      <c r="F132" s="11"/>
    </row>
    <row r="133" spans="4:6" x14ac:dyDescent="0.25">
      <c r="D133" s="12"/>
      <c r="E133" s="11"/>
      <c r="F133" s="11"/>
    </row>
    <row r="134" spans="4:6" x14ac:dyDescent="0.25">
      <c r="D134" s="6"/>
    </row>
    <row r="135" spans="4:6" x14ac:dyDescent="0.25">
      <c r="D135" s="6"/>
    </row>
    <row r="136" spans="4:6" x14ac:dyDescent="0.25">
      <c r="D136" s="12"/>
      <c r="E136" s="11"/>
    </row>
    <row r="137" spans="4:6" x14ac:dyDescent="0.25">
      <c r="D137" s="12"/>
      <c r="E137" s="11"/>
      <c r="F137" s="11"/>
    </row>
    <row r="138" spans="4:6" x14ac:dyDescent="0.25">
      <c r="D138" s="12"/>
      <c r="E138" s="11"/>
      <c r="F138" s="11"/>
    </row>
    <row r="139" spans="4:6" x14ac:dyDescent="0.25">
      <c r="D139" s="11"/>
      <c r="E139" s="11"/>
      <c r="F139" s="11"/>
    </row>
    <row r="140" spans="4:6" x14ac:dyDescent="0.25">
      <c r="D140" s="11"/>
      <c r="E140" s="11"/>
      <c r="F140" s="11"/>
    </row>
    <row r="141" spans="4:6" x14ac:dyDescent="0.25">
      <c r="D141" s="11"/>
      <c r="E141" s="11"/>
      <c r="F141" s="11"/>
    </row>
    <row r="142" spans="4:6" x14ac:dyDescent="0.25">
      <c r="D142" s="12"/>
      <c r="E142" s="11"/>
      <c r="F142" s="11"/>
    </row>
    <row r="143" spans="4:6" x14ac:dyDescent="0.25">
      <c r="D143" s="12"/>
      <c r="E143" s="11"/>
      <c r="F143" s="11"/>
    </row>
    <row r="144" spans="4:6" x14ac:dyDescent="0.25">
      <c r="D144" s="12"/>
      <c r="E144" s="11"/>
      <c r="F144" s="11"/>
    </row>
    <row r="145" spans="4:6" x14ac:dyDescent="0.25">
      <c r="D145" s="12"/>
      <c r="E145" s="11"/>
      <c r="F145" s="11"/>
    </row>
    <row r="146" spans="4:6" x14ac:dyDescent="0.25">
      <c r="D146" s="12"/>
      <c r="E146" s="11"/>
      <c r="F146" s="11"/>
    </row>
    <row r="147" spans="4:6" x14ac:dyDescent="0.25">
      <c r="D147" s="12"/>
      <c r="E147" s="11"/>
      <c r="F147" s="11"/>
    </row>
    <row r="148" spans="4:6" x14ac:dyDescent="0.25">
      <c r="D148" s="12"/>
      <c r="E148" s="11"/>
      <c r="F148" s="11"/>
    </row>
    <row r="149" spans="4:6" x14ac:dyDescent="0.25">
      <c r="D149" s="12"/>
      <c r="E149" s="11"/>
      <c r="F149" s="11"/>
    </row>
    <row r="150" spans="4:6" x14ac:dyDescent="0.25">
      <c r="D150" s="12"/>
      <c r="E150" s="11"/>
      <c r="F150" s="11"/>
    </row>
    <row r="151" spans="4:6" x14ac:dyDescent="0.25">
      <c r="D151" s="12"/>
      <c r="E151" s="11"/>
      <c r="F151" s="11"/>
    </row>
    <row r="152" spans="4:6" x14ac:dyDescent="0.25">
      <c r="D152" s="12"/>
      <c r="E152" s="11"/>
      <c r="F152" s="11"/>
    </row>
    <row r="153" spans="4:6" x14ac:dyDescent="0.25">
      <c r="D153" s="12"/>
      <c r="E153" s="11"/>
      <c r="F153" s="11"/>
    </row>
    <row r="154" spans="4:6" x14ac:dyDescent="0.25">
      <c r="D154" s="12"/>
      <c r="E154" s="11"/>
      <c r="F154" s="11"/>
    </row>
    <row r="155" spans="4:6" x14ac:dyDescent="0.25">
      <c r="D155" s="12"/>
      <c r="E155" s="11"/>
      <c r="F155" s="11"/>
    </row>
    <row r="156" spans="4:6" x14ac:dyDescent="0.25">
      <c r="D156" s="12"/>
      <c r="E156" s="11"/>
      <c r="F156" s="11"/>
    </row>
    <row r="157" spans="4:6" x14ac:dyDescent="0.25">
      <c r="D157" s="12"/>
      <c r="E157" s="11"/>
      <c r="F157" s="11"/>
    </row>
    <row r="158" spans="4:6" x14ac:dyDescent="0.25">
      <c r="D158" s="12"/>
      <c r="E158" s="11"/>
      <c r="F158" s="11"/>
    </row>
    <row r="159" spans="4:6" x14ac:dyDescent="0.25">
      <c r="D159" s="12"/>
      <c r="E159" s="11"/>
      <c r="F159" s="11"/>
    </row>
    <row r="160" spans="4:6" x14ac:dyDescent="0.25">
      <c r="D160" s="12"/>
      <c r="E160" s="11"/>
      <c r="F160" s="11"/>
    </row>
    <row r="161" spans="4:7" x14ac:dyDescent="0.25">
      <c r="D161" s="12"/>
      <c r="E161" s="11"/>
      <c r="F161" s="11"/>
    </row>
    <row r="162" spans="4:7" x14ac:dyDescent="0.25">
      <c r="D162" s="12"/>
      <c r="E162" s="11"/>
      <c r="F162" s="11"/>
    </row>
    <row r="163" spans="4:7" x14ac:dyDescent="0.25">
      <c r="D163" s="12"/>
      <c r="E163" s="11"/>
      <c r="F163" s="11"/>
    </row>
    <row r="164" spans="4:7" x14ac:dyDescent="0.25">
      <c r="D164" s="12"/>
      <c r="E164" s="11"/>
      <c r="F164" s="11"/>
    </row>
    <row r="165" spans="4:7" x14ac:dyDescent="0.25">
      <c r="D165" s="12"/>
      <c r="E165" s="11"/>
      <c r="F165" s="11"/>
    </row>
    <row r="166" spans="4:7" x14ac:dyDescent="0.25">
      <c r="D166" s="12"/>
      <c r="E166" s="11"/>
      <c r="F166" s="11"/>
    </row>
    <row r="167" spans="4:7" x14ac:dyDescent="0.25">
      <c r="D167" s="11"/>
      <c r="E167" s="11"/>
      <c r="F167" s="11"/>
    </row>
    <row r="168" spans="4:7" x14ac:dyDescent="0.25">
      <c r="D168" s="11"/>
      <c r="E168" s="11"/>
      <c r="F168" s="11"/>
    </row>
    <row r="169" spans="4:7" x14ac:dyDescent="0.25">
      <c r="D169" s="11"/>
      <c r="E169" s="11"/>
      <c r="F169" s="11"/>
    </row>
    <row r="170" spans="4:7" x14ac:dyDescent="0.25">
      <c r="D170" s="12"/>
      <c r="E170" s="11"/>
      <c r="F170" s="11"/>
    </row>
    <row r="171" spans="4:7" x14ac:dyDescent="0.25">
      <c r="D171" s="6"/>
    </row>
    <row r="172" spans="4:7" x14ac:dyDescent="0.25">
      <c r="D172" s="6"/>
    </row>
    <row r="173" spans="4:7" x14ac:dyDescent="0.25">
      <c r="D173" s="12"/>
      <c r="E173" s="11"/>
    </row>
    <row r="174" spans="4:7" x14ac:dyDescent="0.25">
      <c r="D174" s="12"/>
      <c r="E174" s="11"/>
      <c r="F174" s="11"/>
      <c r="G174" s="11"/>
    </row>
    <row r="175" spans="4:7" x14ac:dyDescent="0.25">
      <c r="D175" s="12"/>
      <c r="E175" s="11"/>
      <c r="F175" s="11"/>
      <c r="G175" s="11"/>
    </row>
    <row r="176" spans="4:7" x14ac:dyDescent="0.25">
      <c r="D176" s="12"/>
      <c r="E176" s="11"/>
      <c r="F176" s="11"/>
      <c r="G176" s="11"/>
    </row>
    <row r="177" spans="4:7" x14ac:dyDescent="0.25">
      <c r="D177" s="12"/>
      <c r="E177" s="11"/>
      <c r="F177" s="11"/>
      <c r="G177" s="11"/>
    </row>
    <row r="178" spans="4:7" x14ac:dyDescent="0.25">
      <c r="D178" s="12"/>
      <c r="E178" s="11"/>
      <c r="F178" s="11"/>
      <c r="G178" s="11"/>
    </row>
    <row r="179" spans="4:7" x14ac:dyDescent="0.25">
      <c r="D179" s="12"/>
      <c r="E179" s="11"/>
      <c r="F179" s="11"/>
      <c r="G179" s="11"/>
    </row>
    <row r="180" spans="4:7" x14ac:dyDescent="0.25">
      <c r="D180" s="12"/>
      <c r="E180" s="11"/>
      <c r="F180" s="11"/>
      <c r="G180" s="11"/>
    </row>
    <row r="181" spans="4:7" x14ac:dyDescent="0.25">
      <c r="D181" s="12"/>
      <c r="E181" s="11"/>
      <c r="F181" s="11"/>
      <c r="G181" s="11"/>
    </row>
    <row r="182" spans="4:7" x14ac:dyDescent="0.25">
      <c r="D182" s="12"/>
      <c r="E182" s="11"/>
      <c r="F182" s="11"/>
      <c r="G182" s="11"/>
    </row>
    <row r="183" spans="4:7" x14ac:dyDescent="0.25">
      <c r="D183" s="12"/>
      <c r="E183" s="11"/>
      <c r="F183" s="11"/>
      <c r="G183" s="11"/>
    </row>
    <row r="184" spans="4:7" x14ac:dyDescent="0.25">
      <c r="D184" s="12"/>
      <c r="E184" s="11"/>
      <c r="F184" s="11"/>
      <c r="G184" s="11"/>
    </row>
    <row r="185" spans="4:7" x14ac:dyDescent="0.25">
      <c r="D185" s="12"/>
      <c r="E185" s="11"/>
      <c r="F185" s="11"/>
      <c r="G185" s="11"/>
    </row>
    <row r="186" spans="4:7" x14ac:dyDescent="0.25">
      <c r="D186" s="12"/>
      <c r="E186" s="11"/>
      <c r="F186" s="11"/>
      <c r="G186" s="11"/>
    </row>
    <row r="187" spans="4:7" x14ac:dyDescent="0.25">
      <c r="D187" s="12"/>
      <c r="E187" s="11"/>
      <c r="F187" s="11"/>
      <c r="G187" s="11"/>
    </row>
    <row r="188" spans="4:7" x14ac:dyDescent="0.25">
      <c r="D188" s="12"/>
      <c r="E188" s="11"/>
      <c r="F188" s="11"/>
      <c r="G188" s="11"/>
    </row>
    <row r="189" spans="4:7" x14ac:dyDescent="0.25">
      <c r="D189" s="12"/>
      <c r="E189" s="11"/>
      <c r="F189" s="11"/>
      <c r="G189" s="11"/>
    </row>
    <row r="190" spans="4:7" x14ac:dyDescent="0.25">
      <c r="D190" s="12"/>
      <c r="E190" s="11"/>
      <c r="F190" s="11"/>
      <c r="G190" s="11"/>
    </row>
    <row r="191" spans="4:7" x14ac:dyDescent="0.25">
      <c r="D191" s="12"/>
      <c r="E191" s="11"/>
      <c r="F191" s="11"/>
      <c r="G191" s="11"/>
    </row>
    <row r="192" spans="4:7" x14ac:dyDescent="0.25">
      <c r="D192" s="12"/>
      <c r="E192" s="11"/>
      <c r="F192" s="11"/>
      <c r="G192" s="11"/>
    </row>
    <row r="193" spans="4:7" x14ac:dyDescent="0.25">
      <c r="D193" s="12"/>
      <c r="E193" s="11"/>
      <c r="F193" s="11"/>
      <c r="G193" s="11"/>
    </row>
    <row r="194" spans="4:7" x14ac:dyDescent="0.25">
      <c r="D194" s="12"/>
      <c r="E194" s="11"/>
      <c r="F194" s="11"/>
      <c r="G194" s="11"/>
    </row>
    <row r="195" spans="4:7" x14ac:dyDescent="0.25">
      <c r="D195" s="11"/>
      <c r="E195" s="11"/>
      <c r="F195" s="11"/>
      <c r="G195" s="11"/>
    </row>
    <row r="196" spans="4:7" x14ac:dyDescent="0.25">
      <c r="D196" s="11"/>
      <c r="E196" s="11"/>
      <c r="F196" s="11"/>
      <c r="G196" s="11"/>
    </row>
    <row r="197" spans="4:7" x14ac:dyDescent="0.25">
      <c r="D197" s="11"/>
      <c r="E197" s="11"/>
      <c r="F197" s="11"/>
      <c r="G197" s="11"/>
    </row>
    <row r="198" spans="4:7" x14ac:dyDescent="0.25">
      <c r="D198" s="12"/>
      <c r="E198" s="11"/>
      <c r="F198" s="11"/>
      <c r="G198" s="11"/>
    </row>
    <row r="199" spans="4:7" x14ac:dyDescent="0.25">
      <c r="D199" s="12"/>
      <c r="E199" s="11"/>
      <c r="F199" s="11"/>
      <c r="G199" s="11"/>
    </row>
    <row r="200" spans="4:7" x14ac:dyDescent="0.25">
      <c r="D200" s="12"/>
      <c r="E200" s="11"/>
      <c r="F200" s="11"/>
      <c r="G200" s="11"/>
    </row>
    <row r="201" spans="4:7" x14ac:dyDescent="0.25">
      <c r="D201" s="12"/>
      <c r="E201" s="11"/>
      <c r="F201" s="11"/>
      <c r="G201" s="11"/>
    </row>
    <row r="202" spans="4:7" x14ac:dyDescent="0.25">
      <c r="D202" s="12"/>
      <c r="E202" s="11"/>
      <c r="F202" s="11"/>
      <c r="G202" s="11"/>
    </row>
    <row r="203" spans="4:7" x14ac:dyDescent="0.25">
      <c r="D203" s="12"/>
      <c r="E203" s="11"/>
      <c r="F203" s="11"/>
      <c r="G203" s="11"/>
    </row>
    <row r="204" spans="4:7" x14ac:dyDescent="0.25">
      <c r="D204" s="12"/>
      <c r="E204" s="11"/>
      <c r="F204" s="11"/>
      <c r="G204" s="11"/>
    </row>
    <row r="205" spans="4:7" x14ac:dyDescent="0.25">
      <c r="D205" s="12"/>
      <c r="E205" s="11"/>
      <c r="F205" s="11"/>
      <c r="G205" s="11"/>
    </row>
    <row r="206" spans="4:7" x14ac:dyDescent="0.25">
      <c r="D206" s="12"/>
      <c r="E206" s="11"/>
      <c r="F206" s="11"/>
      <c r="G206" s="11"/>
    </row>
    <row r="207" spans="4:7" x14ac:dyDescent="0.25">
      <c r="D207" s="12"/>
      <c r="E207" s="11"/>
      <c r="F207" s="11"/>
      <c r="G207" s="11"/>
    </row>
    <row r="208" spans="4:7" x14ac:dyDescent="0.25">
      <c r="D208" s="6"/>
    </row>
    <row r="209" spans="4:6" x14ac:dyDescent="0.25">
      <c r="D209" s="6"/>
    </row>
    <row r="210" spans="4:6" x14ac:dyDescent="0.25">
      <c r="D210" s="12"/>
      <c r="E210" s="11"/>
    </row>
    <row r="211" spans="4:6" x14ac:dyDescent="0.25">
      <c r="D211" s="12"/>
      <c r="E211" s="11"/>
      <c r="F211" s="11"/>
    </row>
    <row r="212" spans="4:6" x14ac:dyDescent="0.25">
      <c r="D212" s="12"/>
      <c r="E212" s="11"/>
      <c r="F212" s="11"/>
    </row>
    <row r="213" spans="4:6" x14ac:dyDescent="0.25">
      <c r="D213" s="12"/>
      <c r="E213" s="11"/>
      <c r="F213" s="11"/>
    </row>
    <row r="214" spans="4:6" x14ac:dyDescent="0.25">
      <c r="D214" s="12"/>
      <c r="E214" s="11"/>
      <c r="F214" s="11"/>
    </row>
    <row r="215" spans="4:6" x14ac:dyDescent="0.25">
      <c r="D215" s="12"/>
      <c r="E215" s="11"/>
      <c r="F215" s="11"/>
    </row>
    <row r="216" spans="4:6" x14ac:dyDescent="0.25">
      <c r="D216" s="12"/>
      <c r="E216" s="11"/>
      <c r="F216" s="11"/>
    </row>
    <row r="217" spans="4:6" x14ac:dyDescent="0.25">
      <c r="D217" s="12"/>
      <c r="E217" s="11"/>
      <c r="F217" s="11"/>
    </row>
    <row r="218" spans="4:6" x14ac:dyDescent="0.25">
      <c r="D218" s="12"/>
      <c r="E218" s="11"/>
      <c r="F218" s="11"/>
    </row>
    <row r="219" spans="4:6" x14ac:dyDescent="0.25">
      <c r="D219" s="12"/>
      <c r="E219" s="11"/>
      <c r="F219" s="11"/>
    </row>
    <row r="220" spans="4:6" x14ac:dyDescent="0.25">
      <c r="D220" s="12"/>
      <c r="E220" s="11"/>
      <c r="F220" s="11"/>
    </row>
    <row r="221" spans="4:6" x14ac:dyDescent="0.25">
      <c r="D221" s="12"/>
      <c r="E221" s="11"/>
      <c r="F221" s="11"/>
    </row>
    <row r="222" spans="4:6" x14ac:dyDescent="0.25">
      <c r="D222" s="12"/>
      <c r="E222" s="11"/>
      <c r="F222" s="11"/>
    </row>
    <row r="223" spans="4:6" x14ac:dyDescent="0.25">
      <c r="D223" s="11"/>
      <c r="E223" s="11"/>
      <c r="F223" s="11"/>
    </row>
    <row r="224" spans="4:6" x14ac:dyDescent="0.25">
      <c r="D224" s="11"/>
      <c r="E224" s="11"/>
      <c r="F224" s="11"/>
    </row>
    <row r="225" spans="4:6" x14ac:dyDescent="0.25">
      <c r="D225" s="11"/>
      <c r="E225" s="11"/>
      <c r="F225" s="11"/>
    </row>
    <row r="226" spans="4:6" x14ac:dyDescent="0.25">
      <c r="D226" s="12"/>
      <c r="E226" s="11"/>
      <c r="F226" s="11"/>
    </row>
    <row r="227" spans="4:6" x14ac:dyDescent="0.25">
      <c r="D227" s="12"/>
      <c r="E227" s="11"/>
      <c r="F227" s="11"/>
    </row>
    <row r="228" spans="4:6" x14ac:dyDescent="0.25">
      <c r="D228" s="12"/>
      <c r="E228" s="11"/>
      <c r="F228" s="11"/>
    </row>
    <row r="229" spans="4:6" x14ac:dyDescent="0.25">
      <c r="D229" s="12"/>
      <c r="E229" s="11"/>
      <c r="F229" s="11"/>
    </row>
    <row r="230" spans="4:6" x14ac:dyDescent="0.25">
      <c r="D230" s="12"/>
      <c r="E230" s="11"/>
      <c r="F230" s="11"/>
    </row>
    <row r="231" spans="4:6" x14ac:dyDescent="0.25">
      <c r="D231" s="12"/>
      <c r="E231" s="11"/>
      <c r="F231" s="11"/>
    </row>
    <row r="232" spans="4:6" x14ac:dyDescent="0.25">
      <c r="D232" s="12"/>
      <c r="E232" s="11"/>
      <c r="F232" s="11"/>
    </row>
    <row r="233" spans="4:6" x14ac:dyDescent="0.25">
      <c r="D233" s="12"/>
      <c r="E233" s="11"/>
      <c r="F233" s="11"/>
    </row>
    <row r="234" spans="4:6" x14ac:dyDescent="0.25">
      <c r="D234" s="12"/>
      <c r="E234" s="11"/>
      <c r="F234" s="11"/>
    </row>
    <row r="235" spans="4:6" x14ac:dyDescent="0.25">
      <c r="D235" s="12"/>
      <c r="E235" s="11"/>
      <c r="F235" s="11"/>
    </row>
    <row r="236" spans="4:6" x14ac:dyDescent="0.25">
      <c r="D236" s="12"/>
      <c r="E236" s="11"/>
      <c r="F236" s="11"/>
    </row>
    <row r="237" spans="4:6" x14ac:dyDescent="0.25">
      <c r="D237" s="12"/>
      <c r="E237" s="11"/>
      <c r="F237" s="11"/>
    </row>
    <row r="238" spans="4:6" x14ac:dyDescent="0.25">
      <c r="D238" s="12"/>
      <c r="E238" s="11"/>
      <c r="F238" s="11"/>
    </row>
    <row r="239" spans="4:6" x14ac:dyDescent="0.25">
      <c r="D239" s="12"/>
      <c r="E239" s="11"/>
      <c r="F239" s="11"/>
    </row>
    <row r="240" spans="4:6" x14ac:dyDescent="0.25">
      <c r="D240" s="12"/>
      <c r="E240" s="11"/>
      <c r="F240" s="11"/>
    </row>
    <row r="241" spans="4:6" x14ac:dyDescent="0.25">
      <c r="D241" s="12"/>
      <c r="E241" s="11"/>
      <c r="F241" s="11"/>
    </row>
    <row r="242" spans="4:6" x14ac:dyDescent="0.25">
      <c r="D242" s="12"/>
      <c r="E242" s="11"/>
      <c r="F242" s="11"/>
    </row>
    <row r="243" spans="4:6" x14ac:dyDescent="0.25">
      <c r="D243" s="12"/>
      <c r="E243" s="11"/>
      <c r="F243" s="11"/>
    </row>
    <row r="244" spans="4:6" x14ac:dyDescent="0.25">
      <c r="D244" s="12"/>
      <c r="E244" s="11"/>
      <c r="F244" s="11"/>
    </row>
    <row r="245" spans="4:6" x14ac:dyDescent="0.25">
      <c r="D245" s="6"/>
    </row>
    <row r="246" spans="4:6" x14ac:dyDescent="0.25">
      <c r="D246" s="6"/>
    </row>
    <row r="247" spans="4:6" x14ac:dyDescent="0.25">
      <c r="D247" s="12"/>
      <c r="E247" s="11"/>
    </row>
    <row r="248" spans="4:6" x14ac:dyDescent="0.25">
      <c r="D248" s="12"/>
      <c r="E248" s="11"/>
      <c r="F248" s="11"/>
    </row>
    <row r="249" spans="4:6" x14ac:dyDescent="0.25">
      <c r="D249" s="12"/>
      <c r="E249" s="11"/>
      <c r="F249" s="11"/>
    </row>
    <row r="250" spans="4:6" x14ac:dyDescent="0.25">
      <c r="D250" s="12"/>
      <c r="E250" s="11"/>
      <c r="F250" s="11"/>
    </row>
    <row r="251" spans="4:6" x14ac:dyDescent="0.25">
      <c r="D251" s="11"/>
      <c r="E251" s="11"/>
      <c r="F251" s="11"/>
    </row>
    <row r="252" spans="4:6" x14ac:dyDescent="0.25">
      <c r="D252" s="11"/>
      <c r="E252" s="11"/>
      <c r="F252" s="11"/>
    </row>
    <row r="253" spans="4:6" x14ac:dyDescent="0.25">
      <c r="D253" s="11"/>
      <c r="E253" s="11"/>
      <c r="F253" s="11"/>
    </row>
    <row r="254" spans="4:6" x14ac:dyDescent="0.25">
      <c r="D254" s="12"/>
      <c r="E254" s="11"/>
      <c r="F254" s="11"/>
    </row>
    <row r="255" spans="4:6" x14ac:dyDescent="0.25">
      <c r="D255" s="12"/>
      <c r="E255" s="11"/>
      <c r="F255" s="11"/>
    </row>
    <row r="256" spans="4:6" x14ac:dyDescent="0.25">
      <c r="D256" s="12"/>
      <c r="E256" s="11"/>
      <c r="F256" s="11"/>
    </row>
    <row r="257" spans="4:6" x14ac:dyDescent="0.25">
      <c r="D257" s="12"/>
      <c r="E257" s="11"/>
      <c r="F257" s="11"/>
    </row>
    <row r="258" spans="4:6" x14ac:dyDescent="0.25">
      <c r="D258" s="12"/>
      <c r="E258" s="11"/>
      <c r="F258" s="11"/>
    </row>
    <row r="259" spans="4:6" x14ac:dyDescent="0.25">
      <c r="D259" s="12"/>
      <c r="E259" s="11"/>
      <c r="F259" s="11"/>
    </row>
    <row r="260" spans="4:6" x14ac:dyDescent="0.25">
      <c r="D260" s="12"/>
      <c r="E260" s="11"/>
      <c r="F260" s="11"/>
    </row>
    <row r="261" spans="4:6" x14ac:dyDescent="0.25">
      <c r="D261" s="12"/>
      <c r="E261" s="11"/>
      <c r="F261" s="11"/>
    </row>
    <row r="262" spans="4:6" x14ac:dyDescent="0.25">
      <c r="D262" s="12"/>
      <c r="E262" s="11"/>
      <c r="F262" s="11"/>
    </row>
    <row r="263" spans="4:6" x14ac:dyDescent="0.25">
      <c r="D263" s="12"/>
      <c r="E263" s="11"/>
      <c r="F263" s="11"/>
    </row>
    <row r="264" spans="4:6" x14ac:dyDescent="0.25">
      <c r="D264" s="12"/>
      <c r="E264" s="11"/>
      <c r="F264" s="11"/>
    </row>
    <row r="265" spans="4:6" x14ac:dyDescent="0.25">
      <c r="D265" s="12"/>
      <c r="E265" s="11"/>
      <c r="F265" s="11"/>
    </row>
    <row r="266" spans="4:6" x14ac:dyDescent="0.25">
      <c r="D266" s="12"/>
      <c r="E266" s="11"/>
      <c r="F266" s="11"/>
    </row>
    <row r="267" spans="4:6" x14ac:dyDescent="0.25">
      <c r="D267" s="12"/>
      <c r="E267" s="11"/>
      <c r="F267" s="11"/>
    </row>
    <row r="268" spans="4:6" x14ac:dyDescent="0.25">
      <c r="D268" s="12"/>
      <c r="E268" s="11"/>
      <c r="F268" s="11"/>
    </row>
    <row r="269" spans="4:6" x14ac:dyDescent="0.25">
      <c r="D269" s="6"/>
    </row>
    <row r="270" spans="4:6" x14ac:dyDescent="0.25">
      <c r="D270" s="6"/>
    </row>
    <row r="271" spans="4:6" x14ac:dyDescent="0.25">
      <c r="D271" s="12"/>
      <c r="E271" s="11"/>
    </row>
    <row r="272" spans="4:6" x14ac:dyDescent="0.25">
      <c r="D272" s="12"/>
      <c r="E272" s="11"/>
      <c r="F272" s="11"/>
    </row>
    <row r="273" spans="4:6" x14ac:dyDescent="0.25">
      <c r="D273" s="12"/>
      <c r="E273" s="11"/>
      <c r="F273" s="11"/>
    </row>
    <row r="274" spans="4:6" x14ac:dyDescent="0.25">
      <c r="D274" s="12"/>
      <c r="E274" s="11"/>
      <c r="F274" s="11"/>
    </row>
    <row r="275" spans="4:6" x14ac:dyDescent="0.25">
      <c r="D275" s="12"/>
      <c r="E275" s="11"/>
      <c r="F275" s="11"/>
    </row>
    <row r="276" spans="4:6" x14ac:dyDescent="0.25">
      <c r="D276" s="12"/>
      <c r="E276" s="11"/>
      <c r="F276" s="11"/>
    </row>
    <row r="277" spans="4:6" x14ac:dyDescent="0.25">
      <c r="D277" s="12"/>
      <c r="E277" s="11"/>
      <c r="F277" s="11"/>
    </row>
    <row r="278" spans="4:6" x14ac:dyDescent="0.25">
      <c r="D278" s="12"/>
      <c r="E278" s="11"/>
      <c r="F278" s="11"/>
    </row>
    <row r="279" spans="4:6" x14ac:dyDescent="0.25">
      <c r="D279" s="11"/>
      <c r="E279" s="11"/>
      <c r="F279" s="11"/>
    </row>
    <row r="280" spans="4:6" x14ac:dyDescent="0.25">
      <c r="D280" s="11"/>
      <c r="E280" s="11"/>
      <c r="F280" s="11"/>
    </row>
    <row r="281" spans="4:6" x14ac:dyDescent="0.25">
      <c r="D281" s="11"/>
      <c r="E281" s="11"/>
      <c r="F281" s="11"/>
    </row>
    <row r="282" spans="4:6" x14ac:dyDescent="0.25">
      <c r="D282" s="12"/>
      <c r="E282" s="11"/>
      <c r="F282" s="11"/>
    </row>
    <row r="283" spans="4:6" x14ac:dyDescent="0.25">
      <c r="D283" s="12"/>
      <c r="E283" s="11"/>
      <c r="F283" s="11"/>
    </row>
    <row r="284" spans="4:6" x14ac:dyDescent="0.25">
      <c r="D284" s="12"/>
      <c r="E284" s="11"/>
      <c r="F284" s="11"/>
    </row>
    <row r="285" spans="4:6" x14ac:dyDescent="0.25">
      <c r="D285" s="12"/>
      <c r="E285" s="11"/>
      <c r="F285" s="11"/>
    </row>
    <row r="286" spans="4:6" x14ac:dyDescent="0.25">
      <c r="D286" s="12"/>
      <c r="E286" s="11"/>
      <c r="F286" s="11"/>
    </row>
    <row r="287" spans="4:6" x14ac:dyDescent="0.25">
      <c r="D287" s="12"/>
      <c r="E287" s="11"/>
      <c r="F287" s="11"/>
    </row>
    <row r="288" spans="4:6" x14ac:dyDescent="0.25">
      <c r="D288" s="12"/>
      <c r="E288" s="11"/>
      <c r="F288" s="11"/>
    </row>
    <row r="289" spans="4:6" x14ac:dyDescent="0.25">
      <c r="D289" s="12"/>
      <c r="E289" s="11"/>
      <c r="F289" s="11"/>
    </row>
    <row r="290" spans="4:6" x14ac:dyDescent="0.25">
      <c r="D290" s="12"/>
      <c r="E290" s="11"/>
      <c r="F290" s="11"/>
    </row>
    <row r="291" spans="4:6" x14ac:dyDescent="0.25">
      <c r="D291" s="12"/>
      <c r="E291" s="11"/>
      <c r="F291" s="11"/>
    </row>
    <row r="292" spans="4:6" x14ac:dyDescent="0.25">
      <c r="D292" s="12"/>
      <c r="E292" s="11"/>
      <c r="F292" s="11"/>
    </row>
    <row r="293" spans="4:6" x14ac:dyDescent="0.25">
      <c r="D293" s="12"/>
      <c r="E293" s="11"/>
      <c r="F293" s="11"/>
    </row>
    <row r="294" spans="4:6" x14ac:dyDescent="0.25">
      <c r="D294" s="12"/>
      <c r="E294" s="11"/>
      <c r="F294" s="11"/>
    </row>
    <row r="295" spans="4:6" x14ac:dyDescent="0.25">
      <c r="D295" s="12"/>
      <c r="E295" s="11"/>
      <c r="F295" s="11"/>
    </row>
    <row r="296" spans="4:6" x14ac:dyDescent="0.25">
      <c r="D296" s="12"/>
      <c r="E296" s="11"/>
      <c r="F296" s="11"/>
    </row>
    <row r="297" spans="4:6" x14ac:dyDescent="0.25">
      <c r="D297" s="12"/>
      <c r="E297" s="11"/>
      <c r="F297" s="11"/>
    </row>
    <row r="298" spans="4:6" x14ac:dyDescent="0.25">
      <c r="D298" s="12"/>
      <c r="E298" s="11"/>
      <c r="F298" s="11"/>
    </row>
    <row r="299" spans="4:6" x14ac:dyDescent="0.25">
      <c r="D299" s="12"/>
      <c r="E299" s="11"/>
      <c r="F299" s="11"/>
    </row>
    <row r="300" spans="4:6" x14ac:dyDescent="0.25">
      <c r="D300" s="12"/>
      <c r="E300" s="11"/>
      <c r="F300" s="11"/>
    </row>
    <row r="301" spans="4:6" x14ac:dyDescent="0.25">
      <c r="D301" s="12"/>
      <c r="E301" s="11"/>
      <c r="F301" s="11"/>
    </row>
    <row r="302" spans="4:6" x14ac:dyDescent="0.25">
      <c r="D302" s="12"/>
      <c r="E302" s="11"/>
      <c r="F302" s="11"/>
    </row>
    <row r="303" spans="4:6" x14ac:dyDescent="0.25">
      <c r="D303" s="12"/>
      <c r="E303" s="11"/>
      <c r="F303" s="11"/>
    </row>
    <row r="304" spans="4:6" x14ac:dyDescent="0.25">
      <c r="D304" s="12"/>
      <c r="E304" s="11"/>
      <c r="F304" s="11"/>
    </row>
    <row r="305" spans="4:7" x14ac:dyDescent="0.25">
      <c r="D305" s="12"/>
      <c r="E305" s="11"/>
      <c r="F305" s="11"/>
    </row>
    <row r="306" spans="4:7" x14ac:dyDescent="0.25">
      <c r="D306" s="6"/>
    </row>
    <row r="308" spans="4:7" x14ac:dyDescent="0.25">
      <c r="D308" s="11"/>
      <c r="E308" s="11"/>
    </row>
    <row r="309" spans="4:7" x14ac:dyDescent="0.25">
      <c r="D309" s="11"/>
      <c r="E309" s="11"/>
      <c r="F309" s="11"/>
      <c r="G309" s="11"/>
    </row>
    <row r="310" spans="4:7" x14ac:dyDescent="0.25">
      <c r="D310" s="12"/>
      <c r="E310" s="11"/>
      <c r="F310" s="11"/>
      <c r="G310" s="11"/>
    </row>
    <row r="311" spans="4:7" x14ac:dyDescent="0.25">
      <c r="D311" s="12"/>
      <c r="E311" s="11"/>
      <c r="F311" s="11"/>
      <c r="G311" s="11"/>
    </row>
    <row r="312" spans="4:7" x14ac:dyDescent="0.25">
      <c r="D312" s="12"/>
      <c r="E312" s="11"/>
      <c r="F312" s="11"/>
      <c r="G312" s="11"/>
    </row>
    <row r="313" spans="4:7" x14ac:dyDescent="0.25">
      <c r="D313" s="12"/>
      <c r="E313" s="11"/>
      <c r="F313" s="11"/>
      <c r="G313" s="11"/>
    </row>
    <row r="314" spans="4:7" x14ac:dyDescent="0.25">
      <c r="D314" s="12"/>
      <c r="E314" s="11"/>
      <c r="F314" s="11"/>
      <c r="G314" s="11"/>
    </row>
    <row r="315" spans="4:7" x14ac:dyDescent="0.25">
      <c r="D315" s="12"/>
      <c r="E315" s="11"/>
      <c r="F315" s="11"/>
      <c r="G315" s="11"/>
    </row>
    <row r="316" spans="4:7" x14ac:dyDescent="0.25">
      <c r="D316" s="12"/>
      <c r="E316" s="11"/>
      <c r="F316" s="11"/>
      <c r="G316" s="11"/>
    </row>
    <row r="317" spans="4:7" x14ac:dyDescent="0.25">
      <c r="D317" s="12"/>
      <c r="E317" s="11"/>
      <c r="F317" s="11"/>
      <c r="G317" s="11"/>
    </row>
    <row r="318" spans="4:7" x14ac:dyDescent="0.25">
      <c r="D318" s="12"/>
      <c r="E318" s="11"/>
      <c r="F318" s="11"/>
      <c r="G318" s="11"/>
    </row>
    <row r="319" spans="4:7" x14ac:dyDescent="0.25">
      <c r="D319" s="12"/>
      <c r="E319" s="11"/>
      <c r="F319" s="11"/>
      <c r="G319" s="11"/>
    </row>
    <row r="320" spans="4:7" x14ac:dyDescent="0.25">
      <c r="D320" s="12"/>
      <c r="E320" s="11"/>
      <c r="F320" s="11"/>
      <c r="G320" s="11"/>
    </row>
    <row r="321" spans="4:7" x14ac:dyDescent="0.25">
      <c r="D321" s="12"/>
      <c r="E321" s="11"/>
      <c r="F321" s="11"/>
      <c r="G321" s="11"/>
    </row>
    <row r="322" spans="4:7" x14ac:dyDescent="0.25">
      <c r="D322" s="12"/>
      <c r="E322" s="11"/>
      <c r="F322" s="11"/>
      <c r="G322" s="11"/>
    </row>
    <row r="323" spans="4:7" x14ac:dyDescent="0.25">
      <c r="D323" s="12"/>
      <c r="E323" s="11"/>
      <c r="F323" s="11"/>
      <c r="G323" s="11"/>
    </row>
    <row r="324" spans="4:7" x14ac:dyDescent="0.25">
      <c r="D324" s="12"/>
      <c r="E324" s="11"/>
      <c r="F324" s="11"/>
      <c r="G324" s="11"/>
    </row>
    <row r="325" spans="4:7" x14ac:dyDescent="0.25">
      <c r="D325" s="12"/>
      <c r="E325" s="11"/>
      <c r="F325" s="11"/>
      <c r="G325" s="11"/>
    </row>
    <row r="326" spans="4:7" x14ac:dyDescent="0.25">
      <c r="D326" s="12"/>
      <c r="E326" s="11"/>
      <c r="F326" s="11"/>
      <c r="G326" s="11"/>
    </row>
    <row r="327" spans="4:7" x14ac:dyDescent="0.25">
      <c r="D327" s="12"/>
      <c r="E327" s="11"/>
      <c r="F327" s="11"/>
      <c r="G327" s="11"/>
    </row>
    <row r="328" spans="4:7" x14ac:dyDescent="0.25">
      <c r="D328" s="12"/>
      <c r="E328" s="11"/>
      <c r="F328" s="11"/>
      <c r="G328" s="11"/>
    </row>
    <row r="329" spans="4:7" x14ac:dyDescent="0.25">
      <c r="D329" s="12"/>
      <c r="E329" s="11"/>
      <c r="F329" s="11"/>
      <c r="G329" s="11"/>
    </row>
    <row r="330" spans="4:7" x14ac:dyDescent="0.25">
      <c r="D330" s="12"/>
      <c r="E330" s="11"/>
      <c r="F330" s="11"/>
      <c r="G330" s="11"/>
    </row>
    <row r="331" spans="4:7" x14ac:dyDescent="0.25">
      <c r="D331" s="12"/>
      <c r="E331" s="11"/>
      <c r="F331" s="11"/>
      <c r="G331" s="11"/>
    </row>
    <row r="332" spans="4:7" x14ac:dyDescent="0.25">
      <c r="D332" s="12"/>
      <c r="E332" s="11"/>
      <c r="F332" s="11"/>
      <c r="G332" s="11"/>
    </row>
    <row r="333" spans="4:7" x14ac:dyDescent="0.25">
      <c r="D333" s="12"/>
      <c r="E333" s="11"/>
      <c r="F333" s="11"/>
      <c r="G333" s="11"/>
    </row>
    <row r="334" spans="4:7" x14ac:dyDescent="0.25">
      <c r="D334" s="12"/>
      <c r="E334" s="11"/>
      <c r="F334" s="11"/>
      <c r="G334" s="11"/>
    </row>
    <row r="335" spans="4:7" x14ac:dyDescent="0.25">
      <c r="D335" s="11"/>
      <c r="E335" s="11"/>
      <c r="F335" s="11"/>
      <c r="G335" s="11"/>
    </row>
    <row r="336" spans="4:7" x14ac:dyDescent="0.25">
      <c r="D336" s="11"/>
      <c r="E336" s="11"/>
      <c r="F336" s="11"/>
      <c r="G336" s="11"/>
    </row>
    <row r="337" spans="4:7" x14ac:dyDescent="0.25">
      <c r="D337" s="11"/>
      <c r="E337" s="11"/>
      <c r="F337" s="11"/>
      <c r="G337" s="11"/>
    </row>
    <row r="338" spans="4:7" x14ac:dyDescent="0.25">
      <c r="D338" s="12"/>
      <c r="E338" s="11"/>
      <c r="F338" s="11"/>
      <c r="G338" s="11"/>
    </row>
    <row r="339" spans="4:7" x14ac:dyDescent="0.25">
      <c r="D339" s="12"/>
      <c r="E339" s="11"/>
      <c r="F339" s="11"/>
      <c r="G339" s="11"/>
    </row>
    <row r="340" spans="4:7" x14ac:dyDescent="0.25">
      <c r="D340" s="12"/>
      <c r="E340" s="11"/>
      <c r="F340" s="11"/>
      <c r="G340" s="11"/>
    </row>
    <row r="341" spans="4:7" x14ac:dyDescent="0.25">
      <c r="D341" s="12"/>
      <c r="E341" s="11"/>
      <c r="F341" s="11"/>
      <c r="G341" s="11"/>
    </row>
    <row r="342" spans="4:7" x14ac:dyDescent="0.25">
      <c r="D342" s="12"/>
      <c r="E342" s="11"/>
      <c r="F342" s="11"/>
      <c r="G342" s="11"/>
    </row>
    <row r="343" spans="4:7" x14ac:dyDescent="0.25">
      <c r="D343" s="6"/>
    </row>
    <row r="344" spans="4:7" x14ac:dyDescent="0.25">
      <c r="D344" s="6"/>
    </row>
    <row r="345" spans="4:7" x14ac:dyDescent="0.25">
      <c r="D345" s="12"/>
      <c r="E345" s="11"/>
    </row>
    <row r="346" spans="4:7" x14ac:dyDescent="0.25">
      <c r="D346" s="12"/>
      <c r="E346" s="11"/>
      <c r="F346" s="11"/>
    </row>
    <row r="347" spans="4:7" x14ac:dyDescent="0.25">
      <c r="D347" s="12"/>
      <c r="E347" s="11"/>
      <c r="F347" s="11"/>
    </row>
    <row r="348" spans="4:7" x14ac:dyDescent="0.25">
      <c r="D348" s="12"/>
      <c r="E348" s="11"/>
      <c r="F348" s="11"/>
    </row>
    <row r="349" spans="4:7" x14ac:dyDescent="0.25">
      <c r="D349" s="12"/>
      <c r="E349" s="11"/>
      <c r="F349" s="11"/>
    </row>
    <row r="350" spans="4:7" x14ac:dyDescent="0.25">
      <c r="D350" s="12"/>
      <c r="E350" s="11"/>
      <c r="F350" s="11"/>
    </row>
    <row r="351" spans="4:7" x14ac:dyDescent="0.25">
      <c r="D351" s="12"/>
      <c r="E351" s="11"/>
      <c r="F351" s="11"/>
    </row>
    <row r="352" spans="4:7" x14ac:dyDescent="0.25">
      <c r="D352" s="12"/>
      <c r="E352" s="11"/>
      <c r="F352" s="11"/>
    </row>
    <row r="353" spans="4:6" x14ac:dyDescent="0.25">
      <c r="D353" s="12"/>
      <c r="E353" s="11"/>
      <c r="F353" s="11"/>
    </row>
    <row r="354" spans="4:6" x14ac:dyDescent="0.25">
      <c r="D354" s="12"/>
      <c r="E354" s="11"/>
      <c r="F354" s="11"/>
    </row>
    <row r="355" spans="4:6" x14ac:dyDescent="0.25">
      <c r="D355" s="12"/>
      <c r="E355" s="11"/>
      <c r="F355" s="11"/>
    </row>
    <row r="356" spans="4:6" x14ac:dyDescent="0.25">
      <c r="D356" s="12"/>
      <c r="E356" s="11"/>
      <c r="F356" s="11"/>
    </row>
    <row r="357" spans="4:6" x14ac:dyDescent="0.25">
      <c r="D357" s="12"/>
      <c r="E357" s="11"/>
      <c r="F357" s="11"/>
    </row>
    <row r="358" spans="4:6" x14ac:dyDescent="0.25">
      <c r="D358" s="12"/>
      <c r="E358" s="11"/>
      <c r="F358" s="11"/>
    </row>
    <row r="359" spans="4:6" x14ac:dyDescent="0.25">
      <c r="D359" s="12"/>
      <c r="E359" s="11"/>
      <c r="F359" s="11"/>
    </row>
    <row r="360" spans="4:6" x14ac:dyDescent="0.25">
      <c r="D360" s="12"/>
      <c r="E360" s="11"/>
      <c r="F360" s="11"/>
    </row>
    <row r="361" spans="4:6" x14ac:dyDescent="0.25">
      <c r="D361" s="12"/>
      <c r="E361" s="11"/>
      <c r="F361" s="11"/>
    </row>
    <row r="362" spans="4:6" x14ac:dyDescent="0.25">
      <c r="D362" s="12"/>
      <c r="E362" s="11"/>
      <c r="F362" s="11"/>
    </row>
    <row r="363" spans="4:6" x14ac:dyDescent="0.25">
      <c r="D363" s="11"/>
      <c r="E363" s="11"/>
      <c r="F363" s="11"/>
    </row>
    <row r="364" spans="4:6" x14ac:dyDescent="0.25">
      <c r="D364" s="11"/>
      <c r="E364" s="11"/>
      <c r="F364" s="11"/>
    </row>
    <row r="365" spans="4:6" x14ac:dyDescent="0.25">
      <c r="D365" s="11"/>
      <c r="E365" s="11"/>
      <c r="F365" s="11"/>
    </row>
    <row r="366" spans="4:6" x14ac:dyDescent="0.25">
      <c r="D366" s="12"/>
      <c r="E366" s="11"/>
      <c r="F366" s="11"/>
    </row>
    <row r="367" spans="4:6" x14ac:dyDescent="0.25">
      <c r="D367" s="12"/>
      <c r="E367" s="11"/>
      <c r="F367" s="11"/>
    </row>
    <row r="368" spans="4:6" x14ac:dyDescent="0.25">
      <c r="D368" s="12"/>
      <c r="E368" s="11"/>
      <c r="F368" s="11"/>
    </row>
    <row r="369" spans="4:6" x14ac:dyDescent="0.25">
      <c r="D369" s="12"/>
      <c r="E369" s="11"/>
      <c r="F369" s="11"/>
    </row>
    <row r="370" spans="4:6" x14ac:dyDescent="0.25">
      <c r="D370" s="12"/>
      <c r="E370" s="11"/>
      <c r="F370" s="11"/>
    </row>
    <row r="371" spans="4:6" x14ac:dyDescent="0.25">
      <c r="D371" s="12"/>
      <c r="E371" s="11"/>
      <c r="F371" s="11"/>
    </row>
    <row r="372" spans="4:6" x14ac:dyDescent="0.25">
      <c r="D372" s="12"/>
      <c r="E372" s="11"/>
      <c r="F372" s="11"/>
    </row>
    <row r="373" spans="4:6" x14ac:dyDescent="0.25">
      <c r="D373" s="12"/>
      <c r="E373" s="11"/>
      <c r="F373" s="11"/>
    </row>
    <row r="374" spans="4:6" x14ac:dyDescent="0.25">
      <c r="D374" s="12"/>
      <c r="E374" s="11"/>
      <c r="F374" s="11"/>
    </row>
    <row r="375" spans="4:6" x14ac:dyDescent="0.25">
      <c r="D375" s="12"/>
      <c r="E375" s="11"/>
      <c r="F375" s="11"/>
    </row>
    <row r="376" spans="4:6" x14ac:dyDescent="0.25">
      <c r="D376" s="12"/>
      <c r="E376" s="11"/>
      <c r="F376" s="11"/>
    </row>
    <row r="377" spans="4:6" x14ac:dyDescent="0.25">
      <c r="D377" s="12"/>
      <c r="E377" s="11"/>
      <c r="F377" s="11"/>
    </row>
    <row r="378" spans="4:6" x14ac:dyDescent="0.25">
      <c r="D378" s="12"/>
      <c r="E378" s="11"/>
      <c r="F378" s="11"/>
    </row>
    <row r="379" spans="4:6" x14ac:dyDescent="0.25">
      <c r="D379" s="12"/>
      <c r="E379" s="11"/>
      <c r="F379" s="11"/>
    </row>
    <row r="380" spans="4:6" x14ac:dyDescent="0.25">
      <c r="D380" s="6"/>
    </row>
    <row r="381" spans="4:6" x14ac:dyDescent="0.25">
      <c r="D381" s="6"/>
    </row>
    <row r="382" spans="4:6" x14ac:dyDescent="0.25">
      <c r="D382" s="12"/>
      <c r="E382" s="11"/>
    </row>
    <row r="383" spans="4:6" x14ac:dyDescent="0.25">
      <c r="D383" s="12"/>
      <c r="E383" s="11"/>
      <c r="F383" s="11"/>
    </row>
    <row r="384" spans="4:6" x14ac:dyDescent="0.25">
      <c r="D384" s="12"/>
      <c r="E384" s="11"/>
      <c r="F384" s="11"/>
    </row>
    <row r="385" spans="4:6" x14ac:dyDescent="0.25">
      <c r="D385" s="12"/>
      <c r="E385" s="11"/>
      <c r="F385" s="11"/>
    </row>
    <row r="386" spans="4:6" x14ac:dyDescent="0.25">
      <c r="D386" s="12"/>
      <c r="E386" s="11"/>
      <c r="F386" s="11"/>
    </row>
    <row r="387" spans="4:6" x14ac:dyDescent="0.25">
      <c r="D387" s="12"/>
      <c r="E387" s="11"/>
      <c r="F387" s="11"/>
    </row>
    <row r="388" spans="4:6" x14ac:dyDescent="0.25">
      <c r="D388" s="12"/>
      <c r="E388" s="11"/>
      <c r="F388" s="11"/>
    </row>
    <row r="389" spans="4:6" x14ac:dyDescent="0.25">
      <c r="D389" s="12"/>
      <c r="E389" s="11"/>
      <c r="F389" s="11"/>
    </row>
    <row r="390" spans="4:6" x14ac:dyDescent="0.25">
      <c r="D390" s="12"/>
      <c r="E390" s="11"/>
      <c r="F390" s="11"/>
    </row>
    <row r="391" spans="4:6" x14ac:dyDescent="0.25">
      <c r="D391" s="11"/>
      <c r="E391" s="11"/>
      <c r="F391" s="11"/>
    </row>
    <row r="392" spans="4:6" x14ac:dyDescent="0.25">
      <c r="D392" s="11"/>
      <c r="E392" s="11"/>
      <c r="F392" s="11"/>
    </row>
    <row r="393" spans="4:6" x14ac:dyDescent="0.25">
      <c r="D393" s="11"/>
      <c r="E393" s="11"/>
      <c r="F393" s="11"/>
    </row>
    <row r="394" spans="4:6" x14ac:dyDescent="0.25">
      <c r="D394" s="12"/>
      <c r="E394" s="11"/>
      <c r="F394" s="11"/>
    </row>
    <row r="395" spans="4:6" x14ac:dyDescent="0.25">
      <c r="D395" s="12"/>
      <c r="E395" s="11"/>
      <c r="F395" s="11"/>
    </row>
    <row r="396" spans="4:6" x14ac:dyDescent="0.25">
      <c r="D396" s="12"/>
      <c r="E396" s="11"/>
      <c r="F396" s="11"/>
    </row>
    <row r="397" spans="4:6" x14ac:dyDescent="0.25">
      <c r="D397" s="12"/>
      <c r="E397" s="11"/>
      <c r="F397" s="11"/>
    </row>
    <row r="398" spans="4:6" x14ac:dyDescent="0.25">
      <c r="D398" s="12"/>
      <c r="E398" s="11"/>
      <c r="F398" s="11"/>
    </row>
    <row r="399" spans="4:6" x14ac:dyDescent="0.25">
      <c r="D399" s="12"/>
      <c r="E399" s="11"/>
      <c r="F399" s="11"/>
    </row>
    <row r="400" spans="4:6" x14ac:dyDescent="0.25">
      <c r="D400" s="12"/>
      <c r="E400" s="11"/>
      <c r="F400" s="11"/>
    </row>
    <row r="401" spans="4:6" x14ac:dyDescent="0.25">
      <c r="D401" s="12"/>
      <c r="E401" s="11"/>
      <c r="F401" s="11"/>
    </row>
    <row r="402" spans="4:6" x14ac:dyDescent="0.25">
      <c r="D402" s="12"/>
      <c r="E402" s="11"/>
      <c r="F402" s="11"/>
    </row>
    <row r="403" spans="4:6" x14ac:dyDescent="0.25">
      <c r="D403" s="12"/>
      <c r="E403" s="11"/>
      <c r="F403" s="11"/>
    </row>
    <row r="404" spans="4:6" x14ac:dyDescent="0.25">
      <c r="D404" s="6"/>
    </row>
    <row r="405" spans="4:6" x14ac:dyDescent="0.25">
      <c r="D405" s="6"/>
    </row>
    <row r="406" spans="4:6" x14ac:dyDescent="0.25">
      <c r="D406" s="12"/>
      <c r="E406" s="11"/>
    </row>
    <row r="407" spans="4:6" x14ac:dyDescent="0.25">
      <c r="D407" s="12"/>
      <c r="E407" s="11"/>
      <c r="F407" s="11"/>
    </row>
    <row r="408" spans="4:6" x14ac:dyDescent="0.25">
      <c r="D408" s="12"/>
      <c r="E408" s="11"/>
      <c r="F408" s="11"/>
    </row>
    <row r="409" spans="4:6" x14ac:dyDescent="0.25">
      <c r="D409" s="12"/>
      <c r="E409" s="11"/>
      <c r="F409" s="11"/>
    </row>
    <row r="410" spans="4:6" x14ac:dyDescent="0.25">
      <c r="D410" s="12"/>
      <c r="E410" s="11"/>
      <c r="F410" s="11"/>
    </row>
    <row r="411" spans="4:6" x14ac:dyDescent="0.25">
      <c r="D411" s="12"/>
      <c r="E411" s="11"/>
      <c r="F411" s="11"/>
    </row>
    <row r="412" spans="4:6" x14ac:dyDescent="0.25">
      <c r="D412" s="12"/>
      <c r="E412" s="11"/>
      <c r="F412" s="11"/>
    </row>
    <row r="413" spans="4:6" x14ac:dyDescent="0.25">
      <c r="D413" s="12"/>
      <c r="E413" s="11"/>
      <c r="F413" s="11"/>
    </row>
    <row r="414" spans="4:6" x14ac:dyDescent="0.25">
      <c r="D414" s="12"/>
      <c r="E414" s="11"/>
      <c r="F414" s="11"/>
    </row>
    <row r="415" spans="4:6" x14ac:dyDescent="0.25">
      <c r="D415" s="12"/>
      <c r="E415" s="11"/>
      <c r="F415" s="11"/>
    </row>
    <row r="416" spans="4:6" x14ac:dyDescent="0.25">
      <c r="D416" s="12"/>
      <c r="E416" s="11"/>
      <c r="F416" s="11"/>
    </row>
    <row r="417" spans="4:6" x14ac:dyDescent="0.25">
      <c r="D417" s="12"/>
      <c r="E417" s="11"/>
      <c r="F417" s="11"/>
    </row>
    <row r="418" spans="4:6" x14ac:dyDescent="0.25">
      <c r="D418" s="12"/>
      <c r="E418" s="11"/>
      <c r="F418" s="11"/>
    </row>
    <row r="419" spans="4:6" x14ac:dyDescent="0.25">
      <c r="D419" s="11"/>
      <c r="E419" s="11"/>
      <c r="F419" s="11"/>
    </row>
    <row r="420" spans="4:6" x14ac:dyDescent="0.25">
      <c r="D420" s="11"/>
      <c r="E420" s="11"/>
      <c r="F420" s="11"/>
    </row>
    <row r="421" spans="4:6" x14ac:dyDescent="0.25">
      <c r="D421" s="11"/>
      <c r="E421" s="11"/>
      <c r="F421" s="11"/>
    </row>
    <row r="422" spans="4:6" x14ac:dyDescent="0.25">
      <c r="D422" s="12"/>
      <c r="E422" s="11"/>
      <c r="F422" s="11"/>
    </row>
    <row r="423" spans="4:6" x14ac:dyDescent="0.25">
      <c r="D423" s="12"/>
      <c r="E423" s="11"/>
      <c r="F423" s="11"/>
    </row>
    <row r="424" spans="4:6" x14ac:dyDescent="0.25">
      <c r="D424" s="12"/>
      <c r="E424" s="11"/>
      <c r="F424" s="11"/>
    </row>
    <row r="425" spans="4:6" x14ac:dyDescent="0.25">
      <c r="D425" s="12"/>
      <c r="E425" s="11"/>
      <c r="F425" s="11"/>
    </row>
    <row r="426" spans="4:6" x14ac:dyDescent="0.25">
      <c r="D426" s="12"/>
      <c r="E426" s="11"/>
      <c r="F426" s="11"/>
    </row>
    <row r="427" spans="4:6" x14ac:dyDescent="0.25">
      <c r="D427" s="12"/>
      <c r="E427" s="11"/>
      <c r="F427" s="11"/>
    </row>
    <row r="428" spans="4:6" x14ac:dyDescent="0.25">
      <c r="D428" s="12"/>
      <c r="E428" s="11"/>
      <c r="F428" s="11"/>
    </row>
    <row r="429" spans="4:6" x14ac:dyDescent="0.25">
      <c r="D429" s="12"/>
      <c r="E429" s="11"/>
      <c r="F429" s="11"/>
    </row>
    <row r="430" spans="4:6" x14ac:dyDescent="0.25">
      <c r="D430" s="12"/>
      <c r="E430" s="11"/>
      <c r="F430" s="11"/>
    </row>
    <row r="431" spans="4:6" x14ac:dyDescent="0.25">
      <c r="D431" s="12"/>
      <c r="E431" s="11"/>
      <c r="F431" s="11"/>
    </row>
    <row r="432" spans="4:6" x14ac:dyDescent="0.25">
      <c r="D432" s="12"/>
      <c r="E432" s="11"/>
      <c r="F432" s="11"/>
    </row>
    <row r="433" spans="4:7" x14ac:dyDescent="0.25">
      <c r="D433" s="12"/>
      <c r="E433" s="11"/>
      <c r="F433" s="11"/>
    </row>
    <row r="434" spans="4:7" x14ac:dyDescent="0.25">
      <c r="D434" s="12"/>
      <c r="E434" s="11"/>
      <c r="F434" s="11"/>
    </row>
    <row r="435" spans="4:7" x14ac:dyDescent="0.25">
      <c r="D435" s="12"/>
      <c r="E435" s="11"/>
      <c r="F435" s="11"/>
    </row>
    <row r="436" spans="4:7" x14ac:dyDescent="0.25">
      <c r="D436" s="12"/>
      <c r="E436" s="11"/>
      <c r="F436" s="11"/>
    </row>
    <row r="437" spans="4:7" x14ac:dyDescent="0.25">
      <c r="D437" s="12"/>
      <c r="E437" s="11"/>
      <c r="F437" s="11"/>
    </row>
    <row r="438" spans="4:7" x14ac:dyDescent="0.25">
      <c r="D438" s="12"/>
      <c r="E438" s="11"/>
      <c r="F438" s="11"/>
    </row>
    <row r="439" spans="4:7" x14ac:dyDescent="0.25">
      <c r="D439" s="12"/>
      <c r="E439" s="11"/>
      <c r="F439" s="11"/>
    </row>
    <row r="440" spans="4:7" x14ac:dyDescent="0.25">
      <c r="D440" s="12"/>
      <c r="E440" s="11"/>
      <c r="F440" s="11"/>
    </row>
    <row r="441" spans="4:7" x14ac:dyDescent="0.25">
      <c r="D441" s="7"/>
      <c r="E441" s="5"/>
      <c r="F441" s="5"/>
    </row>
    <row r="442" spans="4:7" x14ac:dyDescent="0.25">
      <c r="D442" s="7"/>
      <c r="E442" s="5"/>
      <c r="F442" s="5"/>
    </row>
    <row r="443" spans="4:7" x14ac:dyDescent="0.25">
      <c r="D443" s="12"/>
      <c r="E443" s="11"/>
      <c r="F443" s="5"/>
    </row>
    <row r="444" spans="4:7" x14ac:dyDescent="0.25">
      <c r="D444" s="12"/>
      <c r="E444" s="11"/>
      <c r="F444" s="11"/>
      <c r="G444" s="11"/>
    </row>
    <row r="445" spans="4:7" x14ac:dyDescent="0.25">
      <c r="D445" s="12"/>
      <c r="E445" s="11"/>
      <c r="F445" s="11"/>
      <c r="G445" s="11"/>
    </row>
    <row r="446" spans="4:7" x14ac:dyDescent="0.25">
      <c r="D446" s="12"/>
      <c r="E446" s="11"/>
      <c r="F446" s="11"/>
      <c r="G446" s="11"/>
    </row>
    <row r="447" spans="4:7" x14ac:dyDescent="0.25">
      <c r="D447" s="11"/>
      <c r="E447" s="11"/>
      <c r="F447" s="11"/>
      <c r="G447" s="11"/>
    </row>
    <row r="448" spans="4:7" x14ac:dyDescent="0.25">
      <c r="D448" s="11"/>
      <c r="E448" s="11"/>
      <c r="F448" s="11"/>
      <c r="G448" s="11"/>
    </row>
    <row r="449" spans="4:7" x14ac:dyDescent="0.25">
      <c r="D449" s="11"/>
      <c r="E449" s="11"/>
      <c r="F449" s="11"/>
      <c r="G449" s="11"/>
    </row>
    <row r="450" spans="4:7" x14ac:dyDescent="0.25">
      <c r="D450" s="11"/>
      <c r="E450" s="11"/>
      <c r="F450" s="11"/>
      <c r="G450" s="11"/>
    </row>
    <row r="451" spans="4:7" x14ac:dyDescent="0.25">
      <c r="D451" s="11"/>
      <c r="E451" s="11"/>
      <c r="F451" s="11"/>
      <c r="G451" s="11"/>
    </row>
    <row r="452" spans="4:7" x14ac:dyDescent="0.25">
      <c r="D452" s="11"/>
      <c r="E452" s="11"/>
      <c r="F452" s="11"/>
      <c r="G452" s="11"/>
    </row>
    <row r="453" spans="4:7" x14ac:dyDescent="0.25">
      <c r="D453" s="11"/>
      <c r="E453" s="11"/>
      <c r="F453" s="11"/>
      <c r="G453" s="11"/>
    </row>
    <row r="454" spans="4:7" x14ac:dyDescent="0.25">
      <c r="D454" s="11"/>
      <c r="E454" s="11"/>
      <c r="F454" s="11"/>
      <c r="G454" s="11"/>
    </row>
    <row r="455" spans="4:7" x14ac:dyDescent="0.25">
      <c r="D455" s="11"/>
      <c r="E455" s="11"/>
      <c r="F455" s="11"/>
      <c r="G455" s="11"/>
    </row>
    <row r="456" spans="4:7" x14ac:dyDescent="0.25">
      <c r="D456" s="11"/>
      <c r="E456" s="11"/>
      <c r="F456" s="11"/>
      <c r="G456" s="11"/>
    </row>
    <row r="457" spans="4:7" x14ac:dyDescent="0.25">
      <c r="D457" s="11"/>
      <c r="E457" s="11"/>
      <c r="F457" s="11"/>
      <c r="G457" s="11"/>
    </row>
    <row r="458" spans="4:7" x14ac:dyDescent="0.25">
      <c r="D458" s="11"/>
      <c r="E458" s="11"/>
      <c r="F458" s="11"/>
      <c r="G458" s="11"/>
    </row>
    <row r="459" spans="4:7" x14ac:dyDescent="0.25">
      <c r="D459" s="11"/>
      <c r="E459" s="11"/>
      <c r="F459" s="11"/>
      <c r="G459" s="11"/>
    </row>
    <row r="460" spans="4:7" x14ac:dyDescent="0.25">
      <c r="D460" s="11"/>
      <c r="E460" s="11"/>
      <c r="F460" s="11"/>
      <c r="G460" s="11"/>
    </row>
    <row r="461" spans="4:7" x14ac:dyDescent="0.25">
      <c r="D461" s="11"/>
      <c r="E461" s="11"/>
      <c r="F461" s="11"/>
      <c r="G461" s="11"/>
    </row>
    <row r="462" spans="4:7" x14ac:dyDescent="0.25">
      <c r="D462" s="11"/>
      <c r="E462" s="11"/>
      <c r="F462" s="11"/>
      <c r="G462" s="11"/>
    </row>
    <row r="463" spans="4:7" x14ac:dyDescent="0.25">
      <c r="D463" s="11"/>
      <c r="E463" s="11"/>
      <c r="F463" s="11"/>
      <c r="G463" s="11"/>
    </row>
    <row r="464" spans="4:7" x14ac:dyDescent="0.25">
      <c r="D464" s="11"/>
      <c r="E464" s="11"/>
      <c r="F464" s="11"/>
      <c r="G464" s="11"/>
    </row>
    <row r="465" spans="4:7" x14ac:dyDescent="0.25">
      <c r="D465" s="11"/>
      <c r="E465" s="11"/>
      <c r="F465" s="11"/>
      <c r="G465" s="11"/>
    </row>
    <row r="466" spans="4:7" x14ac:dyDescent="0.25">
      <c r="D466" s="11"/>
      <c r="E466" s="11"/>
      <c r="F466" s="11"/>
      <c r="G466" s="11"/>
    </row>
    <row r="467" spans="4:7" x14ac:dyDescent="0.25">
      <c r="D467" s="11"/>
      <c r="E467" s="11"/>
      <c r="F467" s="11"/>
      <c r="G467" s="11"/>
    </row>
    <row r="468" spans="4:7" x14ac:dyDescent="0.25">
      <c r="D468" s="11"/>
      <c r="E468" s="11"/>
      <c r="F468" s="11"/>
      <c r="G468" s="11"/>
    </row>
    <row r="469" spans="4:7" x14ac:dyDescent="0.25">
      <c r="D469" s="11"/>
      <c r="E469" s="11"/>
      <c r="F469" s="11"/>
      <c r="G469" s="11"/>
    </row>
    <row r="470" spans="4:7" x14ac:dyDescent="0.25">
      <c r="D470" s="11"/>
      <c r="E470" s="11"/>
      <c r="F470" s="11"/>
      <c r="G470" s="11"/>
    </row>
    <row r="471" spans="4:7" x14ac:dyDescent="0.25">
      <c r="D471" s="11"/>
      <c r="E471" s="11"/>
      <c r="F471" s="11"/>
      <c r="G471" s="11"/>
    </row>
    <row r="472" spans="4:7" x14ac:dyDescent="0.25">
      <c r="D472" s="11"/>
      <c r="E472" s="11"/>
      <c r="F472" s="11"/>
      <c r="G472" s="11"/>
    </row>
    <row r="473" spans="4:7" x14ac:dyDescent="0.25">
      <c r="D473" s="11"/>
      <c r="E473" s="11"/>
      <c r="F473" s="11"/>
      <c r="G473" s="11"/>
    </row>
    <row r="474" spans="4:7" x14ac:dyDescent="0.25">
      <c r="D474" s="11"/>
      <c r="E474" s="11"/>
      <c r="F474" s="11"/>
      <c r="G474" s="11"/>
    </row>
    <row r="475" spans="4:7" x14ac:dyDescent="0.25">
      <c r="D475" s="11"/>
      <c r="E475" s="11"/>
      <c r="F475" s="11"/>
      <c r="G475" s="11"/>
    </row>
    <row r="476" spans="4:7" x14ac:dyDescent="0.25">
      <c r="D476" s="11"/>
      <c r="E476" s="11"/>
      <c r="F476" s="11"/>
      <c r="G476" s="11"/>
    </row>
    <row r="477" spans="4:7" x14ac:dyDescent="0.25">
      <c r="D477" s="11"/>
      <c r="E477" s="11"/>
      <c r="F477" s="11"/>
      <c r="G477" s="11"/>
    </row>
    <row r="480" spans="4:7" x14ac:dyDescent="0.25">
      <c r="D480" s="11"/>
      <c r="E480" s="11"/>
    </row>
    <row r="481" spans="4:6" x14ac:dyDescent="0.25">
      <c r="D481" s="11"/>
      <c r="E481" s="11"/>
      <c r="F481" s="11"/>
    </row>
    <row r="482" spans="4:6" x14ac:dyDescent="0.25">
      <c r="D482" s="11"/>
      <c r="E482" s="11"/>
      <c r="F482" s="11"/>
    </row>
    <row r="483" spans="4:6" x14ac:dyDescent="0.25">
      <c r="D483" s="11"/>
      <c r="E483" s="11"/>
      <c r="F483" s="11"/>
    </row>
    <row r="484" spans="4:6" x14ac:dyDescent="0.25">
      <c r="D484" s="11"/>
      <c r="E484" s="11"/>
      <c r="F484" s="11"/>
    </row>
    <row r="485" spans="4:6" x14ac:dyDescent="0.25">
      <c r="D485" s="11"/>
      <c r="E485" s="11"/>
      <c r="F485" s="11"/>
    </row>
    <row r="486" spans="4:6" x14ac:dyDescent="0.25">
      <c r="D486" s="11"/>
      <c r="E486" s="11"/>
      <c r="F486" s="11"/>
    </row>
    <row r="487" spans="4:6" x14ac:dyDescent="0.25">
      <c r="D487" s="11"/>
      <c r="E487" s="11"/>
      <c r="F487" s="11"/>
    </row>
    <row r="488" spans="4:6" x14ac:dyDescent="0.25">
      <c r="D488" s="11"/>
      <c r="E488" s="11"/>
      <c r="F488" s="11"/>
    </row>
    <row r="489" spans="4:6" x14ac:dyDescent="0.25">
      <c r="D489" s="11"/>
      <c r="E489" s="11"/>
      <c r="F489" s="11"/>
    </row>
    <row r="490" spans="4:6" x14ac:dyDescent="0.25">
      <c r="D490" s="11"/>
      <c r="E490" s="11"/>
      <c r="F490" s="11"/>
    </row>
    <row r="491" spans="4:6" x14ac:dyDescent="0.25">
      <c r="D491" s="11"/>
      <c r="E491" s="11"/>
      <c r="F491" s="11"/>
    </row>
    <row r="492" spans="4:6" x14ac:dyDescent="0.25">
      <c r="D492" s="11"/>
      <c r="E492" s="11"/>
      <c r="F492" s="11"/>
    </row>
    <row r="493" spans="4:6" x14ac:dyDescent="0.25">
      <c r="D493" s="11"/>
      <c r="E493" s="11"/>
      <c r="F493" s="11"/>
    </row>
    <row r="494" spans="4:6" x14ac:dyDescent="0.25">
      <c r="D494" s="11"/>
      <c r="E494" s="11"/>
      <c r="F494" s="11"/>
    </row>
    <row r="495" spans="4:6" x14ac:dyDescent="0.25">
      <c r="D495" s="11"/>
      <c r="E495" s="11"/>
      <c r="F495" s="11"/>
    </row>
    <row r="496" spans="4:6" x14ac:dyDescent="0.25">
      <c r="D496" s="11"/>
      <c r="E496" s="11"/>
      <c r="F496" s="11"/>
    </row>
    <row r="497" spans="4:6" x14ac:dyDescent="0.25">
      <c r="D497" s="11"/>
      <c r="E497" s="11"/>
      <c r="F497" s="11"/>
    </row>
    <row r="498" spans="4:6" x14ac:dyDescent="0.25">
      <c r="D498" s="11"/>
      <c r="E498" s="11"/>
      <c r="F498" s="11"/>
    </row>
    <row r="499" spans="4:6" x14ac:dyDescent="0.25">
      <c r="D499" s="11"/>
      <c r="E499" s="11"/>
      <c r="F499" s="11"/>
    </row>
    <row r="500" spans="4:6" x14ac:dyDescent="0.25">
      <c r="D500" s="11"/>
      <c r="E500" s="11"/>
      <c r="F500" s="11"/>
    </row>
    <row r="501" spans="4:6" x14ac:dyDescent="0.25">
      <c r="D501" s="11"/>
      <c r="E501" s="11"/>
      <c r="F501" s="11"/>
    </row>
    <row r="502" spans="4:6" x14ac:dyDescent="0.25">
      <c r="D502" s="11"/>
      <c r="E502" s="11"/>
      <c r="F502" s="11"/>
    </row>
    <row r="503" spans="4:6" x14ac:dyDescent="0.25">
      <c r="D503" s="11"/>
      <c r="E503" s="11"/>
      <c r="F503" s="11"/>
    </row>
    <row r="504" spans="4:6" x14ac:dyDescent="0.25">
      <c r="D504" s="11"/>
      <c r="E504" s="11"/>
      <c r="F504" s="11"/>
    </row>
    <row r="505" spans="4:6" x14ac:dyDescent="0.25">
      <c r="D505" s="11"/>
      <c r="E505" s="11"/>
      <c r="F505" s="11"/>
    </row>
    <row r="506" spans="4:6" x14ac:dyDescent="0.25">
      <c r="D506" s="11"/>
      <c r="E506" s="11"/>
      <c r="F506" s="11"/>
    </row>
    <row r="507" spans="4:6" x14ac:dyDescent="0.25">
      <c r="D507" s="11"/>
      <c r="E507" s="11"/>
      <c r="F507" s="11"/>
    </row>
    <row r="508" spans="4:6" x14ac:dyDescent="0.25">
      <c r="D508" s="11"/>
      <c r="E508" s="11"/>
      <c r="F508" s="11"/>
    </row>
    <row r="509" spans="4:6" x14ac:dyDescent="0.25">
      <c r="D509" s="11"/>
      <c r="E509" s="11"/>
      <c r="F509" s="11"/>
    </row>
    <row r="510" spans="4:6" x14ac:dyDescent="0.25">
      <c r="D510" s="11"/>
      <c r="E510" s="11"/>
      <c r="F510" s="11"/>
    </row>
    <row r="511" spans="4:6" x14ac:dyDescent="0.25">
      <c r="D511" s="11"/>
      <c r="E511" s="11"/>
      <c r="F511" s="11"/>
    </row>
    <row r="512" spans="4:6" x14ac:dyDescent="0.25">
      <c r="D512" s="11"/>
      <c r="E512" s="11"/>
      <c r="F512" s="11"/>
    </row>
    <row r="513" spans="4:6" x14ac:dyDescent="0.25">
      <c r="D513" s="11"/>
      <c r="E513" s="11"/>
      <c r="F513" s="11"/>
    </row>
    <row r="514" spans="4:6" x14ac:dyDescent="0.25">
      <c r="D514" s="11"/>
      <c r="E514" s="11"/>
      <c r="F514" s="11"/>
    </row>
    <row r="517" spans="4:6" x14ac:dyDescent="0.25">
      <c r="D517" s="11"/>
      <c r="E517" s="11"/>
    </row>
    <row r="518" spans="4:6" x14ac:dyDescent="0.25">
      <c r="D518" s="11"/>
      <c r="E518" s="11"/>
      <c r="F518" s="11"/>
    </row>
    <row r="519" spans="4:6" x14ac:dyDescent="0.25">
      <c r="D519" s="11"/>
      <c r="E519" s="11"/>
      <c r="F519" s="11"/>
    </row>
    <row r="520" spans="4:6" x14ac:dyDescent="0.25">
      <c r="D520" s="11"/>
      <c r="E520" s="11"/>
      <c r="F520" s="11"/>
    </row>
    <row r="521" spans="4:6" x14ac:dyDescent="0.25">
      <c r="D521" s="11"/>
      <c r="E521" s="11"/>
      <c r="F521" s="11"/>
    </row>
    <row r="522" spans="4:6" x14ac:dyDescent="0.25">
      <c r="D522" s="11"/>
      <c r="E522" s="11"/>
      <c r="F522" s="11"/>
    </row>
    <row r="523" spans="4:6" x14ac:dyDescent="0.25">
      <c r="D523" s="11"/>
      <c r="E523" s="11"/>
      <c r="F523" s="11"/>
    </row>
    <row r="524" spans="4:6" x14ac:dyDescent="0.25">
      <c r="D524" s="11"/>
      <c r="E524" s="11"/>
      <c r="F524" s="11"/>
    </row>
    <row r="525" spans="4:6" x14ac:dyDescent="0.25">
      <c r="D525" s="11"/>
      <c r="E525" s="11"/>
      <c r="F525" s="11"/>
    </row>
    <row r="526" spans="4:6" x14ac:dyDescent="0.25">
      <c r="D526" s="11"/>
      <c r="E526" s="11"/>
      <c r="F526" s="11"/>
    </row>
    <row r="527" spans="4:6" x14ac:dyDescent="0.25">
      <c r="D527" s="11"/>
      <c r="E527" s="11"/>
      <c r="F527" s="11"/>
    </row>
    <row r="528" spans="4:6" x14ac:dyDescent="0.25">
      <c r="D528" s="11"/>
      <c r="E528" s="11"/>
      <c r="F528" s="11"/>
    </row>
    <row r="529" spans="4:6" x14ac:dyDescent="0.25">
      <c r="D529" s="11"/>
      <c r="E529" s="11"/>
      <c r="F529" s="11"/>
    </row>
    <row r="530" spans="4:6" x14ac:dyDescent="0.25">
      <c r="D530" s="11"/>
      <c r="E530" s="11"/>
      <c r="F530" s="11"/>
    </row>
    <row r="531" spans="4:6" x14ac:dyDescent="0.25">
      <c r="D531" s="11"/>
      <c r="E531" s="11"/>
      <c r="F531" s="11"/>
    </row>
    <row r="532" spans="4:6" x14ac:dyDescent="0.25">
      <c r="D532" s="11"/>
      <c r="E532" s="11"/>
      <c r="F532" s="11"/>
    </row>
    <row r="533" spans="4:6" x14ac:dyDescent="0.25">
      <c r="D533" s="11"/>
      <c r="E533" s="11"/>
      <c r="F533" s="11"/>
    </row>
    <row r="534" spans="4:6" x14ac:dyDescent="0.25">
      <c r="D534" s="11"/>
      <c r="E534" s="11"/>
      <c r="F534" s="11"/>
    </row>
    <row r="535" spans="4:6" x14ac:dyDescent="0.25">
      <c r="D535" s="11"/>
      <c r="E535" s="11"/>
      <c r="F535" s="11"/>
    </row>
    <row r="536" spans="4:6" x14ac:dyDescent="0.25">
      <c r="D536" s="11"/>
      <c r="E536" s="11"/>
      <c r="F536" s="11"/>
    </row>
    <row r="537" spans="4:6" x14ac:dyDescent="0.25">
      <c r="D537" s="11"/>
      <c r="E537" s="11"/>
      <c r="F537" s="11"/>
    </row>
    <row r="538" spans="4:6" x14ac:dyDescent="0.25">
      <c r="D538" s="11"/>
      <c r="E538" s="11"/>
      <c r="F538" s="11"/>
    </row>
    <row r="541" spans="4:6" x14ac:dyDescent="0.25">
      <c r="D541" s="11"/>
      <c r="E541" s="11"/>
    </row>
    <row r="542" spans="4:6" x14ac:dyDescent="0.25">
      <c r="D542" s="11"/>
      <c r="E542" s="11"/>
      <c r="F542" s="11"/>
    </row>
    <row r="543" spans="4:6" x14ac:dyDescent="0.25">
      <c r="D543" s="11"/>
      <c r="E543" s="11"/>
      <c r="F543" s="11"/>
    </row>
    <row r="544" spans="4:6" x14ac:dyDescent="0.25">
      <c r="D544" s="11"/>
      <c r="E544" s="11"/>
      <c r="F544" s="11"/>
    </row>
    <row r="545" spans="4:6" x14ac:dyDescent="0.25">
      <c r="D545" s="11"/>
      <c r="E545" s="11"/>
      <c r="F545" s="11"/>
    </row>
    <row r="546" spans="4:6" x14ac:dyDescent="0.25">
      <c r="D546" s="11"/>
      <c r="E546" s="11"/>
      <c r="F546" s="11"/>
    </row>
    <row r="547" spans="4:6" x14ac:dyDescent="0.25">
      <c r="D547" s="11"/>
      <c r="E547" s="11"/>
      <c r="F547" s="11"/>
    </row>
    <row r="548" spans="4:6" x14ac:dyDescent="0.25">
      <c r="D548" s="11"/>
      <c r="E548" s="11"/>
      <c r="F548" s="11"/>
    </row>
    <row r="549" spans="4:6" x14ac:dyDescent="0.25">
      <c r="D549" s="11"/>
      <c r="E549" s="11"/>
      <c r="F549" s="11"/>
    </row>
    <row r="550" spans="4:6" x14ac:dyDescent="0.25">
      <c r="D550" s="11"/>
      <c r="E550" s="11"/>
      <c r="F550" s="11"/>
    </row>
    <row r="551" spans="4:6" x14ac:dyDescent="0.25">
      <c r="D551" s="11"/>
      <c r="E551" s="11"/>
      <c r="F551" s="11"/>
    </row>
    <row r="552" spans="4:6" x14ac:dyDescent="0.25">
      <c r="D552" s="11"/>
      <c r="E552" s="11"/>
      <c r="F552" s="11"/>
    </row>
    <row r="553" spans="4:6" x14ac:dyDescent="0.25">
      <c r="D553" s="11"/>
      <c r="E553" s="11"/>
      <c r="F553" s="11"/>
    </row>
    <row r="554" spans="4:6" x14ac:dyDescent="0.25">
      <c r="D554" s="11"/>
      <c r="E554" s="11"/>
      <c r="F554" s="11"/>
    </row>
    <row r="555" spans="4:6" x14ac:dyDescent="0.25">
      <c r="D555" s="11"/>
      <c r="E555" s="11"/>
      <c r="F555" s="11"/>
    </row>
    <row r="556" spans="4:6" x14ac:dyDescent="0.25">
      <c r="D556" s="11"/>
      <c r="E556" s="11"/>
      <c r="F556" s="11"/>
    </row>
    <row r="557" spans="4:6" x14ac:dyDescent="0.25">
      <c r="D557" s="11"/>
      <c r="E557" s="11"/>
      <c r="F557" s="11"/>
    </row>
    <row r="558" spans="4:6" x14ac:dyDescent="0.25">
      <c r="D558" s="11"/>
      <c r="E558" s="11"/>
      <c r="F558" s="11"/>
    </row>
    <row r="559" spans="4:6" x14ac:dyDescent="0.25">
      <c r="D559" s="11"/>
      <c r="E559" s="11"/>
      <c r="F559" s="11"/>
    </row>
    <row r="560" spans="4:6" x14ac:dyDescent="0.25">
      <c r="D560" s="11"/>
      <c r="E560" s="11"/>
      <c r="F560" s="11"/>
    </row>
    <row r="561" spans="4:6" x14ac:dyDescent="0.25">
      <c r="D561" s="11"/>
      <c r="E561" s="11"/>
      <c r="F561" s="11"/>
    </row>
    <row r="562" spans="4:6" x14ac:dyDescent="0.25">
      <c r="D562" s="11"/>
      <c r="E562" s="11"/>
      <c r="F562" s="11"/>
    </row>
    <row r="563" spans="4:6" x14ac:dyDescent="0.25">
      <c r="D563" s="11"/>
      <c r="E563" s="11"/>
      <c r="F563" s="11"/>
    </row>
    <row r="564" spans="4:6" x14ac:dyDescent="0.25">
      <c r="D564" s="11"/>
      <c r="E564" s="11"/>
      <c r="F564" s="11"/>
    </row>
    <row r="565" spans="4:6" x14ac:dyDescent="0.25">
      <c r="D565" s="11"/>
      <c r="E565" s="11"/>
      <c r="F565" s="11"/>
    </row>
    <row r="566" spans="4:6" x14ac:dyDescent="0.25">
      <c r="D566" s="11"/>
      <c r="E566" s="11"/>
      <c r="F566" s="11"/>
    </row>
    <row r="567" spans="4:6" x14ac:dyDescent="0.25">
      <c r="D567" s="11"/>
      <c r="E567" s="11"/>
      <c r="F567" s="11"/>
    </row>
    <row r="568" spans="4:6" x14ac:dyDescent="0.25">
      <c r="D568" s="11"/>
      <c r="E568" s="11"/>
      <c r="F568" s="11"/>
    </row>
    <row r="569" spans="4:6" x14ac:dyDescent="0.25">
      <c r="D569" s="11"/>
      <c r="E569" s="11"/>
      <c r="F569" s="11"/>
    </row>
    <row r="570" spans="4:6" x14ac:dyDescent="0.25">
      <c r="D570" s="11"/>
      <c r="E570" s="11"/>
      <c r="F570" s="11"/>
    </row>
    <row r="571" spans="4:6" x14ac:dyDescent="0.25">
      <c r="D571" s="11"/>
      <c r="E571" s="11"/>
      <c r="F571" s="11"/>
    </row>
    <row r="572" spans="4:6" x14ac:dyDescent="0.25">
      <c r="D572" s="11"/>
      <c r="E572" s="11"/>
      <c r="F572" s="11"/>
    </row>
    <row r="573" spans="4:6" x14ac:dyDescent="0.25">
      <c r="D573" s="11"/>
      <c r="E573" s="11"/>
      <c r="F573" s="11"/>
    </row>
    <row r="574" spans="4:6" x14ac:dyDescent="0.25">
      <c r="D574" s="11"/>
      <c r="E574" s="11"/>
      <c r="F574" s="11"/>
    </row>
    <row r="575" spans="4:6" x14ac:dyDescent="0.25">
      <c r="D575" s="11"/>
      <c r="E575" s="11"/>
      <c r="F575" s="11"/>
    </row>
    <row r="578" spans="4:7" x14ac:dyDescent="0.25">
      <c r="D578" s="11"/>
      <c r="E578" s="11"/>
    </row>
    <row r="579" spans="4:7" x14ac:dyDescent="0.25">
      <c r="D579" s="11"/>
      <c r="E579" s="11"/>
      <c r="F579" s="11"/>
      <c r="G579" s="11"/>
    </row>
    <row r="580" spans="4:7" x14ac:dyDescent="0.25">
      <c r="D580" s="11"/>
      <c r="E580" s="11"/>
      <c r="F580" s="11"/>
      <c r="G580" s="11"/>
    </row>
    <row r="581" spans="4:7" x14ac:dyDescent="0.25">
      <c r="D581" s="11"/>
      <c r="E581" s="11"/>
      <c r="F581" s="11"/>
      <c r="G581" s="11"/>
    </row>
    <row r="582" spans="4:7" x14ac:dyDescent="0.25">
      <c r="D582" s="11"/>
      <c r="E582" s="11"/>
      <c r="F582" s="11"/>
      <c r="G582" s="11"/>
    </row>
    <row r="583" spans="4:7" x14ac:dyDescent="0.25">
      <c r="D583" s="11"/>
      <c r="E583" s="11"/>
      <c r="F583" s="11"/>
      <c r="G583" s="11"/>
    </row>
    <row r="584" spans="4:7" x14ac:dyDescent="0.25">
      <c r="D584" s="11"/>
      <c r="E584" s="11"/>
      <c r="F584" s="11"/>
      <c r="G584" s="11"/>
    </row>
    <row r="585" spans="4:7" x14ac:dyDescent="0.25">
      <c r="D585" s="11"/>
      <c r="E585" s="11"/>
      <c r="F585" s="11"/>
      <c r="G585" s="11"/>
    </row>
    <row r="586" spans="4:7" x14ac:dyDescent="0.25">
      <c r="D586" s="11"/>
      <c r="E586" s="11"/>
      <c r="F586" s="11"/>
      <c r="G586" s="11"/>
    </row>
    <row r="587" spans="4:7" x14ac:dyDescent="0.25">
      <c r="D587" s="11"/>
      <c r="E587" s="11"/>
      <c r="F587" s="11"/>
      <c r="G587" s="11"/>
    </row>
    <row r="588" spans="4:7" x14ac:dyDescent="0.25">
      <c r="D588" s="11"/>
      <c r="E588" s="11"/>
      <c r="F588" s="11"/>
      <c r="G588" s="11"/>
    </row>
    <row r="589" spans="4:7" x14ac:dyDescent="0.25">
      <c r="D589" s="11"/>
      <c r="E589" s="11"/>
      <c r="F589" s="11"/>
      <c r="G589" s="11"/>
    </row>
    <row r="590" spans="4:7" x14ac:dyDescent="0.25">
      <c r="D590" s="11"/>
      <c r="E590" s="11"/>
      <c r="F590" s="11"/>
      <c r="G590" s="11"/>
    </row>
    <row r="591" spans="4:7" x14ac:dyDescent="0.25">
      <c r="D591" s="11"/>
      <c r="E591" s="11"/>
      <c r="F591" s="11"/>
      <c r="G591" s="11"/>
    </row>
    <row r="592" spans="4:7" x14ac:dyDescent="0.25">
      <c r="D592" s="11"/>
      <c r="E592" s="11"/>
      <c r="F592" s="11"/>
      <c r="G592" s="11"/>
    </row>
    <row r="593" spans="4:7" x14ac:dyDescent="0.25">
      <c r="D593" s="11"/>
      <c r="E593" s="11"/>
      <c r="F593" s="11"/>
      <c r="G593" s="11"/>
    </row>
    <row r="594" spans="4:7" x14ac:dyDescent="0.25">
      <c r="D594" s="11"/>
      <c r="E594" s="11"/>
      <c r="F594" s="11"/>
      <c r="G594" s="11"/>
    </row>
    <row r="595" spans="4:7" x14ac:dyDescent="0.25">
      <c r="D595" s="11"/>
      <c r="E595" s="11"/>
      <c r="F595" s="11"/>
      <c r="G595" s="11"/>
    </row>
    <row r="596" spans="4:7" x14ac:dyDescent="0.25">
      <c r="D596" s="11"/>
      <c r="E596" s="11"/>
      <c r="F596" s="11"/>
      <c r="G596" s="11"/>
    </row>
    <row r="597" spans="4:7" x14ac:dyDescent="0.25">
      <c r="D597" s="11"/>
      <c r="E597" s="11"/>
      <c r="F597" s="11"/>
      <c r="G597" s="11"/>
    </row>
    <row r="598" spans="4:7" x14ac:dyDescent="0.25">
      <c r="D598" s="11"/>
      <c r="E598" s="11"/>
      <c r="F598" s="11"/>
      <c r="G598" s="11"/>
    </row>
    <row r="599" spans="4:7" x14ac:dyDescent="0.25">
      <c r="D599" s="11"/>
      <c r="E599" s="11"/>
      <c r="F599" s="11"/>
      <c r="G599" s="11"/>
    </row>
    <row r="600" spans="4:7" x14ac:dyDescent="0.25">
      <c r="D600" s="11"/>
      <c r="E600" s="11"/>
      <c r="F600" s="11"/>
      <c r="G600" s="11"/>
    </row>
    <row r="601" spans="4:7" x14ac:dyDescent="0.25">
      <c r="D601" s="11"/>
      <c r="E601" s="11"/>
      <c r="F601" s="11"/>
      <c r="G601" s="11"/>
    </row>
    <row r="602" spans="4:7" x14ac:dyDescent="0.25">
      <c r="D602" s="11"/>
      <c r="E602" s="11"/>
      <c r="F602" s="11"/>
      <c r="G602" s="11"/>
    </row>
    <row r="603" spans="4:7" x14ac:dyDescent="0.25">
      <c r="D603" s="11"/>
      <c r="E603" s="11"/>
      <c r="F603" s="11"/>
      <c r="G603" s="11"/>
    </row>
    <row r="604" spans="4:7" x14ac:dyDescent="0.25">
      <c r="D604" s="11"/>
      <c r="E604" s="11"/>
      <c r="F604" s="11"/>
      <c r="G604" s="11"/>
    </row>
    <row r="605" spans="4:7" x14ac:dyDescent="0.25">
      <c r="D605" s="11"/>
      <c r="E605" s="11"/>
      <c r="F605" s="11"/>
      <c r="G605" s="11"/>
    </row>
    <row r="606" spans="4:7" x14ac:dyDescent="0.25">
      <c r="D606" s="11"/>
      <c r="E606" s="11"/>
      <c r="F606" s="11"/>
      <c r="G606" s="11"/>
    </row>
    <row r="607" spans="4:7" x14ac:dyDescent="0.25">
      <c r="D607" s="11"/>
      <c r="E607" s="11"/>
      <c r="F607" s="11"/>
      <c r="G607" s="11"/>
    </row>
    <row r="608" spans="4:7" x14ac:dyDescent="0.25">
      <c r="D608" s="11"/>
      <c r="E608" s="11"/>
      <c r="F608" s="11"/>
      <c r="G608" s="11"/>
    </row>
    <row r="609" spans="4:7" x14ac:dyDescent="0.25">
      <c r="D609" s="11"/>
      <c r="E609" s="11"/>
      <c r="F609" s="11"/>
      <c r="G609" s="11"/>
    </row>
    <row r="610" spans="4:7" x14ac:dyDescent="0.25">
      <c r="D610" s="11"/>
      <c r="E610" s="11"/>
      <c r="F610" s="11"/>
      <c r="G610" s="11"/>
    </row>
    <row r="611" spans="4:7" x14ac:dyDescent="0.25">
      <c r="D611" s="11"/>
      <c r="E611" s="11"/>
      <c r="F611" s="11"/>
      <c r="G611" s="11"/>
    </row>
    <row r="612" spans="4:7" x14ac:dyDescent="0.25">
      <c r="D612" s="11"/>
      <c r="E612" s="11"/>
      <c r="F612" s="11"/>
      <c r="G612" s="11"/>
    </row>
    <row r="615" spans="4:7" x14ac:dyDescent="0.25">
      <c r="D615" s="11"/>
      <c r="E615" s="11"/>
    </row>
    <row r="616" spans="4:7" x14ac:dyDescent="0.25">
      <c r="D616" s="11"/>
      <c r="E616" s="11"/>
      <c r="F616" s="11"/>
    </row>
    <row r="617" spans="4:7" x14ac:dyDescent="0.25">
      <c r="D617" s="11"/>
      <c r="E617" s="11"/>
      <c r="F617" s="11"/>
    </row>
    <row r="618" spans="4:7" x14ac:dyDescent="0.25">
      <c r="D618" s="11"/>
      <c r="E618" s="11"/>
      <c r="F618" s="11"/>
    </row>
    <row r="619" spans="4:7" x14ac:dyDescent="0.25">
      <c r="D619" s="11"/>
      <c r="E619" s="11"/>
      <c r="F619" s="11"/>
    </row>
    <row r="620" spans="4:7" x14ac:dyDescent="0.25">
      <c r="D620" s="11"/>
      <c r="E620" s="11"/>
      <c r="F620" s="11"/>
    </row>
    <row r="621" spans="4:7" x14ac:dyDescent="0.25">
      <c r="D621" s="11"/>
      <c r="E621" s="11"/>
      <c r="F621" s="11"/>
    </row>
    <row r="622" spans="4:7" x14ac:dyDescent="0.25">
      <c r="D622" s="11"/>
      <c r="E622" s="11"/>
      <c r="F622" s="11"/>
    </row>
    <row r="623" spans="4:7" x14ac:dyDescent="0.25">
      <c r="D623" s="11"/>
      <c r="E623" s="11"/>
      <c r="F623" s="11"/>
    </row>
    <row r="624" spans="4:7" x14ac:dyDescent="0.25">
      <c r="D624" s="11"/>
      <c r="E624" s="11"/>
      <c r="F624" s="11"/>
    </row>
    <row r="625" spans="4:6" x14ac:dyDescent="0.25">
      <c r="D625" s="11"/>
      <c r="E625" s="11"/>
      <c r="F625" s="11"/>
    </row>
    <row r="626" spans="4:6" x14ac:dyDescent="0.25">
      <c r="D626" s="11"/>
      <c r="E626" s="11"/>
      <c r="F626" s="11"/>
    </row>
    <row r="627" spans="4:6" x14ac:dyDescent="0.25">
      <c r="D627" s="11"/>
      <c r="E627" s="11"/>
      <c r="F627" s="11"/>
    </row>
    <row r="628" spans="4:6" x14ac:dyDescent="0.25">
      <c r="D628" s="11"/>
      <c r="E628" s="11"/>
      <c r="F628" s="11"/>
    </row>
    <row r="629" spans="4:6" x14ac:dyDescent="0.25">
      <c r="D629" s="11"/>
      <c r="E629" s="11"/>
      <c r="F629" s="11"/>
    </row>
    <row r="630" spans="4:6" x14ac:dyDescent="0.25">
      <c r="D630" s="11"/>
      <c r="E630" s="11"/>
      <c r="F630" s="11"/>
    </row>
    <row r="631" spans="4:6" x14ac:dyDescent="0.25">
      <c r="D631" s="11"/>
      <c r="E631" s="11"/>
      <c r="F631" s="11"/>
    </row>
    <row r="632" spans="4:6" x14ac:dyDescent="0.25">
      <c r="D632" s="11"/>
      <c r="E632" s="11"/>
      <c r="F632" s="11"/>
    </row>
    <row r="633" spans="4:6" x14ac:dyDescent="0.25">
      <c r="D633" s="11"/>
      <c r="E633" s="11"/>
      <c r="F633" s="11"/>
    </row>
    <row r="634" spans="4:6" x14ac:dyDescent="0.25">
      <c r="D634" s="11"/>
      <c r="E634" s="11"/>
      <c r="F634" s="11"/>
    </row>
    <row r="635" spans="4:6" x14ac:dyDescent="0.25">
      <c r="D635" s="11"/>
      <c r="E635" s="11"/>
      <c r="F635" s="11"/>
    </row>
    <row r="636" spans="4:6" x14ac:dyDescent="0.25">
      <c r="D636" s="11"/>
      <c r="E636" s="11"/>
      <c r="F636" s="11"/>
    </row>
    <row r="637" spans="4:6" x14ac:dyDescent="0.25">
      <c r="D637" s="11"/>
      <c r="E637" s="11"/>
      <c r="F637" s="11"/>
    </row>
    <row r="638" spans="4:6" x14ac:dyDescent="0.25">
      <c r="D638" s="11"/>
      <c r="E638" s="11"/>
      <c r="F638" s="11"/>
    </row>
    <row r="639" spans="4:6" x14ac:dyDescent="0.25">
      <c r="D639" s="11"/>
      <c r="E639" s="11"/>
      <c r="F639" s="11"/>
    </row>
    <row r="640" spans="4:6" x14ac:dyDescent="0.25">
      <c r="D640" s="11"/>
      <c r="E640" s="11"/>
      <c r="F640" s="11"/>
    </row>
    <row r="641" spans="4:6" x14ac:dyDescent="0.25">
      <c r="D641" s="11"/>
      <c r="E641" s="11"/>
      <c r="F641" s="11"/>
    </row>
    <row r="642" spans="4:6" x14ac:dyDescent="0.25">
      <c r="D642" s="11"/>
      <c r="E642" s="11"/>
      <c r="F642" s="11"/>
    </row>
    <row r="643" spans="4:6" x14ac:dyDescent="0.25">
      <c r="D643" s="11"/>
      <c r="E643" s="11"/>
      <c r="F643" s="11"/>
    </row>
    <row r="644" spans="4:6" x14ac:dyDescent="0.25">
      <c r="D644" s="11"/>
      <c r="E644" s="11"/>
      <c r="F644" s="11"/>
    </row>
    <row r="645" spans="4:6" x14ac:dyDescent="0.25">
      <c r="D645" s="11"/>
      <c r="E645" s="11"/>
      <c r="F645" s="11"/>
    </row>
    <row r="646" spans="4:6" x14ac:dyDescent="0.25">
      <c r="D646" s="11"/>
      <c r="E646" s="11"/>
      <c r="F646" s="11"/>
    </row>
    <row r="647" spans="4:6" x14ac:dyDescent="0.25">
      <c r="D647" s="11"/>
      <c r="E647" s="11"/>
      <c r="F647" s="11"/>
    </row>
    <row r="648" spans="4:6" x14ac:dyDescent="0.25">
      <c r="D648" s="11"/>
      <c r="E648" s="11"/>
      <c r="F648" s="11"/>
    </row>
    <row r="649" spans="4:6" x14ac:dyDescent="0.25">
      <c r="D649" s="11"/>
      <c r="E649" s="11"/>
      <c r="F649" s="11"/>
    </row>
    <row r="652" spans="4:6" x14ac:dyDescent="0.25">
      <c r="D652" s="11"/>
      <c r="E652" s="11"/>
    </row>
    <row r="653" spans="4:6" x14ac:dyDescent="0.25">
      <c r="D653" s="11"/>
      <c r="E653" s="11"/>
      <c r="F653" s="11"/>
    </row>
    <row r="654" spans="4:6" x14ac:dyDescent="0.25">
      <c r="D654" s="11"/>
      <c r="E654" s="11"/>
      <c r="F654" s="11"/>
    </row>
    <row r="655" spans="4:6" x14ac:dyDescent="0.25">
      <c r="D655" s="11"/>
      <c r="E655" s="11"/>
      <c r="F655" s="11"/>
    </row>
    <row r="656" spans="4:6" x14ac:dyDescent="0.25">
      <c r="D656" s="11"/>
      <c r="E656" s="11"/>
      <c r="F656" s="11"/>
    </row>
    <row r="657" spans="4:6" x14ac:dyDescent="0.25">
      <c r="D657" s="11"/>
      <c r="E657" s="11"/>
      <c r="F657" s="11"/>
    </row>
    <row r="658" spans="4:6" x14ac:dyDescent="0.25">
      <c r="D658" s="11"/>
      <c r="E658" s="11"/>
      <c r="F658" s="11"/>
    </row>
    <row r="659" spans="4:6" x14ac:dyDescent="0.25">
      <c r="D659" s="11"/>
      <c r="E659" s="11"/>
      <c r="F659" s="11"/>
    </row>
    <row r="660" spans="4:6" x14ac:dyDescent="0.25">
      <c r="D660" s="11"/>
      <c r="E660" s="11"/>
      <c r="F660" s="11"/>
    </row>
    <row r="661" spans="4:6" x14ac:dyDescent="0.25">
      <c r="D661" s="11"/>
      <c r="E661" s="11"/>
      <c r="F661" s="11"/>
    </row>
    <row r="662" spans="4:6" x14ac:dyDescent="0.25">
      <c r="D662" s="11"/>
      <c r="E662" s="11"/>
      <c r="F662" s="11"/>
    </row>
    <row r="663" spans="4:6" x14ac:dyDescent="0.25">
      <c r="D663" s="11"/>
      <c r="E663" s="11"/>
      <c r="F663" s="11"/>
    </row>
    <row r="664" spans="4:6" x14ac:dyDescent="0.25">
      <c r="D664" s="11"/>
      <c r="E664" s="11"/>
      <c r="F664" s="11"/>
    </row>
    <row r="665" spans="4:6" x14ac:dyDescent="0.25">
      <c r="D665" s="11"/>
      <c r="E665" s="11"/>
      <c r="F665" s="11"/>
    </row>
    <row r="666" spans="4:6" x14ac:dyDescent="0.25">
      <c r="D666" s="11"/>
      <c r="E666" s="11"/>
      <c r="F666" s="11"/>
    </row>
    <row r="667" spans="4:6" x14ac:dyDescent="0.25">
      <c r="D667" s="11"/>
      <c r="E667" s="11"/>
      <c r="F667" s="11"/>
    </row>
    <row r="668" spans="4:6" x14ac:dyDescent="0.25">
      <c r="D668" s="11"/>
      <c r="E668" s="11"/>
      <c r="F668" s="11"/>
    </row>
    <row r="669" spans="4:6" x14ac:dyDescent="0.25">
      <c r="D669" s="11"/>
      <c r="E669" s="11"/>
      <c r="F669" s="11"/>
    </row>
    <row r="670" spans="4:6" x14ac:dyDescent="0.25">
      <c r="D670" s="11"/>
      <c r="E670" s="11"/>
      <c r="F670" s="11"/>
    </row>
    <row r="671" spans="4:6" x14ac:dyDescent="0.25">
      <c r="D671" s="11"/>
      <c r="E671" s="11"/>
      <c r="F671" s="11"/>
    </row>
    <row r="672" spans="4:6" x14ac:dyDescent="0.25">
      <c r="D672" s="11"/>
      <c r="E672" s="11"/>
      <c r="F672" s="11"/>
    </row>
    <row r="673" spans="4:6" x14ac:dyDescent="0.25">
      <c r="D673" s="11"/>
      <c r="E673" s="11"/>
      <c r="F673" s="11"/>
    </row>
    <row r="676" spans="4:6" x14ac:dyDescent="0.25">
      <c r="D676" s="11"/>
      <c r="E676" s="11"/>
    </row>
    <row r="677" spans="4:6" x14ac:dyDescent="0.25">
      <c r="D677" s="11"/>
      <c r="E677" s="11"/>
      <c r="F677" s="11"/>
    </row>
    <row r="678" spans="4:6" x14ac:dyDescent="0.25">
      <c r="D678" s="11"/>
      <c r="E678" s="11"/>
      <c r="F678" s="11"/>
    </row>
    <row r="679" spans="4:6" x14ac:dyDescent="0.25">
      <c r="D679" s="11"/>
      <c r="E679" s="11"/>
      <c r="F679" s="11"/>
    </row>
    <row r="680" spans="4:6" x14ac:dyDescent="0.25">
      <c r="D680" s="11"/>
      <c r="E680" s="11"/>
      <c r="F680" s="11"/>
    </row>
    <row r="681" spans="4:6" x14ac:dyDescent="0.25">
      <c r="D681" s="11"/>
      <c r="E681" s="11"/>
      <c r="F681" s="11"/>
    </row>
    <row r="682" spans="4:6" x14ac:dyDescent="0.25">
      <c r="D682" s="11"/>
      <c r="E682" s="11"/>
      <c r="F682" s="11"/>
    </row>
    <row r="683" spans="4:6" x14ac:dyDescent="0.25">
      <c r="D683" s="11"/>
      <c r="E683" s="11"/>
      <c r="F683" s="11"/>
    </row>
    <row r="684" spans="4:6" x14ac:dyDescent="0.25">
      <c r="D684" s="11"/>
      <c r="E684" s="11"/>
      <c r="F684" s="11"/>
    </row>
    <row r="685" spans="4:6" x14ac:dyDescent="0.25">
      <c r="D685" s="11"/>
      <c r="E685" s="11"/>
      <c r="F685" s="11"/>
    </row>
    <row r="686" spans="4:6" x14ac:dyDescent="0.25">
      <c r="D686" s="11"/>
      <c r="E686" s="11"/>
      <c r="F686" s="11"/>
    </row>
    <row r="687" spans="4:6" x14ac:dyDescent="0.25">
      <c r="D687" s="11"/>
      <c r="E687" s="11"/>
      <c r="F687" s="11"/>
    </row>
    <row r="688" spans="4:6" x14ac:dyDescent="0.25">
      <c r="D688" s="11"/>
      <c r="E688" s="11"/>
      <c r="F688" s="11"/>
    </row>
    <row r="689" spans="4:6" x14ac:dyDescent="0.25">
      <c r="D689" s="11"/>
      <c r="E689" s="11"/>
      <c r="F689" s="11"/>
    </row>
    <row r="690" spans="4:6" x14ac:dyDescent="0.25">
      <c r="D690" s="11"/>
      <c r="E690" s="11"/>
      <c r="F690" s="11"/>
    </row>
    <row r="691" spans="4:6" x14ac:dyDescent="0.25">
      <c r="D691" s="11"/>
      <c r="E691" s="11"/>
      <c r="F691" s="11"/>
    </row>
    <row r="692" spans="4:6" x14ac:dyDescent="0.25">
      <c r="D692" s="11"/>
      <c r="E692" s="11"/>
      <c r="F692" s="11"/>
    </row>
    <row r="693" spans="4:6" x14ac:dyDescent="0.25">
      <c r="D693" s="11"/>
      <c r="E693" s="11"/>
      <c r="F693" s="11"/>
    </row>
    <row r="694" spans="4:6" x14ac:dyDescent="0.25">
      <c r="D694" s="11"/>
      <c r="E694" s="11"/>
      <c r="F694" s="11"/>
    </row>
    <row r="695" spans="4:6" x14ac:dyDescent="0.25">
      <c r="D695" s="11"/>
      <c r="E695" s="11"/>
      <c r="F695" s="11"/>
    </row>
    <row r="696" spans="4:6" x14ac:dyDescent="0.25">
      <c r="D696" s="11"/>
      <c r="E696" s="11"/>
      <c r="F696" s="11"/>
    </row>
    <row r="697" spans="4:6" x14ac:dyDescent="0.25">
      <c r="D697" s="11"/>
      <c r="E697" s="11"/>
      <c r="F697" s="11"/>
    </row>
    <row r="698" spans="4:6" x14ac:dyDescent="0.25">
      <c r="D698" s="11"/>
      <c r="E698" s="11"/>
      <c r="F698" s="11"/>
    </row>
    <row r="699" spans="4:6" x14ac:dyDescent="0.25">
      <c r="D699" s="11"/>
      <c r="E699" s="11"/>
      <c r="F699" s="11"/>
    </row>
    <row r="700" spans="4:6" x14ac:dyDescent="0.25">
      <c r="D700" s="11"/>
      <c r="E700" s="11"/>
      <c r="F700" s="11"/>
    </row>
    <row r="701" spans="4:6" x14ac:dyDescent="0.25">
      <c r="D701" s="11"/>
      <c r="E701" s="11"/>
      <c r="F701" s="11"/>
    </row>
    <row r="702" spans="4:6" x14ac:dyDescent="0.25">
      <c r="D702" s="11"/>
      <c r="E702" s="11"/>
      <c r="F702" s="11"/>
    </row>
    <row r="703" spans="4:6" x14ac:dyDescent="0.25">
      <c r="D703" s="11"/>
      <c r="E703" s="11"/>
      <c r="F703" s="11"/>
    </row>
    <row r="704" spans="4:6" x14ac:dyDescent="0.25">
      <c r="D704" s="11"/>
      <c r="E704" s="11"/>
      <c r="F704" s="11"/>
    </row>
    <row r="705" spans="4:7" x14ac:dyDescent="0.25">
      <c r="D705" s="11"/>
      <c r="E705" s="11"/>
      <c r="F705" s="11"/>
    </row>
    <row r="706" spans="4:7" x14ac:dyDescent="0.25">
      <c r="D706" s="11"/>
      <c r="E706" s="11"/>
      <c r="F706" s="11"/>
    </row>
    <row r="707" spans="4:7" x14ac:dyDescent="0.25">
      <c r="D707" s="11"/>
      <c r="E707" s="11"/>
      <c r="F707" s="11"/>
    </row>
    <row r="708" spans="4:7" x14ac:dyDescent="0.25">
      <c r="D708" s="11"/>
      <c r="E708" s="11"/>
      <c r="F708" s="11"/>
    </row>
    <row r="709" spans="4:7" x14ac:dyDescent="0.25">
      <c r="D709" s="11"/>
      <c r="E709" s="11"/>
      <c r="F709" s="11"/>
    </row>
    <row r="710" spans="4:7" x14ac:dyDescent="0.25">
      <c r="D710" s="11"/>
      <c r="E710" s="11"/>
      <c r="F710" s="11"/>
    </row>
    <row r="713" spans="4:7" x14ac:dyDescent="0.25">
      <c r="D713" s="11"/>
      <c r="E713" s="11"/>
    </row>
    <row r="714" spans="4:7" x14ac:dyDescent="0.25">
      <c r="D714" s="11"/>
      <c r="E714" s="11"/>
      <c r="F714" s="11"/>
      <c r="G714" s="11"/>
    </row>
    <row r="715" spans="4:7" x14ac:dyDescent="0.25">
      <c r="D715" s="11"/>
      <c r="E715" s="11"/>
      <c r="F715" s="11"/>
      <c r="G715" s="11"/>
    </row>
    <row r="716" spans="4:7" x14ac:dyDescent="0.25">
      <c r="D716" s="11"/>
      <c r="E716" s="11"/>
      <c r="F716" s="11"/>
      <c r="G716" s="11"/>
    </row>
    <row r="717" spans="4:7" x14ac:dyDescent="0.25">
      <c r="D717" s="11"/>
      <c r="E717" s="11"/>
      <c r="F717" s="11"/>
      <c r="G717" s="11"/>
    </row>
    <row r="718" spans="4:7" x14ac:dyDescent="0.25">
      <c r="D718" s="11"/>
      <c r="E718" s="11"/>
      <c r="F718" s="11"/>
      <c r="G718" s="11"/>
    </row>
    <row r="719" spans="4:7" x14ac:dyDescent="0.25">
      <c r="D719" s="11"/>
      <c r="E719" s="11"/>
      <c r="F719" s="11"/>
      <c r="G719" s="11"/>
    </row>
    <row r="720" spans="4:7" x14ac:dyDescent="0.25">
      <c r="D720" s="11"/>
      <c r="E720" s="11"/>
      <c r="F720" s="11"/>
      <c r="G720" s="11"/>
    </row>
    <row r="721" spans="4:7" x14ac:dyDescent="0.25">
      <c r="D721" s="11"/>
      <c r="E721" s="11"/>
      <c r="F721" s="11"/>
      <c r="G721" s="11"/>
    </row>
    <row r="722" spans="4:7" x14ac:dyDescent="0.25">
      <c r="D722" s="11"/>
      <c r="E722" s="11"/>
      <c r="F722" s="11"/>
      <c r="G722" s="11"/>
    </row>
    <row r="723" spans="4:7" x14ac:dyDescent="0.25">
      <c r="D723" s="11"/>
      <c r="E723" s="11"/>
      <c r="F723" s="11"/>
      <c r="G723" s="11"/>
    </row>
    <row r="724" spans="4:7" x14ac:dyDescent="0.25">
      <c r="D724" s="11"/>
      <c r="E724" s="11"/>
      <c r="F724" s="11"/>
      <c r="G724" s="11"/>
    </row>
    <row r="725" spans="4:7" x14ac:dyDescent="0.25">
      <c r="D725" s="11"/>
      <c r="E725" s="11"/>
      <c r="F725" s="11"/>
      <c r="G725" s="11"/>
    </row>
    <row r="726" spans="4:7" x14ac:dyDescent="0.25">
      <c r="D726" s="11"/>
      <c r="E726" s="11"/>
      <c r="F726" s="11"/>
      <c r="G726" s="11"/>
    </row>
    <row r="727" spans="4:7" x14ac:dyDescent="0.25">
      <c r="D727" s="11"/>
      <c r="E727" s="11"/>
      <c r="F727" s="11"/>
      <c r="G727" s="11"/>
    </row>
    <row r="728" spans="4:7" x14ac:dyDescent="0.25">
      <c r="D728" s="11"/>
      <c r="E728" s="11"/>
      <c r="F728" s="11"/>
      <c r="G728" s="11"/>
    </row>
    <row r="729" spans="4:7" x14ac:dyDescent="0.25">
      <c r="D729" s="11"/>
      <c r="E729" s="11"/>
      <c r="F729" s="11"/>
      <c r="G729" s="11"/>
    </row>
    <row r="730" spans="4:7" x14ac:dyDescent="0.25">
      <c r="D730" s="11"/>
      <c r="E730" s="11"/>
      <c r="F730" s="11"/>
      <c r="G730" s="11"/>
    </row>
    <row r="731" spans="4:7" x14ac:dyDescent="0.25">
      <c r="D731" s="11"/>
      <c r="E731" s="11"/>
      <c r="F731" s="11"/>
      <c r="G731" s="11"/>
    </row>
    <row r="732" spans="4:7" x14ac:dyDescent="0.25">
      <c r="D732" s="11"/>
      <c r="E732" s="11"/>
      <c r="F732" s="11"/>
      <c r="G732" s="11"/>
    </row>
    <row r="733" spans="4:7" x14ac:dyDescent="0.25">
      <c r="D733" s="11"/>
      <c r="E733" s="11"/>
      <c r="F733" s="11"/>
      <c r="G733" s="11"/>
    </row>
    <row r="734" spans="4:7" x14ac:dyDescent="0.25">
      <c r="D734" s="11"/>
      <c r="E734" s="11"/>
      <c r="F734" s="11"/>
      <c r="G734" s="11"/>
    </row>
    <row r="735" spans="4:7" x14ac:dyDescent="0.25">
      <c r="D735" s="11"/>
      <c r="E735" s="11"/>
      <c r="F735" s="11"/>
      <c r="G735" s="11"/>
    </row>
    <row r="736" spans="4:7" x14ac:dyDescent="0.25">
      <c r="D736" s="11"/>
      <c r="E736" s="11"/>
      <c r="F736" s="11"/>
      <c r="G736" s="11"/>
    </row>
    <row r="737" spans="4:7" x14ac:dyDescent="0.25">
      <c r="D737" s="11"/>
      <c r="E737" s="11"/>
      <c r="F737" s="11"/>
      <c r="G737" s="11"/>
    </row>
    <row r="738" spans="4:7" x14ac:dyDescent="0.25">
      <c r="D738" s="11"/>
      <c r="E738" s="11"/>
      <c r="F738" s="11"/>
      <c r="G738" s="11"/>
    </row>
    <row r="739" spans="4:7" x14ac:dyDescent="0.25">
      <c r="D739" s="11"/>
      <c r="E739" s="11"/>
      <c r="F739" s="11"/>
      <c r="G739" s="11"/>
    </row>
    <row r="740" spans="4:7" x14ac:dyDescent="0.25">
      <c r="D740" s="11"/>
      <c r="E740" s="11"/>
      <c r="F740" s="11"/>
      <c r="G740" s="11"/>
    </row>
    <row r="741" spans="4:7" x14ac:dyDescent="0.25">
      <c r="D741" s="11"/>
      <c r="E741" s="11"/>
      <c r="F741" s="11"/>
      <c r="G741" s="11"/>
    </row>
    <row r="742" spans="4:7" x14ac:dyDescent="0.25">
      <c r="D742" s="11"/>
      <c r="E742" s="11"/>
      <c r="F742" s="11"/>
      <c r="G742" s="11"/>
    </row>
    <row r="743" spans="4:7" x14ac:dyDescent="0.25">
      <c r="D743" s="11"/>
      <c r="E743" s="11"/>
      <c r="F743" s="11"/>
      <c r="G743" s="11"/>
    </row>
    <row r="744" spans="4:7" x14ac:dyDescent="0.25">
      <c r="D744" s="11"/>
      <c r="E744" s="11"/>
      <c r="F744" s="11"/>
      <c r="G744" s="11"/>
    </row>
    <row r="745" spans="4:7" x14ac:dyDescent="0.25">
      <c r="D745" s="11"/>
      <c r="E745" s="11"/>
      <c r="F745" s="11"/>
      <c r="G745" s="11"/>
    </row>
    <row r="746" spans="4:7" x14ac:dyDescent="0.25">
      <c r="D746" s="11"/>
      <c r="E746" s="11"/>
      <c r="F746" s="11"/>
      <c r="G746" s="11"/>
    </row>
    <row r="747" spans="4:7" x14ac:dyDescent="0.25">
      <c r="D747" s="11"/>
      <c r="E747" s="11"/>
      <c r="F747" s="11"/>
      <c r="G747" s="11"/>
    </row>
    <row r="750" spans="4:7" x14ac:dyDescent="0.25">
      <c r="D750" s="11"/>
      <c r="E750" s="11"/>
    </row>
    <row r="751" spans="4:7" x14ac:dyDescent="0.25">
      <c r="D751" s="11"/>
      <c r="E751" s="11"/>
      <c r="F751" s="11"/>
    </row>
    <row r="752" spans="4:7" x14ac:dyDescent="0.25">
      <c r="D752" s="11"/>
      <c r="E752" s="11"/>
      <c r="F752" s="11"/>
    </row>
    <row r="753" spans="4:6" x14ac:dyDescent="0.25">
      <c r="D753" s="11"/>
      <c r="E753" s="11"/>
      <c r="F753" s="11"/>
    </row>
    <row r="754" spans="4:6" x14ac:dyDescent="0.25">
      <c r="D754" s="11"/>
      <c r="E754" s="11"/>
      <c r="F754" s="11"/>
    </row>
    <row r="755" spans="4:6" x14ac:dyDescent="0.25">
      <c r="D755" s="11"/>
      <c r="E755" s="11"/>
      <c r="F755" s="11"/>
    </row>
    <row r="756" spans="4:6" x14ac:dyDescent="0.25">
      <c r="D756" s="11"/>
      <c r="E756" s="11"/>
      <c r="F756" s="11"/>
    </row>
    <row r="757" spans="4:6" x14ac:dyDescent="0.25">
      <c r="D757" s="11"/>
      <c r="E757" s="11"/>
      <c r="F757" s="11"/>
    </row>
    <row r="758" spans="4:6" x14ac:dyDescent="0.25">
      <c r="D758" s="11"/>
      <c r="E758" s="11"/>
      <c r="F758" s="11"/>
    </row>
    <row r="759" spans="4:6" x14ac:dyDescent="0.25">
      <c r="D759" s="11"/>
      <c r="E759" s="11"/>
      <c r="F759" s="11"/>
    </row>
    <row r="760" spans="4:6" x14ac:dyDescent="0.25">
      <c r="D760" s="11"/>
      <c r="E760" s="11"/>
      <c r="F760" s="11"/>
    </row>
    <row r="761" spans="4:6" x14ac:dyDescent="0.25">
      <c r="D761" s="11"/>
      <c r="E761" s="11"/>
      <c r="F761" s="11"/>
    </row>
    <row r="762" spans="4:6" x14ac:dyDescent="0.25">
      <c r="D762" s="11"/>
      <c r="E762" s="11"/>
      <c r="F762" s="11"/>
    </row>
    <row r="763" spans="4:6" x14ac:dyDescent="0.25">
      <c r="D763" s="11"/>
      <c r="E763" s="11"/>
      <c r="F763" s="11"/>
    </row>
    <row r="764" spans="4:6" x14ac:dyDescent="0.25">
      <c r="D764" s="11"/>
      <c r="E764" s="11"/>
      <c r="F764" s="11"/>
    </row>
    <row r="765" spans="4:6" x14ac:dyDescent="0.25">
      <c r="D765" s="11"/>
      <c r="E765" s="11"/>
      <c r="F765" s="11"/>
    </row>
    <row r="766" spans="4:6" x14ac:dyDescent="0.25">
      <c r="D766" s="11"/>
      <c r="E766" s="11"/>
      <c r="F766" s="11"/>
    </row>
    <row r="767" spans="4:6" x14ac:dyDescent="0.25">
      <c r="D767" s="11"/>
      <c r="E767" s="11"/>
      <c r="F767" s="11"/>
    </row>
    <row r="768" spans="4:6" x14ac:dyDescent="0.25">
      <c r="D768" s="11"/>
      <c r="E768" s="11"/>
      <c r="F768" s="11"/>
    </row>
    <row r="769" spans="4:6" x14ac:dyDescent="0.25">
      <c r="D769" s="11"/>
      <c r="E769" s="11"/>
      <c r="F769" s="11"/>
    </row>
    <row r="770" spans="4:6" x14ac:dyDescent="0.25">
      <c r="D770" s="11"/>
      <c r="E770" s="11"/>
      <c r="F770" s="11"/>
    </row>
    <row r="771" spans="4:6" x14ac:dyDescent="0.25">
      <c r="D771" s="11"/>
      <c r="E771" s="11"/>
      <c r="F771" s="11"/>
    </row>
    <row r="772" spans="4:6" x14ac:dyDescent="0.25">
      <c r="D772" s="11"/>
      <c r="E772" s="11"/>
      <c r="F772" s="11"/>
    </row>
    <row r="773" spans="4:6" x14ac:dyDescent="0.25">
      <c r="D773" s="11"/>
      <c r="E773" s="11"/>
      <c r="F773" s="11"/>
    </row>
    <row r="774" spans="4:6" x14ac:dyDescent="0.25">
      <c r="D774" s="11"/>
      <c r="E774" s="11"/>
      <c r="F774" s="11"/>
    </row>
    <row r="775" spans="4:6" x14ac:dyDescent="0.25">
      <c r="D775" s="11"/>
      <c r="E775" s="11"/>
      <c r="F775" s="11"/>
    </row>
    <row r="776" spans="4:6" x14ac:dyDescent="0.25">
      <c r="D776" s="11"/>
      <c r="E776" s="11"/>
      <c r="F776" s="11"/>
    </row>
    <row r="777" spans="4:6" x14ac:dyDescent="0.25">
      <c r="D777" s="11"/>
      <c r="E777" s="11"/>
      <c r="F777" s="11"/>
    </row>
    <row r="778" spans="4:6" x14ac:dyDescent="0.25">
      <c r="D778" s="11"/>
      <c r="E778" s="11"/>
      <c r="F778" s="11"/>
    </row>
    <row r="779" spans="4:6" x14ac:dyDescent="0.25">
      <c r="D779" s="11"/>
      <c r="E779" s="11"/>
      <c r="F779" s="11"/>
    </row>
    <row r="780" spans="4:6" x14ac:dyDescent="0.25">
      <c r="D780" s="11"/>
      <c r="E780" s="11"/>
      <c r="F780" s="11"/>
    </row>
    <row r="781" spans="4:6" x14ac:dyDescent="0.25">
      <c r="D781" s="11"/>
      <c r="E781" s="11"/>
      <c r="F781" s="11"/>
    </row>
    <row r="782" spans="4:6" x14ac:dyDescent="0.25">
      <c r="D782" s="11"/>
      <c r="E782" s="11"/>
      <c r="F782" s="11"/>
    </row>
    <row r="783" spans="4:6" x14ac:dyDescent="0.25">
      <c r="D783" s="11"/>
      <c r="E783" s="11"/>
      <c r="F783" s="11"/>
    </row>
    <row r="784" spans="4:6" x14ac:dyDescent="0.25">
      <c r="D784" s="11"/>
      <c r="E784" s="11"/>
      <c r="F784" s="11"/>
    </row>
    <row r="787" spans="4:6" x14ac:dyDescent="0.25">
      <c r="D787" s="11"/>
      <c r="E787" s="11"/>
    </row>
    <row r="788" spans="4:6" x14ac:dyDescent="0.25">
      <c r="D788" s="11"/>
      <c r="E788" s="11"/>
      <c r="F788" s="11"/>
    </row>
    <row r="789" spans="4:6" x14ac:dyDescent="0.25">
      <c r="D789" s="11"/>
      <c r="E789" s="11"/>
      <c r="F789" s="11"/>
    </row>
    <row r="790" spans="4:6" x14ac:dyDescent="0.25">
      <c r="D790" s="11"/>
      <c r="E790" s="11"/>
      <c r="F790" s="11"/>
    </row>
    <row r="791" spans="4:6" x14ac:dyDescent="0.25">
      <c r="D791" s="11"/>
      <c r="E791" s="11"/>
      <c r="F791" s="11"/>
    </row>
    <row r="792" spans="4:6" x14ac:dyDescent="0.25">
      <c r="D792" s="11"/>
      <c r="E792" s="11"/>
      <c r="F792" s="11"/>
    </row>
    <row r="793" spans="4:6" x14ac:dyDescent="0.25">
      <c r="D793" s="11"/>
      <c r="E793" s="11"/>
      <c r="F793" s="11"/>
    </row>
    <row r="794" spans="4:6" x14ac:dyDescent="0.25">
      <c r="D794" s="11"/>
      <c r="E794" s="11"/>
      <c r="F794" s="11"/>
    </row>
    <row r="795" spans="4:6" x14ac:dyDescent="0.25">
      <c r="D795" s="11"/>
      <c r="E795" s="11"/>
      <c r="F795" s="11"/>
    </row>
    <row r="796" spans="4:6" x14ac:dyDescent="0.25">
      <c r="D796" s="11"/>
      <c r="E796" s="11"/>
      <c r="F796" s="11"/>
    </row>
    <row r="797" spans="4:6" x14ac:dyDescent="0.25">
      <c r="D797" s="11"/>
      <c r="E797" s="11"/>
      <c r="F797" s="11"/>
    </row>
    <row r="798" spans="4:6" x14ac:dyDescent="0.25">
      <c r="D798" s="11"/>
      <c r="E798" s="11"/>
      <c r="F798" s="11"/>
    </row>
    <row r="799" spans="4:6" x14ac:dyDescent="0.25">
      <c r="D799" s="11"/>
      <c r="E799" s="11"/>
      <c r="F799" s="11"/>
    </row>
    <row r="800" spans="4:6" x14ac:dyDescent="0.25">
      <c r="D800" s="11"/>
      <c r="E800" s="11"/>
      <c r="F800" s="11"/>
    </row>
    <row r="801" spans="4:6" x14ac:dyDescent="0.25">
      <c r="D801" s="11"/>
      <c r="E801" s="11"/>
      <c r="F801" s="11"/>
    </row>
    <row r="802" spans="4:6" x14ac:dyDescent="0.25">
      <c r="D802" s="11"/>
      <c r="E802" s="11"/>
      <c r="F802" s="11"/>
    </row>
    <row r="803" spans="4:6" x14ac:dyDescent="0.25">
      <c r="D803" s="11"/>
      <c r="E803" s="11"/>
      <c r="F803" s="11"/>
    </row>
    <row r="804" spans="4:6" x14ac:dyDescent="0.25">
      <c r="D804" s="11"/>
      <c r="E804" s="11"/>
      <c r="F804" s="11"/>
    </row>
    <row r="805" spans="4:6" x14ac:dyDescent="0.25">
      <c r="D805" s="11"/>
      <c r="E805" s="11"/>
      <c r="F805" s="11"/>
    </row>
    <row r="806" spans="4:6" x14ac:dyDescent="0.25">
      <c r="D806" s="11"/>
      <c r="E806" s="11"/>
      <c r="F806" s="11"/>
    </row>
    <row r="807" spans="4:6" x14ac:dyDescent="0.25">
      <c r="D807" s="11"/>
      <c r="E807" s="11"/>
      <c r="F807" s="11"/>
    </row>
    <row r="808" spans="4:6" x14ac:dyDescent="0.25">
      <c r="D808" s="11"/>
      <c r="E808" s="11"/>
      <c r="F808" s="11"/>
    </row>
    <row r="811" spans="4:6" x14ac:dyDescent="0.25">
      <c r="D811" s="11"/>
      <c r="E811" s="11"/>
    </row>
    <row r="812" spans="4:6" x14ac:dyDescent="0.25">
      <c r="D812" s="11"/>
      <c r="E812" s="11"/>
      <c r="F812" s="11"/>
    </row>
    <row r="813" spans="4:6" x14ac:dyDescent="0.25">
      <c r="D813" s="11"/>
      <c r="E813" s="11"/>
      <c r="F813" s="11"/>
    </row>
    <row r="814" spans="4:6" x14ac:dyDescent="0.25">
      <c r="D814" s="11"/>
      <c r="E814" s="11"/>
      <c r="F814" s="11"/>
    </row>
    <row r="815" spans="4:6" x14ac:dyDescent="0.25">
      <c r="D815" s="11"/>
      <c r="E815" s="11"/>
      <c r="F815" s="11"/>
    </row>
    <row r="816" spans="4:6" x14ac:dyDescent="0.25">
      <c r="D816" s="11"/>
      <c r="E816" s="11"/>
      <c r="F816" s="11"/>
    </row>
    <row r="817" spans="4:6" x14ac:dyDescent="0.25">
      <c r="D817" s="11"/>
      <c r="E817" s="11"/>
      <c r="F817" s="11"/>
    </row>
    <row r="818" spans="4:6" x14ac:dyDescent="0.25">
      <c r="D818" s="11"/>
      <c r="E818" s="11"/>
      <c r="F818" s="11"/>
    </row>
    <row r="819" spans="4:6" x14ac:dyDescent="0.25">
      <c r="D819" s="11"/>
      <c r="E819" s="11"/>
      <c r="F819" s="11"/>
    </row>
    <row r="820" spans="4:6" x14ac:dyDescent="0.25">
      <c r="D820" s="11"/>
      <c r="E820" s="11"/>
      <c r="F820" s="11"/>
    </row>
    <row r="821" spans="4:6" x14ac:dyDescent="0.25">
      <c r="D821" s="11"/>
      <c r="E821" s="11"/>
      <c r="F821" s="11"/>
    </row>
    <row r="822" spans="4:6" x14ac:dyDescent="0.25">
      <c r="D822" s="11"/>
      <c r="E822" s="11"/>
      <c r="F822" s="11"/>
    </row>
    <row r="823" spans="4:6" x14ac:dyDescent="0.25">
      <c r="D823" s="11"/>
      <c r="E823" s="11"/>
      <c r="F823" s="11"/>
    </row>
    <row r="824" spans="4:6" x14ac:dyDescent="0.25">
      <c r="D824" s="11"/>
      <c r="E824" s="11"/>
      <c r="F824" s="11"/>
    </row>
    <row r="825" spans="4:6" x14ac:dyDescent="0.25">
      <c r="D825" s="11"/>
      <c r="E825" s="11"/>
      <c r="F825" s="11"/>
    </row>
    <row r="826" spans="4:6" x14ac:dyDescent="0.25">
      <c r="D826" s="11"/>
      <c r="E826" s="11"/>
      <c r="F826" s="11"/>
    </row>
    <row r="827" spans="4:6" x14ac:dyDescent="0.25">
      <c r="D827" s="11"/>
      <c r="E827" s="11"/>
      <c r="F827" s="11"/>
    </row>
    <row r="828" spans="4:6" x14ac:dyDescent="0.25">
      <c r="D828" s="11"/>
      <c r="E828" s="11"/>
      <c r="F828" s="11"/>
    </row>
    <row r="829" spans="4:6" x14ac:dyDescent="0.25">
      <c r="D829" s="11"/>
      <c r="E829" s="11"/>
      <c r="F829" s="11"/>
    </row>
    <row r="830" spans="4:6" x14ac:dyDescent="0.25">
      <c r="D830" s="11"/>
      <c r="E830" s="11"/>
      <c r="F830" s="11"/>
    </row>
    <row r="831" spans="4:6" x14ac:dyDescent="0.25">
      <c r="D831" s="11"/>
      <c r="E831" s="11"/>
      <c r="F831" s="11"/>
    </row>
    <row r="832" spans="4:6" x14ac:dyDescent="0.25">
      <c r="D832" s="11"/>
      <c r="E832" s="11"/>
      <c r="F832" s="11"/>
    </row>
    <row r="833" spans="4:6" x14ac:dyDescent="0.25">
      <c r="D833" s="11"/>
      <c r="E833" s="11"/>
      <c r="F833" s="11"/>
    </row>
    <row r="834" spans="4:6" x14ac:dyDescent="0.25">
      <c r="D834" s="11"/>
      <c r="E834" s="11"/>
      <c r="F834" s="11"/>
    </row>
    <row r="835" spans="4:6" x14ac:dyDescent="0.25">
      <c r="D835" s="11"/>
      <c r="E835" s="11"/>
      <c r="F835" s="11"/>
    </row>
    <row r="836" spans="4:6" x14ac:dyDescent="0.25">
      <c r="D836" s="11"/>
      <c r="E836" s="11"/>
      <c r="F836" s="11"/>
    </row>
    <row r="837" spans="4:6" x14ac:dyDescent="0.25">
      <c r="D837" s="11"/>
      <c r="E837" s="11"/>
      <c r="F837" s="11"/>
    </row>
    <row r="838" spans="4:6" x14ac:dyDescent="0.25">
      <c r="D838" s="11"/>
      <c r="E838" s="11"/>
      <c r="F838" s="11"/>
    </row>
    <row r="839" spans="4:6" x14ac:dyDescent="0.25">
      <c r="D839" s="11"/>
      <c r="E839" s="11"/>
      <c r="F839" s="11"/>
    </row>
    <row r="840" spans="4:6" x14ac:dyDescent="0.25">
      <c r="D840" s="11"/>
      <c r="E840" s="11"/>
      <c r="F840" s="11"/>
    </row>
    <row r="841" spans="4:6" x14ac:dyDescent="0.25">
      <c r="D841" s="11"/>
      <c r="E841" s="11"/>
      <c r="F841" s="11"/>
    </row>
    <row r="842" spans="4:6" x14ac:dyDescent="0.25">
      <c r="D842" s="11"/>
      <c r="E842" s="11"/>
      <c r="F842" s="11"/>
    </row>
    <row r="843" spans="4:6" x14ac:dyDescent="0.25">
      <c r="D843" s="11"/>
      <c r="E843" s="11"/>
      <c r="F843" s="11"/>
    </row>
    <row r="844" spans="4:6" x14ac:dyDescent="0.25">
      <c r="D844" s="11"/>
      <c r="E844" s="11"/>
      <c r="F844" s="11"/>
    </row>
    <row r="845" spans="4:6" x14ac:dyDescent="0.25">
      <c r="D845" s="11"/>
      <c r="E845" s="11"/>
      <c r="F845" s="11"/>
    </row>
    <row r="848" spans="4:6" x14ac:dyDescent="0.25">
      <c r="D848" s="11"/>
      <c r="E848" s="11"/>
    </row>
    <row r="849" spans="4:7" x14ac:dyDescent="0.25">
      <c r="D849" s="11"/>
      <c r="E849" s="11"/>
      <c r="F849" s="11"/>
      <c r="G849" s="11"/>
    </row>
    <row r="850" spans="4:7" x14ac:dyDescent="0.25">
      <c r="D850" s="11"/>
      <c r="E850" s="11"/>
      <c r="F850" s="11"/>
      <c r="G850" s="11"/>
    </row>
    <row r="851" spans="4:7" x14ac:dyDescent="0.25">
      <c r="D851" s="11"/>
      <c r="E851" s="11"/>
      <c r="F851" s="11"/>
      <c r="G851" s="11"/>
    </row>
    <row r="852" spans="4:7" x14ac:dyDescent="0.25">
      <c r="D852" s="11"/>
      <c r="E852" s="11"/>
      <c r="F852" s="11"/>
      <c r="G852" s="11"/>
    </row>
    <row r="853" spans="4:7" x14ac:dyDescent="0.25">
      <c r="D853" s="11"/>
      <c r="E853" s="11"/>
      <c r="F853" s="11"/>
      <c r="G853" s="11"/>
    </row>
    <row r="854" spans="4:7" x14ac:dyDescent="0.25">
      <c r="D854" s="11"/>
      <c r="E854" s="11"/>
      <c r="F854" s="11"/>
      <c r="G854" s="11"/>
    </row>
    <row r="855" spans="4:7" x14ac:dyDescent="0.25">
      <c r="D855" s="11"/>
      <c r="E855" s="11"/>
      <c r="F855" s="11"/>
      <c r="G855" s="11"/>
    </row>
    <row r="856" spans="4:7" x14ac:dyDescent="0.25">
      <c r="D856" s="11"/>
      <c r="E856" s="11"/>
      <c r="F856" s="11"/>
      <c r="G856" s="11"/>
    </row>
    <row r="857" spans="4:7" x14ac:dyDescent="0.25">
      <c r="D857" s="11"/>
      <c r="E857" s="11"/>
      <c r="F857" s="11"/>
      <c r="G857" s="11"/>
    </row>
    <row r="858" spans="4:7" x14ac:dyDescent="0.25">
      <c r="D858" s="11"/>
      <c r="E858" s="11"/>
      <c r="F858" s="11"/>
      <c r="G858" s="11"/>
    </row>
    <row r="859" spans="4:7" x14ac:dyDescent="0.25">
      <c r="D859" s="11"/>
      <c r="E859" s="11"/>
      <c r="F859" s="11"/>
      <c r="G859" s="11"/>
    </row>
    <row r="860" spans="4:7" x14ac:dyDescent="0.25">
      <c r="D860" s="11"/>
      <c r="E860" s="11"/>
      <c r="F860" s="11"/>
      <c r="G860" s="11"/>
    </row>
    <row r="861" spans="4:7" x14ac:dyDescent="0.25">
      <c r="D861" s="11"/>
      <c r="E861" s="11"/>
      <c r="F861" s="11"/>
      <c r="G861" s="11"/>
    </row>
    <row r="862" spans="4:7" x14ac:dyDescent="0.25">
      <c r="D862" s="11"/>
      <c r="E862" s="11"/>
      <c r="F862" s="11"/>
      <c r="G862" s="11"/>
    </row>
    <row r="863" spans="4:7" x14ac:dyDescent="0.25">
      <c r="D863" s="11"/>
      <c r="E863" s="11"/>
      <c r="F863" s="11"/>
      <c r="G863" s="11"/>
    </row>
    <row r="864" spans="4:7" x14ac:dyDescent="0.25">
      <c r="D864" s="11"/>
      <c r="E864" s="11"/>
      <c r="F864" s="11"/>
      <c r="G864" s="11"/>
    </row>
    <row r="865" spans="4:7" x14ac:dyDescent="0.25">
      <c r="D865" s="11"/>
      <c r="E865" s="11"/>
      <c r="F865" s="11"/>
      <c r="G865" s="11"/>
    </row>
    <row r="866" spans="4:7" x14ac:dyDescent="0.25">
      <c r="D866" s="11"/>
      <c r="E866" s="11"/>
      <c r="F866" s="11"/>
      <c r="G866" s="11"/>
    </row>
    <row r="867" spans="4:7" x14ac:dyDescent="0.25">
      <c r="D867" s="11"/>
      <c r="E867" s="11"/>
      <c r="F867" s="11"/>
      <c r="G867" s="11"/>
    </row>
    <row r="868" spans="4:7" x14ac:dyDescent="0.25">
      <c r="D868" s="11"/>
      <c r="E868" s="11"/>
      <c r="F868" s="11"/>
      <c r="G868" s="11"/>
    </row>
    <row r="869" spans="4:7" x14ac:dyDescent="0.25">
      <c r="D869" s="11"/>
      <c r="E869" s="11"/>
      <c r="F869" s="11"/>
      <c r="G869" s="11"/>
    </row>
    <row r="870" spans="4:7" x14ac:dyDescent="0.25">
      <c r="D870" s="11"/>
      <c r="E870" s="11"/>
      <c r="F870" s="11"/>
      <c r="G870" s="11"/>
    </row>
    <row r="871" spans="4:7" x14ac:dyDescent="0.25">
      <c r="D871" s="11"/>
      <c r="E871" s="11"/>
      <c r="F871" s="11"/>
      <c r="G871" s="11"/>
    </row>
    <row r="872" spans="4:7" x14ac:dyDescent="0.25">
      <c r="D872" s="11"/>
      <c r="E872" s="11"/>
      <c r="F872" s="11"/>
      <c r="G872" s="11"/>
    </row>
    <row r="873" spans="4:7" x14ac:dyDescent="0.25">
      <c r="D873" s="11"/>
      <c r="E873" s="11"/>
      <c r="F873" s="11"/>
      <c r="G873" s="11"/>
    </row>
    <row r="874" spans="4:7" x14ac:dyDescent="0.25">
      <c r="D874" s="11"/>
      <c r="E874" s="11"/>
      <c r="F874" s="11"/>
      <c r="G874" s="11"/>
    </row>
    <row r="875" spans="4:7" x14ac:dyDescent="0.25">
      <c r="D875" s="11"/>
      <c r="E875" s="11"/>
      <c r="F875" s="11"/>
      <c r="G875" s="11"/>
    </row>
    <row r="876" spans="4:7" x14ac:dyDescent="0.25">
      <c r="D876" s="11"/>
      <c r="E876" s="11"/>
      <c r="F876" s="11"/>
      <c r="G876" s="11"/>
    </row>
    <row r="877" spans="4:7" x14ac:dyDescent="0.25">
      <c r="D877" s="11"/>
      <c r="E877" s="11"/>
      <c r="F877" s="11"/>
      <c r="G877" s="11"/>
    </row>
    <row r="878" spans="4:7" x14ac:dyDescent="0.25">
      <c r="D878" s="11"/>
      <c r="E878" s="11"/>
      <c r="F878" s="11"/>
      <c r="G878" s="11"/>
    </row>
    <row r="879" spans="4:7" x14ac:dyDescent="0.25">
      <c r="D879" s="11"/>
      <c r="E879" s="11"/>
      <c r="F879" s="11"/>
      <c r="G879" s="11"/>
    </row>
    <row r="880" spans="4:7" x14ac:dyDescent="0.25">
      <c r="D880" s="11"/>
      <c r="E880" s="11"/>
      <c r="F880" s="11"/>
      <c r="G880" s="11"/>
    </row>
    <row r="881" spans="4:7" x14ac:dyDescent="0.25">
      <c r="D881" s="11"/>
      <c r="E881" s="11"/>
      <c r="F881" s="11"/>
      <c r="G881" s="11"/>
    </row>
    <row r="882" spans="4:7" x14ac:dyDescent="0.25">
      <c r="D882" s="11"/>
      <c r="E882" s="11"/>
      <c r="F882" s="11"/>
      <c r="G882" s="11"/>
    </row>
    <row r="885" spans="4:7" x14ac:dyDescent="0.25">
      <c r="D885" s="11"/>
      <c r="E885" s="11"/>
    </row>
    <row r="886" spans="4:7" x14ac:dyDescent="0.25">
      <c r="D886" s="11"/>
      <c r="E886" s="11"/>
      <c r="F886" s="11"/>
    </row>
    <row r="887" spans="4:7" x14ac:dyDescent="0.25">
      <c r="D887" s="11"/>
      <c r="E887" s="11"/>
      <c r="F887" s="11"/>
    </row>
    <row r="888" spans="4:7" x14ac:dyDescent="0.25">
      <c r="D888" s="11"/>
      <c r="E888" s="11"/>
      <c r="F888" s="11"/>
    </row>
    <row r="889" spans="4:7" x14ac:dyDescent="0.25">
      <c r="D889" s="11"/>
      <c r="E889" s="11"/>
      <c r="F889" s="11"/>
    </row>
    <row r="890" spans="4:7" x14ac:dyDescent="0.25">
      <c r="D890" s="11"/>
      <c r="E890" s="11"/>
      <c r="F890" s="11"/>
    </row>
    <row r="891" spans="4:7" x14ac:dyDescent="0.25">
      <c r="D891" s="11"/>
      <c r="E891" s="11"/>
      <c r="F891" s="11"/>
    </row>
    <row r="892" spans="4:7" x14ac:dyDescent="0.25">
      <c r="D892" s="11"/>
      <c r="E892" s="11"/>
      <c r="F892" s="11"/>
    </row>
    <row r="893" spans="4:7" x14ac:dyDescent="0.25">
      <c r="D893" s="11"/>
      <c r="E893" s="11"/>
      <c r="F893" s="11"/>
    </row>
    <row r="894" spans="4:7" x14ac:dyDescent="0.25">
      <c r="D894" s="11"/>
      <c r="E894" s="11"/>
      <c r="F894" s="11"/>
    </row>
    <row r="895" spans="4:7" x14ac:dyDescent="0.25">
      <c r="D895" s="11"/>
      <c r="E895" s="11"/>
      <c r="F895" s="11"/>
    </row>
    <row r="896" spans="4:7" x14ac:dyDescent="0.25">
      <c r="D896" s="11"/>
      <c r="E896" s="11"/>
      <c r="F896" s="11"/>
    </row>
    <row r="897" spans="4:6" x14ac:dyDescent="0.25">
      <c r="D897" s="11"/>
      <c r="E897" s="11"/>
      <c r="F897" s="11"/>
    </row>
    <row r="898" spans="4:6" x14ac:dyDescent="0.25">
      <c r="D898" s="11"/>
      <c r="E898" s="11"/>
      <c r="F898" s="11"/>
    </row>
    <row r="899" spans="4:6" x14ac:dyDescent="0.25">
      <c r="D899" s="11"/>
      <c r="E899" s="11"/>
      <c r="F899" s="11"/>
    </row>
    <row r="900" spans="4:6" x14ac:dyDescent="0.25">
      <c r="D900" s="11"/>
      <c r="E900" s="11"/>
      <c r="F900" s="11"/>
    </row>
    <row r="901" spans="4:6" x14ac:dyDescent="0.25">
      <c r="D901" s="11"/>
      <c r="E901" s="11"/>
      <c r="F901" s="11"/>
    </row>
    <row r="902" spans="4:6" x14ac:dyDescent="0.25">
      <c r="D902" s="11"/>
      <c r="E902" s="11"/>
      <c r="F902" s="11"/>
    </row>
    <row r="903" spans="4:6" x14ac:dyDescent="0.25">
      <c r="D903" s="11"/>
      <c r="E903" s="11"/>
      <c r="F903" s="11"/>
    </row>
    <row r="904" spans="4:6" x14ac:dyDescent="0.25">
      <c r="D904" s="11"/>
      <c r="E904" s="11"/>
      <c r="F904" s="11"/>
    </row>
    <row r="905" spans="4:6" x14ac:dyDescent="0.25">
      <c r="D905" s="11"/>
      <c r="E905" s="11"/>
      <c r="F905" s="11"/>
    </row>
    <row r="906" spans="4:6" x14ac:dyDescent="0.25">
      <c r="D906" s="11"/>
      <c r="E906" s="11"/>
      <c r="F906" s="11"/>
    </row>
    <row r="907" spans="4:6" x14ac:dyDescent="0.25">
      <c r="D907" s="11"/>
      <c r="E907" s="11"/>
      <c r="F907" s="11"/>
    </row>
    <row r="908" spans="4:6" x14ac:dyDescent="0.25">
      <c r="D908" s="11"/>
      <c r="E908" s="11"/>
      <c r="F908" s="11"/>
    </row>
    <row r="909" spans="4:6" x14ac:dyDescent="0.25">
      <c r="D909" s="11"/>
      <c r="E909" s="11"/>
      <c r="F909" s="11"/>
    </row>
    <row r="910" spans="4:6" x14ac:dyDescent="0.25">
      <c r="D910" s="11"/>
      <c r="E910" s="11"/>
      <c r="F910" s="11"/>
    </row>
    <row r="911" spans="4:6" x14ac:dyDescent="0.25">
      <c r="D911" s="11"/>
      <c r="E911" s="11"/>
      <c r="F911" s="11"/>
    </row>
    <row r="912" spans="4:6" x14ac:dyDescent="0.25">
      <c r="D912" s="11"/>
      <c r="E912" s="11"/>
      <c r="F912" s="11"/>
    </row>
    <row r="913" spans="4:6" x14ac:dyDescent="0.25">
      <c r="D913" s="11"/>
      <c r="E913" s="11"/>
      <c r="F913" s="11"/>
    </row>
    <row r="914" spans="4:6" x14ac:dyDescent="0.25">
      <c r="D914" s="11"/>
      <c r="E914" s="11"/>
      <c r="F914" s="11"/>
    </row>
    <row r="915" spans="4:6" x14ac:dyDescent="0.25">
      <c r="D915" s="11"/>
      <c r="E915" s="11"/>
      <c r="F915" s="11"/>
    </row>
    <row r="916" spans="4:6" x14ac:dyDescent="0.25">
      <c r="D916" s="11"/>
      <c r="E916" s="11"/>
      <c r="F916" s="11"/>
    </row>
    <row r="917" spans="4:6" x14ac:dyDescent="0.25">
      <c r="D917" s="11"/>
      <c r="E917" s="11"/>
      <c r="F917" s="11"/>
    </row>
    <row r="918" spans="4:6" x14ac:dyDescent="0.25">
      <c r="D918" s="11"/>
      <c r="E918" s="11"/>
      <c r="F918" s="11"/>
    </row>
    <row r="919" spans="4:6" x14ac:dyDescent="0.25">
      <c r="D919" s="11"/>
      <c r="E919" s="11"/>
      <c r="F919" s="11"/>
    </row>
    <row r="922" spans="4:6" x14ac:dyDescent="0.25">
      <c r="D922" s="11"/>
      <c r="E922" s="11"/>
    </row>
    <row r="923" spans="4:6" x14ac:dyDescent="0.25">
      <c r="D923" s="11"/>
      <c r="E923" s="11"/>
      <c r="F923" s="11"/>
    </row>
    <row r="924" spans="4:6" x14ac:dyDescent="0.25">
      <c r="D924" s="11"/>
      <c r="E924" s="11"/>
      <c r="F924" s="11"/>
    </row>
    <row r="925" spans="4:6" x14ac:dyDescent="0.25">
      <c r="D925" s="11"/>
      <c r="E925" s="11"/>
      <c r="F925" s="11"/>
    </row>
    <row r="926" spans="4:6" x14ac:dyDescent="0.25">
      <c r="D926" s="11"/>
      <c r="E926" s="11"/>
      <c r="F926" s="11"/>
    </row>
    <row r="927" spans="4:6" x14ac:dyDescent="0.25">
      <c r="D927" s="11"/>
      <c r="E927" s="11"/>
      <c r="F927" s="11"/>
    </row>
    <row r="928" spans="4:6" x14ac:dyDescent="0.25">
      <c r="D928" s="11"/>
      <c r="E928" s="11"/>
      <c r="F928" s="11"/>
    </row>
    <row r="929" spans="4:6" x14ac:dyDescent="0.25">
      <c r="D929" s="11"/>
      <c r="E929" s="11"/>
      <c r="F929" s="11"/>
    </row>
    <row r="930" spans="4:6" x14ac:dyDescent="0.25">
      <c r="D930" s="11"/>
      <c r="E930" s="11"/>
      <c r="F930" s="11"/>
    </row>
    <row r="931" spans="4:6" x14ac:dyDescent="0.25">
      <c r="D931" s="11"/>
      <c r="E931" s="11"/>
      <c r="F931" s="11"/>
    </row>
    <row r="932" spans="4:6" x14ac:dyDescent="0.25">
      <c r="D932" s="11"/>
      <c r="E932" s="11"/>
      <c r="F932" s="11"/>
    </row>
    <row r="933" spans="4:6" x14ac:dyDescent="0.25">
      <c r="D933" s="11"/>
      <c r="E933" s="11"/>
      <c r="F933" s="11"/>
    </row>
    <row r="934" spans="4:6" x14ac:dyDescent="0.25">
      <c r="D934" s="11"/>
      <c r="E934" s="11"/>
      <c r="F934" s="11"/>
    </row>
    <row r="935" spans="4:6" x14ac:dyDescent="0.25">
      <c r="D935" s="11"/>
      <c r="E935" s="11"/>
      <c r="F935" s="11"/>
    </row>
    <row r="936" spans="4:6" x14ac:dyDescent="0.25">
      <c r="D936" s="11"/>
      <c r="E936" s="11"/>
      <c r="F936" s="11"/>
    </row>
    <row r="937" spans="4:6" x14ac:dyDescent="0.25">
      <c r="D937" s="11"/>
      <c r="E937" s="11"/>
      <c r="F937" s="11"/>
    </row>
    <row r="938" spans="4:6" x14ac:dyDescent="0.25">
      <c r="D938" s="11"/>
      <c r="E938" s="11"/>
      <c r="F938" s="11"/>
    </row>
    <row r="939" spans="4:6" x14ac:dyDescent="0.25">
      <c r="D939" s="11"/>
      <c r="E939" s="11"/>
      <c r="F939" s="11"/>
    </row>
    <row r="940" spans="4:6" x14ac:dyDescent="0.25">
      <c r="D940" s="11"/>
      <c r="E940" s="11"/>
      <c r="F940" s="11"/>
    </row>
    <row r="941" spans="4:6" x14ac:dyDescent="0.25">
      <c r="D941" s="11"/>
      <c r="E941" s="11"/>
      <c r="F941" s="11"/>
    </row>
    <row r="942" spans="4:6" x14ac:dyDescent="0.25">
      <c r="D942" s="11"/>
      <c r="E942" s="11"/>
      <c r="F942" s="11"/>
    </row>
    <row r="943" spans="4:6" x14ac:dyDescent="0.25">
      <c r="D943" s="11"/>
      <c r="E943" s="11"/>
      <c r="F943" s="11"/>
    </row>
    <row r="947" spans="5:7" x14ac:dyDescent="0.25">
      <c r="E947" s="11"/>
      <c r="F947" s="11"/>
      <c r="G947" s="11"/>
    </row>
    <row r="948" spans="5:7" x14ac:dyDescent="0.25">
      <c r="E948" s="11"/>
      <c r="F948" s="11"/>
      <c r="G948" s="11"/>
    </row>
    <row r="949" spans="5:7" x14ac:dyDescent="0.25">
      <c r="E949" s="11"/>
      <c r="F949" s="11"/>
      <c r="G949" s="11"/>
    </row>
    <row r="950" spans="5:7" x14ac:dyDescent="0.25">
      <c r="E950" s="11"/>
      <c r="F950" s="11"/>
      <c r="G950" s="11"/>
    </row>
    <row r="951" spans="5:7" x14ac:dyDescent="0.25">
      <c r="E951" s="11"/>
      <c r="F951" s="11"/>
      <c r="G951" s="11"/>
    </row>
    <row r="952" spans="5:7" x14ac:dyDescent="0.25">
      <c r="E952" s="11"/>
      <c r="F952" s="11"/>
      <c r="G952" s="11"/>
    </row>
    <row r="953" spans="5:7" x14ac:dyDescent="0.25">
      <c r="E953" s="11"/>
      <c r="F953" s="11"/>
      <c r="G953" s="11"/>
    </row>
    <row r="954" spans="5:7" x14ac:dyDescent="0.25">
      <c r="E954" s="11"/>
      <c r="F954" s="11"/>
      <c r="G954" s="11"/>
    </row>
    <row r="955" spans="5:7" x14ac:dyDescent="0.25">
      <c r="E955" s="11"/>
      <c r="F955" s="11"/>
      <c r="G955" s="11"/>
    </row>
    <row r="956" spans="5:7" x14ac:dyDescent="0.25">
      <c r="E956" s="11"/>
      <c r="F956" s="11"/>
      <c r="G956" s="11"/>
    </row>
    <row r="957" spans="5:7" x14ac:dyDescent="0.25">
      <c r="E957" s="11"/>
      <c r="F957" s="11"/>
      <c r="G957" s="11"/>
    </row>
    <row r="958" spans="5:7" x14ac:dyDescent="0.25">
      <c r="E958" s="11"/>
      <c r="F958" s="11"/>
      <c r="G958" s="11"/>
    </row>
    <row r="959" spans="5:7" x14ac:dyDescent="0.25">
      <c r="E959" s="11"/>
      <c r="F959" s="11"/>
      <c r="G959" s="11"/>
    </row>
    <row r="960" spans="5:7" x14ac:dyDescent="0.25">
      <c r="E960" s="11"/>
      <c r="F960" s="11"/>
      <c r="G960" s="11"/>
    </row>
    <row r="961" spans="5:7" x14ac:dyDescent="0.25">
      <c r="E961" s="11"/>
      <c r="F961" s="11"/>
      <c r="G961" s="11"/>
    </row>
    <row r="962" spans="5:7" x14ac:dyDescent="0.25">
      <c r="E962" s="11"/>
      <c r="F962" s="11"/>
      <c r="G962" s="11"/>
    </row>
    <row r="963" spans="5:7" x14ac:dyDescent="0.25">
      <c r="E963" s="11"/>
      <c r="F963" s="11"/>
      <c r="G963" s="11"/>
    </row>
    <row r="964" spans="5:7" x14ac:dyDescent="0.25">
      <c r="E964" s="11"/>
      <c r="F964" s="11"/>
      <c r="G964" s="11"/>
    </row>
    <row r="965" spans="5:7" x14ac:dyDescent="0.25">
      <c r="E965" s="11"/>
      <c r="F965" s="11"/>
      <c r="G965" s="11"/>
    </row>
    <row r="966" spans="5:7" x14ac:dyDescent="0.25">
      <c r="E966" s="11"/>
      <c r="F966" s="11"/>
      <c r="G966" s="11"/>
    </row>
    <row r="967" spans="5:7" x14ac:dyDescent="0.25">
      <c r="E967" s="11"/>
      <c r="F967" s="11"/>
      <c r="G967" s="11"/>
    </row>
    <row r="968" spans="5:7" x14ac:dyDescent="0.25">
      <c r="E968" s="11"/>
      <c r="F968" s="11"/>
      <c r="G968" s="11"/>
    </row>
    <row r="969" spans="5:7" x14ac:dyDescent="0.25">
      <c r="E969" s="11"/>
      <c r="F969" s="11"/>
      <c r="G969" s="11"/>
    </row>
    <row r="970" spans="5:7" x14ac:dyDescent="0.25">
      <c r="E970" s="11"/>
      <c r="F970" s="11"/>
      <c r="G970" s="11"/>
    </row>
    <row r="971" spans="5:7" x14ac:dyDescent="0.25">
      <c r="E971" s="11"/>
      <c r="F971" s="11"/>
      <c r="G971" s="11"/>
    </row>
    <row r="972" spans="5:7" x14ac:dyDescent="0.25">
      <c r="E972" s="11"/>
      <c r="F972" s="11"/>
      <c r="G972" s="11"/>
    </row>
    <row r="973" spans="5:7" x14ac:dyDescent="0.25">
      <c r="E973" s="11"/>
      <c r="F973" s="11"/>
      <c r="G973" s="11"/>
    </row>
    <row r="974" spans="5:7" x14ac:dyDescent="0.25">
      <c r="E974" s="11"/>
      <c r="F974" s="11"/>
      <c r="G974" s="11"/>
    </row>
    <row r="975" spans="5:7" x14ac:dyDescent="0.25">
      <c r="E975" s="11"/>
      <c r="F975" s="11"/>
      <c r="G975" s="11"/>
    </row>
    <row r="976" spans="5:7" x14ac:dyDescent="0.25">
      <c r="E976" s="11"/>
      <c r="F976" s="11"/>
      <c r="G976" s="11"/>
    </row>
    <row r="977" spans="4:7" x14ac:dyDescent="0.25">
      <c r="E977" s="11"/>
      <c r="F977" s="11"/>
      <c r="G977" s="11"/>
    </row>
    <row r="978" spans="4:7" x14ac:dyDescent="0.25">
      <c r="E978" s="11"/>
      <c r="F978" s="11"/>
      <c r="G978" s="11"/>
    </row>
    <row r="979" spans="4:7" x14ac:dyDescent="0.25">
      <c r="E979" s="11"/>
      <c r="F979" s="11"/>
      <c r="G979" s="11"/>
    </row>
    <row r="980" spans="4:7" x14ac:dyDescent="0.25">
      <c r="E980" s="11"/>
      <c r="F980" s="11"/>
      <c r="G980" s="11"/>
    </row>
    <row r="982" spans="4:7" x14ac:dyDescent="0.25">
      <c r="D982" s="11"/>
      <c r="E982" s="11"/>
      <c r="F982" s="11"/>
      <c r="G982" s="11"/>
    </row>
    <row r="983" spans="4:7" x14ac:dyDescent="0.25">
      <c r="D983" s="11"/>
      <c r="E983" s="11"/>
      <c r="F983" s="11"/>
      <c r="G983" s="11"/>
    </row>
    <row r="984" spans="4:7" x14ac:dyDescent="0.25">
      <c r="D984" s="11"/>
      <c r="E984" s="11"/>
      <c r="F984" s="11"/>
      <c r="G984" s="11"/>
    </row>
    <row r="985" spans="4:7" x14ac:dyDescent="0.25">
      <c r="D985" s="11"/>
      <c r="E985" s="11"/>
      <c r="F985" s="11"/>
      <c r="G985" s="11"/>
    </row>
    <row r="986" spans="4:7" x14ac:dyDescent="0.25">
      <c r="D986" s="11"/>
      <c r="E986" s="11"/>
      <c r="F986" s="11"/>
      <c r="G986" s="11"/>
    </row>
    <row r="987" spans="4:7" x14ac:dyDescent="0.25">
      <c r="D987" s="11"/>
      <c r="E987" s="11"/>
      <c r="F987" s="11"/>
      <c r="G987" s="11"/>
    </row>
    <row r="988" spans="4:7" x14ac:dyDescent="0.25">
      <c r="D988" s="11"/>
      <c r="E988" s="11"/>
      <c r="F988" s="11"/>
      <c r="G988" s="11"/>
    </row>
    <row r="989" spans="4:7" x14ac:dyDescent="0.25">
      <c r="D989" s="11"/>
      <c r="E989" s="11"/>
      <c r="F989" s="11"/>
      <c r="G989" s="11"/>
    </row>
    <row r="990" spans="4:7" x14ac:dyDescent="0.25">
      <c r="D990" s="11"/>
      <c r="E990" s="11"/>
      <c r="F990" s="11"/>
      <c r="G990" s="11"/>
    </row>
    <row r="991" spans="4:7" x14ac:dyDescent="0.25">
      <c r="D991" s="11"/>
      <c r="E991" s="11"/>
      <c r="F991" s="11"/>
      <c r="G991" s="11"/>
    </row>
    <row r="992" spans="4:7" x14ac:dyDescent="0.25">
      <c r="D992" s="11"/>
      <c r="E992" s="11"/>
      <c r="F992" s="11"/>
      <c r="G992" s="11"/>
    </row>
    <row r="993" spans="4:7" x14ac:dyDescent="0.25">
      <c r="D993" s="11"/>
      <c r="E993" s="11"/>
      <c r="F993" s="11"/>
      <c r="G993" s="11"/>
    </row>
    <row r="994" spans="4:7" x14ac:dyDescent="0.25">
      <c r="D994" s="11"/>
      <c r="E994" s="11"/>
      <c r="F994" s="11"/>
      <c r="G994" s="11"/>
    </row>
    <row r="995" spans="4:7" x14ac:dyDescent="0.25">
      <c r="D995" s="11"/>
      <c r="E995" s="11"/>
      <c r="F995" s="11"/>
      <c r="G995" s="11"/>
    </row>
    <row r="996" spans="4:7" x14ac:dyDescent="0.25">
      <c r="D996" s="11"/>
      <c r="E996" s="11"/>
      <c r="F996" s="11"/>
      <c r="G996" s="11"/>
    </row>
    <row r="997" spans="4:7" x14ac:dyDescent="0.25">
      <c r="D997" s="11"/>
      <c r="E997" s="11"/>
      <c r="F997" s="11"/>
      <c r="G997" s="11"/>
    </row>
    <row r="998" spans="4:7" x14ac:dyDescent="0.25">
      <c r="D998" s="11"/>
      <c r="E998" s="11"/>
      <c r="F998" s="11"/>
      <c r="G998" s="11"/>
    </row>
    <row r="999" spans="4:7" x14ac:dyDescent="0.25">
      <c r="D999" s="11"/>
      <c r="E999" s="11"/>
      <c r="F999" s="11"/>
      <c r="G999" s="11"/>
    </row>
    <row r="1000" spans="4:7" x14ac:dyDescent="0.25">
      <c r="D1000" s="11"/>
      <c r="E1000" s="11"/>
      <c r="F1000" s="11"/>
      <c r="G1000" s="11"/>
    </row>
    <row r="1001" spans="4:7" x14ac:dyDescent="0.25">
      <c r="D1001" s="11"/>
      <c r="E1001" s="11"/>
      <c r="F1001" s="11"/>
      <c r="G1001" s="11"/>
    </row>
    <row r="1002" spans="4:7" x14ac:dyDescent="0.25">
      <c r="D1002" s="11"/>
      <c r="E1002" s="11"/>
      <c r="F1002" s="11"/>
      <c r="G1002" s="11"/>
    </row>
    <row r="1003" spans="4:7" x14ac:dyDescent="0.25">
      <c r="D1003" s="11"/>
      <c r="E1003" s="11"/>
      <c r="F1003" s="11"/>
      <c r="G1003" s="11"/>
    </row>
    <row r="1004" spans="4:7" x14ac:dyDescent="0.25">
      <c r="D1004" s="11"/>
      <c r="E1004" s="11"/>
      <c r="F1004" s="11"/>
      <c r="G1004" s="11"/>
    </row>
    <row r="1005" spans="4:7" x14ac:dyDescent="0.25">
      <c r="D1005" s="11"/>
      <c r="E1005" s="11"/>
      <c r="F1005" s="11"/>
      <c r="G1005" s="11"/>
    </row>
    <row r="1006" spans="4:7" x14ac:dyDescent="0.25">
      <c r="D1006" s="11"/>
      <c r="E1006" s="11"/>
      <c r="F1006" s="11"/>
      <c r="G1006" s="11"/>
    </row>
    <row r="1007" spans="4:7" x14ac:dyDescent="0.25">
      <c r="D1007" s="11"/>
      <c r="E1007" s="11"/>
      <c r="F1007" s="11"/>
      <c r="G1007" s="11"/>
    </row>
    <row r="1008" spans="4:7" x14ac:dyDescent="0.25">
      <c r="D1008" s="11"/>
      <c r="E1008" s="11"/>
      <c r="F1008" s="11"/>
      <c r="G1008" s="11"/>
    </row>
    <row r="1009" spans="4:7" x14ac:dyDescent="0.25">
      <c r="D1009" s="11"/>
      <c r="E1009" s="11"/>
      <c r="F1009" s="11"/>
      <c r="G1009" s="11"/>
    </row>
    <row r="1010" spans="4:7" x14ac:dyDescent="0.25">
      <c r="D1010" s="11"/>
      <c r="E1010" s="11"/>
      <c r="F1010" s="11"/>
      <c r="G1010" s="11"/>
    </row>
    <row r="1011" spans="4:7" x14ac:dyDescent="0.25">
      <c r="D1011" s="11"/>
      <c r="E1011" s="11"/>
      <c r="F1011" s="11"/>
      <c r="G1011" s="11"/>
    </row>
    <row r="1012" spans="4:7" x14ac:dyDescent="0.25">
      <c r="D1012" s="11"/>
      <c r="E1012" s="11"/>
      <c r="F1012" s="11"/>
      <c r="G1012" s="11"/>
    </row>
    <row r="1013" spans="4:7" x14ac:dyDescent="0.25">
      <c r="D1013" s="11"/>
      <c r="E1013" s="11"/>
      <c r="F1013" s="11"/>
      <c r="G1013" s="11"/>
    </row>
    <row r="1014" spans="4:7" x14ac:dyDescent="0.25">
      <c r="D1014" s="11"/>
      <c r="E1014" s="11"/>
      <c r="F1014" s="11"/>
      <c r="G1014" s="11"/>
    </row>
  </sheetData>
  <mergeCells count="134">
    <mergeCell ref="J68:K68"/>
    <mergeCell ref="J69:K69"/>
    <mergeCell ref="J62:K62"/>
    <mergeCell ref="J63:K63"/>
    <mergeCell ref="J64:K64"/>
    <mergeCell ref="J65:K65"/>
    <mergeCell ref="J66:K66"/>
    <mergeCell ref="J67:K67"/>
    <mergeCell ref="J56:K56"/>
    <mergeCell ref="J57:K57"/>
    <mergeCell ref="J58:K58"/>
    <mergeCell ref="J59:K59"/>
    <mergeCell ref="J60:K60"/>
    <mergeCell ref="J61:K61"/>
    <mergeCell ref="J50:K50"/>
    <mergeCell ref="J51:K51"/>
    <mergeCell ref="J52:K52"/>
    <mergeCell ref="J53:K53"/>
    <mergeCell ref="J54:K54"/>
    <mergeCell ref="J55:K55"/>
    <mergeCell ref="J104:K104"/>
    <mergeCell ref="J105:K105"/>
    <mergeCell ref="J38:K38"/>
    <mergeCell ref="J39:K39"/>
    <mergeCell ref="J40:K40"/>
    <mergeCell ref="J41:K41"/>
    <mergeCell ref="J42:K42"/>
    <mergeCell ref="J43:K43"/>
    <mergeCell ref="J44:K44"/>
    <mergeCell ref="J45:K45"/>
    <mergeCell ref="J98:K98"/>
    <mergeCell ref="J99:K99"/>
    <mergeCell ref="J100:K100"/>
    <mergeCell ref="J101:K101"/>
    <mergeCell ref="J102:K102"/>
    <mergeCell ref="J103:K103"/>
    <mergeCell ref="J92:K92"/>
    <mergeCell ref="J93:K93"/>
    <mergeCell ref="J94:K94"/>
    <mergeCell ref="J95:K95"/>
    <mergeCell ref="J96:K96"/>
    <mergeCell ref="J97:K97"/>
    <mergeCell ref="J86:K86"/>
    <mergeCell ref="J87:K87"/>
    <mergeCell ref="J88:K88"/>
    <mergeCell ref="J89:K89"/>
    <mergeCell ref="J90:K90"/>
    <mergeCell ref="J91:K91"/>
    <mergeCell ref="J80:K80"/>
    <mergeCell ref="J81:K81"/>
    <mergeCell ref="J82:K82"/>
    <mergeCell ref="J83:K83"/>
    <mergeCell ref="J84:K84"/>
    <mergeCell ref="J85:K85"/>
    <mergeCell ref="J74:K74"/>
    <mergeCell ref="J75:K75"/>
    <mergeCell ref="J76:K76"/>
    <mergeCell ref="J77:K77"/>
    <mergeCell ref="J78:K78"/>
    <mergeCell ref="J79:K79"/>
    <mergeCell ref="S68:W68"/>
    <mergeCell ref="S69:W69"/>
    <mergeCell ref="R36:W36"/>
    <mergeCell ref="R72:W72"/>
    <mergeCell ref="J37:K37"/>
    <mergeCell ref="J73:K73"/>
    <mergeCell ref="J46:K46"/>
    <mergeCell ref="J47:K47"/>
    <mergeCell ref="J48:K48"/>
    <mergeCell ref="J49:K49"/>
    <mergeCell ref="S62:W62"/>
    <mergeCell ref="S63:W63"/>
    <mergeCell ref="S64:W64"/>
    <mergeCell ref="S65:W65"/>
    <mergeCell ref="S66:W66"/>
    <mergeCell ref="S67:W67"/>
    <mergeCell ref="S56:W56"/>
    <mergeCell ref="S57:W57"/>
    <mergeCell ref="S58:W58"/>
    <mergeCell ref="S59:W59"/>
    <mergeCell ref="S60:W60"/>
    <mergeCell ref="S61:W61"/>
    <mergeCell ref="S50:W50"/>
    <mergeCell ref="S51:W51"/>
    <mergeCell ref="S52:W52"/>
    <mergeCell ref="S53:W53"/>
    <mergeCell ref="S54:W54"/>
    <mergeCell ref="S55:W55"/>
    <mergeCell ref="S44:W44"/>
    <mergeCell ref="S45:W45"/>
    <mergeCell ref="S46:W46"/>
    <mergeCell ref="S47:W47"/>
    <mergeCell ref="S48:W48"/>
    <mergeCell ref="S49:W49"/>
    <mergeCell ref="S103:W103"/>
    <mergeCell ref="S104:W104"/>
    <mergeCell ref="S105:W105"/>
    <mergeCell ref="S37:W37"/>
    <mergeCell ref="S38:W38"/>
    <mergeCell ref="S39:W39"/>
    <mergeCell ref="S40:W40"/>
    <mergeCell ref="S41:W41"/>
    <mergeCell ref="S42:W42"/>
    <mergeCell ref="S43:W43"/>
    <mergeCell ref="S97:W97"/>
    <mergeCell ref="S98:W98"/>
    <mergeCell ref="S99:W99"/>
    <mergeCell ref="S100:W100"/>
    <mergeCell ref="S101:W101"/>
    <mergeCell ref="S102:W102"/>
    <mergeCell ref="S91:W91"/>
    <mergeCell ref="S92:W92"/>
    <mergeCell ref="S93:W93"/>
    <mergeCell ref="S94:W94"/>
    <mergeCell ref="S95:W95"/>
    <mergeCell ref="S96:W96"/>
    <mergeCell ref="S85:W85"/>
    <mergeCell ref="S86:W86"/>
    <mergeCell ref="S87:W87"/>
    <mergeCell ref="S88:W88"/>
    <mergeCell ref="S89:W89"/>
    <mergeCell ref="S90:W90"/>
    <mergeCell ref="S79:W79"/>
    <mergeCell ref="S80:W80"/>
    <mergeCell ref="S81:W81"/>
    <mergeCell ref="S82:W82"/>
    <mergeCell ref="S83:W83"/>
    <mergeCell ref="S84:W84"/>
    <mergeCell ref="S73:W73"/>
    <mergeCell ref="S74:W74"/>
    <mergeCell ref="S75:W75"/>
    <mergeCell ref="S76:W76"/>
    <mergeCell ref="S77:W77"/>
    <mergeCell ref="S78:W78"/>
  </mergeCells>
  <conditionalFormatting sqref="C2:AD34 C37:I69 C73:I105 X73:AD105 X37:AD69">
    <cfRule type="cellIs" dxfId="67" priority="17" operator="equal">
      <formula>24</formula>
    </cfRule>
  </conditionalFormatting>
  <conditionalFormatting sqref="C2:AD34 C37:I69 C73:I105 X37:AD69 X73:AD105">
    <cfRule type="cellIs" dxfId="66" priority="18" operator="equal">
      <formula>26</formula>
    </cfRule>
    <cfRule type="cellIs" dxfId="65" priority="19" operator="equal">
      <formula>30</formula>
    </cfRule>
  </conditionalFormatting>
  <conditionalFormatting sqref="C2:AD34">
    <cfRule type="expression" dxfId="64" priority="1">
      <formula>AND(COUNTIF($C2:C2,C2) = 1,C2 = MIN($C2:$AD2))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Лист4</vt:lpstr>
      <vt:lpstr>Лист1!test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Савчук</dc:creator>
  <cp:lastModifiedBy>Александр Савчук</cp:lastModifiedBy>
  <dcterms:created xsi:type="dcterms:W3CDTF">2017-08-31T07:13:26Z</dcterms:created>
  <dcterms:modified xsi:type="dcterms:W3CDTF">2017-10-10T11:18:39Z</dcterms:modified>
</cp:coreProperties>
</file>