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CB1BF48-7856-4312-9ED4-FBEC68847F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E1" i="1"/>
  <c r="E17" i="1" l="1"/>
  <c r="D18" i="1"/>
  <c r="D19" i="1"/>
  <c r="D20" i="1"/>
  <c r="D21" i="1"/>
  <c r="D22" i="1"/>
  <c r="D23" i="1"/>
  <c r="D24" i="1"/>
  <c r="D25" i="1"/>
  <c r="D17" i="1" l="1"/>
  <c r="D4" i="1"/>
  <c r="D5" i="1" l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<sst xmlns="http://schemas.openxmlformats.org/spreadsheetml/2006/main" count="23" uniqueCount="18">
  <si>
    <t>omnetpp_r</t>
    <phoneticPr fontId="1" type="noConversion"/>
  </si>
  <si>
    <t>omnetpp_s</t>
    <phoneticPr fontId="1" type="noConversion"/>
  </si>
  <si>
    <t>povary_r</t>
    <phoneticPr fontId="1" type="noConversion"/>
  </si>
  <si>
    <t>specrand_fr</t>
    <phoneticPr fontId="1" type="noConversion"/>
  </si>
  <si>
    <t>x264_r</t>
    <phoneticPr fontId="1" type="noConversion"/>
  </si>
  <si>
    <t>gem5</t>
    <phoneticPr fontId="1" type="noConversion"/>
  </si>
  <si>
    <t>Camulator</t>
    <phoneticPr fontId="1" type="noConversion"/>
  </si>
  <si>
    <t>gcc_r*</t>
    <phoneticPr fontId="1" type="noConversion"/>
  </si>
  <si>
    <t>gcc_s*</t>
    <phoneticPr fontId="1" type="noConversion"/>
  </si>
  <si>
    <t>xalancbmk_r*</t>
    <phoneticPr fontId="1" type="noConversion"/>
  </si>
  <si>
    <t>xalancbmk_s*</t>
    <phoneticPr fontId="1" type="noConversion"/>
  </si>
  <si>
    <t>No PF</t>
    <phoneticPr fontId="1" type="noConversion"/>
  </si>
  <si>
    <t>gcc_r</t>
    <phoneticPr fontId="1" type="noConversion"/>
  </si>
  <si>
    <t>gcc_s</t>
    <phoneticPr fontId="1" type="noConversion"/>
  </si>
  <si>
    <t>xalancbmk_r</t>
    <phoneticPr fontId="1" type="noConversion"/>
  </si>
  <si>
    <t>xalancbmk_s</t>
    <phoneticPr fontId="1" type="noConversion"/>
  </si>
  <si>
    <t>ramulator</t>
    <phoneticPr fontId="1" type="noConversion"/>
  </si>
  <si>
    <t>Overhead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</si>
</sst>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Simulation</a:t>
            </a:r>
            <a:r>
              <a:rPr lang="en-US" altLang="zh-CN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speed up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0">
                  <c:v>gcc_r*</c:v>
                </c:pt>
                <c:pt idx="1">
                  <c:v>gcc_s*</c:v>
                </c:pt>
                <c:pt idx="2">
                  <c:v>omnetpp_r</c:v>
                </c:pt>
                <c:pt idx="3">
                  <c:v>omnetpp_s</c:v>
                </c:pt>
                <c:pt idx="4">
                  <c:v>povary_r</c:v>
                </c:pt>
                <c:pt idx="5">
                  <c:v>specrand_fr</c:v>
                </c:pt>
                <c:pt idx="6">
                  <c:v>x264_r</c:v>
                </c:pt>
                <c:pt idx="7">
                  <c:v>xalancbmk_r*</c:v>
                </c:pt>
                <c:pt idx="8">
                  <c:v>xalancbmk_s*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11.365688883482234</c:v>
                </c:pt>
                <c:pt idx="1">
                  <c:v>10.564176674718693</c:v>
                </c:pt>
                <c:pt idx="2">
                  <c:v>6.0248951053821811</c:v>
                </c:pt>
                <c:pt idx="3">
                  <c:v>6.0895932638670445</c:v>
                </c:pt>
                <c:pt idx="4">
                  <c:v>6.7741535282191254</c:v>
                </c:pt>
                <c:pt idx="5">
                  <c:v>5.7402930511143389</c:v>
                </c:pt>
                <c:pt idx="6">
                  <c:v>5.6290238050118919</c:v>
                </c:pt>
                <c:pt idx="7">
                  <c:v>10.377040415729018</c:v>
                </c:pt>
                <c:pt idx="8">
                  <c:v>9.2228193075977227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46FE-8775-4B0719C0C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305711"/>
        <c:axId val="1665304463"/>
      </c:barChart>
      <c:catAx>
        <c:axId val="166530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304463"/>
        <c:crosses val="autoZero"/>
        <c:auto val="1"/>
        <c:lblAlgn val="ctr"/>
        <c:lblOffset val="100"/>
        <c:noMultiLvlLbl val="0"/>
      </c:catAx>
      <c:valAx>
        <c:axId val="16653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30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Overhead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Time(Camulator)/Time(Ramulator)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Sheet1!$A$17:$A$25</c:f>
              <c:strCache>
                <c:ptCount val="9"/>
                <c:pt idx="0">
                  <c:v>gcc_r</c:v>
                </c:pt>
                <c:pt idx="1">
                  <c:v>gcc_s</c:v>
                </c:pt>
                <c:pt idx="2">
                  <c:v>omnetpp_r</c:v>
                </c:pt>
                <c:pt idx="3">
                  <c:v>omnetpp_s</c:v>
                </c:pt>
                <c:pt idx="4">
                  <c:v>povary_r</c:v>
                </c:pt>
                <c:pt idx="5">
                  <c:v>specrand_fr</c:v>
                </c:pt>
                <c:pt idx="6">
                  <c:v>x264_r</c:v>
                </c:pt>
                <c:pt idx="7">
                  <c:v>xalancbmk_r</c:v>
                </c:pt>
                <c:pt idx="8">
                  <c:v>xalancbmk_s</c:v>
                </c:pt>
              </c:strCache>
            </c:str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3.0137427666835004</c:v>
                </c:pt>
                <c:pt idx="1">
                  <c:v>3.1222577032891365</c:v>
                </c:pt>
                <c:pt idx="2">
                  <c:v>2.9604070057301</c:v>
                </c:pt>
                <c:pt idx="3">
                  <c:v>2.9788576322570202</c:v>
                </c:pt>
                <c:pt idx="4">
                  <c:v>3.070260663754401</c:v>
                </c:pt>
                <c:pt idx="5">
                  <c:v>3.5660936606445395</c:v>
                </c:pt>
                <c:pt idx="6">
                  <c:v>3.5471238015893105</c:v>
                </c:pt>
                <c:pt idx="7">
                  <c:v>2.9456935047248045</c:v>
                </c:pt>
                <c:pt idx="8">
                  <c:v>2.8673405177249656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4-4C16-89B7-9A3053BE9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487"/>
        <c:axId val="942870495"/>
      </c:barChart>
      <c:catAx>
        <c:axId val="9428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870495"/>
        <c:crosses val="autoZero"/>
        <c:auto val="1"/>
        <c:lblAlgn val="ctr"/>
        <c:lblOffset val="100"/>
        <c:noMultiLvlLbl val="0"/>
      </c:catAx>
      <c:valAx>
        <c:axId val="9428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87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95250</xdr:rowOff>
    </xdr:from>
    <xdr:to>
      <xdr:col>15</xdr:col>
      <xdr:colOff>342899</xdr:colOff>
      <xdr:row>14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5BB44A-E575-4352-92AA-26FCC652E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185736</xdr:colOff>
      <xdr:row>17</xdr:row>
      <xdr:rowOff>104775</xdr:rowOff>
    </xdr:from>
    <xdr:to>
      <xdr:col>15</xdr:col>
      <xdr:colOff>342899</xdr:colOff>
      <xdr:row>32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FEAF3D-354E-4CF0-9C8C-54DDB018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F2" sqref="F2"/>
    </sheetView>
  </sheetViews>
  <sheetFormatPr defaultRowHeight="14.25" x14ac:dyDescent="0.2"/>
  <sheetData>
    <row r="1" spans="1:6" x14ac:dyDescent="0.2">
      <c r="A1" t="s">
        <v>11</v>
      </c>
      <c r="E1">
        <f>AVERAGE(D5:D9)</f>
        <v>6.0515917507189174</v>
      </c>
      <c r="F1">
        <f>AVERAGE(D10:D11,D3:D4)</f>
        <v>10.382431320381917</v>
      </c>
    </row>
    <row r="2" spans="1:6" x14ac:dyDescent="0.2">
      <c r="B2" t="s">
        <v>5</v>
      </c>
      <c r="C2" t="s">
        <v>6</v>
      </c>
    </row>
    <row r="3" spans="1:6" x14ac:dyDescent="0.2">
      <c r="A3" s="2" t="s">
        <v>7</v>
      </c>
      <c r="B3" s="2">
        <v>177.89</v>
      </c>
      <c r="C3" s="2">
        <v>15.651493</v>
      </c>
      <c r="D3">
        <f>B3/C3</f>
        <v>11.365688883482234</v>
      </c>
    </row>
    <row r="4" spans="1:6" x14ac:dyDescent="0.2">
      <c r="A4" s="1" t="s">
        <v>8</v>
      </c>
      <c r="B4" s="1">
        <v>192.81</v>
      </c>
      <c r="C4" s="1">
        <v>18.251304000000001</v>
      </c>
      <c r="D4">
        <f>B4/C4</f>
        <v>10.564176674718693</v>
      </c>
    </row>
    <row r="5" spans="1:6" x14ac:dyDescent="0.2">
      <c r="A5" t="s">
        <v>0</v>
      </c>
      <c r="B5">
        <v>24.22</v>
      </c>
      <c r="C5">
        <v>4.0199870000000004</v>
      </c>
      <c r="D5">
        <f t="shared" ref="D5:D11" si="0">B5/C5</f>
        <v>6.0248951053821811</v>
      </c>
    </row>
    <row r="6" spans="1:6" x14ac:dyDescent="0.2">
      <c r="A6" t="s">
        <v>1</v>
      </c>
      <c r="B6">
        <v>24.76</v>
      </c>
      <c r="C6">
        <v>4.0659530000000004</v>
      </c>
      <c r="D6">
        <f t="shared" si="0"/>
        <v>6.0895932638670445</v>
      </c>
    </row>
    <row r="7" spans="1:6" x14ac:dyDescent="0.2">
      <c r="A7" t="s">
        <v>2</v>
      </c>
      <c r="B7">
        <v>19.93</v>
      </c>
      <c r="C7">
        <v>2.9420649999999999</v>
      </c>
      <c r="D7">
        <f t="shared" si="0"/>
        <v>6.7741535282191254</v>
      </c>
    </row>
    <row r="8" spans="1:6" x14ac:dyDescent="0.2">
      <c r="A8" t="s">
        <v>3</v>
      </c>
      <c r="B8">
        <v>230.45</v>
      </c>
      <c r="C8">
        <v>40.146034</v>
      </c>
      <c r="D8">
        <f t="shared" si="0"/>
        <v>5.7402930511143389</v>
      </c>
    </row>
    <row r="9" spans="1:6" x14ac:dyDescent="0.2">
      <c r="A9" t="s">
        <v>4</v>
      </c>
      <c r="B9">
        <v>8430.5300000000007</v>
      </c>
      <c r="C9">
        <v>1497.689527</v>
      </c>
      <c r="D9">
        <f t="shared" si="0"/>
        <v>5.6290238050118919</v>
      </c>
    </row>
    <row r="10" spans="1:6" x14ac:dyDescent="0.2">
      <c r="A10" s="1" t="s">
        <v>9</v>
      </c>
      <c r="B10" s="1">
        <v>4239.28</v>
      </c>
      <c r="C10" s="1">
        <v>408.52495800000003</v>
      </c>
      <c r="D10">
        <f t="shared" si="0"/>
        <v>10.377040415729018</v>
      </c>
    </row>
    <row r="11" spans="1:6" x14ac:dyDescent="0.2">
      <c r="A11" s="1" t="s">
        <v>10</v>
      </c>
      <c r="B11" s="1">
        <v>3618.35</v>
      </c>
      <c r="C11" s="1">
        <v>392.32580400000001</v>
      </c>
      <c r="D11">
        <f t="shared" si="0"/>
        <v>9.2228193075977227</v>
      </c>
    </row>
    <row r="16" spans="1:6" x14ac:dyDescent="0.2">
      <c r="A16" t="s">
        <v>17</v>
      </c>
      <c r="C16" t="s">
        <v>16</v>
      </c>
    </row>
    <row r="17" spans="1:5" x14ac:dyDescent="0.2">
      <c r="A17" t="s">
        <v>12</v>
      </c>
      <c r="B17">
        <v>10.568783</v>
      </c>
      <c r="C17">
        <v>3.5068630000000001</v>
      </c>
      <c r="D17">
        <f>B17/C17</f>
        <v>3.0137427666835004</v>
      </c>
      <c r="E17">
        <f>AVERAGE(D17:D25)</f>
        <v>3.1190863618219757</v>
      </c>
    </row>
    <row r="18" spans="1:5" x14ac:dyDescent="0.2">
      <c r="A18" t="s">
        <v>13</v>
      </c>
      <c r="B18">
        <v>10.600808000000001</v>
      </c>
      <c r="C18">
        <v>3.395238</v>
      </c>
      <c r="D18">
        <f t="shared" ref="D18:D25" si="1">B18/C18</f>
        <v>3.1222577032891365</v>
      </c>
    </row>
    <row r="19" spans="1:5" x14ac:dyDescent="0.2">
      <c r="A19" t="s">
        <v>0</v>
      </c>
      <c r="B19">
        <v>4.0199870000000004</v>
      </c>
      <c r="C19">
        <v>1.357917</v>
      </c>
      <c r="D19">
        <f t="shared" si="1"/>
        <v>2.9604070057301</v>
      </c>
    </row>
    <row r="20" spans="1:5" x14ac:dyDescent="0.2">
      <c r="A20" t="s">
        <v>1</v>
      </c>
      <c r="B20">
        <v>4.0659530000000004</v>
      </c>
      <c r="C20">
        <v>1.3649370000000001</v>
      </c>
      <c r="D20">
        <f t="shared" si="1"/>
        <v>2.9788576322570202</v>
      </c>
    </row>
    <row r="21" spans="1:5" x14ac:dyDescent="0.2">
      <c r="A21" t="s">
        <v>2</v>
      </c>
      <c r="B21">
        <v>2.9420649999999999</v>
      </c>
      <c r="C21">
        <v>0.95824600000000004</v>
      </c>
      <c r="D21">
        <f t="shared" si="1"/>
        <v>3.070260663754401</v>
      </c>
    </row>
    <row r="22" spans="1:5" x14ac:dyDescent="0.2">
      <c r="A22" t="s">
        <v>3</v>
      </c>
      <c r="B22">
        <v>40.146034</v>
      </c>
      <c r="C22">
        <v>11.257706000000001</v>
      </c>
      <c r="D22">
        <f t="shared" si="1"/>
        <v>3.5660936606445395</v>
      </c>
    </row>
    <row r="23" spans="1:5" x14ac:dyDescent="0.2">
      <c r="A23" t="s">
        <v>4</v>
      </c>
      <c r="B23">
        <v>1418.2323140000001</v>
      </c>
      <c r="C23">
        <v>399.82599800000003</v>
      </c>
      <c r="D23">
        <f t="shared" si="1"/>
        <v>3.5471238015893105</v>
      </c>
    </row>
    <row r="24" spans="1:5" x14ac:dyDescent="0.2">
      <c r="A24" t="s">
        <v>14</v>
      </c>
      <c r="B24">
        <v>237.57610199999999</v>
      </c>
      <c r="C24">
        <v>80.652010000000004</v>
      </c>
      <c r="D24">
        <f t="shared" si="1"/>
        <v>2.9456935047248045</v>
      </c>
    </row>
    <row r="25" spans="1:5" x14ac:dyDescent="0.2">
      <c r="A25" t="s">
        <v>15</v>
      </c>
      <c r="B25">
        <v>231.72920199999999</v>
      </c>
      <c r="C25">
        <v>80.816771000000003</v>
      </c>
      <c r="D25">
        <f t="shared" si="1"/>
        <v>2.8673405177249656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2023-04-05T03:15:01Z</dcterms:modified>
</cp:coreProperties>
</file>