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284FC09D-72BA-4B88-B4D5-DB5A308F582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ource" sheetId="1" r:id="rId1"/>
    <sheet name="Resul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D9" i="2" s="1"/>
  <c r="D11" i="2"/>
  <c r="D12" i="2"/>
  <c r="D15" i="2"/>
  <c r="D16" i="2"/>
  <c r="D19" i="2"/>
  <c r="D20" i="2"/>
  <c r="D23" i="2"/>
  <c r="D24" i="2"/>
  <c r="D27" i="2"/>
  <c r="D28" i="2"/>
  <c r="D29" i="2"/>
  <c r="D30" i="2"/>
  <c r="D31" i="2"/>
  <c r="D32" i="2"/>
  <c r="D33" i="2"/>
  <c r="D34" i="2"/>
  <c r="D35" i="2"/>
  <c r="D36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9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C61" i="2"/>
  <c r="B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61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9" i="2"/>
  <c r="D26" i="2" l="1"/>
  <c r="D22" i="2"/>
  <c r="D18" i="2"/>
  <c r="D14" i="2"/>
  <c r="D10" i="2"/>
  <c r="D25" i="2"/>
  <c r="D21" i="2"/>
  <c r="D17" i="2"/>
  <c r="D13" i="2"/>
  <c r="D40" i="2"/>
  <c r="D39" i="2"/>
  <c r="D42" i="2"/>
  <c r="D38" i="2"/>
  <c r="D41" i="2"/>
  <c r="D37" i="2"/>
</calcChain>
</file>

<file path=xl/sharedStrings.xml><?xml version="1.0" encoding="utf-8"?>
<sst xmlns="http://schemas.openxmlformats.org/spreadsheetml/2006/main" count="853" uniqueCount="524">
  <si>
    <t>Unit</t>
  </si>
  <si>
    <t>Taelon Power Generator</t>
  </si>
  <si>
    <t>Cost</t>
  </si>
  <si>
    <t>Build Time</t>
  </si>
  <si>
    <t>HP</t>
  </si>
  <si>
    <t>Sprite Name</t>
  </si>
  <si>
    <t>Alias</t>
  </si>
  <si>
    <t>Water Launch Pad</t>
  </si>
  <si>
    <t>Training Facility</t>
  </si>
  <si>
    <t>Faction</t>
  </si>
  <si>
    <t>Human</t>
  </si>
  <si>
    <t>Cyborg</t>
  </si>
  <si>
    <t>Freedom Guard</t>
  </si>
  <si>
    <t>HQ</t>
  </si>
  <si>
    <t>Assembly Plant</t>
  </si>
  <si>
    <t>Laser Turret</t>
  </si>
  <si>
    <t>Plasma Turret</t>
  </si>
  <si>
    <t>Neutron Accelerator</t>
  </si>
  <si>
    <t>Heavy Rail Turret</t>
  </si>
  <si>
    <t>Field Hospital</t>
  </si>
  <si>
    <t>Rearming Deck</t>
  </si>
  <si>
    <t>Phasing Facility</t>
  </si>
  <si>
    <t>Temporal Gate</t>
  </si>
  <si>
    <t>Repair Station</t>
  </si>
  <si>
    <t>Air Defense Site</t>
  </si>
  <si>
    <t>Rift Creator</t>
  </si>
  <si>
    <t>nfhqt1l0.spr</t>
  </si>
  <si>
    <t>Vision</t>
  </si>
  <si>
    <t>Death Sfx</t>
  </si>
  <si>
    <t>gxexpoc1</t>
  </si>
  <si>
    <t>fglp</t>
  </si>
  <si>
    <t>nclnc1l0</t>
  </si>
  <si>
    <t>Weapon</t>
  </si>
  <si>
    <t>Building</t>
  </si>
  <si>
    <t>Damage</t>
  </si>
  <si>
    <t>Impact Sprite</t>
  </si>
  <si>
    <t>Impact Radius</t>
  </si>
  <si>
    <t>FGFlakJack fflk</t>
  </si>
  <si>
    <t>Chaff</t>
  </si>
  <si>
    <t>eochfpr0</t>
  </si>
  <si>
    <t>Max Range</t>
  </si>
  <si>
    <t>Delay</t>
  </si>
  <si>
    <t>Projectile Speed</t>
  </si>
  <si>
    <t>Offense Category</t>
  </si>
  <si>
    <t>C1</t>
  </si>
  <si>
    <t>Fire Sound</t>
  </si>
  <si>
    <t>gxflkwc0</t>
  </si>
  <si>
    <t>chaff_explosion</t>
  </si>
  <si>
    <t>Shredder</t>
  </si>
  <si>
    <t>S2</t>
  </si>
  <si>
    <t>IMPShredder ishr</t>
  </si>
  <si>
    <t>gxscmdc0</t>
  </si>
  <si>
    <t>LaserRifle</t>
  </si>
  <si>
    <t>eolaspr2</t>
  </si>
  <si>
    <t>E2</t>
  </si>
  <si>
    <t>smalllaser_hitpuff_explosion</t>
  </si>
  <si>
    <t>gxlgnwc0</t>
  </si>
  <si>
    <t>FGMercenary fmrc</t>
  </si>
  <si>
    <t>RailGun</t>
  </si>
  <si>
    <t>eorgnpr5</t>
  </si>
  <si>
    <t>E1</t>
  </si>
  <si>
    <t>eorgnex2_explosion</t>
  </si>
  <si>
    <t>gxmrcwc0</t>
  </si>
  <si>
    <t>DoubleRailGun</t>
  </si>
  <si>
    <t>FGSpiderBike fspb</t>
  </si>
  <si>
    <t>eorgnpr3</t>
  </si>
  <si>
    <t>eorgnex1_explosion</t>
  </si>
  <si>
    <t>gxspbwc0</t>
  </si>
  <si>
    <t>Comment</t>
  </si>
  <si>
    <t>This Weapon is used by the Freedom Guard Spider Bike</t>
  </si>
  <si>
    <t>This Weapon is used by the Freedom Guard Mercenary</t>
  </si>
  <si>
    <t>This Weapon is used by the Imperium Shredder</t>
  </si>
  <si>
    <t>This weapon is used by the Freedom Guard Flak Jack</t>
  </si>
  <si>
    <t>This weapon is used by the Freedom Guard Raider, Imperium Guardian ,Imperium Invader Troop Transport</t>
  </si>
  <si>
    <t>FGRaider frad</t>
  </si>
  <si>
    <t>TripleRailGun</t>
  </si>
  <si>
    <t>eorgnpr2</t>
  </si>
  <si>
    <t>eorgnex0_explosion</t>
  </si>
  <si>
    <t>gxtrtwc0</t>
  </si>
  <si>
    <t>This weapon is used by the Freedom Guard Triple Rail Hover Tank,</t>
  </si>
  <si>
    <t>SkirmishGun1</t>
  </si>
  <si>
    <t>This Weapon is used by the Freedom Guard Medium Tank</t>
  </si>
  <si>
    <t>eosktex0_explosion, eosktex1_explosion</t>
  </si>
  <si>
    <t>eomispr4</t>
  </si>
  <si>
    <t>M2</t>
  </si>
  <si>
    <t>SniperRifle</t>
  </si>
  <si>
    <t>this weapon is used by the Freedom Guard Sniper</t>
  </si>
  <si>
    <t>eorgnpr1</t>
  </si>
  <si>
    <t>S1</t>
  </si>
  <si>
    <t>gxsnpwc0</t>
  </si>
  <si>
    <t>Radec</t>
  </si>
  <si>
    <t>this weapon is used by the Jeb</t>
  </si>
  <si>
    <t>PlasmaCannon</t>
  </si>
  <si>
    <t>This weapon is used by the Imperium Plasma Tank</t>
  </si>
  <si>
    <t>eoplspr1</t>
  </si>
  <si>
    <t>E3</t>
  </si>
  <si>
    <t>eoplsex2_explosion</t>
  </si>
  <si>
    <t>gxpltwc0</t>
  </si>
  <si>
    <t>PlasmaRifle</t>
  </si>
  <si>
    <t>This weapon is used by the Imperium Bion</t>
  </si>
  <si>
    <t>IMPBion ibon</t>
  </si>
  <si>
    <t>eoplspr0</t>
  </si>
  <si>
    <t>eoplsex0_explosion</t>
  </si>
  <si>
    <t>gxbonwc0</t>
  </si>
  <si>
    <t>TachyonCannon</t>
  </si>
  <si>
    <t>This weapon is used by the Imperium Tachyon Tank</t>
  </si>
  <si>
    <t>eotacpr0</t>
  </si>
  <si>
    <t>IMPTachyonTank itct</t>
  </si>
  <si>
    <t>E4</t>
  </si>
  <si>
    <t>eotacex0_explosion</t>
  </si>
  <si>
    <t>gxtctwc0</t>
  </si>
  <si>
    <t>FortressCannon</t>
  </si>
  <si>
    <t>This weapon is used by the Imperium Sky Fortress</t>
  </si>
  <si>
    <t>IMPSkyFortress isky</t>
  </si>
  <si>
    <t>eoskypr0</t>
  </si>
  <si>
    <t>fortress_hit_explosion</t>
  </si>
  <si>
    <t>gxskywc0</t>
  </si>
  <si>
    <t>CycloneCannon</t>
  </si>
  <si>
    <t>This weapon is used by the Imperium Cyclone</t>
  </si>
  <si>
    <t>eoncnpr0</t>
  </si>
  <si>
    <t>Shots</t>
  </si>
  <si>
    <t>Min Range</t>
  </si>
  <si>
    <t>G1</t>
  </si>
  <si>
    <t>gxcycwc0</t>
  </si>
  <si>
    <t>eoncnex0_explosion</t>
  </si>
  <si>
    <t>This weapon is used by the Freedom Guard Martyr</t>
  </si>
  <si>
    <t>SuicideNuke</t>
  </si>
  <si>
    <t>eolaspr0</t>
  </si>
  <si>
    <t>ecexpsp1_explosion</t>
  </si>
  <si>
    <t>gxmtrwc0</t>
  </si>
  <si>
    <t>Camera Tower</t>
  </si>
  <si>
    <t>Contaminator</t>
  </si>
  <si>
    <t>R2</t>
  </si>
  <si>
    <t>gxfgtwc0</t>
  </si>
  <si>
    <t>LaserPistol</t>
  </si>
  <si>
    <t>This weapon is used by the Freedom Guard Scout, Freedom Guard Spy, Imperium Spy</t>
  </si>
  <si>
    <t>eolasex0_explosion</t>
  </si>
  <si>
    <t>CivilianPistol</t>
  </si>
  <si>
    <t>This weapon is used by the Rowdy Male Civilian, Rowdy Female Civilian</t>
  </si>
  <si>
    <t>PhaseTankCannon</t>
  </si>
  <si>
    <t>eolaspr4</t>
  </si>
  <si>
    <t>ambushtank_explosion</t>
  </si>
  <si>
    <t>gxphtwc0</t>
  </si>
  <si>
    <t>This Weapon is used by the Freedom Guard Ambush Tank</t>
  </si>
  <si>
    <t>LaserCannon</t>
  </si>
  <si>
    <t>This Weapon is used by the Imperium Scout Tank</t>
  </si>
  <si>
    <t>IMPScoutTank istt</t>
  </si>
  <si>
    <t>eolaspr3</t>
  </si>
  <si>
    <t>eolasex1_explosion</t>
  </si>
  <si>
    <t>gxsttwc0</t>
  </si>
  <si>
    <t>FixedGroundToAirLaser</t>
  </si>
  <si>
    <t>eolaspr1</t>
  </si>
  <si>
    <t>This Weapon is used by the Freedom Guard Air Defense Site</t>
  </si>
  <si>
    <t>A1</t>
  </si>
  <si>
    <t>Shoots Air</t>
  </si>
  <si>
    <t>Y</t>
  </si>
  <si>
    <t>gxfaawc0</t>
  </si>
  <si>
    <t>IMPFixedGroundToAirLaser</t>
  </si>
  <si>
    <t>Imperium Air Defense Site , iaar</t>
  </si>
  <si>
    <t>eoorbpr0</t>
  </si>
  <si>
    <t>eoblatr0_explosion</t>
  </si>
  <si>
    <t>gxiaawc0</t>
  </si>
  <si>
    <t>FixedLaserPlat</t>
  </si>
  <si>
    <t>This Weapon is used by the Freedom Guard Heavy Laser Platform</t>
  </si>
  <si>
    <t>???? Is this used?</t>
  </si>
  <si>
    <t>gxfagwc0</t>
  </si>
  <si>
    <t>This weapon is used by the Imperium Mobile Air Defense (MAD M.A.D.)</t>
  </si>
  <si>
    <t>GroundToAirLaser</t>
  </si>
  <si>
    <t>gxmadwc0</t>
  </si>
  <si>
    <t>BkLaser</t>
  </si>
  <si>
    <t>This Weapon is used by the Freedom Guard Sky Bike</t>
  </si>
  <si>
    <t>eomispr0</t>
  </si>
  <si>
    <t>eosmosm2_explosion</t>
  </si>
  <si>
    <t>gxskbwc0</t>
  </si>
  <si>
    <t>GatLaser</t>
  </si>
  <si>
    <t>This Weapon is used by the FG Guard Tower, Imp Guard Tower</t>
  </si>
  <si>
    <t>gxigtwc0</t>
  </si>
  <si>
    <t>PolyAcid</t>
  </si>
  <si>
    <t>eorfgpr0</t>
  </si>
  <si>
    <t>M3</t>
  </si>
  <si>
    <t>eorfgex0_explosion</t>
  </si>
  <si>
    <t>gxextwc1</t>
  </si>
  <si>
    <t>This weapon is used by the Imperium Exterminator Marine</t>
  </si>
  <si>
    <t>TankHunterGun</t>
  </si>
  <si>
    <t>This weapon is used by the Freedom Guard Tank Hunter</t>
  </si>
  <si>
    <t>eothnpr0</t>
  </si>
  <si>
    <t>E5</t>
  </si>
  <si>
    <t>eothnex0_explosion</t>
  </si>
  <si>
    <t>gxthnwc0</t>
  </si>
  <si>
    <t>OutriderMissile</t>
  </si>
  <si>
    <t>This weapon is used by the Freedom Guard Outrider</t>
  </si>
  <si>
    <t>eomispr1</t>
  </si>
  <si>
    <t>M1</t>
  </si>
  <si>
    <t>eooutex0_explosion</t>
  </si>
  <si>
    <t>gxoutwc0</t>
  </si>
  <si>
    <t>ArtilleryShell</t>
  </si>
  <si>
    <t>This weapon is used by the Freedom Guard Hellstorm Artillery</t>
  </si>
  <si>
    <t>eofarpr0</t>
  </si>
  <si>
    <t>K2</t>
  </si>
  <si>
    <t>eofarex0_explosion</t>
  </si>
  <si>
    <t>gxex1oc0, gxfarwc0</t>
  </si>
  <si>
    <t>Imperium S.C.A.R.A.B.</t>
  </si>
  <si>
    <t>IMPArtilleryShell</t>
  </si>
  <si>
    <t>eoiarpr0</t>
  </si>
  <si>
    <t>eoiarex0_explosion</t>
  </si>
  <si>
    <t>TODO: Persistent damage, homing, speed accel/deccel</t>
  </si>
  <si>
    <t>gxex1oc0, gxiarwc0</t>
  </si>
  <si>
    <t>This weapon is used by the Freedom Guard Medic</t>
  </si>
  <si>
    <t>MedicHeal</t>
  </si>
  <si>
    <t>H1</t>
  </si>
  <si>
    <t>AmperAmp</t>
  </si>
  <si>
    <t>eopamex0_explosion</t>
  </si>
  <si>
    <t>gxampwc0</t>
  </si>
  <si>
    <t>This weapon is used by the Imperium Amper</t>
  </si>
  <si>
    <t>MechanicRepair</t>
  </si>
  <si>
    <t>This weapon is used by the Freedom Guard Mechanic</t>
  </si>
  <si>
    <t>R1</t>
  </si>
  <si>
    <t>eoplsex1_explosion</t>
  </si>
  <si>
    <t>SelfDestruct1</t>
  </si>
  <si>
    <t>NoWeapon</t>
  </si>
  <si>
    <t>TemporalRift</t>
  </si>
  <si>
    <t>V1</t>
  </si>
  <si>
    <t>SeismicWave</t>
  </si>
  <si>
    <t>W1</t>
  </si>
  <si>
    <t>This Weapon is used by the Freedom Guard Shockwave</t>
  </si>
  <si>
    <t>This weapon is used by the Imperium Temporal Rift Creator</t>
  </si>
  <si>
    <t>NeutronAss</t>
  </si>
  <si>
    <t>Imperium Advanced Guard Tower</t>
  </si>
  <si>
    <t>gxneuwc0</t>
  </si>
  <si>
    <t>ncpow1l0</t>
  </si>
  <si>
    <t>fgpp</t>
  </si>
  <si>
    <t>nfutf1l0</t>
  </si>
  <si>
    <t>fu1</t>
  </si>
  <si>
    <t>Training Facility 2</t>
  </si>
  <si>
    <t>nfutf2l0</t>
  </si>
  <si>
    <t>fu2</t>
  </si>
  <si>
    <t>Assembly Plant 2</t>
  </si>
  <si>
    <t>nfvcy1l0</t>
  </si>
  <si>
    <t>fc1</t>
  </si>
  <si>
    <t>nfvcy2l0</t>
  </si>
  <si>
    <t>fc2</t>
  </si>
  <si>
    <t>nfgdt1l0</t>
  </si>
  <si>
    <t>tfgdt1l0</t>
  </si>
  <si>
    <t>bfgdtmn0</t>
  </si>
  <si>
    <t>fg</t>
  </si>
  <si>
    <t>eodeblg3_explosion</t>
  </si>
  <si>
    <t>Explosion</t>
  </si>
  <si>
    <t>fa</t>
  </si>
  <si>
    <t>nfagt1l0</t>
  </si>
  <si>
    <t>FGAdvancedGuardTower</t>
  </si>
  <si>
    <t>fs</t>
  </si>
  <si>
    <t>nfaar1l0</t>
  </si>
  <si>
    <t>nccam1l0</t>
  </si>
  <si>
    <t>fgca</t>
  </si>
  <si>
    <t>gxexpoc2</t>
  </si>
  <si>
    <t>nfhsp1l0</t>
  </si>
  <si>
    <t>fgho</t>
  </si>
  <si>
    <t>fgre</t>
  </si>
  <si>
    <t>nfrep1l0</t>
  </si>
  <si>
    <t>ft1</t>
  </si>
  <si>
    <t>nfphf1l0</t>
  </si>
  <si>
    <t>Phasing Facility 2</t>
  </si>
  <si>
    <t>nfphf2l0</t>
  </si>
  <si>
    <t>ft2</t>
  </si>
  <si>
    <t>fgar</t>
  </si>
  <si>
    <t>nfrrm1l0</t>
  </si>
  <si>
    <t>ih1</t>
  </si>
  <si>
    <t>fh1</t>
  </si>
  <si>
    <t>nihqt1l0</t>
  </si>
  <si>
    <t>HQ 2</t>
  </si>
  <si>
    <t>HQ 3</t>
  </si>
  <si>
    <t>nihqt2l0</t>
  </si>
  <si>
    <t>ih2</t>
  </si>
  <si>
    <t>nihqt3l0</t>
  </si>
  <si>
    <t>ih3</t>
  </si>
  <si>
    <t>implp</t>
  </si>
  <si>
    <t>nfhqt2l0</t>
  </si>
  <si>
    <t>fh2</t>
  </si>
  <si>
    <t>nfhqt3l0</t>
  </si>
  <si>
    <t>fh3</t>
  </si>
  <si>
    <t>iu1</t>
  </si>
  <si>
    <t>niutf1l0</t>
  </si>
  <si>
    <t>niutf2l0</t>
  </si>
  <si>
    <t>iu2</t>
  </si>
  <si>
    <t>ic1</t>
  </si>
  <si>
    <t>nivcy1l0</t>
  </si>
  <si>
    <t>ic2</t>
  </si>
  <si>
    <t>nivcy2l0</t>
  </si>
  <si>
    <t>nigdt1l0</t>
  </si>
  <si>
    <t>ig</t>
  </si>
  <si>
    <t>GatPlasma</t>
  </si>
  <si>
    <t>tigdt1l0</t>
  </si>
  <si>
    <t>bigdtmn0</t>
  </si>
  <si>
    <t>ia</t>
  </si>
  <si>
    <t>niagt1l0</t>
  </si>
  <si>
    <t>tiagt1l0</t>
  </si>
  <si>
    <t>biagtmn0</t>
  </si>
  <si>
    <t>is</t>
  </si>
  <si>
    <t>niaar1l0</t>
  </si>
  <si>
    <t>impho</t>
  </si>
  <si>
    <t>nihsp1l0</t>
  </si>
  <si>
    <t>impre</t>
  </si>
  <si>
    <t>nirep1l0</t>
  </si>
  <si>
    <t>nitgt1l0</t>
  </si>
  <si>
    <t>it</t>
  </si>
  <si>
    <t>impar</t>
  </si>
  <si>
    <t>nirrm1l0</t>
  </si>
  <si>
    <t>nitrc1l0</t>
  </si>
  <si>
    <t>itrc</t>
  </si>
  <si>
    <t>Layer 1</t>
  </si>
  <si>
    <t>Layer 2</t>
  </si>
  <si>
    <t>Dark Reign Unit, Weapon, and Building values</t>
  </si>
  <si>
    <t>Velocity Formula</t>
  </si>
  <si>
    <t>Size Formula</t>
  </si>
  <si>
    <t>Construction Rig</t>
  </si>
  <si>
    <t>Menu Image</t>
  </si>
  <si>
    <t>ucfcnmn0</t>
  </si>
  <si>
    <t>Select Sounds</t>
  </si>
  <si>
    <t>Response Sounds</t>
  </si>
  <si>
    <t>FGConstructionCrew</t>
  </si>
  <si>
    <t>Hit Size</t>
  </si>
  <si>
    <t>Rotation Rate</t>
  </si>
  <si>
    <t>FGGroundTransporter</t>
  </si>
  <si>
    <t>Freighter</t>
  </si>
  <si>
    <t>ucfrgmn0</t>
  </si>
  <si>
    <t>Raider</t>
  </si>
  <si>
    <t>ufradmn0</t>
  </si>
  <si>
    <t>FGFreedomFighter</t>
  </si>
  <si>
    <t>FGMercenary</t>
  </si>
  <si>
    <t>Mercenary</t>
  </si>
  <si>
    <t>ufmrcmn0</t>
  </si>
  <si>
    <t>ufradst0</t>
  </si>
  <si>
    <t>ucfcnst0</t>
  </si>
  <si>
    <t>ucfrgst0</t>
  </si>
  <si>
    <t>FGHoverTransporter</t>
  </si>
  <si>
    <t>uchfrst0</t>
  </si>
  <si>
    <t>uchfrmn0</t>
  </si>
  <si>
    <t>Hover Freighter</t>
  </si>
  <si>
    <t>uchfrac0</t>
  </si>
  <si>
    <t>ufmrcst0</t>
  </si>
  <si>
    <t>Sniper</t>
  </si>
  <si>
    <t>ufsnpmn0</t>
  </si>
  <si>
    <t>FGSniper</t>
  </si>
  <si>
    <t>ufsnpst0</t>
  </si>
  <si>
    <t>Scout</t>
  </si>
  <si>
    <t>FGScout</t>
  </si>
  <si>
    <t>ufsctmn0</t>
  </si>
  <si>
    <t>ufsctst0</t>
  </si>
  <si>
    <t>FGMedic</t>
  </si>
  <si>
    <t>Field Medic</t>
  </si>
  <si>
    <t>ufmedmn0</t>
  </si>
  <si>
    <t>ufmedst0</t>
  </si>
  <si>
    <t>FGSaboteur</t>
  </si>
  <si>
    <t>ufsabmn0</t>
  </si>
  <si>
    <t>Saboteur</t>
  </si>
  <si>
    <t>ufsabst0</t>
  </si>
  <si>
    <t>Mechanic</t>
  </si>
  <si>
    <t>FGMechanic</t>
  </si>
  <si>
    <t>ufmecmn0</t>
  </si>
  <si>
    <t>ufmecst0</t>
  </si>
  <si>
    <t>Martyr</t>
  </si>
  <si>
    <t>FGSuicideNuker</t>
  </si>
  <si>
    <t>ufmtrst0</t>
  </si>
  <si>
    <t>ufmtrmn0</t>
  </si>
  <si>
    <t>Infiltrator</t>
  </si>
  <si>
    <t>FGSpy</t>
  </si>
  <si>
    <t>ucinfmn0</t>
  </si>
  <si>
    <t>ucinfst0</t>
  </si>
  <si>
    <t>Death Sound</t>
  </si>
  <si>
    <t>FGSpiderBike</t>
  </si>
  <si>
    <t>Spider Bike</t>
  </si>
  <si>
    <t>ufspbmn0</t>
  </si>
  <si>
    <t>ufspbst0</t>
  </si>
  <si>
    <t>Rapid Armored Transport RAT</t>
  </si>
  <si>
    <t>FGIFV</t>
  </si>
  <si>
    <t>ufratmn0</t>
  </si>
  <si>
    <t>ufratst0</t>
  </si>
  <si>
    <t>Carries</t>
  </si>
  <si>
    <t>5 4</t>
  </si>
  <si>
    <t>Skirmish Tank</t>
  </si>
  <si>
    <t>ufsktmn0</t>
  </si>
  <si>
    <t>ufsktst0</t>
  </si>
  <si>
    <t>ufsktac0</t>
  </si>
  <si>
    <t>ufsktac1</t>
  </si>
  <si>
    <t>FGMediumTank</t>
  </si>
  <si>
    <t>Tank Hunter</t>
  </si>
  <si>
    <t>FGTankHunterTank</t>
  </si>
  <si>
    <t>ufthnmn0</t>
  </si>
  <si>
    <t>ufthnst0</t>
  </si>
  <si>
    <t>Phase Tank</t>
  </si>
  <si>
    <t>FGAmbushTank</t>
  </si>
  <si>
    <t>ufphtmn0</t>
  </si>
  <si>
    <t>Flak Jack</t>
  </si>
  <si>
    <t>FGConstructionMAD</t>
  </si>
  <si>
    <t>ufflkmn0</t>
  </si>
  <si>
    <t>ufphtst0</t>
  </si>
  <si>
    <t>ufflkst0</t>
  </si>
  <si>
    <t>Triple Rail Hover Tank</t>
  </si>
  <si>
    <t>FGTripleRailHoverTank</t>
  </si>
  <si>
    <t>uftrtac0</t>
  </si>
  <si>
    <t>uftrtst0</t>
  </si>
  <si>
    <t>uftrtmn0</t>
  </si>
  <si>
    <t>FGSPA</t>
  </si>
  <si>
    <t>Hellstorm Artillery</t>
  </si>
  <si>
    <t>uffarst0</t>
  </si>
  <si>
    <t>uffarmn0</t>
  </si>
  <si>
    <t>FGSkyBike</t>
  </si>
  <si>
    <t>Sky Bike</t>
  </si>
  <si>
    <t>Airborne</t>
  </si>
  <si>
    <t>Hover</t>
  </si>
  <si>
    <t>ufskbst0</t>
  </si>
  <si>
    <t>ufskbmn0</t>
  </si>
  <si>
    <t>Outrider</t>
  </si>
  <si>
    <t>FGDualSkyBike</t>
  </si>
  <si>
    <t>ufoutst0</t>
  </si>
  <si>
    <t>ufoutmn0</t>
  </si>
  <si>
    <t>Ammo</t>
  </si>
  <si>
    <t>Shock Wave</t>
  </si>
  <si>
    <t>FGShockWave</t>
  </si>
  <si>
    <t>ufswvst0</t>
  </si>
  <si>
    <t>ufswvmn0</t>
  </si>
  <si>
    <t>FGContaminator</t>
  </si>
  <si>
    <t>ucwcost0</t>
  </si>
  <si>
    <t>ucwcomn0</t>
  </si>
  <si>
    <t>Phase Runner</t>
  </si>
  <si>
    <t>FGundergtunnel</t>
  </si>
  <si>
    <t>5 50</t>
  </si>
  <si>
    <t>ufphrst0</t>
  </si>
  <si>
    <t>Anti Air Site</t>
  </si>
  <si>
    <t>FGAntiAirSite</t>
  </si>
  <si>
    <t>bfaarsp0</t>
  </si>
  <si>
    <t>FGGuardTower</t>
  </si>
  <si>
    <t>Guard Tower</t>
  </si>
  <si>
    <t>bfgdtsp0</t>
  </si>
  <si>
    <t>Advanced Guard Tower</t>
  </si>
  <si>
    <t>bfagtsp0</t>
  </si>
  <si>
    <t>FGBaseMover</t>
  </si>
  <si>
    <t>Base Mover</t>
  </si>
  <si>
    <t>ufbamst0</t>
  </si>
  <si>
    <t>IMPConstructionCrew</t>
  </si>
  <si>
    <t>ImpGroundTransporter</t>
  </si>
  <si>
    <t>ImpHoverTransporter</t>
  </si>
  <si>
    <t>IMPStrikeMarine</t>
  </si>
  <si>
    <t>Guardian</t>
  </si>
  <si>
    <t>uigrdmn0</t>
  </si>
  <si>
    <t>uigrdst0</t>
  </si>
  <si>
    <t>Bion</t>
  </si>
  <si>
    <t>IMPFireSupportMarine</t>
  </si>
  <si>
    <t>uibonmn0</t>
  </si>
  <si>
    <t>uibonst0</t>
  </si>
  <si>
    <t>Exterminator</t>
  </si>
  <si>
    <t>IMPHoverMarine</t>
  </si>
  <si>
    <t>uiextmn0</t>
  </si>
  <si>
    <t>uiextst0</t>
  </si>
  <si>
    <t>IMPSpy</t>
  </si>
  <si>
    <t>IMPSuicideZombie</t>
  </si>
  <si>
    <t>Suicide Zombie</t>
  </si>
  <si>
    <t>IMPScoutTank</t>
  </si>
  <si>
    <t>Scout Tank</t>
  </si>
  <si>
    <t>uisttst0</t>
  </si>
  <si>
    <t>uisttmn0</t>
  </si>
  <si>
    <t>Invader Troop Transport</t>
  </si>
  <si>
    <t>IMPAssaultVehicle</t>
  </si>
  <si>
    <t>uiittmn0</t>
  </si>
  <si>
    <t>Plasma Tank</t>
  </si>
  <si>
    <t>IMPPlasmaTank</t>
  </si>
  <si>
    <t>uipltac0</t>
  </si>
  <si>
    <t>uipltmn0</t>
  </si>
  <si>
    <t>IMPAmper</t>
  </si>
  <si>
    <t>Amper</t>
  </si>
  <si>
    <t>uiampmn0</t>
  </si>
  <si>
    <t>uiampst0</t>
  </si>
  <si>
    <t>IMPMAD</t>
  </si>
  <si>
    <t>MAD</t>
  </si>
  <si>
    <t>uimadmn0</t>
  </si>
  <si>
    <t>uimadst0</t>
  </si>
  <si>
    <t>IMPReconSaucer</t>
  </si>
  <si>
    <t>Recon Drone</t>
  </si>
  <si>
    <t>uirdrmn0</t>
  </si>
  <si>
    <t>uirdrst0</t>
  </si>
  <si>
    <t>IMPShredder</t>
  </si>
  <si>
    <t>uishrmn0</t>
  </si>
  <si>
    <t>uishrst0</t>
  </si>
  <si>
    <t>IMPHostageTaker</t>
  </si>
  <si>
    <t>Hostage Taker</t>
  </si>
  <si>
    <t>uihosmn0</t>
  </si>
  <si>
    <t>uihosst0</t>
  </si>
  <si>
    <t>Tachyon Tank</t>
  </si>
  <si>
    <t>IMPTachyonTank</t>
  </si>
  <si>
    <t>uitctmn0</t>
  </si>
  <si>
    <t>uitctst0</t>
  </si>
  <si>
    <t>SCARAB</t>
  </si>
  <si>
    <t>IMPShieldedSPA</t>
  </si>
  <si>
    <t>uiiarmn0</t>
  </si>
  <si>
    <t>uiiarac0</t>
  </si>
  <si>
    <t>SCARAB SHIELD</t>
  </si>
  <si>
    <t>IMPSPA</t>
  </si>
  <si>
    <t>uiiarst0</t>
  </si>
  <si>
    <t>Cyclone</t>
  </si>
  <si>
    <t>ImpVTOL</t>
  </si>
  <si>
    <t>uicycmn0</t>
  </si>
  <si>
    <t>uicycst0</t>
  </si>
  <si>
    <t>Sky Fortress</t>
  </si>
  <si>
    <t>IMPSkyFortress</t>
  </si>
  <si>
    <t>uiskyst0</t>
  </si>
  <si>
    <t>uiskymn0</t>
  </si>
  <si>
    <t>IMPContaminator</t>
  </si>
  <si>
    <t>Water Contaminator</t>
  </si>
  <si>
    <t>IMPAntiAirSite</t>
  </si>
  <si>
    <t>biaarsp0</t>
  </si>
  <si>
    <t>IMPGuardTower</t>
  </si>
  <si>
    <t>bigdtsp0</t>
  </si>
  <si>
    <t>IMPAdvancedGuardTower</t>
  </si>
  <si>
    <t>biagtsp0</t>
  </si>
  <si>
    <t>Temporal Rift Creator</t>
  </si>
  <si>
    <t>IMPriftCreator</t>
  </si>
  <si>
    <t>bitrcsp0</t>
  </si>
  <si>
    <t>CameraTower</t>
  </si>
  <si>
    <t>bccamsp0</t>
  </si>
  <si>
    <t>Converted OpenRA values</t>
  </si>
  <si>
    <t>Time Formula</t>
  </si>
  <si>
    <t>Min Projectile Speed</t>
  </si>
  <si>
    <t>Max Projectile Speed</t>
  </si>
  <si>
    <t>Cell Size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</si>
</sst>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</cellStyleXfs>
  <cellXfs count="9">
    <xf numFmtId="0" fontId="0" fillId="0" borderId="0" xfId="0"/>
    <xf numFmtId="0" fontId="3" fillId="2" borderId="0" xfId="3"/>
    <xf numFmtId="0" fontId="4" fillId="3" borderId="0" xfId="4"/>
    <xf numFmtId="0" fontId="5" fillId="4" borderId="0" xfId="5"/>
    <xf numFmtId="0" fontId="6" fillId="5" borderId="3" xfId="6"/>
    <xf numFmtId="0" fontId="2" fillId="0" borderId="2" xfId="2"/>
    <xf numFmtId="0" fontId="1" fillId="0" borderId="1" xfId="1"/>
    <xf numFmtId="0" fontId="2" fillId="0" borderId="2" xfId="2" applyFill="1"/>
    <xf numFmtId="1" fontId="0" fillId="0" borderId="0" xfId="0" applyNumberFormat="1"/>
  </cellXfs>
  <cellStyles count="7">
    <cellStyle name="Bad" xfId="4" builtinId="27"/>
    <cellStyle name="Good" xfId="3" builtinId="26"/>
    <cellStyle name="Heading 1" xfId="1" builtinId="16"/>
    <cellStyle name="Heading 3" xfId="2" builtinId="18"/>
    <cellStyle name="Input" xfId="6" builtinId="20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1"/>
  <sheetViews>
    <sheetView tabSelected="1" workbookViewId="0">
      <selection activeCell="A5" sqref="A5"/>
    </sheetView>
  </sheetViews>
  <sheetFormatPr defaultRowHeight="15" x14ac:dyDescent="0.25"/>
  <cols>
    <col min="1" max="1" width="31.140625" customWidth="1"/>
    <col min="2" max="2" width="17.42578125" bestFit="1" customWidth="1"/>
    <col min="3" max="3" width="16.42578125" customWidth="1"/>
    <col min="4" max="4" width="12.28515625" customWidth="1"/>
    <col min="5" max="5" width="12.85546875" customWidth="1"/>
    <col min="6" max="6" width="7.85546875" customWidth="1"/>
    <col min="7" max="7" width="10.85546875" customWidth="1"/>
    <col min="8" max="8" width="15.7109375" bestFit="1" customWidth="1"/>
    <col min="9" max="9" width="12" bestFit="1" customWidth="1"/>
    <col min="10" max="10" width="22.140625" customWidth="1"/>
    <col min="11" max="11" width="15.140625" customWidth="1"/>
    <col min="13" max="13" width="12" customWidth="1"/>
  </cols>
  <sheetData>
    <row r="1" spans="1:13" ht="20.25" thickBot="1" x14ac:dyDescent="0.35">
      <c r="A1" s="6" t="s">
        <v>311</v>
      </c>
      <c r="B1" s="6"/>
      <c r="C1" s="6"/>
    </row>
    <row r="2" spans="1:13" ht="15.75" thickTop="1" x14ac:dyDescent="0.25"/>
    <row r="10" spans="1:13" ht="15.75" thickBot="1" x14ac:dyDescent="0.3">
      <c r="A10" s="5" t="s">
        <v>33</v>
      </c>
      <c r="B10" s="5" t="s">
        <v>9</v>
      </c>
      <c r="C10" s="5" t="s">
        <v>5</v>
      </c>
      <c r="D10" s="5" t="s">
        <v>6</v>
      </c>
      <c r="E10" s="5" t="s">
        <v>4</v>
      </c>
      <c r="F10" s="5" t="s">
        <v>27</v>
      </c>
      <c r="G10" s="5" t="s">
        <v>2</v>
      </c>
      <c r="H10" s="5" t="s">
        <v>3</v>
      </c>
      <c r="I10" s="5" t="s">
        <v>28</v>
      </c>
      <c r="J10" s="5" t="s">
        <v>32</v>
      </c>
      <c r="K10" s="5" t="s">
        <v>309</v>
      </c>
      <c r="L10" s="5" t="s">
        <v>310</v>
      </c>
      <c r="M10" s="5" t="s">
        <v>246</v>
      </c>
    </row>
    <row r="11" spans="1:13" x14ac:dyDescent="0.25">
      <c r="A11" t="s">
        <v>1</v>
      </c>
      <c r="B11" t="s">
        <v>10</v>
      </c>
      <c r="C11" t="s">
        <v>229</v>
      </c>
      <c r="D11" t="s">
        <v>230</v>
      </c>
      <c r="E11">
        <v>1450</v>
      </c>
      <c r="F11">
        <v>8</v>
      </c>
      <c r="G11">
        <v>2000</v>
      </c>
      <c r="H11">
        <v>30</v>
      </c>
      <c r="I11" t="s">
        <v>29</v>
      </c>
    </row>
    <row r="12" spans="1:13" x14ac:dyDescent="0.25">
      <c r="A12" t="s">
        <v>1</v>
      </c>
      <c r="B12" t="s">
        <v>11</v>
      </c>
      <c r="C12" t="s">
        <v>229</v>
      </c>
      <c r="D12" t="s">
        <v>230</v>
      </c>
      <c r="E12">
        <v>1450</v>
      </c>
      <c r="F12">
        <v>8</v>
      </c>
      <c r="G12">
        <v>2000</v>
      </c>
      <c r="H12">
        <v>30</v>
      </c>
      <c r="I12" t="s">
        <v>29</v>
      </c>
    </row>
    <row r="13" spans="1:13" x14ac:dyDescent="0.25">
      <c r="A13" t="s">
        <v>7</v>
      </c>
      <c r="B13" t="s">
        <v>10</v>
      </c>
      <c r="C13" t="s">
        <v>31</v>
      </c>
      <c r="D13" t="s">
        <v>30</v>
      </c>
      <c r="E13">
        <v>1300</v>
      </c>
      <c r="F13">
        <v>8</v>
      </c>
      <c r="G13">
        <v>2500</v>
      </c>
      <c r="H13">
        <v>37</v>
      </c>
      <c r="I13" t="s">
        <v>29</v>
      </c>
    </row>
    <row r="14" spans="1:13" x14ac:dyDescent="0.25">
      <c r="A14" t="s">
        <v>7</v>
      </c>
      <c r="B14" t="s">
        <v>11</v>
      </c>
      <c r="C14" t="s">
        <v>31</v>
      </c>
      <c r="D14" t="s">
        <v>275</v>
      </c>
      <c r="E14">
        <v>1300</v>
      </c>
      <c r="F14">
        <v>8</v>
      </c>
      <c r="G14">
        <v>2500</v>
      </c>
      <c r="H14" s="2">
        <v>45</v>
      </c>
      <c r="I14" t="s">
        <v>29</v>
      </c>
    </row>
    <row r="15" spans="1:13" x14ac:dyDescent="0.25">
      <c r="A15" t="s">
        <v>13</v>
      </c>
      <c r="B15" t="s">
        <v>10</v>
      </c>
      <c r="C15" t="s">
        <v>26</v>
      </c>
      <c r="D15" t="s">
        <v>267</v>
      </c>
      <c r="E15">
        <v>1200</v>
      </c>
      <c r="F15">
        <v>8</v>
      </c>
      <c r="G15">
        <v>750</v>
      </c>
      <c r="H15">
        <v>22</v>
      </c>
      <c r="I15" t="s">
        <v>29</v>
      </c>
    </row>
    <row r="16" spans="1:13" x14ac:dyDescent="0.25">
      <c r="A16" t="s">
        <v>269</v>
      </c>
      <c r="B16" t="s">
        <v>10</v>
      </c>
      <c r="C16" t="s">
        <v>276</v>
      </c>
      <c r="D16" t="s">
        <v>277</v>
      </c>
      <c r="E16">
        <v>2400</v>
      </c>
      <c r="F16">
        <v>8</v>
      </c>
      <c r="G16">
        <v>1000</v>
      </c>
      <c r="H16">
        <v>30</v>
      </c>
      <c r="I16" t="s">
        <v>29</v>
      </c>
    </row>
    <row r="17" spans="1:13" x14ac:dyDescent="0.25">
      <c r="A17" t="s">
        <v>270</v>
      </c>
      <c r="B17" t="s">
        <v>10</v>
      </c>
      <c r="C17" t="s">
        <v>278</v>
      </c>
      <c r="D17" t="s">
        <v>279</v>
      </c>
      <c r="E17">
        <v>3600</v>
      </c>
      <c r="F17">
        <v>16</v>
      </c>
      <c r="G17">
        <v>1250</v>
      </c>
      <c r="H17">
        <v>37</v>
      </c>
      <c r="I17" t="s">
        <v>29</v>
      </c>
    </row>
    <row r="18" spans="1:13" x14ac:dyDescent="0.25">
      <c r="A18" t="s">
        <v>13</v>
      </c>
      <c r="B18" t="s">
        <v>11</v>
      </c>
      <c r="C18" t="s">
        <v>268</v>
      </c>
      <c r="D18" t="s">
        <v>266</v>
      </c>
      <c r="E18" s="1">
        <v>1440</v>
      </c>
      <c r="F18">
        <v>8</v>
      </c>
      <c r="G18">
        <v>750</v>
      </c>
      <c r="H18">
        <v>22</v>
      </c>
      <c r="I18" t="s">
        <v>29</v>
      </c>
    </row>
    <row r="19" spans="1:13" x14ac:dyDescent="0.25">
      <c r="A19" t="s">
        <v>269</v>
      </c>
      <c r="B19" t="s">
        <v>11</v>
      </c>
      <c r="C19" t="s">
        <v>271</v>
      </c>
      <c r="D19" t="s">
        <v>272</v>
      </c>
      <c r="E19" s="1">
        <v>2880</v>
      </c>
      <c r="F19">
        <v>8</v>
      </c>
      <c r="G19">
        <v>1000</v>
      </c>
      <c r="H19">
        <v>30</v>
      </c>
      <c r="I19" t="s">
        <v>29</v>
      </c>
    </row>
    <row r="20" spans="1:13" x14ac:dyDescent="0.25">
      <c r="A20" t="s">
        <v>270</v>
      </c>
      <c r="B20" t="s">
        <v>11</v>
      </c>
      <c r="C20" t="s">
        <v>273</v>
      </c>
      <c r="D20" t="s">
        <v>274</v>
      </c>
      <c r="E20" s="1">
        <v>4330</v>
      </c>
      <c r="F20">
        <v>16</v>
      </c>
      <c r="G20">
        <v>1250</v>
      </c>
      <c r="H20">
        <v>37</v>
      </c>
      <c r="I20" t="s">
        <v>29</v>
      </c>
    </row>
    <row r="21" spans="1:13" x14ac:dyDescent="0.25">
      <c r="A21" t="s">
        <v>8</v>
      </c>
      <c r="B21" t="s">
        <v>12</v>
      </c>
      <c r="C21" t="s">
        <v>231</v>
      </c>
      <c r="D21" t="s">
        <v>232</v>
      </c>
      <c r="E21">
        <v>750</v>
      </c>
      <c r="F21">
        <v>8</v>
      </c>
      <c r="G21">
        <v>1500</v>
      </c>
      <c r="H21">
        <v>45</v>
      </c>
      <c r="I21" t="s">
        <v>29</v>
      </c>
    </row>
    <row r="22" spans="1:13" x14ac:dyDescent="0.25">
      <c r="A22" t="s">
        <v>233</v>
      </c>
      <c r="B22" t="s">
        <v>12</v>
      </c>
      <c r="C22" t="s">
        <v>234</v>
      </c>
      <c r="D22" t="s">
        <v>235</v>
      </c>
      <c r="E22">
        <v>1500</v>
      </c>
      <c r="F22">
        <v>8</v>
      </c>
      <c r="G22">
        <v>750</v>
      </c>
      <c r="H22">
        <v>23</v>
      </c>
      <c r="I22" t="s">
        <v>29</v>
      </c>
    </row>
    <row r="23" spans="1:13" x14ac:dyDescent="0.25">
      <c r="A23" t="s">
        <v>8</v>
      </c>
      <c r="B23" t="s">
        <v>11</v>
      </c>
      <c r="C23" t="s">
        <v>281</v>
      </c>
      <c r="D23" t="s">
        <v>280</v>
      </c>
      <c r="E23" s="1">
        <v>900</v>
      </c>
      <c r="F23">
        <v>8</v>
      </c>
      <c r="G23">
        <v>1500</v>
      </c>
      <c r="H23">
        <v>45</v>
      </c>
      <c r="I23" t="s">
        <v>29</v>
      </c>
    </row>
    <row r="24" spans="1:13" x14ac:dyDescent="0.25">
      <c r="A24" t="s">
        <v>233</v>
      </c>
      <c r="B24" t="s">
        <v>11</v>
      </c>
      <c r="C24" t="s">
        <v>282</v>
      </c>
      <c r="D24" t="s">
        <v>283</v>
      </c>
      <c r="E24" s="1">
        <v>1800</v>
      </c>
      <c r="F24">
        <v>8</v>
      </c>
      <c r="G24">
        <v>750</v>
      </c>
      <c r="H24">
        <v>23</v>
      </c>
      <c r="I24" t="s">
        <v>29</v>
      </c>
    </row>
    <row r="25" spans="1:13" x14ac:dyDescent="0.25">
      <c r="A25" t="s">
        <v>14</v>
      </c>
      <c r="B25" t="s">
        <v>10</v>
      </c>
      <c r="C25" t="s">
        <v>237</v>
      </c>
      <c r="D25" t="s">
        <v>238</v>
      </c>
      <c r="E25">
        <v>1000</v>
      </c>
      <c r="F25">
        <v>8</v>
      </c>
      <c r="G25">
        <v>2200</v>
      </c>
      <c r="H25">
        <v>66</v>
      </c>
      <c r="I25" t="s">
        <v>29</v>
      </c>
    </row>
    <row r="26" spans="1:13" x14ac:dyDescent="0.25">
      <c r="A26" t="s">
        <v>236</v>
      </c>
      <c r="B26" t="s">
        <v>10</v>
      </c>
      <c r="C26" t="s">
        <v>239</v>
      </c>
      <c r="D26" t="s">
        <v>240</v>
      </c>
      <c r="E26">
        <v>2000</v>
      </c>
      <c r="F26">
        <v>8</v>
      </c>
      <c r="G26">
        <v>2500</v>
      </c>
      <c r="H26">
        <v>75</v>
      </c>
      <c r="I26" t="s">
        <v>29</v>
      </c>
    </row>
    <row r="27" spans="1:13" x14ac:dyDescent="0.25">
      <c r="A27" t="s">
        <v>14</v>
      </c>
      <c r="B27" t="s">
        <v>11</v>
      </c>
      <c r="C27" t="s">
        <v>285</v>
      </c>
      <c r="D27" t="s">
        <v>284</v>
      </c>
      <c r="E27" s="1">
        <v>1200</v>
      </c>
      <c r="F27">
        <v>8</v>
      </c>
      <c r="G27">
        <v>2200</v>
      </c>
      <c r="H27">
        <v>66</v>
      </c>
      <c r="I27" t="s">
        <v>29</v>
      </c>
    </row>
    <row r="28" spans="1:13" x14ac:dyDescent="0.25">
      <c r="A28" t="s">
        <v>236</v>
      </c>
      <c r="B28" t="s">
        <v>11</v>
      </c>
      <c r="C28" t="s">
        <v>287</v>
      </c>
      <c r="D28" t="s">
        <v>286</v>
      </c>
      <c r="E28" s="1">
        <v>2400</v>
      </c>
      <c r="F28">
        <v>8</v>
      </c>
      <c r="G28">
        <v>2500</v>
      </c>
      <c r="H28">
        <v>75</v>
      </c>
      <c r="I28" t="s">
        <v>29</v>
      </c>
    </row>
    <row r="29" spans="1:13" x14ac:dyDescent="0.25">
      <c r="A29" t="s">
        <v>15</v>
      </c>
      <c r="B29" t="s">
        <v>10</v>
      </c>
      <c r="C29" t="s">
        <v>241</v>
      </c>
      <c r="D29" t="s">
        <v>244</v>
      </c>
      <c r="E29">
        <v>400</v>
      </c>
      <c r="F29">
        <v>8</v>
      </c>
      <c r="G29">
        <v>500</v>
      </c>
      <c r="H29">
        <v>22</v>
      </c>
      <c r="I29" t="s">
        <v>29</v>
      </c>
      <c r="J29" t="s">
        <v>174</v>
      </c>
      <c r="K29" t="s">
        <v>242</v>
      </c>
      <c r="L29" t="s">
        <v>243</v>
      </c>
      <c r="M29" t="s">
        <v>245</v>
      </c>
    </row>
    <row r="30" spans="1:13" x14ac:dyDescent="0.25">
      <c r="A30" t="s">
        <v>16</v>
      </c>
      <c r="B30" t="s">
        <v>11</v>
      </c>
      <c r="C30" t="s">
        <v>288</v>
      </c>
      <c r="D30" t="s">
        <v>289</v>
      </c>
      <c r="E30">
        <v>400</v>
      </c>
      <c r="F30">
        <v>8</v>
      </c>
      <c r="G30">
        <v>500</v>
      </c>
      <c r="H30">
        <v>22</v>
      </c>
      <c r="I30" t="s">
        <v>29</v>
      </c>
      <c r="J30" t="s">
        <v>290</v>
      </c>
      <c r="K30" t="s">
        <v>291</v>
      </c>
      <c r="L30" t="s">
        <v>292</v>
      </c>
      <c r="M30" t="s">
        <v>245</v>
      </c>
    </row>
    <row r="31" spans="1:13" x14ac:dyDescent="0.25">
      <c r="A31" t="s">
        <v>24</v>
      </c>
      <c r="B31" t="s">
        <v>10</v>
      </c>
      <c r="C31" t="s">
        <v>251</v>
      </c>
      <c r="D31" t="s">
        <v>250</v>
      </c>
      <c r="E31">
        <v>600</v>
      </c>
      <c r="F31">
        <v>12</v>
      </c>
      <c r="G31">
        <v>1000</v>
      </c>
      <c r="H31">
        <v>30</v>
      </c>
      <c r="I31" t="s">
        <v>29</v>
      </c>
      <c r="J31" t="s">
        <v>150</v>
      </c>
    </row>
    <row r="32" spans="1:13" x14ac:dyDescent="0.25">
      <c r="A32" t="s">
        <v>24</v>
      </c>
      <c r="B32" t="s">
        <v>11</v>
      </c>
      <c r="C32" t="s">
        <v>298</v>
      </c>
      <c r="D32" t="s">
        <v>297</v>
      </c>
      <c r="E32" s="1">
        <v>720</v>
      </c>
      <c r="F32">
        <v>12</v>
      </c>
      <c r="G32">
        <v>1000</v>
      </c>
      <c r="H32">
        <v>30</v>
      </c>
      <c r="I32" t="s">
        <v>29</v>
      </c>
      <c r="J32" t="s">
        <v>157</v>
      </c>
    </row>
    <row r="33" spans="1:13" x14ac:dyDescent="0.25">
      <c r="A33" t="s">
        <v>18</v>
      </c>
      <c r="B33" t="s">
        <v>10</v>
      </c>
      <c r="C33" t="s">
        <v>248</v>
      </c>
      <c r="D33" t="s">
        <v>247</v>
      </c>
      <c r="E33">
        <v>550</v>
      </c>
      <c r="F33">
        <v>12</v>
      </c>
      <c r="G33">
        <v>1700</v>
      </c>
      <c r="H33">
        <v>51</v>
      </c>
      <c r="I33" t="s">
        <v>29</v>
      </c>
      <c r="J33" t="s">
        <v>162</v>
      </c>
    </row>
    <row r="34" spans="1:13" x14ac:dyDescent="0.25">
      <c r="A34" t="s">
        <v>17</v>
      </c>
      <c r="B34" t="s">
        <v>11</v>
      </c>
      <c r="C34" t="s">
        <v>294</v>
      </c>
      <c r="D34" t="s">
        <v>293</v>
      </c>
      <c r="E34">
        <v>550</v>
      </c>
      <c r="F34">
        <v>12</v>
      </c>
      <c r="G34">
        <v>1700</v>
      </c>
      <c r="H34">
        <v>51</v>
      </c>
      <c r="I34" t="s">
        <v>29</v>
      </c>
      <c r="J34" t="s">
        <v>226</v>
      </c>
      <c r="K34" t="s">
        <v>295</v>
      </c>
      <c r="L34" t="s">
        <v>296</v>
      </c>
      <c r="M34" t="s">
        <v>245</v>
      </c>
    </row>
    <row r="35" spans="1:13" x14ac:dyDescent="0.25">
      <c r="A35" t="s">
        <v>19</v>
      </c>
      <c r="B35" t="s">
        <v>10</v>
      </c>
      <c r="C35" t="s">
        <v>255</v>
      </c>
      <c r="D35" t="s">
        <v>256</v>
      </c>
      <c r="E35">
        <v>600</v>
      </c>
      <c r="F35">
        <v>8</v>
      </c>
      <c r="G35">
        <v>500</v>
      </c>
      <c r="H35">
        <v>15</v>
      </c>
      <c r="I35" t="s">
        <v>29</v>
      </c>
    </row>
    <row r="36" spans="1:13" x14ac:dyDescent="0.25">
      <c r="A36" t="s">
        <v>19</v>
      </c>
      <c r="B36" t="s">
        <v>11</v>
      </c>
      <c r="C36" t="s">
        <v>300</v>
      </c>
      <c r="D36" t="s">
        <v>299</v>
      </c>
      <c r="E36" s="1">
        <v>720</v>
      </c>
      <c r="F36">
        <v>8</v>
      </c>
      <c r="G36">
        <v>500</v>
      </c>
      <c r="H36">
        <v>15</v>
      </c>
      <c r="I36" t="s">
        <v>29</v>
      </c>
    </row>
    <row r="37" spans="1:13" x14ac:dyDescent="0.25">
      <c r="A37" t="s">
        <v>23</v>
      </c>
      <c r="B37" t="s">
        <v>10</v>
      </c>
      <c r="C37" t="s">
        <v>258</v>
      </c>
      <c r="D37" t="s">
        <v>257</v>
      </c>
      <c r="E37">
        <v>600</v>
      </c>
      <c r="F37">
        <v>8</v>
      </c>
      <c r="G37">
        <v>800</v>
      </c>
      <c r="H37">
        <v>24</v>
      </c>
      <c r="I37" t="s">
        <v>29</v>
      </c>
    </row>
    <row r="38" spans="1:13" x14ac:dyDescent="0.25">
      <c r="A38" t="s">
        <v>23</v>
      </c>
      <c r="B38" t="s">
        <v>11</v>
      </c>
      <c r="C38" t="s">
        <v>302</v>
      </c>
      <c r="D38" t="s">
        <v>301</v>
      </c>
      <c r="E38" s="1">
        <v>720</v>
      </c>
      <c r="F38">
        <v>8</v>
      </c>
      <c r="G38">
        <v>800</v>
      </c>
      <c r="H38">
        <v>24</v>
      </c>
      <c r="I38" t="s">
        <v>29</v>
      </c>
    </row>
    <row r="39" spans="1:13" x14ac:dyDescent="0.25">
      <c r="A39" t="s">
        <v>20</v>
      </c>
      <c r="B39" t="s">
        <v>10</v>
      </c>
      <c r="C39" t="s">
        <v>265</v>
      </c>
      <c r="D39" t="s">
        <v>264</v>
      </c>
      <c r="E39">
        <v>800</v>
      </c>
      <c r="F39">
        <v>8</v>
      </c>
      <c r="G39">
        <v>1000</v>
      </c>
      <c r="H39">
        <v>30</v>
      </c>
      <c r="I39" t="s">
        <v>29</v>
      </c>
    </row>
    <row r="40" spans="1:13" x14ac:dyDescent="0.25">
      <c r="A40" t="s">
        <v>20</v>
      </c>
      <c r="B40" t="s">
        <v>11</v>
      </c>
      <c r="C40" t="s">
        <v>306</v>
      </c>
      <c r="D40" t="s">
        <v>305</v>
      </c>
      <c r="E40" s="1">
        <v>960</v>
      </c>
      <c r="F40">
        <v>8</v>
      </c>
      <c r="G40">
        <v>1000</v>
      </c>
      <c r="H40">
        <v>30</v>
      </c>
      <c r="I40" t="s">
        <v>29</v>
      </c>
    </row>
    <row r="41" spans="1:13" x14ac:dyDescent="0.25">
      <c r="A41" t="s">
        <v>21</v>
      </c>
      <c r="B41" t="s">
        <v>10</v>
      </c>
      <c r="C41" t="s">
        <v>260</v>
      </c>
      <c r="D41" t="s">
        <v>259</v>
      </c>
      <c r="E41">
        <v>1000</v>
      </c>
      <c r="F41">
        <v>8</v>
      </c>
      <c r="G41">
        <v>1200</v>
      </c>
      <c r="H41">
        <v>36</v>
      </c>
      <c r="I41" t="s">
        <v>29</v>
      </c>
    </row>
    <row r="42" spans="1:13" x14ac:dyDescent="0.25">
      <c r="A42" t="s">
        <v>261</v>
      </c>
      <c r="B42" t="s">
        <v>10</v>
      </c>
      <c r="C42" t="s">
        <v>262</v>
      </c>
      <c r="D42" t="s">
        <v>263</v>
      </c>
      <c r="E42">
        <v>2000</v>
      </c>
      <c r="F42">
        <v>8</v>
      </c>
      <c r="G42">
        <v>1200</v>
      </c>
      <c r="H42">
        <v>36</v>
      </c>
      <c r="I42" t="s">
        <v>29</v>
      </c>
    </row>
    <row r="43" spans="1:13" x14ac:dyDescent="0.25">
      <c r="A43" t="s">
        <v>22</v>
      </c>
      <c r="B43" t="s">
        <v>11</v>
      </c>
      <c r="C43" t="s">
        <v>303</v>
      </c>
      <c r="D43" t="s">
        <v>304</v>
      </c>
      <c r="E43">
        <v>1000</v>
      </c>
      <c r="F43">
        <v>8</v>
      </c>
      <c r="G43">
        <v>1800</v>
      </c>
      <c r="H43">
        <v>54</v>
      </c>
      <c r="I43" t="s">
        <v>29</v>
      </c>
    </row>
    <row r="44" spans="1:13" x14ac:dyDescent="0.25">
      <c r="A44" t="s">
        <v>25</v>
      </c>
      <c r="B44" t="s">
        <v>11</v>
      </c>
      <c r="C44" t="s">
        <v>307</v>
      </c>
      <c r="D44" t="s">
        <v>308</v>
      </c>
      <c r="E44">
        <v>1000</v>
      </c>
      <c r="F44">
        <v>8</v>
      </c>
      <c r="G44">
        <v>8000</v>
      </c>
      <c r="H44">
        <v>240</v>
      </c>
      <c r="I44" t="s">
        <v>29</v>
      </c>
    </row>
    <row r="45" spans="1:13" x14ac:dyDescent="0.25">
      <c r="A45" t="s">
        <v>130</v>
      </c>
      <c r="C45" t="s">
        <v>252</v>
      </c>
      <c r="D45" t="s">
        <v>253</v>
      </c>
      <c r="E45">
        <v>150</v>
      </c>
      <c r="F45">
        <v>16</v>
      </c>
      <c r="G45">
        <v>200</v>
      </c>
      <c r="H45">
        <v>6</v>
      </c>
      <c r="I45" t="s">
        <v>254</v>
      </c>
    </row>
    <row r="50" spans="1:22" x14ac:dyDescent="0.25">
      <c r="B50" t="s">
        <v>205</v>
      </c>
    </row>
    <row r="51" spans="1:22" ht="15.75" thickBot="1" x14ac:dyDescent="0.3">
      <c r="A51" s="5" t="s">
        <v>32</v>
      </c>
      <c r="B51" s="5" t="s">
        <v>6</v>
      </c>
      <c r="C51" s="5" t="s">
        <v>40</v>
      </c>
      <c r="D51" s="5" t="s">
        <v>41</v>
      </c>
      <c r="E51" s="5" t="s">
        <v>42</v>
      </c>
      <c r="F51" s="5" t="s">
        <v>43</v>
      </c>
      <c r="G51" s="5" t="s">
        <v>34</v>
      </c>
      <c r="H51" s="5" t="s">
        <v>36</v>
      </c>
      <c r="I51" s="5" t="s">
        <v>5</v>
      </c>
      <c r="J51" s="5" t="s">
        <v>35</v>
      </c>
      <c r="K51" s="5" t="s">
        <v>45</v>
      </c>
      <c r="L51" s="5" t="s">
        <v>120</v>
      </c>
      <c r="M51" s="5" t="s">
        <v>121</v>
      </c>
      <c r="N51" s="5" t="s">
        <v>154</v>
      </c>
      <c r="O51" s="5" t="s">
        <v>68</v>
      </c>
      <c r="P51" s="5"/>
      <c r="U51" t="s">
        <v>521</v>
      </c>
      <c r="V51" t="s">
        <v>522</v>
      </c>
    </row>
    <row r="52" spans="1:22" x14ac:dyDescent="0.25">
      <c r="A52" t="s">
        <v>38</v>
      </c>
      <c r="B52" t="s">
        <v>37</v>
      </c>
      <c r="C52">
        <v>8</v>
      </c>
      <c r="D52">
        <v>15</v>
      </c>
      <c r="E52">
        <v>13</v>
      </c>
      <c r="F52" t="s">
        <v>44</v>
      </c>
      <c r="G52">
        <v>8</v>
      </c>
      <c r="H52">
        <v>50</v>
      </c>
      <c r="I52" t="s">
        <v>39</v>
      </c>
      <c r="J52" t="s">
        <v>47</v>
      </c>
      <c r="K52" t="s">
        <v>46</v>
      </c>
      <c r="N52" t="s">
        <v>155</v>
      </c>
      <c r="O52" t="s">
        <v>72</v>
      </c>
    </row>
    <row r="53" spans="1:22" x14ac:dyDescent="0.25">
      <c r="A53" t="s">
        <v>52</v>
      </c>
      <c r="B53" t="s">
        <v>74</v>
      </c>
      <c r="C53">
        <v>4</v>
      </c>
      <c r="D53">
        <v>8</v>
      </c>
      <c r="E53">
        <v>20</v>
      </c>
      <c r="F53" t="s">
        <v>54</v>
      </c>
      <c r="G53">
        <v>11</v>
      </c>
      <c r="H53">
        <v>8</v>
      </c>
      <c r="I53" t="s">
        <v>53</v>
      </c>
      <c r="J53" t="s">
        <v>55</v>
      </c>
      <c r="K53" t="s">
        <v>56</v>
      </c>
      <c r="O53" t="s">
        <v>73</v>
      </c>
    </row>
    <row r="54" spans="1:22" x14ac:dyDescent="0.25">
      <c r="A54" t="s">
        <v>58</v>
      </c>
      <c r="B54" t="s">
        <v>57</v>
      </c>
      <c r="C54">
        <v>5</v>
      </c>
      <c r="D54">
        <v>11</v>
      </c>
      <c r="E54">
        <v>20</v>
      </c>
      <c r="F54" t="s">
        <v>60</v>
      </c>
      <c r="G54">
        <v>11</v>
      </c>
      <c r="H54">
        <v>8</v>
      </c>
      <c r="I54" t="s">
        <v>59</v>
      </c>
      <c r="J54" t="s">
        <v>61</v>
      </c>
      <c r="K54" t="s">
        <v>62</v>
      </c>
      <c r="O54" t="s">
        <v>70</v>
      </c>
    </row>
    <row r="55" spans="1:22" x14ac:dyDescent="0.25">
      <c r="A55" t="s">
        <v>63</v>
      </c>
      <c r="B55" t="s">
        <v>64</v>
      </c>
      <c r="C55">
        <v>5</v>
      </c>
      <c r="D55">
        <v>13</v>
      </c>
      <c r="E55">
        <v>20</v>
      </c>
      <c r="F55" t="s">
        <v>60</v>
      </c>
      <c r="G55">
        <v>10</v>
      </c>
      <c r="H55">
        <v>8</v>
      </c>
      <c r="I55" t="s">
        <v>65</v>
      </c>
      <c r="J55" t="s">
        <v>66</v>
      </c>
      <c r="K55" t="s">
        <v>67</v>
      </c>
      <c r="O55" t="s">
        <v>69</v>
      </c>
    </row>
    <row r="56" spans="1:22" x14ac:dyDescent="0.25">
      <c r="A56" t="s">
        <v>75</v>
      </c>
      <c r="C56">
        <v>8</v>
      </c>
      <c r="D56">
        <v>20</v>
      </c>
      <c r="E56">
        <v>20</v>
      </c>
      <c r="F56" t="s">
        <v>60</v>
      </c>
      <c r="G56">
        <v>24</v>
      </c>
      <c r="H56">
        <v>20</v>
      </c>
      <c r="I56" t="s">
        <v>76</v>
      </c>
      <c r="J56" t="s">
        <v>77</v>
      </c>
      <c r="K56" t="s">
        <v>78</v>
      </c>
      <c r="O56" t="s">
        <v>79</v>
      </c>
    </row>
    <row r="57" spans="1:22" x14ac:dyDescent="0.25">
      <c r="A57" t="s">
        <v>80</v>
      </c>
      <c r="C57">
        <v>6</v>
      </c>
      <c r="D57">
        <v>20</v>
      </c>
      <c r="E57" s="4">
        <v>8</v>
      </c>
      <c r="F57" t="s">
        <v>84</v>
      </c>
      <c r="G57">
        <v>14</v>
      </c>
      <c r="H57">
        <v>10</v>
      </c>
      <c r="I57" t="s">
        <v>83</v>
      </c>
      <c r="J57" t="s">
        <v>82</v>
      </c>
      <c r="O57" t="s">
        <v>81</v>
      </c>
      <c r="U57">
        <v>4</v>
      </c>
      <c r="V57">
        <v>10</v>
      </c>
    </row>
    <row r="58" spans="1:22" x14ac:dyDescent="0.25">
      <c r="A58" t="s">
        <v>85</v>
      </c>
      <c r="C58">
        <v>8</v>
      </c>
      <c r="D58">
        <v>50</v>
      </c>
      <c r="E58">
        <v>20</v>
      </c>
      <c r="F58" t="s">
        <v>88</v>
      </c>
      <c r="G58">
        <v>150</v>
      </c>
      <c r="H58">
        <v>8</v>
      </c>
      <c r="I58" t="s">
        <v>87</v>
      </c>
      <c r="J58" t="s">
        <v>66</v>
      </c>
      <c r="K58" t="s">
        <v>89</v>
      </c>
      <c r="O58" t="s">
        <v>86</v>
      </c>
    </row>
    <row r="59" spans="1:22" x14ac:dyDescent="0.25">
      <c r="A59" t="s">
        <v>92</v>
      </c>
      <c r="C59">
        <v>5</v>
      </c>
      <c r="D59">
        <v>15</v>
      </c>
      <c r="E59">
        <v>20</v>
      </c>
      <c r="F59" t="s">
        <v>95</v>
      </c>
      <c r="G59">
        <v>19</v>
      </c>
      <c r="H59">
        <v>8</v>
      </c>
      <c r="I59" t="s">
        <v>94</v>
      </c>
      <c r="J59" t="s">
        <v>96</v>
      </c>
      <c r="K59" t="s">
        <v>97</v>
      </c>
      <c r="O59" t="s">
        <v>93</v>
      </c>
    </row>
    <row r="60" spans="1:22" x14ac:dyDescent="0.25">
      <c r="A60" t="s">
        <v>98</v>
      </c>
      <c r="B60" t="s">
        <v>100</v>
      </c>
      <c r="C60">
        <v>4</v>
      </c>
      <c r="D60">
        <v>8</v>
      </c>
      <c r="E60">
        <v>17</v>
      </c>
      <c r="F60" t="s">
        <v>95</v>
      </c>
      <c r="G60">
        <v>18</v>
      </c>
      <c r="H60">
        <v>8</v>
      </c>
      <c r="I60" t="s">
        <v>101</v>
      </c>
      <c r="J60" t="s">
        <v>102</v>
      </c>
      <c r="K60" t="s">
        <v>103</v>
      </c>
      <c r="O60" t="s">
        <v>99</v>
      </c>
    </row>
    <row r="61" spans="1:22" x14ac:dyDescent="0.25">
      <c r="A61" t="s">
        <v>104</v>
      </c>
      <c r="B61" t="s">
        <v>107</v>
      </c>
      <c r="C61">
        <v>8</v>
      </c>
      <c r="D61">
        <v>20</v>
      </c>
      <c r="E61">
        <v>35</v>
      </c>
      <c r="F61" t="s">
        <v>108</v>
      </c>
      <c r="G61">
        <v>30</v>
      </c>
      <c r="H61">
        <v>20</v>
      </c>
      <c r="I61" t="s">
        <v>106</v>
      </c>
      <c r="J61" t="s">
        <v>109</v>
      </c>
      <c r="K61" t="s">
        <v>110</v>
      </c>
      <c r="O61" t="s">
        <v>105</v>
      </c>
    </row>
    <row r="62" spans="1:22" x14ac:dyDescent="0.25">
      <c r="A62" t="s">
        <v>111</v>
      </c>
      <c r="B62" t="s">
        <v>113</v>
      </c>
      <c r="C62">
        <v>7</v>
      </c>
      <c r="D62">
        <v>20</v>
      </c>
      <c r="E62">
        <v>35</v>
      </c>
      <c r="F62" t="s">
        <v>95</v>
      </c>
      <c r="G62">
        <v>650</v>
      </c>
      <c r="H62">
        <v>36</v>
      </c>
      <c r="I62" t="s">
        <v>114</v>
      </c>
      <c r="J62" t="s">
        <v>115</v>
      </c>
      <c r="K62" t="s">
        <v>116</v>
      </c>
      <c r="L62">
        <v>1</v>
      </c>
      <c r="O62" t="s">
        <v>112</v>
      </c>
    </row>
    <row r="63" spans="1:22" x14ac:dyDescent="0.25">
      <c r="A63" t="s">
        <v>117</v>
      </c>
      <c r="C63">
        <v>6</v>
      </c>
      <c r="D63">
        <v>10</v>
      </c>
      <c r="E63">
        <v>20</v>
      </c>
      <c r="F63" t="s">
        <v>122</v>
      </c>
      <c r="G63">
        <v>24</v>
      </c>
      <c r="H63">
        <v>10</v>
      </c>
      <c r="I63" t="s">
        <v>119</v>
      </c>
      <c r="J63" t="s">
        <v>124</v>
      </c>
      <c r="K63" t="s">
        <v>123</v>
      </c>
      <c r="L63">
        <v>5</v>
      </c>
      <c r="M63">
        <v>1</v>
      </c>
      <c r="O63" t="s">
        <v>118</v>
      </c>
    </row>
    <row r="64" spans="1:22" x14ac:dyDescent="0.25">
      <c r="A64" t="s">
        <v>126</v>
      </c>
      <c r="C64">
        <v>2</v>
      </c>
      <c r="D64">
        <v>50</v>
      </c>
      <c r="E64">
        <v>1000</v>
      </c>
      <c r="F64" t="s">
        <v>95</v>
      </c>
      <c r="G64">
        <v>180</v>
      </c>
      <c r="H64">
        <v>100</v>
      </c>
      <c r="I64" t="s">
        <v>127</v>
      </c>
      <c r="J64" t="s">
        <v>128</v>
      </c>
      <c r="K64" t="s">
        <v>129</v>
      </c>
      <c r="O64" t="s">
        <v>125</v>
      </c>
    </row>
    <row r="65" spans="1:22" x14ac:dyDescent="0.25">
      <c r="A65" t="s">
        <v>139</v>
      </c>
      <c r="C65">
        <v>6</v>
      </c>
      <c r="D65">
        <v>13</v>
      </c>
      <c r="E65">
        <v>20</v>
      </c>
      <c r="F65" t="s">
        <v>54</v>
      </c>
      <c r="G65">
        <v>30</v>
      </c>
      <c r="H65">
        <v>10</v>
      </c>
      <c r="I65" t="s">
        <v>140</v>
      </c>
      <c r="J65" t="s">
        <v>141</v>
      </c>
      <c r="K65" t="s">
        <v>142</v>
      </c>
      <c r="O65" t="s">
        <v>143</v>
      </c>
    </row>
    <row r="66" spans="1:22" x14ac:dyDescent="0.25">
      <c r="A66" t="s">
        <v>144</v>
      </c>
      <c r="B66" t="s">
        <v>146</v>
      </c>
      <c r="C66">
        <v>6</v>
      </c>
      <c r="D66">
        <v>13</v>
      </c>
      <c r="E66">
        <v>20</v>
      </c>
      <c r="F66" t="s">
        <v>54</v>
      </c>
      <c r="G66">
        <v>10</v>
      </c>
      <c r="H66">
        <v>10</v>
      </c>
      <c r="I66" t="s">
        <v>147</v>
      </c>
      <c r="J66" t="s">
        <v>148</v>
      </c>
      <c r="K66" t="s">
        <v>149</v>
      </c>
      <c r="O66" t="s">
        <v>145</v>
      </c>
    </row>
    <row r="67" spans="1:22" x14ac:dyDescent="0.25">
      <c r="A67" t="s">
        <v>150</v>
      </c>
      <c r="C67">
        <v>20</v>
      </c>
      <c r="D67">
        <v>14</v>
      </c>
      <c r="E67">
        <v>40</v>
      </c>
      <c r="F67" t="s">
        <v>153</v>
      </c>
      <c r="G67">
        <v>40</v>
      </c>
      <c r="H67">
        <v>10</v>
      </c>
      <c r="I67" t="s">
        <v>151</v>
      </c>
      <c r="J67" t="s">
        <v>148</v>
      </c>
      <c r="K67" t="s">
        <v>156</v>
      </c>
      <c r="N67" t="s">
        <v>155</v>
      </c>
      <c r="O67" t="s">
        <v>152</v>
      </c>
    </row>
    <row r="68" spans="1:22" x14ac:dyDescent="0.25">
      <c r="A68" t="s">
        <v>157</v>
      </c>
      <c r="C68">
        <v>10</v>
      </c>
      <c r="D68">
        <v>14</v>
      </c>
      <c r="E68">
        <v>40</v>
      </c>
      <c r="F68" t="s">
        <v>153</v>
      </c>
      <c r="G68">
        <v>14</v>
      </c>
      <c r="H68">
        <v>10</v>
      </c>
      <c r="I68" t="s">
        <v>159</v>
      </c>
      <c r="J68" t="s">
        <v>160</v>
      </c>
      <c r="K68" t="s">
        <v>161</v>
      </c>
      <c r="N68" t="s">
        <v>155</v>
      </c>
      <c r="O68" t="s">
        <v>158</v>
      </c>
    </row>
    <row r="69" spans="1:22" x14ac:dyDescent="0.25">
      <c r="A69" t="s">
        <v>162</v>
      </c>
      <c r="B69" t="s">
        <v>164</v>
      </c>
      <c r="C69">
        <v>9</v>
      </c>
      <c r="D69">
        <v>10</v>
      </c>
      <c r="E69">
        <v>20</v>
      </c>
      <c r="F69" t="s">
        <v>60</v>
      </c>
      <c r="G69">
        <v>13</v>
      </c>
      <c r="H69">
        <v>16</v>
      </c>
      <c r="I69" t="s">
        <v>65</v>
      </c>
      <c r="J69" t="s">
        <v>61</v>
      </c>
      <c r="K69" t="s">
        <v>165</v>
      </c>
      <c r="O69" t="s">
        <v>163</v>
      </c>
    </row>
    <row r="70" spans="1:22" x14ac:dyDescent="0.25">
      <c r="A70" t="s">
        <v>167</v>
      </c>
      <c r="C70">
        <v>8</v>
      </c>
      <c r="D70">
        <v>20</v>
      </c>
      <c r="E70">
        <v>40</v>
      </c>
      <c r="F70" t="s">
        <v>153</v>
      </c>
      <c r="G70">
        <v>48</v>
      </c>
      <c r="H70">
        <v>8</v>
      </c>
      <c r="I70" t="s">
        <v>159</v>
      </c>
      <c r="J70" t="s">
        <v>160</v>
      </c>
      <c r="K70" t="s">
        <v>168</v>
      </c>
      <c r="N70" t="s">
        <v>155</v>
      </c>
      <c r="O70" t="s">
        <v>166</v>
      </c>
    </row>
    <row r="71" spans="1:22" x14ac:dyDescent="0.25">
      <c r="A71" t="s">
        <v>169</v>
      </c>
      <c r="C71">
        <v>5</v>
      </c>
      <c r="D71">
        <v>7</v>
      </c>
      <c r="E71" s="4">
        <v>40</v>
      </c>
      <c r="F71" t="s">
        <v>153</v>
      </c>
      <c r="G71">
        <v>10</v>
      </c>
      <c r="H71">
        <v>10</v>
      </c>
      <c r="I71" t="s">
        <v>171</v>
      </c>
      <c r="J71" t="s">
        <v>172</v>
      </c>
      <c r="K71" t="s">
        <v>173</v>
      </c>
      <c r="L71">
        <v>20</v>
      </c>
      <c r="N71" t="s">
        <v>155</v>
      </c>
      <c r="O71" t="s">
        <v>170</v>
      </c>
      <c r="U71">
        <v>1</v>
      </c>
      <c r="V71">
        <v>60</v>
      </c>
    </row>
    <row r="72" spans="1:22" x14ac:dyDescent="0.25">
      <c r="A72" t="s">
        <v>174</v>
      </c>
      <c r="B72" t="s">
        <v>164</v>
      </c>
      <c r="C72">
        <v>5</v>
      </c>
      <c r="D72">
        <v>3</v>
      </c>
      <c r="E72">
        <v>20</v>
      </c>
      <c r="F72" t="s">
        <v>95</v>
      </c>
      <c r="G72">
        <v>10</v>
      </c>
      <c r="H72">
        <v>8</v>
      </c>
      <c r="I72" t="s">
        <v>94</v>
      </c>
      <c r="J72" t="s">
        <v>96</v>
      </c>
      <c r="K72" t="s">
        <v>176</v>
      </c>
      <c r="N72" t="s">
        <v>155</v>
      </c>
      <c r="O72" t="s">
        <v>175</v>
      </c>
    </row>
    <row r="73" spans="1:22" x14ac:dyDescent="0.25">
      <c r="A73" t="s">
        <v>177</v>
      </c>
      <c r="C73">
        <v>5</v>
      </c>
      <c r="D73">
        <v>20</v>
      </c>
      <c r="E73">
        <v>5</v>
      </c>
      <c r="F73" t="s">
        <v>179</v>
      </c>
      <c r="G73">
        <v>15</v>
      </c>
      <c r="H73">
        <v>24</v>
      </c>
      <c r="I73" t="s">
        <v>178</v>
      </c>
      <c r="J73" t="s">
        <v>180</v>
      </c>
      <c r="K73" t="s">
        <v>181</v>
      </c>
      <c r="O73" t="s">
        <v>182</v>
      </c>
    </row>
    <row r="74" spans="1:22" x14ac:dyDescent="0.25">
      <c r="A74" t="s">
        <v>183</v>
      </c>
      <c r="C74">
        <v>3</v>
      </c>
      <c r="D74">
        <v>20</v>
      </c>
      <c r="E74">
        <v>10</v>
      </c>
      <c r="F74" t="s">
        <v>186</v>
      </c>
      <c r="G74">
        <v>60</v>
      </c>
      <c r="H74">
        <v>8</v>
      </c>
      <c r="I74" t="s">
        <v>185</v>
      </c>
      <c r="J74" t="s">
        <v>187</v>
      </c>
      <c r="K74" t="s">
        <v>188</v>
      </c>
      <c r="O74" t="s">
        <v>184</v>
      </c>
    </row>
    <row r="75" spans="1:22" x14ac:dyDescent="0.25">
      <c r="A75" t="s">
        <v>189</v>
      </c>
      <c r="C75">
        <v>5</v>
      </c>
      <c r="D75">
        <v>10</v>
      </c>
      <c r="E75" s="4">
        <v>13</v>
      </c>
      <c r="F75" t="s">
        <v>192</v>
      </c>
      <c r="G75">
        <v>20</v>
      </c>
      <c r="H75">
        <v>40</v>
      </c>
      <c r="I75" t="s">
        <v>191</v>
      </c>
      <c r="J75" t="s">
        <v>193</v>
      </c>
      <c r="K75" t="s">
        <v>194</v>
      </c>
      <c r="L75">
        <v>10</v>
      </c>
      <c r="O75" t="s">
        <v>190</v>
      </c>
      <c r="U75">
        <v>0.5</v>
      </c>
      <c r="V75">
        <v>15</v>
      </c>
    </row>
    <row r="76" spans="1:22" x14ac:dyDescent="0.25">
      <c r="A76" t="s">
        <v>195</v>
      </c>
      <c r="C76">
        <v>45</v>
      </c>
      <c r="D76">
        <v>80</v>
      </c>
      <c r="E76" s="4">
        <v>8</v>
      </c>
      <c r="F76" t="s">
        <v>198</v>
      </c>
      <c r="G76">
        <v>30</v>
      </c>
      <c r="H76">
        <v>100</v>
      </c>
      <c r="I76" t="s">
        <v>197</v>
      </c>
      <c r="J76" t="s">
        <v>199</v>
      </c>
      <c r="K76" t="s">
        <v>200</v>
      </c>
      <c r="M76">
        <v>3</v>
      </c>
      <c r="O76" t="s">
        <v>196</v>
      </c>
      <c r="U76">
        <v>10</v>
      </c>
      <c r="V76">
        <v>5</v>
      </c>
    </row>
    <row r="77" spans="1:22" x14ac:dyDescent="0.25">
      <c r="A77" t="s">
        <v>202</v>
      </c>
      <c r="C77">
        <v>45</v>
      </c>
      <c r="D77">
        <v>80</v>
      </c>
      <c r="E77">
        <v>7</v>
      </c>
      <c r="F77" t="s">
        <v>198</v>
      </c>
      <c r="G77">
        <v>30</v>
      </c>
      <c r="H77">
        <v>100</v>
      </c>
      <c r="I77" t="s">
        <v>203</v>
      </c>
      <c r="J77" t="s">
        <v>204</v>
      </c>
      <c r="K77" t="s">
        <v>206</v>
      </c>
      <c r="M77">
        <v>3</v>
      </c>
      <c r="O77" t="s">
        <v>201</v>
      </c>
    </row>
    <row r="78" spans="1:22" x14ac:dyDescent="0.25">
      <c r="A78" t="s">
        <v>208</v>
      </c>
      <c r="C78">
        <v>1</v>
      </c>
      <c r="D78">
        <v>10</v>
      </c>
      <c r="E78">
        <v>1000</v>
      </c>
      <c r="F78" t="s">
        <v>209</v>
      </c>
      <c r="G78">
        <v>-20</v>
      </c>
      <c r="H78">
        <v>0</v>
      </c>
      <c r="I78" t="s">
        <v>127</v>
      </c>
      <c r="O78" t="s">
        <v>207</v>
      </c>
    </row>
    <row r="79" spans="1:22" x14ac:dyDescent="0.25">
      <c r="A79" t="s">
        <v>210</v>
      </c>
      <c r="C79">
        <v>5</v>
      </c>
      <c r="D79">
        <v>10</v>
      </c>
      <c r="E79">
        <v>20</v>
      </c>
      <c r="F79" t="s">
        <v>209</v>
      </c>
      <c r="G79">
        <v>0</v>
      </c>
      <c r="H79">
        <v>0</v>
      </c>
      <c r="I79" t="s">
        <v>127</v>
      </c>
      <c r="J79" t="s">
        <v>211</v>
      </c>
      <c r="K79" t="s">
        <v>212</v>
      </c>
      <c r="O79" t="s">
        <v>213</v>
      </c>
    </row>
    <row r="80" spans="1:22" x14ac:dyDescent="0.25">
      <c r="A80" t="s">
        <v>214</v>
      </c>
      <c r="C80">
        <v>1</v>
      </c>
      <c r="D80">
        <v>10</v>
      </c>
      <c r="E80">
        <v>1000</v>
      </c>
      <c r="F80" t="s">
        <v>216</v>
      </c>
      <c r="G80">
        <v>-5</v>
      </c>
      <c r="H80">
        <v>0</v>
      </c>
      <c r="I80" t="s">
        <v>127</v>
      </c>
      <c r="O80" t="s">
        <v>215</v>
      </c>
    </row>
    <row r="81" spans="1:22" x14ac:dyDescent="0.25">
      <c r="A81" t="s">
        <v>218</v>
      </c>
      <c r="C81">
        <v>1</v>
      </c>
      <c r="D81">
        <v>1</v>
      </c>
      <c r="F81" t="s">
        <v>95</v>
      </c>
      <c r="G81">
        <v>150</v>
      </c>
      <c r="H81">
        <v>70</v>
      </c>
      <c r="J81" t="s">
        <v>217</v>
      </c>
      <c r="K81" t="s">
        <v>29</v>
      </c>
    </row>
    <row r="82" spans="1:22" x14ac:dyDescent="0.25">
      <c r="A82" t="s">
        <v>219</v>
      </c>
      <c r="C82">
        <v>10</v>
      </c>
      <c r="D82">
        <v>10</v>
      </c>
      <c r="E82">
        <v>1000</v>
      </c>
      <c r="F82" t="s">
        <v>179</v>
      </c>
      <c r="G82">
        <v>0</v>
      </c>
      <c r="H82">
        <v>0</v>
      </c>
    </row>
    <row r="83" spans="1:22" x14ac:dyDescent="0.25">
      <c r="A83" t="s">
        <v>220</v>
      </c>
      <c r="C83">
        <v>350</v>
      </c>
      <c r="D83">
        <v>1</v>
      </c>
      <c r="E83">
        <v>100</v>
      </c>
      <c r="F83" t="s">
        <v>221</v>
      </c>
      <c r="G83">
        <v>4</v>
      </c>
      <c r="H83">
        <v>10</v>
      </c>
      <c r="L83">
        <v>1</v>
      </c>
      <c r="N83" t="s">
        <v>155</v>
      </c>
      <c r="O83" t="s">
        <v>225</v>
      </c>
    </row>
    <row r="84" spans="1:22" x14ac:dyDescent="0.25">
      <c r="A84" t="s">
        <v>222</v>
      </c>
      <c r="C84">
        <v>24</v>
      </c>
      <c r="D84">
        <v>0</v>
      </c>
      <c r="E84" s="4">
        <v>7</v>
      </c>
      <c r="F84" t="s">
        <v>223</v>
      </c>
      <c r="G84">
        <v>17</v>
      </c>
      <c r="H84">
        <v>5</v>
      </c>
      <c r="O84" t="s">
        <v>224</v>
      </c>
      <c r="U84">
        <v>2</v>
      </c>
      <c r="V84">
        <v>10</v>
      </c>
    </row>
    <row r="85" spans="1:22" x14ac:dyDescent="0.25">
      <c r="A85" t="s">
        <v>226</v>
      </c>
      <c r="C85">
        <v>9</v>
      </c>
      <c r="D85">
        <v>32</v>
      </c>
      <c r="E85">
        <v>35</v>
      </c>
      <c r="F85" t="s">
        <v>95</v>
      </c>
      <c r="G85">
        <v>180</v>
      </c>
      <c r="H85">
        <v>12</v>
      </c>
      <c r="I85" t="s">
        <v>119</v>
      </c>
      <c r="J85" t="s">
        <v>124</v>
      </c>
      <c r="K85" t="s">
        <v>228</v>
      </c>
      <c r="O85" t="s">
        <v>227</v>
      </c>
    </row>
    <row r="86" spans="1:22" x14ac:dyDescent="0.25">
      <c r="A86" s="3" t="s">
        <v>48</v>
      </c>
      <c r="B86" t="s">
        <v>50</v>
      </c>
      <c r="C86">
        <v>1</v>
      </c>
      <c r="F86" t="s">
        <v>49</v>
      </c>
      <c r="G86">
        <v>10</v>
      </c>
      <c r="H86">
        <v>1</v>
      </c>
      <c r="K86" t="s">
        <v>51</v>
      </c>
      <c r="O86" t="s">
        <v>71</v>
      </c>
    </row>
    <row r="87" spans="1:22" x14ac:dyDescent="0.25">
      <c r="A87" s="3" t="s">
        <v>131</v>
      </c>
      <c r="C87">
        <v>1</v>
      </c>
      <c r="D87">
        <v>2</v>
      </c>
      <c r="E87">
        <v>20</v>
      </c>
      <c r="F87" t="s">
        <v>132</v>
      </c>
      <c r="G87">
        <v>5</v>
      </c>
      <c r="H87">
        <v>8</v>
      </c>
      <c r="I87" t="s">
        <v>119</v>
      </c>
      <c r="K87" t="s">
        <v>133</v>
      </c>
    </row>
    <row r="88" spans="1:22" x14ac:dyDescent="0.25">
      <c r="A88" s="2" t="s">
        <v>134</v>
      </c>
      <c r="C88">
        <v>3</v>
      </c>
      <c r="D88">
        <v>5</v>
      </c>
      <c r="E88">
        <v>20</v>
      </c>
      <c r="F88" t="s">
        <v>54</v>
      </c>
      <c r="G88">
        <v>5</v>
      </c>
      <c r="H88">
        <v>8</v>
      </c>
      <c r="I88" t="s">
        <v>127</v>
      </c>
      <c r="J88" t="s">
        <v>136</v>
      </c>
      <c r="K88" t="s">
        <v>56</v>
      </c>
      <c r="O88" t="s">
        <v>135</v>
      </c>
    </row>
    <row r="89" spans="1:22" x14ac:dyDescent="0.25">
      <c r="A89" s="2" t="s">
        <v>137</v>
      </c>
      <c r="C89">
        <v>2</v>
      </c>
      <c r="D89">
        <v>20</v>
      </c>
      <c r="E89">
        <v>20</v>
      </c>
      <c r="F89" t="s">
        <v>54</v>
      </c>
      <c r="G89">
        <v>2</v>
      </c>
      <c r="H89">
        <v>8</v>
      </c>
      <c r="I89" t="s">
        <v>127</v>
      </c>
      <c r="J89" t="s">
        <v>136</v>
      </c>
      <c r="K89" t="s">
        <v>89</v>
      </c>
      <c r="O89" t="s">
        <v>138</v>
      </c>
    </row>
    <row r="90" spans="1:22" x14ac:dyDescent="0.25">
      <c r="A90" s="2" t="s">
        <v>90</v>
      </c>
      <c r="C90">
        <v>7</v>
      </c>
      <c r="D90">
        <v>3</v>
      </c>
      <c r="E90">
        <v>40</v>
      </c>
      <c r="F90" t="s">
        <v>88</v>
      </c>
      <c r="G90">
        <v>170</v>
      </c>
      <c r="H90">
        <v>8</v>
      </c>
      <c r="I90" t="s">
        <v>87</v>
      </c>
      <c r="J90" t="s">
        <v>66</v>
      </c>
      <c r="K90" t="s">
        <v>89</v>
      </c>
      <c r="O90" t="s">
        <v>91</v>
      </c>
    </row>
    <row r="95" spans="1:22" ht="15.75" thickBot="1" x14ac:dyDescent="0.3">
      <c r="A95" s="5" t="s">
        <v>0</v>
      </c>
      <c r="B95" s="5" t="s">
        <v>6</v>
      </c>
      <c r="C95" s="5" t="s">
        <v>9</v>
      </c>
      <c r="D95" s="5" t="s">
        <v>2</v>
      </c>
      <c r="E95" s="5" t="s">
        <v>3</v>
      </c>
      <c r="F95" s="5" t="s">
        <v>4</v>
      </c>
      <c r="G95" s="7" t="s">
        <v>320</v>
      </c>
      <c r="H95" s="5" t="s">
        <v>27</v>
      </c>
      <c r="I95" s="5" t="s">
        <v>5</v>
      </c>
      <c r="J95" s="5" t="s">
        <v>315</v>
      </c>
      <c r="K95" s="5" t="s">
        <v>321</v>
      </c>
      <c r="L95" s="7" t="s">
        <v>317</v>
      </c>
      <c r="M95" s="7" t="s">
        <v>318</v>
      </c>
      <c r="O95" s="7" t="s">
        <v>368</v>
      </c>
      <c r="Q95" s="7" t="s">
        <v>32</v>
      </c>
      <c r="S95" t="s">
        <v>377</v>
      </c>
      <c r="T95" t="s">
        <v>408</v>
      </c>
      <c r="U95" t="s">
        <v>409</v>
      </c>
      <c r="V95" t="s">
        <v>416</v>
      </c>
    </row>
    <row r="96" spans="1:22" x14ac:dyDescent="0.25">
      <c r="A96" t="s">
        <v>319</v>
      </c>
      <c r="B96" t="s">
        <v>314</v>
      </c>
      <c r="C96" t="s">
        <v>10</v>
      </c>
      <c r="D96">
        <v>300</v>
      </c>
      <c r="E96">
        <v>9</v>
      </c>
      <c r="F96">
        <v>100</v>
      </c>
      <c r="G96">
        <v>5</v>
      </c>
      <c r="H96">
        <v>9</v>
      </c>
      <c r="I96" t="s">
        <v>332</v>
      </c>
      <c r="J96" t="s">
        <v>316</v>
      </c>
      <c r="K96">
        <v>30</v>
      </c>
      <c r="O96" t="s">
        <v>51</v>
      </c>
    </row>
    <row r="97" spans="1:21" x14ac:dyDescent="0.25">
      <c r="A97" t="s">
        <v>322</v>
      </c>
      <c r="B97" t="s">
        <v>323</v>
      </c>
      <c r="C97" t="s">
        <v>10</v>
      </c>
      <c r="D97">
        <v>1000</v>
      </c>
      <c r="E97">
        <v>30</v>
      </c>
      <c r="F97">
        <v>750</v>
      </c>
      <c r="G97">
        <v>15</v>
      </c>
      <c r="H97">
        <v>9</v>
      </c>
      <c r="I97" t="s">
        <v>333</v>
      </c>
      <c r="J97" t="s">
        <v>324</v>
      </c>
      <c r="K97">
        <v>10</v>
      </c>
      <c r="O97" t="s">
        <v>51</v>
      </c>
    </row>
    <row r="98" spans="1:21" x14ac:dyDescent="0.25">
      <c r="A98" t="s">
        <v>334</v>
      </c>
      <c r="B98" t="s">
        <v>337</v>
      </c>
      <c r="C98" t="s">
        <v>10</v>
      </c>
      <c r="D98">
        <v>1500</v>
      </c>
      <c r="E98">
        <v>45</v>
      </c>
      <c r="F98">
        <v>500</v>
      </c>
      <c r="G98">
        <v>15</v>
      </c>
      <c r="H98">
        <v>9</v>
      </c>
      <c r="I98" t="s">
        <v>335</v>
      </c>
      <c r="J98" t="s">
        <v>336</v>
      </c>
      <c r="K98">
        <v>10</v>
      </c>
      <c r="O98" t="s">
        <v>51</v>
      </c>
      <c r="Q98" t="s">
        <v>52</v>
      </c>
      <c r="R98" t="s">
        <v>338</v>
      </c>
      <c r="U98" t="s">
        <v>155</v>
      </c>
    </row>
    <row r="99" spans="1:21" x14ac:dyDescent="0.25">
      <c r="A99" t="s">
        <v>327</v>
      </c>
      <c r="B99" t="s">
        <v>325</v>
      </c>
      <c r="C99" t="s">
        <v>10</v>
      </c>
      <c r="D99">
        <v>150</v>
      </c>
      <c r="E99">
        <v>6</v>
      </c>
      <c r="F99">
        <v>100</v>
      </c>
      <c r="G99">
        <v>5</v>
      </c>
      <c r="H99">
        <v>8</v>
      </c>
      <c r="I99" t="s">
        <v>331</v>
      </c>
      <c r="J99" t="s">
        <v>326</v>
      </c>
      <c r="K99">
        <v>30</v>
      </c>
      <c r="O99" t="s">
        <v>51</v>
      </c>
      <c r="Q99" t="s">
        <v>52</v>
      </c>
    </row>
    <row r="100" spans="1:21" x14ac:dyDescent="0.25">
      <c r="A100" t="s">
        <v>328</v>
      </c>
      <c r="B100" t="s">
        <v>329</v>
      </c>
      <c r="C100" t="s">
        <v>10</v>
      </c>
      <c r="D100">
        <v>300</v>
      </c>
      <c r="E100">
        <v>11</v>
      </c>
      <c r="F100">
        <v>125</v>
      </c>
      <c r="G100">
        <v>5</v>
      </c>
      <c r="H100">
        <v>8</v>
      </c>
      <c r="I100" t="s">
        <v>339</v>
      </c>
      <c r="J100" t="s">
        <v>330</v>
      </c>
      <c r="K100">
        <v>30</v>
      </c>
      <c r="O100" t="s">
        <v>51</v>
      </c>
      <c r="Q100" s="1" t="s">
        <v>58</v>
      </c>
    </row>
    <row r="101" spans="1:21" x14ac:dyDescent="0.25">
      <c r="A101" t="s">
        <v>342</v>
      </c>
      <c r="B101" t="s">
        <v>340</v>
      </c>
      <c r="C101" t="s">
        <v>10</v>
      </c>
      <c r="D101">
        <v>700</v>
      </c>
      <c r="E101">
        <v>21</v>
      </c>
      <c r="F101">
        <v>100</v>
      </c>
      <c r="G101">
        <v>5</v>
      </c>
      <c r="H101">
        <v>12</v>
      </c>
      <c r="I101" t="s">
        <v>343</v>
      </c>
      <c r="J101" t="s">
        <v>341</v>
      </c>
      <c r="K101">
        <v>30</v>
      </c>
      <c r="Q101" t="s">
        <v>85</v>
      </c>
    </row>
    <row r="102" spans="1:21" x14ac:dyDescent="0.25">
      <c r="A102" t="s">
        <v>345</v>
      </c>
      <c r="B102" t="s">
        <v>344</v>
      </c>
      <c r="C102" t="s">
        <v>10</v>
      </c>
      <c r="D102">
        <v>300</v>
      </c>
      <c r="E102">
        <v>9</v>
      </c>
      <c r="F102">
        <v>66</v>
      </c>
      <c r="G102">
        <v>5</v>
      </c>
      <c r="H102">
        <v>12</v>
      </c>
      <c r="I102" t="s">
        <v>347</v>
      </c>
      <c r="J102" t="s">
        <v>346</v>
      </c>
      <c r="K102">
        <v>30</v>
      </c>
    </row>
    <row r="103" spans="1:21" x14ac:dyDescent="0.25">
      <c r="A103" t="s">
        <v>348</v>
      </c>
      <c r="B103" t="s">
        <v>349</v>
      </c>
      <c r="C103" t="s">
        <v>10</v>
      </c>
      <c r="D103">
        <v>500</v>
      </c>
      <c r="E103">
        <v>15</v>
      </c>
      <c r="F103">
        <v>66</v>
      </c>
      <c r="G103">
        <v>5</v>
      </c>
      <c r="H103">
        <v>8</v>
      </c>
      <c r="I103" t="s">
        <v>351</v>
      </c>
      <c r="J103" t="s">
        <v>350</v>
      </c>
      <c r="K103">
        <v>30</v>
      </c>
      <c r="O103" t="s">
        <v>51</v>
      </c>
      <c r="Q103" t="s">
        <v>208</v>
      </c>
    </row>
    <row r="104" spans="1:21" x14ac:dyDescent="0.25">
      <c r="A104" t="s">
        <v>352</v>
      </c>
      <c r="B104" t="s">
        <v>354</v>
      </c>
      <c r="C104" t="s">
        <v>10</v>
      </c>
      <c r="D104">
        <v>800</v>
      </c>
      <c r="E104">
        <v>24</v>
      </c>
      <c r="F104">
        <v>100</v>
      </c>
      <c r="G104">
        <v>5</v>
      </c>
      <c r="H104">
        <v>9</v>
      </c>
      <c r="I104" t="s">
        <v>355</v>
      </c>
      <c r="J104" t="s">
        <v>353</v>
      </c>
      <c r="K104">
        <v>30</v>
      </c>
      <c r="O104" t="s">
        <v>51</v>
      </c>
    </row>
    <row r="105" spans="1:21" x14ac:dyDescent="0.25">
      <c r="A105" t="s">
        <v>357</v>
      </c>
      <c r="B105" t="s">
        <v>356</v>
      </c>
      <c r="C105" t="s">
        <v>10</v>
      </c>
      <c r="D105">
        <v>500</v>
      </c>
      <c r="E105">
        <v>15</v>
      </c>
      <c r="F105">
        <v>66</v>
      </c>
      <c r="G105">
        <v>5</v>
      </c>
      <c r="H105">
        <v>8</v>
      </c>
      <c r="I105" t="s">
        <v>359</v>
      </c>
      <c r="J105" t="s">
        <v>358</v>
      </c>
      <c r="K105">
        <v>30</v>
      </c>
      <c r="O105" t="s">
        <v>51</v>
      </c>
      <c r="Q105" t="s">
        <v>214</v>
      </c>
    </row>
    <row r="106" spans="1:21" x14ac:dyDescent="0.25">
      <c r="A106" t="s">
        <v>361</v>
      </c>
      <c r="B106" t="s">
        <v>360</v>
      </c>
      <c r="C106" t="s">
        <v>10</v>
      </c>
      <c r="D106">
        <v>600</v>
      </c>
      <c r="E106">
        <v>18</v>
      </c>
      <c r="F106">
        <v>100</v>
      </c>
      <c r="G106">
        <v>5</v>
      </c>
      <c r="H106">
        <v>8</v>
      </c>
      <c r="I106" t="s">
        <v>362</v>
      </c>
      <c r="J106" t="s">
        <v>363</v>
      </c>
      <c r="K106">
        <v>30</v>
      </c>
      <c r="Q106" t="s">
        <v>126</v>
      </c>
    </row>
    <row r="107" spans="1:21" x14ac:dyDescent="0.25">
      <c r="A107" t="s">
        <v>365</v>
      </c>
      <c r="B107" t="s">
        <v>364</v>
      </c>
      <c r="D107">
        <v>1000</v>
      </c>
      <c r="E107">
        <v>30</v>
      </c>
      <c r="F107">
        <v>66</v>
      </c>
      <c r="G107">
        <v>5</v>
      </c>
      <c r="H107">
        <v>9</v>
      </c>
      <c r="I107" t="s">
        <v>367</v>
      </c>
      <c r="J107" t="s">
        <v>366</v>
      </c>
      <c r="K107">
        <v>30</v>
      </c>
      <c r="O107" t="s">
        <v>51</v>
      </c>
    </row>
    <row r="108" spans="1:21" x14ac:dyDescent="0.25">
      <c r="A108" t="s">
        <v>369</v>
      </c>
      <c r="B108" t="s">
        <v>370</v>
      </c>
      <c r="C108" t="s">
        <v>10</v>
      </c>
      <c r="D108">
        <v>500</v>
      </c>
      <c r="E108">
        <v>15</v>
      </c>
      <c r="F108">
        <v>133</v>
      </c>
      <c r="G108">
        <v>10</v>
      </c>
      <c r="H108">
        <v>9</v>
      </c>
      <c r="I108" t="s">
        <v>372</v>
      </c>
      <c r="J108" t="s">
        <v>371</v>
      </c>
      <c r="K108">
        <v>10</v>
      </c>
      <c r="O108" t="s">
        <v>51</v>
      </c>
      <c r="Q108" t="s">
        <v>63</v>
      </c>
    </row>
    <row r="109" spans="1:21" x14ac:dyDescent="0.25">
      <c r="A109" t="s">
        <v>374</v>
      </c>
      <c r="B109" t="s">
        <v>373</v>
      </c>
      <c r="C109" t="s">
        <v>10</v>
      </c>
      <c r="D109">
        <v>450</v>
      </c>
      <c r="E109">
        <v>14</v>
      </c>
      <c r="F109">
        <v>200</v>
      </c>
      <c r="G109">
        <v>18</v>
      </c>
      <c r="H109">
        <v>9</v>
      </c>
      <c r="I109" t="s">
        <v>376</v>
      </c>
      <c r="J109" t="s">
        <v>375</v>
      </c>
      <c r="K109">
        <v>12</v>
      </c>
      <c r="O109" t="s">
        <v>51</v>
      </c>
      <c r="S109" t="s">
        <v>378</v>
      </c>
      <c r="U109" t="s">
        <v>155</v>
      </c>
    </row>
    <row r="110" spans="1:21" x14ac:dyDescent="0.25">
      <c r="A110" t="s">
        <v>384</v>
      </c>
      <c r="B110" t="s">
        <v>379</v>
      </c>
      <c r="C110" t="s">
        <v>10</v>
      </c>
      <c r="D110">
        <v>600</v>
      </c>
      <c r="E110">
        <v>18</v>
      </c>
      <c r="F110">
        <v>133</v>
      </c>
      <c r="G110">
        <v>15</v>
      </c>
      <c r="H110">
        <v>9</v>
      </c>
      <c r="I110" t="s">
        <v>381</v>
      </c>
      <c r="J110" t="s">
        <v>380</v>
      </c>
      <c r="K110">
        <v>10</v>
      </c>
      <c r="O110" t="s">
        <v>51</v>
      </c>
      <c r="Q110" t="s">
        <v>80</v>
      </c>
      <c r="T110" t="s">
        <v>382</v>
      </c>
      <c r="U110" t="s">
        <v>383</v>
      </c>
    </row>
    <row r="111" spans="1:21" x14ac:dyDescent="0.25">
      <c r="A111" t="s">
        <v>386</v>
      </c>
      <c r="B111" t="s">
        <v>385</v>
      </c>
      <c r="C111" t="s">
        <v>10</v>
      </c>
      <c r="D111">
        <v>700</v>
      </c>
      <c r="E111">
        <v>21</v>
      </c>
      <c r="F111">
        <v>150</v>
      </c>
      <c r="G111">
        <v>15</v>
      </c>
      <c r="H111">
        <v>9</v>
      </c>
      <c r="I111" t="s">
        <v>388</v>
      </c>
      <c r="J111" t="s">
        <v>387</v>
      </c>
      <c r="K111">
        <v>30</v>
      </c>
      <c r="O111" t="s">
        <v>51</v>
      </c>
      <c r="Q111" t="s">
        <v>183</v>
      </c>
    </row>
    <row r="112" spans="1:21" x14ac:dyDescent="0.25">
      <c r="A112" t="s">
        <v>390</v>
      </c>
      <c r="B112" t="s">
        <v>389</v>
      </c>
      <c r="C112" t="s">
        <v>10</v>
      </c>
      <c r="D112">
        <v>600</v>
      </c>
      <c r="E112">
        <v>18</v>
      </c>
      <c r="F112">
        <v>166</v>
      </c>
      <c r="G112">
        <v>15</v>
      </c>
      <c r="H112">
        <v>9</v>
      </c>
      <c r="I112" t="s">
        <v>395</v>
      </c>
      <c r="J112" t="s">
        <v>391</v>
      </c>
      <c r="K112">
        <v>10</v>
      </c>
      <c r="O112" t="s">
        <v>51</v>
      </c>
      <c r="Q112" t="s">
        <v>139</v>
      </c>
    </row>
    <row r="113" spans="1:21" x14ac:dyDescent="0.25">
      <c r="A113" t="s">
        <v>393</v>
      </c>
      <c r="B113" t="s">
        <v>392</v>
      </c>
      <c r="C113" t="s">
        <v>10</v>
      </c>
      <c r="D113">
        <v>500</v>
      </c>
      <c r="E113">
        <v>15</v>
      </c>
      <c r="F113">
        <v>100</v>
      </c>
      <c r="G113">
        <v>5</v>
      </c>
      <c r="H113">
        <v>9</v>
      </c>
      <c r="I113" t="s">
        <v>396</v>
      </c>
      <c r="J113" t="s">
        <v>394</v>
      </c>
      <c r="K113">
        <v>30</v>
      </c>
      <c r="O113" t="s">
        <v>51</v>
      </c>
      <c r="Q113" t="s">
        <v>38</v>
      </c>
    </row>
    <row r="114" spans="1:21" x14ac:dyDescent="0.25">
      <c r="A114" t="s">
        <v>398</v>
      </c>
      <c r="B114" t="s">
        <v>397</v>
      </c>
      <c r="C114" t="s">
        <v>10</v>
      </c>
      <c r="D114">
        <v>1300</v>
      </c>
      <c r="E114">
        <v>39</v>
      </c>
      <c r="F114">
        <v>200</v>
      </c>
      <c r="G114">
        <v>15</v>
      </c>
      <c r="H114">
        <v>9</v>
      </c>
      <c r="I114" t="s">
        <v>399</v>
      </c>
      <c r="J114" t="s">
        <v>401</v>
      </c>
      <c r="K114">
        <v>10</v>
      </c>
      <c r="O114" t="s">
        <v>51</v>
      </c>
      <c r="Q114" t="s">
        <v>75</v>
      </c>
      <c r="T114" t="s">
        <v>400</v>
      </c>
      <c r="U114" t="s">
        <v>155</v>
      </c>
    </row>
    <row r="115" spans="1:21" x14ac:dyDescent="0.25">
      <c r="A115" t="s">
        <v>402</v>
      </c>
      <c r="B115" t="s">
        <v>403</v>
      </c>
      <c r="C115" t="s">
        <v>10</v>
      </c>
      <c r="D115">
        <v>1100</v>
      </c>
      <c r="E115">
        <v>33</v>
      </c>
      <c r="F115">
        <v>133</v>
      </c>
      <c r="G115">
        <v>15</v>
      </c>
      <c r="H115">
        <v>9</v>
      </c>
      <c r="I115" t="s">
        <v>404</v>
      </c>
      <c r="J115" t="s">
        <v>405</v>
      </c>
      <c r="K115">
        <v>10</v>
      </c>
      <c r="O115" t="s">
        <v>51</v>
      </c>
      <c r="Q115" t="s">
        <v>195</v>
      </c>
    </row>
    <row r="116" spans="1:21" x14ac:dyDescent="0.25">
      <c r="A116" t="s">
        <v>406</v>
      </c>
      <c r="B116" t="s">
        <v>407</v>
      </c>
      <c r="C116" t="s">
        <v>10</v>
      </c>
      <c r="D116">
        <v>800</v>
      </c>
      <c r="E116">
        <v>24</v>
      </c>
      <c r="F116">
        <v>100</v>
      </c>
      <c r="G116">
        <v>16</v>
      </c>
      <c r="H116">
        <v>9</v>
      </c>
      <c r="I116" t="s">
        <v>410</v>
      </c>
      <c r="J116" t="s">
        <v>411</v>
      </c>
      <c r="K116">
        <v>10</v>
      </c>
      <c r="Q116" t="s">
        <v>169</v>
      </c>
      <c r="T116" t="s">
        <v>155</v>
      </c>
    </row>
    <row r="117" spans="1:21" x14ac:dyDescent="0.25">
      <c r="A117" t="s">
        <v>413</v>
      </c>
      <c r="B117" t="s">
        <v>412</v>
      </c>
      <c r="C117" t="s">
        <v>10</v>
      </c>
      <c r="D117">
        <v>1400</v>
      </c>
      <c r="E117">
        <v>42</v>
      </c>
      <c r="F117">
        <v>200</v>
      </c>
      <c r="G117">
        <v>16</v>
      </c>
      <c r="H117">
        <v>9</v>
      </c>
      <c r="I117" t="s">
        <v>414</v>
      </c>
      <c r="J117" t="s">
        <v>415</v>
      </c>
      <c r="K117">
        <v>10</v>
      </c>
      <c r="Q117" t="s">
        <v>189</v>
      </c>
      <c r="T117" t="s">
        <v>155</v>
      </c>
    </row>
    <row r="118" spans="1:21" x14ac:dyDescent="0.25">
      <c r="A118" t="s">
        <v>418</v>
      </c>
      <c r="B118" t="s">
        <v>417</v>
      </c>
      <c r="C118" t="s">
        <v>10</v>
      </c>
      <c r="D118">
        <v>4000</v>
      </c>
      <c r="E118">
        <v>120</v>
      </c>
      <c r="F118">
        <v>166</v>
      </c>
      <c r="G118">
        <v>10</v>
      </c>
      <c r="H118">
        <v>9</v>
      </c>
      <c r="I118" t="s">
        <v>419</v>
      </c>
      <c r="J118" t="s">
        <v>420</v>
      </c>
      <c r="K118">
        <v>10</v>
      </c>
      <c r="O118" t="s">
        <v>51</v>
      </c>
      <c r="Q118" t="s">
        <v>222</v>
      </c>
    </row>
    <row r="119" spans="1:21" x14ac:dyDescent="0.25">
      <c r="A119" t="s">
        <v>421</v>
      </c>
      <c r="B119" t="s">
        <v>507</v>
      </c>
      <c r="C119" t="s">
        <v>10</v>
      </c>
      <c r="D119">
        <v>10000</v>
      </c>
      <c r="E119">
        <v>150</v>
      </c>
      <c r="F119">
        <v>166</v>
      </c>
      <c r="G119">
        <v>8</v>
      </c>
      <c r="H119">
        <v>9</v>
      </c>
      <c r="I119" t="s">
        <v>422</v>
      </c>
      <c r="J119" t="s">
        <v>423</v>
      </c>
      <c r="K119">
        <v>5</v>
      </c>
      <c r="O119" t="s">
        <v>51</v>
      </c>
      <c r="Q119" t="s">
        <v>131</v>
      </c>
    </row>
    <row r="120" spans="1:21" x14ac:dyDescent="0.25">
      <c r="A120" t="s">
        <v>425</v>
      </c>
      <c r="B120" t="s">
        <v>424</v>
      </c>
      <c r="C120" t="s">
        <v>10</v>
      </c>
      <c r="D120">
        <v>0</v>
      </c>
      <c r="E120">
        <v>0</v>
      </c>
      <c r="F120">
        <v>150</v>
      </c>
      <c r="G120">
        <v>18</v>
      </c>
      <c r="H120">
        <v>1</v>
      </c>
      <c r="I120" t="s">
        <v>427</v>
      </c>
      <c r="J120" t="s">
        <v>336</v>
      </c>
      <c r="K120">
        <v>10</v>
      </c>
      <c r="S120" t="s">
        <v>426</v>
      </c>
    </row>
    <row r="121" spans="1:21" x14ac:dyDescent="0.25">
      <c r="A121" t="s">
        <v>429</v>
      </c>
      <c r="B121" t="s">
        <v>428</v>
      </c>
      <c r="C121" t="s">
        <v>10</v>
      </c>
      <c r="D121">
        <v>600</v>
      </c>
      <c r="E121">
        <v>18</v>
      </c>
      <c r="F121">
        <v>300</v>
      </c>
      <c r="H121">
        <v>12</v>
      </c>
      <c r="I121" t="s">
        <v>430</v>
      </c>
      <c r="K121">
        <v>10</v>
      </c>
      <c r="Q121" t="s">
        <v>150</v>
      </c>
    </row>
    <row r="122" spans="1:21" x14ac:dyDescent="0.25">
      <c r="A122" t="s">
        <v>431</v>
      </c>
      <c r="B122" t="s">
        <v>432</v>
      </c>
      <c r="C122" t="s">
        <v>10</v>
      </c>
      <c r="D122">
        <v>500</v>
      </c>
      <c r="E122">
        <v>15</v>
      </c>
      <c r="F122">
        <v>300</v>
      </c>
      <c r="H122">
        <v>9</v>
      </c>
      <c r="I122" t="s">
        <v>433</v>
      </c>
      <c r="K122">
        <v>10</v>
      </c>
      <c r="Q122" t="s">
        <v>174</v>
      </c>
    </row>
    <row r="123" spans="1:21" x14ac:dyDescent="0.25">
      <c r="A123" t="s">
        <v>249</v>
      </c>
      <c r="B123" t="s">
        <v>434</v>
      </c>
      <c r="C123" t="s">
        <v>10</v>
      </c>
      <c r="D123">
        <v>1000</v>
      </c>
      <c r="E123">
        <v>30</v>
      </c>
      <c r="F123">
        <v>550</v>
      </c>
      <c r="H123">
        <v>12</v>
      </c>
      <c r="I123" t="s">
        <v>435</v>
      </c>
      <c r="Q123" t="s">
        <v>162</v>
      </c>
    </row>
    <row r="124" spans="1:21" x14ac:dyDescent="0.25">
      <c r="A124" t="s">
        <v>436</v>
      </c>
      <c r="B124" t="s">
        <v>437</v>
      </c>
      <c r="C124" t="s">
        <v>10</v>
      </c>
      <c r="D124">
        <v>5</v>
      </c>
      <c r="E124">
        <v>5</v>
      </c>
      <c r="F124">
        <v>500</v>
      </c>
      <c r="G124">
        <v>15</v>
      </c>
      <c r="H124">
        <v>9</v>
      </c>
      <c r="I124" t="s">
        <v>438</v>
      </c>
    </row>
    <row r="125" spans="1:21" x14ac:dyDescent="0.25">
      <c r="A125" t="s">
        <v>439</v>
      </c>
      <c r="B125" t="s">
        <v>314</v>
      </c>
      <c r="C125" t="s">
        <v>11</v>
      </c>
      <c r="D125">
        <v>300</v>
      </c>
      <c r="E125">
        <v>9</v>
      </c>
      <c r="F125">
        <v>100</v>
      </c>
      <c r="G125">
        <v>5</v>
      </c>
      <c r="H125">
        <v>9</v>
      </c>
      <c r="I125" t="s">
        <v>332</v>
      </c>
      <c r="J125" t="s">
        <v>316</v>
      </c>
      <c r="K125">
        <v>30</v>
      </c>
      <c r="O125" t="s">
        <v>51</v>
      </c>
    </row>
    <row r="126" spans="1:21" x14ac:dyDescent="0.25">
      <c r="A126" t="s">
        <v>440</v>
      </c>
      <c r="B126" t="s">
        <v>323</v>
      </c>
      <c r="C126" t="s">
        <v>11</v>
      </c>
      <c r="D126">
        <v>1000</v>
      </c>
      <c r="E126">
        <v>30</v>
      </c>
      <c r="F126">
        <v>750</v>
      </c>
      <c r="G126">
        <v>15</v>
      </c>
      <c r="H126">
        <v>9</v>
      </c>
      <c r="I126" t="s">
        <v>333</v>
      </c>
      <c r="J126" t="s">
        <v>324</v>
      </c>
      <c r="K126">
        <v>10</v>
      </c>
      <c r="O126" t="s">
        <v>51</v>
      </c>
    </row>
    <row r="127" spans="1:21" x14ac:dyDescent="0.25">
      <c r="A127" t="s">
        <v>441</v>
      </c>
      <c r="B127" t="s">
        <v>337</v>
      </c>
      <c r="C127" t="s">
        <v>11</v>
      </c>
      <c r="D127">
        <v>1500</v>
      </c>
      <c r="E127">
        <v>45</v>
      </c>
      <c r="F127">
        <v>500</v>
      </c>
      <c r="G127">
        <v>15</v>
      </c>
      <c r="H127">
        <v>9</v>
      </c>
      <c r="I127" t="s">
        <v>335</v>
      </c>
      <c r="J127" t="s">
        <v>336</v>
      </c>
      <c r="K127">
        <v>10</v>
      </c>
      <c r="O127" t="s">
        <v>51</v>
      </c>
      <c r="Q127" t="s">
        <v>52</v>
      </c>
      <c r="R127" t="s">
        <v>338</v>
      </c>
      <c r="U127" t="s">
        <v>155</v>
      </c>
    </row>
    <row r="128" spans="1:21" x14ac:dyDescent="0.25">
      <c r="A128" t="s">
        <v>442</v>
      </c>
      <c r="B128" t="s">
        <v>443</v>
      </c>
      <c r="C128" t="s">
        <v>11</v>
      </c>
      <c r="D128">
        <v>150</v>
      </c>
      <c r="E128">
        <v>6</v>
      </c>
      <c r="F128">
        <v>100</v>
      </c>
      <c r="G128">
        <v>5</v>
      </c>
      <c r="H128">
        <v>8</v>
      </c>
      <c r="I128" t="s">
        <v>445</v>
      </c>
      <c r="J128" t="s">
        <v>444</v>
      </c>
      <c r="K128">
        <v>30</v>
      </c>
      <c r="O128" t="s">
        <v>51</v>
      </c>
      <c r="Q128" t="s">
        <v>52</v>
      </c>
    </row>
    <row r="129" spans="1:19" x14ac:dyDescent="0.25">
      <c r="A129" t="s">
        <v>447</v>
      </c>
      <c r="B129" t="s">
        <v>446</v>
      </c>
      <c r="C129" t="s">
        <v>11</v>
      </c>
      <c r="D129">
        <v>350</v>
      </c>
      <c r="E129">
        <v>12</v>
      </c>
      <c r="F129">
        <v>150</v>
      </c>
      <c r="G129">
        <v>5</v>
      </c>
      <c r="H129">
        <v>8</v>
      </c>
      <c r="I129" t="s">
        <v>449</v>
      </c>
      <c r="J129" t="s">
        <v>448</v>
      </c>
      <c r="K129">
        <v>30</v>
      </c>
      <c r="O129" t="s">
        <v>51</v>
      </c>
      <c r="Q129" s="1" t="s">
        <v>98</v>
      </c>
    </row>
    <row r="130" spans="1:19" x14ac:dyDescent="0.25">
      <c r="A130" t="s">
        <v>451</v>
      </c>
      <c r="B130" t="s">
        <v>450</v>
      </c>
      <c r="C130" t="s">
        <v>11</v>
      </c>
      <c r="D130">
        <v>500</v>
      </c>
      <c r="E130">
        <v>15</v>
      </c>
      <c r="F130">
        <v>75</v>
      </c>
      <c r="G130">
        <v>5</v>
      </c>
      <c r="H130">
        <v>8</v>
      </c>
      <c r="I130" t="s">
        <v>453</v>
      </c>
      <c r="J130" t="s">
        <v>452</v>
      </c>
      <c r="K130">
        <v>30</v>
      </c>
      <c r="O130" t="s">
        <v>51</v>
      </c>
      <c r="Q130" t="s">
        <v>177</v>
      </c>
    </row>
    <row r="131" spans="1:19" x14ac:dyDescent="0.25">
      <c r="A131" t="s">
        <v>454</v>
      </c>
      <c r="B131" t="s">
        <v>364</v>
      </c>
      <c r="C131" t="s">
        <v>11</v>
      </c>
      <c r="D131">
        <v>1000</v>
      </c>
      <c r="E131">
        <v>30</v>
      </c>
      <c r="F131">
        <v>66</v>
      </c>
      <c r="G131">
        <v>5</v>
      </c>
      <c r="H131">
        <v>9</v>
      </c>
      <c r="I131" t="s">
        <v>367</v>
      </c>
      <c r="J131" t="s">
        <v>366</v>
      </c>
      <c r="K131">
        <v>30</v>
      </c>
      <c r="O131" t="s">
        <v>51</v>
      </c>
    </row>
    <row r="132" spans="1:19" x14ac:dyDescent="0.25">
      <c r="A132" t="s">
        <v>455</v>
      </c>
      <c r="B132" t="s">
        <v>456</v>
      </c>
      <c r="C132" t="s">
        <v>11</v>
      </c>
      <c r="D132">
        <v>600</v>
      </c>
      <c r="E132">
        <v>18</v>
      </c>
      <c r="F132">
        <v>100</v>
      </c>
      <c r="G132">
        <v>5</v>
      </c>
      <c r="H132">
        <v>8</v>
      </c>
      <c r="I132" t="s">
        <v>362</v>
      </c>
      <c r="J132" t="s">
        <v>363</v>
      </c>
      <c r="K132">
        <v>30</v>
      </c>
      <c r="O132" t="s">
        <v>51</v>
      </c>
      <c r="Q132" t="s">
        <v>126</v>
      </c>
    </row>
    <row r="133" spans="1:19" x14ac:dyDescent="0.25">
      <c r="A133" t="s">
        <v>457</v>
      </c>
      <c r="B133" t="s">
        <v>458</v>
      </c>
      <c r="C133" t="s">
        <v>11</v>
      </c>
      <c r="D133">
        <v>500</v>
      </c>
      <c r="E133">
        <v>15</v>
      </c>
      <c r="F133">
        <v>150</v>
      </c>
      <c r="G133">
        <v>11</v>
      </c>
      <c r="H133">
        <v>13</v>
      </c>
      <c r="I133" t="s">
        <v>459</v>
      </c>
      <c r="J133" t="s">
        <v>460</v>
      </c>
      <c r="K133">
        <v>10</v>
      </c>
      <c r="O133" t="s">
        <v>51</v>
      </c>
      <c r="Q133" t="s">
        <v>144</v>
      </c>
    </row>
    <row r="134" spans="1:19" x14ac:dyDescent="0.25">
      <c r="A134" t="s">
        <v>462</v>
      </c>
      <c r="B134" t="s">
        <v>461</v>
      </c>
      <c r="C134" t="s">
        <v>11</v>
      </c>
      <c r="D134">
        <v>600</v>
      </c>
      <c r="E134">
        <v>18</v>
      </c>
      <c r="F134">
        <v>150</v>
      </c>
      <c r="G134">
        <v>10</v>
      </c>
      <c r="H134">
        <v>9</v>
      </c>
      <c r="I134" t="s">
        <v>338</v>
      </c>
      <c r="J134" t="s">
        <v>463</v>
      </c>
      <c r="K134">
        <v>30</v>
      </c>
      <c r="O134" t="s">
        <v>51</v>
      </c>
      <c r="Q134" t="s">
        <v>52</v>
      </c>
      <c r="S134" t="s">
        <v>378</v>
      </c>
    </row>
    <row r="135" spans="1:19" x14ac:dyDescent="0.25">
      <c r="A135" t="s">
        <v>465</v>
      </c>
      <c r="B135" t="s">
        <v>464</v>
      </c>
      <c r="C135" t="s">
        <v>11</v>
      </c>
      <c r="D135">
        <v>700</v>
      </c>
      <c r="E135">
        <v>21</v>
      </c>
      <c r="F135">
        <v>250</v>
      </c>
      <c r="G135">
        <v>15</v>
      </c>
      <c r="H135">
        <v>9</v>
      </c>
      <c r="I135" t="s">
        <v>466</v>
      </c>
      <c r="J135" t="s">
        <v>467</v>
      </c>
      <c r="K135">
        <v>10</v>
      </c>
      <c r="O135" t="s">
        <v>51</v>
      </c>
      <c r="Q135" t="s">
        <v>92</v>
      </c>
    </row>
    <row r="136" spans="1:19" x14ac:dyDescent="0.25">
      <c r="A136" t="s">
        <v>468</v>
      </c>
      <c r="B136" t="s">
        <v>469</v>
      </c>
      <c r="C136" t="s">
        <v>11</v>
      </c>
      <c r="D136">
        <v>500</v>
      </c>
      <c r="E136">
        <v>15</v>
      </c>
      <c r="F136">
        <v>66</v>
      </c>
      <c r="G136">
        <v>8</v>
      </c>
      <c r="H136">
        <v>9</v>
      </c>
      <c r="I136" t="s">
        <v>471</v>
      </c>
      <c r="J136" t="s">
        <v>470</v>
      </c>
      <c r="K136">
        <v>10</v>
      </c>
      <c r="O136" t="s">
        <v>51</v>
      </c>
      <c r="Q136" t="s">
        <v>210</v>
      </c>
    </row>
    <row r="137" spans="1:19" x14ac:dyDescent="0.25">
      <c r="A137" t="s">
        <v>472</v>
      </c>
      <c r="B137" t="s">
        <v>473</v>
      </c>
      <c r="C137" t="s">
        <v>11</v>
      </c>
      <c r="D137">
        <v>800</v>
      </c>
      <c r="E137">
        <v>24</v>
      </c>
      <c r="F137">
        <v>150</v>
      </c>
      <c r="G137">
        <v>15</v>
      </c>
      <c r="H137">
        <v>9</v>
      </c>
      <c r="I137" t="s">
        <v>475</v>
      </c>
      <c r="J137" t="s">
        <v>474</v>
      </c>
      <c r="K137">
        <v>10</v>
      </c>
      <c r="O137" t="s">
        <v>51</v>
      </c>
      <c r="Q137" t="s">
        <v>167</v>
      </c>
    </row>
    <row r="138" spans="1:19" x14ac:dyDescent="0.25">
      <c r="A138" t="s">
        <v>476</v>
      </c>
      <c r="B138" t="s">
        <v>477</v>
      </c>
      <c r="C138" t="s">
        <v>11</v>
      </c>
      <c r="D138">
        <v>400</v>
      </c>
      <c r="E138">
        <v>12</v>
      </c>
      <c r="F138">
        <v>66</v>
      </c>
      <c r="G138">
        <v>12</v>
      </c>
      <c r="H138">
        <v>9</v>
      </c>
      <c r="I138" t="s">
        <v>479</v>
      </c>
      <c r="J138" t="s">
        <v>478</v>
      </c>
      <c r="K138">
        <v>10</v>
      </c>
      <c r="O138" t="s">
        <v>51</v>
      </c>
    </row>
    <row r="139" spans="1:19" x14ac:dyDescent="0.25">
      <c r="A139" t="s">
        <v>480</v>
      </c>
      <c r="B139" t="s">
        <v>48</v>
      </c>
      <c r="C139" t="s">
        <v>11</v>
      </c>
      <c r="D139">
        <v>700</v>
      </c>
      <c r="E139">
        <v>21</v>
      </c>
      <c r="F139">
        <v>100</v>
      </c>
      <c r="G139">
        <v>10</v>
      </c>
      <c r="H139">
        <v>9</v>
      </c>
      <c r="I139" t="s">
        <v>482</v>
      </c>
      <c r="J139" t="s">
        <v>481</v>
      </c>
      <c r="K139">
        <v>10</v>
      </c>
      <c r="O139" t="s">
        <v>51</v>
      </c>
      <c r="Q139" t="s">
        <v>48</v>
      </c>
    </row>
    <row r="140" spans="1:19" x14ac:dyDescent="0.25">
      <c r="A140" t="s">
        <v>483</v>
      </c>
      <c r="B140" t="s">
        <v>484</v>
      </c>
      <c r="C140" t="s">
        <v>11</v>
      </c>
      <c r="D140">
        <v>600</v>
      </c>
      <c r="E140">
        <v>18</v>
      </c>
      <c r="F140">
        <v>450</v>
      </c>
      <c r="G140">
        <v>10</v>
      </c>
      <c r="H140">
        <v>9</v>
      </c>
      <c r="I140" t="s">
        <v>486</v>
      </c>
      <c r="J140" t="s">
        <v>485</v>
      </c>
      <c r="K140">
        <v>10</v>
      </c>
      <c r="O140" t="s">
        <v>51</v>
      </c>
    </row>
    <row r="141" spans="1:19" x14ac:dyDescent="0.25">
      <c r="A141" t="s">
        <v>488</v>
      </c>
      <c r="B141" t="s">
        <v>487</v>
      </c>
      <c r="C141" t="s">
        <v>11</v>
      </c>
      <c r="D141">
        <v>1500</v>
      </c>
      <c r="E141">
        <v>45</v>
      </c>
      <c r="F141">
        <v>410</v>
      </c>
      <c r="G141">
        <v>15</v>
      </c>
      <c r="H141">
        <v>9</v>
      </c>
      <c r="I141" t="s">
        <v>490</v>
      </c>
      <c r="J141" t="s">
        <v>489</v>
      </c>
      <c r="K141">
        <v>10</v>
      </c>
      <c r="O141" t="s">
        <v>51</v>
      </c>
      <c r="Q141" t="s">
        <v>104</v>
      </c>
      <c r="R141" t="s">
        <v>218</v>
      </c>
    </row>
    <row r="142" spans="1:19" x14ac:dyDescent="0.25">
      <c r="A142" t="s">
        <v>492</v>
      </c>
      <c r="B142" t="s">
        <v>495</v>
      </c>
      <c r="C142" t="s">
        <v>11</v>
      </c>
      <c r="D142">
        <v>800</v>
      </c>
      <c r="E142">
        <v>24</v>
      </c>
      <c r="F142">
        <v>133</v>
      </c>
      <c r="G142">
        <v>15</v>
      </c>
      <c r="H142">
        <v>6</v>
      </c>
      <c r="I142" t="s">
        <v>494</v>
      </c>
      <c r="J142" t="s">
        <v>493</v>
      </c>
      <c r="K142">
        <v>10</v>
      </c>
      <c r="O142" t="s">
        <v>51</v>
      </c>
    </row>
    <row r="143" spans="1:19" x14ac:dyDescent="0.25">
      <c r="A143" t="s">
        <v>496</v>
      </c>
      <c r="B143" t="s">
        <v>491</v>
      </c>
      <c r="C143" t="s">
        <v>11</v>
      </c>
      <c r="D143">
        <v>1300</v>
      </c>
      <c r="E143">
        <v>39</v>
      </c>
      <c r="F143">
        <v>133</v>
      </c>
      <c r="G143">
        <v>15</v>
      </c>
      <c r="H143">
        <v>9</v>
      </c>
      <c r="I143" t="s">
        <v>497</v>
      </c>
      <c r="J143" t="s">
        <v>493</v>
      </c>
      <c r="K143">
        <v>10</v>
      </c>
      <c r="O143" t="s">
        <v>51</v>
      </c>
      <c r="Q143" t="s">
        <v>202</v>
      </c>
    </row>
    <row r="144" spans="1:19" x14ac:dyDescent="0.25">
      <c r="A144" t="s">
        <v>499</v>
      </c>
      <c r="B144" t="s">
        <v>498</v>
      </c>
      <c r="C144" t="s">
        <v>11</v>
      </c>
      <c r="D144">
        <v>1500</v>
      </c>
      <c r="E144">
        <v>45</v>
      </c>
      <c r="F144">
        <v>150</v>
      </c>
      <c r="G144">
        <v>16</v>
      </c>
      <c r="H144">
        <v>9</v>
      </c>
      <c r="I144" t="s">
        <v>501</v>
      </c>
      <c r="J144" t="s">
        <v>500</v>
      </c>
      <c r="K144">
        <v>10</v>
      </c>
      <c r="O144" t="s">
        <v>51</v>
      </c>
      <c r="Q144" t="s">
        <v>117</v>
      </c>
    </row>
    <row r="145" spans="1:17" x14ac:dyDescent="0.25">
      <c r="A145" t="s">
        <v>503</v>
      </c>
      <c r="B145" t="s">
        <v>502</v>
      </c>
      <c r="C145" t="s">
        <v>11</v>
      </c>
      <c r="D145">
        <v>2500</v>
      </c>
      <c r="E145">
        <v>75</v>
      </c>
      <c r="F145">
        <v>266</v>
      </c>
      <c r="G145">
        <v>10</v>
      </c>
      <c r="H145">
        <v>9</v>
      </c>
      <c r="I145" t="s">
        <v>504</v>
      </c>
      <c r="J145" t="s">
        <v>505</v>
      </c>
      <c r="K145">
        <v>10</v>
      </c>
      <c r="O145" t="s">
        <v>51</v>
      </c>
      <c r="Q145" t="s">
        <v>111</v>
      </c>
    </row>
    <row r="146" spans="1:17" x14ac:dyDescent="0.25">
      <c r="A146" t="s">
        <v>506</v>
      </c>
      <c r="B146" t="s">
        <v>507</v>
      </c>
      <c r="C146" t="s">
        <v>11</v>
      </c>
      <c r="D146">
        <v>10000</v>
      </c>
      <c r="E146">
        <v>150</v>
      </c>
      <c r="F146">
        <v>166</v>
      </c>
      <c r="G146">
        <v>8</v>
      </c>
      <c r="H146">
        <v>9</v>
      </c>
      <c r="I146" t="s">
        <v>422</v>
      </c>
      <c r="J146" t="s">
        <v>423</v>
      </c>
      <c r="K146">
        <v>10</v>
      </c>
      <c r="O146" t="s">
        <v>51</v>
      </c>
      <c r="Q146" t="s">
        <v>131</v>
      </c>
    </row>
    <row r="147" spans="1:17" x14ac:dyDescent="0.25">
      <c r="A147" t="s">
        <v>508</v>
      </c>
      <c r="B147" t="s">
        <v>428</v>
      </c>
      <c r="C147" t="s">
        <v>11</v>
      </c>
      <c r="D147">
        <v>600</v>
      </c>
      <c r="E147">
        <v>18</v>
      </c>
      <c r="F147">
        <v>300</v>
      </c>
      <c r="H147">
        <v>12</v>
      </c>
      <c r="I147" t="s">
        <v>509</v>
      </c>
      <c r="K147">
        <v>10</v>
      </c>
      <c r="Q147" t="s">
        <v>157</v>
      </c>
    </row>
    <row r="148" spans="1:17" x14ac:dyDescent="0.25">
      <c r="A148" t="s">
        <v>510</v>
      </c>
      <c r="B148" t="s">
        <v>432</v>
      </c>
      <c r="C148" t="s">
        <v>11</v>
      </c>
      <c r="D148">
        <v>750</v>
      </c>
      <c r="E148">
        <v>22</v>
      </c>
      <c r="F148">
        <v>400</v>
      </c>
      <c r="H148">
        <v>9</v>
      </c>
      <c r="I148" t="s">
        <v>511</v>
      </c>
      <c r="K148">
        <v>10</v>
      </c>
      <c r="Q148" t="s">
        <v>290</v>
      </c>
    </row>
    <row r="149" spans="1:17" x14ac:dyDescent="0.25">
      <c r="A149" t="s">
        <v>512</v>
      </c>
      <c r="B149" t="s">
        <v>434</v>
      </c>
      <c r="C149" t="s">
        <v>11</v>
      </c>
      <c r="D149">
        <v>1500</v>
      </c>
      <c r="E149">
        <v>45</v>
      </c>
      <c r="F149">
        <v>750</v>
      </c>
      <c r="H149">
        <v>12</v>
      </c>
      <c r="I149" t="s">
        <v>513</v>
      </c>
      <c r="K149">
        <v>10</v>
      </c>
      <c r="Q149" t="s">
        <v>226</v>
      </c>
    </row>
    <row r="150" spans="1:17" x14ac:dyDescent="0.25">
      <c r="A150" t="s">
        <v>515</v>
      </c>
      <c r="B150" t="s">
        <v>514</v>
      </c>
      <c r="C150" t="s">
        <v>11</v>
      </c>
      <c r="D150">
        <v>750</v>
      </c>
      <c r="E150">
        <v>22</v>
      </c>
      <c r="F150">
        <v>400</v>
      </c>
      <c r="H150">
        <v>8</v>
      </c>
      <c r="I150" t="s">
        <v>516</v>
      </c>
      <c r="K150">
        <v>10</v>
      </c>
      <c r="Q150" t="s">
        <v>220</v>
      </c>
    </row>
    <row r="151" spans="1:17" x14ac:dyDescent="0.25">
      <c r="A151" t="s">
        <v>517</v>
      </c>
      <c r="B151" t="s">
        <v>130</v>
      </c>
      <c r="D151">
        <v>750</v>
      </c>
      <c r="E151">
        <v>22</v>
      </c>
      <c r="F151">
        <v>400</v>
      </c>
      <c r="H151">
        <v>0</v>
      </c>
      <c r="I151" t="s">
        <v>518</v>
      </c>
      <c r="K15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2D53-EC10-4CE0-957A-62D9B9206E5C}">
  <dimension ref="A1:G116"/>
  <sheetViews>
    <sheetView workbookViewId="0">
      <selection activeCell="D10" sqref="D10"/>
    </sheetView>
  </sheetViews>
  <sheetFormatPr defaultRowHeight="15" x14ac:dyDescent="0.25"/>
  <cols>
    <col min="1" max="1" width="33.28515625" bestFit="1" customWidth="1"/>
    <col min="2" max="2" width="13.140625" customWidth="1"/>
    <col min="3" max="3" width="12.28515625" customWidth="1"/>
    <col min="4" max="4" width="18" customWidth="1"/>
    <col min="5" max="5" width="15.28515625" customWidth="1"/>
    <col min="6" max="6" width="16.5703125" bestFit="1" customWidth="1"/>
  </cols>
  <sheetData>
    <row r="1" spans="1:7" ht="20.25" thickBot="1" x14ac:dyDescent="0.35">
      <c r="A1" s="6" t="s">
        <v>519</v>
      </c>
      <c r="B1" s="6"/>
      <c r="C1" s="6"/>
    </row>
    <row r="2" spans="1:7" ht="15.75" thickTop="1" x14ac:dyDescent="0.25"/>
    <row r="3" spans="1:7" x14ac:dyDescent="0.25">
      <c r="A3" t="s">
        <v>312</v>
      </c>
      <c r="B3">
        <f>1024/24</f>
        <v>42.666666666666664</v>
      </c>
    </row>
    <row r="4" spans="1:7" x14ac:dyDescent="0.25">
      <c r="A4" t="s">
        <v>520</v>
      </c>
      <c r="B4">
        <v>1</v>
      </c>
    </row>
    <row r="5" spans="1:7" x14ac:dyDescent="0.25">
      <c r="A5" t="s">
        <v>313</v>
      </c>
      <c r="B5">
        <v>8</v>
      </c>
    </row>
    <row r="6" spans="1:7" x14ac:dyDescent="0.25">
      <c r="A6" t="s">
        <v>523</v>
      </c>
      <c r="B6">
        <v>1</v>
      </c>
    </row>
    <row r="8" spans="1:7" ht="15.75" thickBot="1" x14ac:dyDescent="0.3">
      <c r="A8" s="5" t="s">
        <v>32</v>
      </c>
      <c r="B8" s="5" t="s">
        <v>40</v>
      </c>
      <c r="C8" s="5" t="s">
        <v>41</v>
      </c>
      <c r="D8" s="5" t="s">
        <v>42</v>
      </c>
      <c r="E8" s="5" t="s">
        <v>36</v>
      </c>
      <c r="F8" s="5" t="s">
        <v>43</v>
      </c>
      <c r="G8" s="5" t="s">
        <v>34</v>
      </c>
    </row>
    <row r="9" spans="1:7" x14ac:dyDescent="0.25">
      <c r="A9" t="str">
        <f>Source!A52</f>
        <v>Chaff</v>
      </c>
      <c r="B9">
        <f>Source!C52 * Results!$B$6</f>
        <v>8</v>
      </c>
      <c r="C9">
        <f>Source!D52*Results!$B$4</f>
        <v>15</v>
      </c>
      <c r="D9" s="8">
        <f>Source!E52*Results!$B$3</f>
        <v>554.66666666666663</v>
      </c>
      <c r="E9">
        <f>Source!H52*Results!$B$5</f>
        <v>400</v>
      </c>
      <c r="F9" t="str">
        <f>Source!F52</f>
        <v>C1</v>
      </c>
      <c r="G9">
        <f>Source!G52</f>
        <v>8</v>
      </c>
    </row>
    <row r="10" spans="1:7" x14ac:dyDescent="0.25">
      <c r="A10" t="str">
        <f>Source!A53</f>
        <v>LaserRifle</v>
      </c>
      <c r="B10">
        <f>Source!C53 * Results!$B$6</f>
        <v>4</v>
      </c>
      <c r="C10">
        <f>Source!D53*Results!$B$4</f>
        <v>8</v>
      </c>
      <c r="D10" s="8">
        <f>Source!E53*Results!$B$3</f>
        <v>853.33333333333326</v>
      </c>
      <c r="E10">
        <f>Source!H53*Results!$B$5</f>
        <v>64</v>
      </c>
      <c r="F10" t="str">
        <f>Source!F53</f>
        <v>E2</v>
      </c>
      <c r="G10">
        <f>Source!G53</f>
        <v>11</v>
      </c>
    </row>
    <row r="11" spans="1:7" x14ac:dyDescent="0.25">
      <c r="A11" t="str">
        <f>Source!A54</f>
        <v>RailGun</v>
      </c>
      <c r="B11">
        <f>Source!C54 * Results!$B$6</f>
        <v>5</v>
      </c>
      <c r="C11">
        <f>Source!D54*Results!$B$4</f>
        <v>11</v>
      </c>
      <c r="D11" s="8">
        <f>Source!E54*Results!$B$3</f>
        <v>853.33333333333326</v>
      </c>
      <c r="E11">
        <f>Source!H54*Results!$B$5</f>
        <v>64</v>
      </c>
      <c r="F11" t="str">
        <f>Source!F54</f>
        <v>E1</v>
      </c>
      <c r="G11">
        <f>Source!G54</f>
        <v>11</v>
      </c>
    </row>
    <row r="12" spans="1:7" x14ac:dyDescent="0.25">
      <c r="A12" t="str">
        <f>Source!A55</f>
        <v>DoubleRailGun</v>
      </c>
      <c r="B12">
        <f>Source!C55 * Results!$B$6</f>
        <v>5</v>
      </c>
      <c r="C12">
        <f>Source!D55*Results!$B$4</f>
        <v>13</v>
      </c>
      <c r="D12" s="8">
        <f>Source!E55*Results!$B$3</f>
        <v>853.33333333333326</v>
      </c>
      <c r="E12">
        <f>Source!H55*Results!$B$5</f>
        <v>64</v>
      </c>
      <c r="F12" t="str">
        <f>Source!F55</f>
        <v>E1</v>
      </c>
      <c r="G12">
        <f>Source!G55</f>
        <v>10</v>
      </c>
    </row>
    <row r="13" spans="1:7" x14ac:dyDescent="0.25">
      <c r="A13" t="str">
        <f>Source!A56</f>
        <v>TripleRailGun</v>
      </c>
      <c r="B13">
        <f>Source!C56 * Results!$B$6</f>
        <v>8</v>
      </c>
      <c r="C13">
        <f>Source!D56*Results!$B$4</f>
        <v>20</v>
      </c>
      <c r="D13" s="8">
        <f>Source!E56*Results!$B$3</f>
        <v>853.33333333333326</v>
      </c>
      <c r="E13">
        <f>Source!H56*Results!$B$5</f>
        <v>160</v>
      </c>
      <c r="F13" t="str">
        <f>Source!F56</f>
        <v>E1</v>
      </c>
      <c r="G13">
        <f>Source!G56</f>
        <v>24</v>
      </c>
    </row>
    <row r="14" spans="1:7" x14ac:dyDescent="0.25">
      <c r="A14" t="str">
        <f>Source!A57</f>
        <v>SkirmishGun1</v>
      </c>
      <c r="B14">
        <f>Source!C57 * Results!$B$6</f>
        <v>6</v>
      </c>
      <c r="C14">
        <f>Source!D57*Results!$B$4</f>
        <v>20</v>
      </c>
      <c r="D14" s="8">
        <f>Source!E57*Results!$B$3</f>
        <v>341.33333333333331</v>
      </c>
      <c r="E14">
        <f>Source!H57*Results!$B$5</f>
        <v>80</v>
      </c>
      <c r="F14" t="str">
        <f>Source!F57</f>
        <v>M2</v>
      </c>
      <c r="G14">
        <f>Source!G57</f>
        <v>14</v>
      </c>
    </row>
    <row r="15" spans="1:7" x14ac:dyDescent="0.25">
      <c r="A15" t="str">
        <f>Source!A58</f>
        <v>SniperRifle</v>
      </c>
      <c r="B15">
        <f>Source!C58 * Results!$B$6</f>
        <v>8</v>
      </c>
      <c r="C15">
        <f>Source!D58*Results!$B$4</f>
        <v>50</v>
      </c>
      <c r="D15" s="8">
        <f>Source!E58*Results!$B$3</f>
        <v>853.33333333333326</v>
      </c>
      <c r="E15">
        <f>Source!H58*Results!$B$5</f>
        <v>64</v>
      </c>
      <c r="F15" t="str">
        <f>Source!F58</f>
        <v>S1</v>
      </c>
      <c r="G15">
        <f>Source!G58</f>
        <v>150</v>
      </c>
    </row>
    <row r="16" spans="1:7" x14ac:dyDescent="0.25">
      <c r="A16" t="str">
        <f>Source!A59</f>
        <v>PlasmaCannon</v>
      </c>
      <c r="B16">
        <f>Source!C59 * Results!$B$6</f>
        <v>5</v>
      </c>
      <c r="C16">
        <f>Source!D59*Results!$B$4</f>
        <v>15</v>
      </c>
      <c r="D16" s="8">
        <f>Source!E59*Results!$B$3</f>
        <v>853.33333333333326</v>
      </c>
      <c r="E16">
        <f>Source!H59*Results!$B$5</f>
        <v>64</v>
      </c>
      <c r="F16" t="str">
        <f>Source!F59</f>
        <v>E3</v>
      </c>
      <c r="G16">
        <f>Source!G59</f>
        <v>19</v>
      </c>
    </row>
    <row r="17" spans="1:7" x14ac:dyDescent="0.25">
      <c r="A17" t="str">
        <f>Source!A60</f>
        <v>PlasmaRifle</v>
      </c>
      <c r="B17">
        <f>Source!C60 * Results!$B$6</f>
        <v>4</v>
      </c>
      <c r="C17">
        <f>Source!D60*Results!$B$4</f>
        <v>8</v>
      </c>
      <c r="D17" s="8">
        <f>Source!E60*Results!$B$3</f>
        <v>725.33333333333326</v>
      </c>
      <c r="E17">
        <f>Source!H60*Results!$B$5</f>
        <v>64</v>
      </c>
      <c r="F17" t="str">
        <f>Source!F60</f>
        <v>E3</v>
      </c>
      <c r="G17">
        <f>Source!G60</f>
        <v>18</v>
      </c>
    </row>
    <row r="18" spans="1:7" x14ac:dyDescent="0.25">
      <c r="A18" t="str">
        <f>Source!A61</f>
        <v>TachyonCannon</v>
      </c>
      <c r="B18">
        <f>Source!C61 * Results!$B$6</f>
        <v>8</v>
      </c>
      <c r="C18">
        <f>Source!D61*Results!$B$4</f>
        <v>20</v>
      </c>
      <c r="D18" s="8">
        <f>Source!E61*Results!$B$3</f>
        <v>1493.3333333333333</v>
      </c>
      <c r="E18">
        <f>Source!H61*Results!$B$5</f>
        <v>160</v>
      </c>
      <c r="F18" t="str">
        <f>Source!F61</f>
        <v>E4</v>
      </c>
      <c r="G18">
        <f>Source!G61</f>
        <v>30</v>
      </c>
    </row>
    <row r="19" spans="1:7" x14ac:dyDescent="0.25">
      <c r="A19" t="str">
        <f>Source!A62</f>
        <v>FortressCannon</v>
      </c>
      <c r="B19">
        <f>Source!C62 * Results!$B$6</f>
        <v>7</v>
      </c>
      <c r="C19">
        <f>Source!D62*Results!$B$4</f>
        <v>20</v>
      </c>
      <c r="D19" s="8">
        <f>Source!E62*Results!$B$3</f>
        <v>1493.3333333333333</v>
      </c>
      <c r="E19">
        <f>Source!H62*Results!$B$5</f>
        <v>288</v>
      </c>
      <c r="F19" t="str">
        <f>Source!F62</f>
        <v>E3</v>
      </c>
      <c r="G19">
        <f>Source!G62</f>
        <v>650</v>
      </c>
    </row>
    <row r="20" spans="1:7" x14ac:dyDescent="0.25">
      <c r="A20" t="str">
        <f>Source!A63</f>
        <v>CycloneCannon</v>
      </c>
      <c r="B20">
        <f>Source!C63 * Results!$B$6</f>
        <v>6</v>
      </c>
      <c r="C20">
        <f>Source!D63*Results!$B$4</f>
        <v>10</v>
      </c>
      <c r="D20" s="8">
        <f>Source!E63*Results!$B$3</f>
        <v>853.33333333333326</v>
      </c>
      <c r="E20">
        <f>Source!H63*Results!$B$5</f>
        <v>80</v>
      </c>
      <c r="F20" t="str">
        <f>Source!F63</f>
        <v>G1</v>
      </c>
      <c r="G20">
        <f>Source!G63</f>
        <v>24</v>
      </c>
    </row>
    <row r="21" spans="1:7" x14ac:dyDescent="0.25">
      <c r="A21" t="str">
        <f>Source!A64</f>
        <v>SuicideNuke</v>
      </c>
      <c r="B21">
        <f>Source!C64 * Results!$B$6</f>
        <v>2</v>
      </c>
      <c r="C21">
        <f>Source!D64*Results!$B$4</f>
        <v>50</v>
      </c>
      <c r="D21" s="8">
        <f>Source!E64*Results!$B$3</f>
        <v>42666.666666666664</v>
      </c>
      <c r="E21">
        <f>Source!H64*Results!$B$5</f>
        <v>800</v>
      </c>
      <c r="F21" t="str">
        <f>Source!F64</f>
        <v>E3</v>
      </c>
      <c r="G21">
        <f>Source!G64</f>
        <v>180</v>
      </c>
    </row>
    <row r="22" spans="1:7" x14ac:dyDescent="0.25">
      <c r="A22" t="str">
        <f>Source!A65</f>
        <v>PhaseTankCannon</v>
      </c>
      <c r="B22">
        <f>Source!C65 * Results!$B$6</f>
        <v>6</v>
      </c>
      <c r="C22">
        <f>Source!D65*Results!$B$4</f>
        <v>13</v>
      </c>
      <c r="D22" s="8">
        <f>Source!E65*Results!$B$3</f>
        <v>853.33333333333326</v>
      </c>
      <c r="E22">
        <f>Source!H65*Results!$B$5</f>
        <v>80</v>
      </c>
      <c r="F22" t="str">
        <f>Source!F65</f>
        <v>E2</v>
      </c>
      <c r="G22">
        <f>Source!G65</f>
        <v>30</v>
      </c>
    </row>
    <row r="23" spans="1:7" x14ac:dyDescent="0.25">
      <c r="A23" t="str">
        <f>Source!A66</f>
        <v>LaserCannon</v>
      </c>
      <c r="B23">
        <f>Source!C66 * Results!$B$6</f>
        <v>6</v>
      </c>
      <c r="C23">
        <f>Source!D66*Results!$B$4</f>
        <v>13</v>
      </c>
      <c r="D23" s="8">
        <f>Source!E66*Results!$B$3</f>
        <v>853.33333333333326</v>
      </c>
      <c r="E23">
        <f>Source!H66*Results!$B$5</f>
        <v>80</v>
      </c>
      <c r="F23" t="str">
        <f>Source!F66</f>
        <v>E2</v>
      </c>
      <c r="G23">
        <f>Source!G66</f>
        <v>10</v>
      </c>
    </row>
    <row r="24" spans="1:7" x14ac:dyDescent="0.25">
      <c r="A24" t="str">
        <f>Source!A67</f>
        <v>FixedGroundToAirLaser</v>
      </c>
      <c r="B24">
        <f>Source!C67 * Results!$B$6</f>
        <v>20</v>
      </c>
      <c r="C24">
        <f>Source!D67*Results!$B$4</f>
        <v>14</v>
      </c>
      <c r="D24" s="8">
        <f>Source!E67*Results!$B$3</f>
        <v>1706.6666666666665</v>
      </c>
      <c r="E24">
        <f>Source!H67*Results!$B$5</f>
        <v>80</v>
      </c>
      <c r="F24" t="str">
        <f>Source!F67</f>
        <v>A1</v>
      </c>
      <c r="G24">
        <f>Source!G67</f>
        <v>40</v>
      </c>
    </row>
    <row r="25" spans="1:7" x14ac:dyDescent="0.25">
      <c r="A25" t="str">
        <f>Source!A68</f>
        <v>IMPFixedGroundToAirLaser</v>
      </c>
      <c r="B25">
        <f>Source!C68 * Results!$B$6</f>
        <v>10</v>
      </c>
      <c r="C25">
        <f>Source!D68*Results!$B$4</f>
        <v>14</v>
      </c>
      <c r="D25" s="8">
        <f>Source!E68*Results!$B$3</f>
        <v>1706.6666666666665</v>
      </c>
      <c r="E25">
        <f>Source!H68*Results!$B$5</f>
        <v>80</v>
      </c>
      <c r="F25" t="str">
        <f>Source!F68</f>
        <v>A1</v>
      </c>
      <c r="G25">
        <f>Source!G68</f>
        <v>14</v>
      </c>
    </row>
    <row r="26" spans="1:7" x14ac:dyDescent="0.25">
      <c r="A26" t="str">
        <f>Source!A69</f>
        <v>FixedLaserPlat</v>
      </c>
      <c r="B26">
        <f>Source!C69 * Results!$B$6</f>
        <v>9</v>
      </c>
      <c r="C26">
        <f>Source!D69*Results!$B$4</f>
        <v>10</v>
      </c>
      <c r="D26" s="8">
        <f>Source!E69*Results!$B$3</f>
        <v>853.33333333333326</v>
      </c>
      <c r="E26">
        <f>Source!H69*Results!$B$5</f>
        <v>128</v>
      </c>
      <c r="F26" t="str">
        <f>Source!F69</f>
        <v>E1</v>
      </c>
      <c r="G26">
        <f>Source!G69</f>
        <v>13</v>
      </c>
    </row>
    <row r="27" spans="1:7" x14ac:dyDescent="0.25">
      <c r="A27" t="str">
        <f>Source!A70</f>
        <v>GroundToAirLaser</v>
      </c>
      <c r="B27">
        <f>Source!C70 * Results!$B$6</f>
        <v>8</v>
      </c>
      <c r="C27">
        <f>Source!D70*Results!$B$4</f>
        <v>20</v>
      </c>
      <c r="D27" s="8">
        <f>Source!E70*Results!$B$3</f>
        <v>1706.6666666666665</v>
      </c>
      <c r="E27">
        <f>Source!H70*Results!$B$5</f>
        <v>64</v>
      </c>
      <c r="F27" t="str">
        <f>Source!F70</f>
        <v>A1</v>
      </c>
      <c r="G27">
        <f>Source!G70</f>
        <v>48</v>
      </c>
    </row>
    <row r="28" spans="1:7" x14ac:dyDescent="0.25">
      <c r="A28" t="str">
        <f>Source!A71</f>
        <v>BkLaser</v>
      </c>
      <c r="B28">
        <f>Source!C71 * Results!$B$6</f>
        <v>5</v>
      </c>
      <c r="C28">
        <f>Source!D71*Results!$B$4</f>
        <v>7</v>
      </c>
      <c r="D28" s="8">
        <f>Source!E71*Results!$B$3</f>
        <v>1706.6666666666665</v>
      </c>
      <c r="E28">
        <f>Source!H71*Results!$B$5</f>
        <v>80</v>
      </c>
      <c r="F28" t="str">
        <f>Source!F71</f>
        <v>A1</v>
      </c>
      <c r="G28">
        <f>Source!G71</f>
        <v>10</v>
      </c>
    </row>
    <row r="29" spans="1:7" x14ac:dyDescent="0.25">
      <c r="A29" t="str">
        <f>Source!A72</f>
        <v>GatLaser</v>
      </c>
      <c r="B29">
        <f>Source!C72 * Results!$B$6</f>
        <v>5</v>
      </c>
      <c r="C29">
        <f>Source!D72*Results!$B$4</f>
        <v>3</v>
      </c>
      <c r="D29" s="8">
        <f>Source!E72*Results!$B$3</f>
        <v>853.33333333333326</v>
      </c>
      <c r="E29">
        <f>Source!H72*Results!$B$5</f>
        <v>64</v>
      </c>
      <c r="F29" t="str">
        <f>Source!F72</f>
        <v>E3</v>
      </c>
      <c r="G29">
        <f>Source!G72</f>
        <v>10</v>
      </c>
    </row>
    <row r="30" spans="1:7" x14ac:dyDescent="0.25">
      <c r="A30" t="str">
        <f>Source!A73</f>
        <v>PolyAcid</v>
      </c>
      <c r="B30">
        <f>Source!C73 * Results!$B$6</f>
        <v>5</v>
      </c>
      <c r="C30">
        <f>Source!D73*Results!$B$4</f>
        <v>20</v>
      </c>
      <c r="D30" s="8">
        <f>Source!E73*Results!$B$3</f>
        <v>213.33333333333331</v>
      </c>
      <c r="E30">
        <f>Source!H73*Results!$B$5</f>
        <v>192</v>
      </c>
      <c r="F30" t="str">
        <f>Source!F73</f>
        <v>M3</v>
      </c>
      <c r="G30">
        <f>Source!G73</f>
        <v>15</v>
      </c>
    </row>
    <row r="31" spans="1:7" x14ac:dyDescent="0.25">
      <c r="A31" t="str">
        <f>Source!A74</f>
        <v>TankHunterGun</v>
      </c>
      <c r="B31">
        <f>Source!C74 * Results!$B$6</f>
        <v>3</v>
      </c>
      <c r="C31">
        <f>Source!D74*Results!$B$4</f>
        <v>20</v>
      </c>
      <c r="D31" s="8">
        <f>Source!E74*Results!$B$3</f>
        <v>426.66666666666663</v>
      </c>
      <c r="E31">
        <f>Source!H74*Results!$B$5</f>
        <v>64</v>
      </c>
      <c r="F31" t="str">
        <f>Source!F74</f>
        <v>E5</v>
      </c>
      <c r="G31">
        <f>Source!G74</f>
        <v>60</v>
      </c>
    </row>
    <row r="32" spans="1:7" x14ac:dyDescent="0.25">
      <c r="A32" t="str">
        <f>Source!A75</f>
        <v>OutriderMissile</v>
      </c>
      <c r="B32">
        <f>Source!C75 * Results!$B$6</f>
        <v>5</v>
      </c>
      <c r="C32">
        <f>Source!D75*Results!$B$4</f>
        <v>10</v>
      </c>
      <c r="D32" s="8">
        <f>Source!E75*Results!$B$3</f>
        <v>554.66666666666663</v>
      </c>
      <c r="E32">
        <f>Source!H75*Results!$B$5</f>
        <v>320</v>
      </c>
      <c r="F32" t="str">
        <f>Source!F75</f>
        <v>M1</v>
      </c>
      <c r="G32">
        <f>Source!G75</f>
        <v>20</v>
      </c>
    </row>
    <row r="33" spans="1:7" x14ac:dyDescent="0.25">
      <c r="A33" t="str">
        <f>Source!A76</f>
        <v>ArtilleryShell</v>
      </c>
      <c r="B33">
        <f>Source!C76 * Results!$B$6</f>
        <v>45</v>
      </c>
      <c r="C33">
        <f>Source!D76*Results!$B$4</f>
        <v>80</v>
      </c>
      <c r="D33" s="8">
        <f>Source!E76*Results!$B$3</f>
        <v>341.33333333333331</v>
      </c>
      <c r="E33">
        <f>Source!H76*Results!$B$5</f>
        <v>800</v>
      </c>
      <c r="F33" t="str">
        <f>Source!F76</f>
        <v>K2</v>
      </c>
      <c r="G33">
        <f>Source!G76</f>
        <v>30</v>
      </c>
    </row>
    <row r="34" spans="1:7" x14ac:dyDescent="0.25">
      <c r="A34" t="str">
        <f>Source!A77</f>
        <v>IMPArtilleryShell</v>
      </c>
      <c r="B34">
        <f>Source!C77 * Results!$B$6</f>
        <v>45</v>
      </c>
      <c r="C34">
        <f>Source!D77*Results!$B$4</f>
        <v>80</v>
      </c>
      <c r="D34" s="8">
        <f>Source!E77*Results!$B$3</f>
        <v>298.66666666666663</v>
      </c>
      <c r="E34">
        <f>Source!H77*Results!$B$5</f>
        <v>800</v>
      </c>
      <c r="F34" t="str">
        <f>Source!F77</f>
        <v>K2</v>
      </c>
      <c r="G34">
        <f>Source!G77</f>
        <v>30</v>
      </c>
    </row>
    <row r="35" spans="1:7" x14ac:dyDescent="0.25">
      <c r="A35" t="str">
        <f>Source!A78</f>
        <v>MedicHeal</v>
      </c>
      <c r="B35">
        <f>Source!C78 * Results!$B$6</f>
        <v>1</v>
      </c>
      <c r="C35">
        <f>Source!D78*Results!$B$4</f>
        <v>10</v>
      </c>
      <c r="D35" s="8">
        <f>Source!E78*Results!$B$3</f>
        <v>42666.666666666664</v>
      </c>
      <c r="E35">
        <f>Source!H78*Results!$B$5</f>
        <v>0</v>
      </c>
      <c r="F35" t="str">
        <f>Source!F78</f>
        <v>H1</v>
      </c>
      <c r="G35">
        <f>Source!G78</f>
        <v>-20</v>
      </c>
    </row>
    <row r="36" spans="1:7" x14ac:dyDescent="0.25">
      <c r="A36" t="str">
        <f>Source!A79</f>
        <v>AmperAmp</v>
      </c>
      <c r="B36">
        <f>Source!C79 * Results!$B$6</f>
        <v>5</v>
      </c>
      <c r="C36">
        <f>Source!D79*Results!$B$4</f>
        <v>10</v>
      </c>
      <c r="D36" s="8">
        <f>Source!E79*Results!$B$3</f>
        <v>853.33333333333326</v>
      </c>
      <c r="E36">
        <f>Source!H79*Results!$B$5</f>
        <v>0</v>
      </c>
      <c r="F36" t="str">
        <f>Source!F79</f>
        <v>H1</v>
      </c>
      <c r="G36">
        <f>Source!G79</f>
        <v>0</v>
      </c>
    </row>
    <row r="37" spans="1:7" x14ac:dyDescent="0.25">
      <c r="A37" t="str">
        <f>Source!A80</f>
        <v>MechanicRepair</v>
      </c>
      <c r="B37">
        <f>Source!C80 * Results!$B$6</f>
        <v>1</v>
      </c>
      <c r="C37">
        <f>Source!D80*Results!$B$4</f>
        <v>10</v>
      </c>
      <c r="D37" s="8">
        <f>Source!E80*Results!$B$3</f>
        <v>42666.666666666664</v>
      </c>
      <c r="E37">
        <f>Source!H80*Results!$B$5</f>
        <v>0</v>
      </c>
      <c r="F37" t="str">
        <f>Source!F80</f>
        <v>R1</v>
      </c>
      <c r="G37">
        <f>Source!G80</f>
        <v>-5</v>
      </c>
    </row>
    <row r="38" spans="1:7" x14ac:dyDescent="0.25">
      <c r="A38" t="str">
        <f>Source!A81</f>
        <v>SelfDestruct1</v>
      </c>
      <c r="B38">
        <f>Source!C81 * Results!$B$6</f>
        <v>1</v>
      </c>
      <c r="C38">
        <f>Source!D81*Results!$B$4</f>
        <v>1</v>
      </c>
      <c r="D38" s="8">
        <f>Source!E81*Results!$B$3</f>
        <v>0</v>
      </c>
      <c r="E38">
        <f>Source!H81*Results!$B$5</f>
        <v>560</v>
      </c>
      <c r="F38" t="str">
        <f>Source!F81</f>
        <v>E3</v>
      </c>
      <c r="G38">
        <f>Source!G81</f>
        <v>150</v>
      </c>
    </row>
    <row r="39" spans="1:7" x14ac:dyDescent="0.25">
      <c r="A39" t="str">
        <f>Source!A82</f>
        <v>NoWeapon</v>
      </c>
      <c r="B39">
        <f>Source!C82 * Results!$B$6</f>
        <v>10</v>
      </c>
      <c r="C39">
        <f>Source!D82*Results!$B$4</f>
        <v>10</v>
      </c>
      <c r="D39" s="8">
        <f>Source!E82*Results!$B$3</f>
        <v>42666.666666666664</v>
      </c>
      <c r="E39">
        <f>Source!H82*Results!$B$5</f>
        <v>0</v>
      </c>
      <c r="F39" t="str">
        <f>Source!F82</f>
        <v>M3</v>
      </c>
      <c r="G39">
        <f>Source!G82</f>
        <v>0</v>
      </c>
    </row>
    <row r="40" spans="1:7" x14ac:dyDescent="0.25">
      <c r="A40" t="str">
        <f>Source!A83</f>
        <v>TemporalRift</v>
      </c>
      <c r="B40">
        <f>Source!C83 * Results!$B$6</f>
        <v>350</v>
      </c>
      <c r="C40">
        <f>Source!D83*Results!$B$4</f>
        <v>1</v>
      </c>
      <c r="D40" s="8">
        <f>Source!E83*Results!$B$3</f>
        <v>4266.6666666666661</v>
      </c>
      <c r="E40">
        <f>Source!H83*Results!$B$5</f>
        <v>80</v>
      </c>
      <c r="F40" t="str">
        <f>Source!F83</f>
        <v>V1</v>
      </c>
      <c r="G40">
        <f>Source!G83</f>
        <v>4</v>
      </c>
    </row>
    <row r="41" spans="1:7" x14ac:dyDescent="0.25">
      <c r="A41" t="str">
        <f>Source!A84</f>
        <v>SeismicWave</v>
      </c>
      <c r="B41">
        <f>Source!C84 * Results!$B$6</f>
        <v>24</v>
      </c>
      <c r="C41">
        <f>Source!D84*Results!$B$4</f>
        <v>0</v>
      </c>
      <c r="D41" s="8">
        <f>Source!E84*Results!$B$3</f>
        <v>298.66666666666663</v>
      </c>
      <c r="E41">
        <f>Source!H84*Results!$B$5</f>
        <v>40</v>
      </c>
      <c r="F41" t="str">
        <f>Source!F84</f>
        <v>W1</v>
      </c>
      <c r="G41">
        <f>Source!G84</f>
        <v>17</v>
      </c>
    </row>
    <row r="42" spans="1:7" x14ac:dyDescent="0.25">
      <c r="A42" t="str">
        <f>Source!A85</f>
        <v>NeutronAss</v>
      </c>
      <c r="B42">
        <f>Source!C85 * Results!$B$6</f>
        <v>9</v>
      </c>
      <c r="C42">
        <f>Source!D85*Results!$B$4</f>
        <v>32</v>
      </c>
      <c r="D42" s="8">
        <f>Source!E85*Results!$B$3</f>
        <v>1493.3333333333333</v>
      </c>
      <c r="E42">
        <f>Source!H85*Results!$B$5</f>
        <v>96</v>
      </c>
      <c r="F42" t="str">
        <f>Source!F85</f>
        <v>E3</v>
      </c>
      <c r="G42">
        <f>Source!G85</f>
        <v>180</v>
      </c>
    </row>
    <row r="60" spans="1:4" ht="15.75" thickBot="1" x14ac:dyDescent="0.3">
      <c r="A60" s="5" t="s">
        <v>0</v>
      </c>
      <c r="B60" s="5" t="s">
        <v>6</v>
      </c>
      <c r="C60" s="5" t="s">
        <v>9</v>
      </c>
      <c r="D60" s="7" t="s">
        <v>320</v>
      </c>
    </row>
    <row r="61" spans="1:4" x14ac:dyDescent="0.25">
      <c r="A61" t="str">
        <f>Source!A96</f>
        <v>FGConstructionCrew</v>
      </c>
      <c r="B61" t="str">
        <f>Source!B96</f>
        <v>Construction Rig</v>
      </c>
      <c r="C61" t="str">
        <f>Source!C96</f>
        <v>Human</v>
      </c>
      <c r="D61">
        <f>Source!G96*Results!$B$5</f>
        <v>40</v>
      </c>
    </row>
    <row r="62" spans="1:4" x14ac:dyDescent="0.25">
      <c r="A62" t="str">
        <f>Source!A97</f>
        <v>FGGroundTransporter</v>
      </c>
      <c r="B62" t="str">
        <f>Source!B97</f>
        <v>Freighter</v>
      </c>
      <c r="C62" t="str">
        <f>Source!C97</f>
        <v>Human</v>
      </c>
      <c r="D62">
        <f>Source!G97*Results!$B$5</f>
        <v>120</v>
      </c>
    </row>
    <row r="63" spans="1:4" x14ac:dyDescent="0.25">
      <c r="A63" t="str">
        <f>Source!A98</f>
        <v>FGHoverTransporter</v>
      </c>
      <c r="B63" t="str">
        <f>Source!B98</f>
        <v>Hover Freighter</v>
      </c>
      <c r="C63" t="str">
        <f>Source!C98</f>
        <v>Human</v>
      </c>
      <c r="D63">
        <f>Source!G98*Results!$B$5</f>
        <v>120</v>
      </c>
    </row>
    <row r="64" spans="1:4" x14ac:dyDescent="0.25">
      <c r="A64" t="str">
        <f>Source!A99</f>
        <v>FGFreedomFighter</v>
      </c>
      <c r="B64" t="str">
        <f>Source!B99</f>
        <v>Raider</v>
      </c>
      <c r="C64" t="str">
        <f>Source!C99</f>
        <v>Human</v>
      </c>
      <c r="D64">
        <f>Source!G99*Results!$B$5</f>
        <v>40</v>
      </c>
    </row>
    <row r="65" spans="1:4" x14ac:dyDescent="0.25">
      <c r="A65" t="str">
        <f>Source!A100</f>
        <v>FGMercenary</v>
      </c>
      <c r="B65" t="str">
        <f>Source!B100</f>
        <v>Mercenary</v>
      </c>
      <c r="C65" t="str">
        <f>Source!C100</f>
        <v>Human</v>
      </c>
      <c r="D65">
        <f>Source!G100*Results!$B$5</f>
        <v>40</v>
      </c>
    </row>
    <row r="66" spans="1:4" x14ac:dyDescent="0.25">
      <c r="A66" t="str">
        <f>Source!A101</f>
        <v>FGSniper</v>
      </c>
      <c r="B66" t="str">
        <f>Source!B101</f>
        <v>Sniper</v>
      </c>
      <c r="C66" t="str">
        <f>Source!C101</f>
        <v>Human</v>
      </c>
      <c r="D66">
        <f>Source!G101*Results!$B$5</f>
        <v>40</v>
      </c>
    </row>
    <row r="67" spans="1:4" x14ac:dyDescent="0.25">
      <c r="A67" t="str">
        <f>Source!A102</f>
        <v>FGScout</v>
      </c>
      <c r="B67" t="str">
        <f>Source!B102</f>
        <v>Scout</v>
      </c>
      <c r="C67" t="str">
        <f>Source!C102</f>
        <v>Human</v>
      </c>
      <c r="D67">
        <f>Source!G102*Results!$B$5</f>
        <v>40</v>
      </c>
    </row>
    <row r="68" spans="1:4" x14ac:dyDescent="0.25">
      <c r="A68" t="str">
        <f>Source!A103</f>
        <v>FGMedic</v>
      </c>
      <c r="B68" t="str">
        <f>Source!B103</f>
        <v>Field Medic</v>
      </c>
      <c r="C68" t="str">
        <f>Source!C103</f>
        <v>Human</v>
      </c>
      <c r="D68">
        <f>Source!G103*Results!$B$5</f>
        <v>40</v>
      </c>
    </row>
    <row r="69" spans="1:4" x14ac:dyDescent="0.25">
      <c r="A69" t="str">
        <f>Source!A104</f>
        <v>FGSaboteur</v>
      </c>
      <c r="B69" t="str">
        <f>Source!B104</f>
        <v>Saboteur</v>
      </c>
      <c r="C69" t="str">
        <f>Source!C104</f>
        <v>Human</v>
      </c>
      <c r="D69">
        <f>Source!G104*Results!$B$5</f>
        <v>40</v>
      </c>
    </row>
    <row r="70" spans="1:4" x14ac:dyDescent="0.25">
      <c r="A70" t="str">
        <f>Source!A105</f>
        <v>FGMechanic</v>
      </c>
      <c r="B70" t="str">
        <f>Source!B105</f>
        <v>Mechanic</v>
      </c>
      <c r="C70" t="str">
        <f>Source!C105</f>
        <v>Human</v>
      </c>
      <c r="D70">
        <f>Source!G105*Results!$B$5</f>
        <v>40</v>
      </c>
    </row>
    <row r="71" spans="1:4" x14ac:dyDescent="0.25">
      <c r="A71" t="str">
        <f>Source!A106</f>
        <v>FGSuicideNuker</v>
      </c>
      <c r="B71" t="str">
        <f>Source!B106</f>
        <v>Martyr</v>
      </c>
      <c r="C71" t="str">
        <f>Source!C106</f>
        <v>Human</v>
      </c>
      <c r="D71">
        <f>Source!G106*Results!$B$5</f>
        <v>40</v>
      </c>
    </row>
    <row r="72" spans="1:4" x14ac:dyDescent="0.25">
      <c r="A72" t="str">
        <f>Source!A107</f>
        <v>FGSpy</v>
      </c>
      <c r="B72" t="str">
        <f>Source!B107</f>
        <v>Infiltrator</v>
      </c>
      <c r="C72">
        <f>Source!C107</f>
        <v>0</v>
      </c>
      <c r="D72">
        <f>Source!G107*Results!$B$5</f>
        <v>40</v>
      </c>
    </row>
    <row r="73" spans="1:4" x14ac:dyDescent="0.25">
      <c r="A73" t="str">
        <f>Source!A108</f>
        <v>FGSpiderBike</v>
      </c>
      <c r="B73" t="str">
        <f>Source!B108</f>
        <v>Spider Bike</v>
      </c>
      <c r="C73" t="str">
        <f>Source!C108</f>
        <v>Human</v>
      </c>
      <c r="D73">
        <f>Source!G108*Results!$B$5</f>
        <v>80</v>
      </c>
    </row>
    <row r="74" spans="1:4" x14ac:dyDescent="0.25">
      <c r="A74" t="str">
        <f>Source!A109</f>
        <v>FGIFV</v>
      </c>
      <c r="B74" t="str">
        <f>Source!B109</f>
        <v>Rapid Armored Transport RAT</v>
      </c>
      <c r="C74" t="str">
        <f>Source!C109</f>
        <v>Human</v>
      </c>
      <c r="D74">
        <f>Source!G109*Results!$B$5</f>
        <v>144</v>
      </c>
    </row>
    <row r="75" spans="1:4" x14ac:dyDescent="0.25">
      <c r="A75" t="str">
        <f>Source!A110</f>
        <v>FGMediumTank</v>
      </c>
      <c r="B75" t="str">
        <f>Source!B110</f>
        <v>Skirmish Tank</v>
      </c>
      <c r="C75" t="str">
        <f>Source!C110</f>
        <v>Human</v>
      </c>
      <c r="D75">
        <f>Source!G110*Results!$B$5</f>
        <v>120</v>
      </c>
    </row>
    <row r="76" spans="1:4" x14ac:dyDescent="0.25">
      <c r="A76" t="str">
        <f>Source!A111</f>
        <v>FGTankHunterTank</v>
      </c>
      <c r="B76" t="str">
        <f>Source!B111</f>
        <v>Tank Hunter</v>
      </c>
      <c r="C76" t="str">
        <f>Source!C111</f>
        <v>Human</v>
      </c>
      <c r="D76">
        <f>Source!G111*Results!$B$5</f>
        <v>120</v>
      </c>
    </row>
    <row r="77" spans="1:4" x14ac:dyDescent="0.25">
      <c r="A77" t="str">
        <f>Source!A112</f>
        <v>FGAmbushTank</v>
      </c>
      <c r="B77" t="str">
        <f>Source!B112</f>
        <v>Phase Tank</v>
      </c>
      <c r="C77" t="str">
        <f>Source!C112</f>
        <v>Human</v>
      </c>
      <c r="D77">
        <f>Source!G112*Results!$B$5</f>
        <v>120</v>
      </c>
    </row>
    <row r="78" spans="1:4" x14ac:dyDescent="0.25">
      <c r="A78" t="str">
        <f>Source!A113</f>
        <v>FGConstructionMAD</v>
      </c>
      <c r="B78" t="str">
        <f>Source!B113</f>
        <v>Flak Jack</v>
      </c>
      <c r="C78" t="str">
        <f>Source!C113</f>
        <v>Human</v>
      </c>
      <c r="D78">
        <f>Source!G113*Results!$B$5</f>
        <v>40</v>
      </c>
    </row>
    <row r="79" spans="1:4" x14ac:dyDescent="0.25">
      <c r="A79" t="str">
        <f>Source!A114</f>
        <v>FGTripleRailHoverTank</v>
      </c>
      <c r="B79" t="str">
        <f>Source!B114</f>
        <v>Triple Rail Hover Tank</v>
      </c>
      <c r="C79" t="str">
        <f>Source!C114</f>
        <v>Human</v>
      </c>
      <c r="D79">
        <f>Source!G114*Results!$B$5</f>
        <v>120</v>
      </c>
    </row>
    <row r="80" spans="1:4" x14ac:dyDescent="0.25">
      <c r="A80" t="str">
        <f>Source!A115</f>
        <v>FGSPA</v>
      </c>
      <c r="B80" t="str">
        <f>Source!B115</f>
        <v>Hellstorm Artillery</v>
      </c>
      <c r="C80" t="str">
        <f>Source!C115</f>
        <v>Human</v>
      </c>
      <c r="D80">
        <f>Source!G115*Results!$B$5</f>
        <v>120</v>
      </c>
    </row>
    <row r="81" spans="1:4" x14ac:dyDescent="0.25">
      <c r="A81" t="str">
        <f>Source!A116</f>
        <v>FGSkyBike</v>
      </c>
      <c r="B81" t="str">
        <f>Source!B116</f>
        <v>Sky Bike</v>
      </c>
      <c r="C81" t="str">
        <f>Source!C116</f>
        <v>Human</v>
      </c>
      <c r="D81">
        <f>Source!G116*Results!$B$5</f>
        <v>128</v>
      </c>
    </row>
    <row r="82" spans="1:4" x14ac:dyDescent="0.25">
      <c r="A82" t="str">
        <f>Source!A117</f>
        <v>FGDualSkyBike</v>
      </c>
      <c r="B82" t="str">
        <f>Source!B117</f>
        <v>Outrider</v>
      </c>
      <c r="C82" t="str">
        <f>Source!C117</f>
        <v>Human</v>
      </c>
      <c r="D82">
        <f>Source!G117*Results!$B$5</f>
        <v>128</v>
      </c>
    </row>
    <row r="83" spans="1:4" x14ac:dyDescent="0.25">
      <c r="A83" t="str">
        <f>Source!A118</f>
        <v>FGShockWave</v>
      </c>
      <c r="B83" t="str">
        <f>Source!B118</f>
        <v>Shock Wave</v>
      </c>
      <c r="C83" t="str">
        <f>Source!C118</f>
        <v>Human</v>
      </c>
      <c r="D83">
        <f>Source!G118*Results!$B$5</f>
        <v>80</v>
      </c>
    </row>
    <row r="84" spans="1:4" x14ac:dyDescent="0.25">
      <c r="A84" t="str">
        <f>Source!A119</f>
        <v>FGContaminator</v>
      </c>
      <c r="B84" t="str">
        <f>Source!B119</f>
        <v>Water Contaminator</v>
      </c>
      <c r="C84" t="str">
        <f>Source!C119</f>
        <v>Human</v>
      </c>
      <c r="D84">
        <f>Source!G119*Results!$B$5</f>
        <v>64</v>
      </c>
    </row>
    <row r="85" spans="1:4" x14ac:dyDescent="0.25">
      <c r="A85" t="str">
        <f>Source!A120</f>
        <v>FGundergtunnel</v>
      </c>
      <c r="B85" t="str">
        <f>Source!B120</f>
        <v>Phase Runner</v>
      </c>
      <c r="C85" t="str">
        <f>Source!C120</f>
        <v>Human</v>
      </c>
      <c r="D85">
        <f>Source!G120*Results!$B$5</f>
        <v>144</v>
      </c>
    </row>
    <row r="86" spans="1:4" x14ac:dyDescent="0.25">
      <c r="A86" t="str">
        <f>Source!A121</f>
        <v>FGAntiAirSite</v>
      </c>
      <c r="B86" t="str">
        <f>Source!B121</f>
        <v>Anti Air Site</v>
      </c>
      <c r="C86" t="str">
        <f>Source!C121</f>
        <v>Human</v>
      </c>
      <c r="D86">
        <f>Source!G121*Results!$B$5</f>
        <v>0</v>
      </c>
    </row>
    <row r="87" spans="1:4" x14ac:dyDescent="0.25">
      <c r="A87" t="str">
        <f>Source!A122</f>
        <v>FGGuardTower</v>
      </c>
      <c r="B87" t="str">
        <f>Source!B122</f>
        <v>Guard Tower</v>
      </c>
      <c r="C87" t="str">
        <f>Source!C122</f>
        <v>Human</v>
      </c>
      <c r="D87">
        <f>Source!G122*Results!$B$5</f>
        <v>0</v>
      </c>
    </row>
    <row r="88" spans="1:4" x14ac:dyDescent="0.25">
      <c r="A88" t="str">
        <f>Source!A123</f>
        <v>FGAdvancedGuardTower</v>
      </c>
      <c r="B88" t="str">
        <f>Source!B123</f>
        <v>Advanced Guard Tower</v>
      </c>
      <c r="C88" t="str">
        <f>Source!C123</f>
        <v>Human</v>
      </c>
      <c r="D88">
        <f>Source!G123*Results!$B$5</f>
        <v>0</v>
      </c>
    </row>
    <row r="89" spans="1:4" x14ac:dyDescent="0.25">
      <c r="A89" t="str">
        <f>Source!A124</f>
        <v>FGBaseMover</v>
      </c>
      <c r="B89" t="str">
        <f>Source!B124</f>
        <v>Base Mover</v>
      </c>
      <c r="C89" t="str">
        <f>Source!C124</f>
        <v>Human</v>
      </c>
      <c r="D89">
        <f>Source!G124*Results!$B$5</f>
        <v>120</v>
      </c>
    </row>
    <row r="90" spans="1:4" x14ac:dyDescent="0.25">
      <c r="A90" t="str">
        <f>Source!A125</f>
        <v>IMPConstructionCrew</v>
      </c>
      <c r="B90" t="str">
        <f>Source!B125</f>
        <v>Construction Rig</v>
      </c>
      <c r="C90" t="str">
        <f>Source!C125</f>
        <v>Cyborg</v>
      </c>
      <c r="D90">
        <f>Source!G125*Results!$B$5</f>
        <v>40</v>
      </c>
    </row>
    <row r="91" spans="1:4" x14ac:dyDescent="0.25">
      <c r="A91" t="str">
        <f>Source!A126</f>
        <v>ImpGroundTransporter</v>
      </c>
      <c r="B91" t="str">
        <f>Source!B126</f>
        <v>Freighter</v>
      </c>
      <c r="C91" t="str">
        <f>Source!C126</f>
        <v>Cyborg</v>
      </c>
      <c r="D91">
        <f>Source!G126*Results!$B$5</f>
        <v>120</v>
      </c>
    </row>
    <row r="92" spans="1:4" x14ac:dyDescent="0.25">
      <c r="A92" t="str">
        <f>Source!A127</f>
        <v>ImpHoverTransporter</v>
      </c>
      <c r="B92" t="str">
        <f>Source!B127</f>
        <v>Hover Freighter</v>
      </c>
      <c r="C92" t="str">
        <f>Source!C127</f>
        <v>Cyborg</v>
      </c>
      <c r="D92">
        <f>Source!G127*Results!$B$5</f>
        <v>120</v>
      </c>
    </row>
    <row r="93" spans="1:4" x14ac:dyDescent="0.25">
      <c r="A93" t="str">
        <f>Source!A128</f>
        <v>IMPStrikeMarine</v>
      </c>
      <c r="B93" t="str">
        <f>Source!B128</f>
        <v>Guardian</v>
      </c>
      <c r="C93" t="str">
        <f>Source!C128</f>
        <v>Cyborg</v>
      </c>
      <c r="D93">
        <f>Source!G128*Results!$B$5</f>
        <v>40</v>
      </c>
    </row>
    <row r="94" spans="1:4" x14ac:dyDescent="0.25">
      <c r="A94" t="str">
        <f>Source!A129</f>
        <v>IMPFireSupportMarine</v>
      </c>
      <c r="B94" t="str">
        <f>Source!B129</f>
        <v>Bion</v>
      </c>
      <c r="C94" t="str">
        <f>Source!C129</f>
        <v>Cyborg</v>
      </c>
      <c r="D94">
        <f>Source!G129*Results!$B$5</f>
        <v>40</v>
      </c>
    </row>
    <row r="95" spans="1:4" x14ac:dyDescent="0.25">
      <c r="A95" t="str">
        <f>Source!A130</f>
        <v>IMPHoverMarine</v>
      </c>
      <c r="B95" t="str">
        <f>Source!B130</f>
        <v>Exterminator</v>
      </c>
      <c r="C95" t="str">
        <f>Source!C130</f>
        <v>Cyborg</v>
      </c>
      <c r="D95">
        <f>Source!G130*Results!$B$5</f>
        <v>40</v>
      </c>
    </row>
    <row r="96" spans="1:4" x14ac:dyDescent="0.25">
      <c r="A96" t="str">
        <f>Source!A131</f>
        <v>IMPSpy</v>
      </c>
      <c r="B96" t="str">
        <f>Source!B131</f>
        <v>Infiltrator</v>
      </c>
      <c r="C96" t="str">
        <f>Source!C131</f>
        <v>Cyborg</v>
      </c>
      <c r="D96">
        <f>Source!G131*Results!$B$5</f>
        <v>40</v>
      </c>
    </row>
    <row r="97" spans="1:4" x14ac:dyDescent="0.25">
      <c r="A97" t="str">
        <f>Source!A132</f>
        <v>IMPSuicideZombie</v>
      </c>
      <c r="B97" t="str">
        <f>Source!B132</f>
        <v>Suicide Zombie</v>
      </c>
      <c r="C97" t="str">
        <f>Source!C132</f>
        <v>Cyborg</v>
      </c>
      <c r="D97">
        <f>Source!G132*Results!$B$5</f>
        <v>40</v>
      </c>
    </row>
    <row r="98" spans="1:4" x14ac:dyDescent="0.25">
      <c r="A98" t="str">
        <f>Source!A133</f>
        <v>IMPScoutTank</v>
      </c>
      <c r="B98" t="str">
        <f>Source!B133</f>
        <v>Scout Tank</v>
      </c>
      <c r="C98" t="str">
        <f>Source!C133</f>
        <v>Cyborg</v>
      </c>
      <c r="D98">
        <f>Source!G133*Results!$B$5</f>
        <v>88</v>
      </c>
    </row>
    <row r="99" spans="1:4" x14ac:dyDescent="0.25">
      <c r="A99" t="str">
        <f>Source!A134</f>
        <v>IMPAssaultVehicle</v>
      </c>
      <c r="B99" t="str">
        <f>Source!B134</f>
        <v>Invader Troop Transport</v>
      </c>
      <c r="C99" t="str">
        <f>Source!C134</f>
        <v>Cyborg</v>
      </c>
      <c r="D99">
        <f>Source!G134*Results!$B$5</f>
        <v>80</v>
      </c>
    </row>
    <row r="100" spans="1:4" x14ac:dyDescent="0.25">
      <c r="A100" t="str">
        <f>Source!A135</f>
        <v>IMPPlasmaTank</v>
      </c>
      <c r="B100" t="str">
        <f>Source!B135</f>
        <v>Plasma Tank</v>
      </c>
      <c r="C100" t="str">
        <f>Source!C135</f>
        <v>Cyborg</v>
      </c>
      <c r="D100">
        <f>Source!G135*Results!$B$5</f>
        <v>120</v>
      </c>
    </row>
    <row r="101" spans="1:4" x14ac:dyDescent="0.25">
      <c r="A101" t="str">
        <f>Source!A136</f>
        <v>IMPAmper</v>
      </c>
      <c r="B101" t="str">
        <f>Source!B136</f>
        <v>Amper</v>
      </c>
      <c r="C101" t="str">
        <f>Source!C136</f>
        <v>Cyborg</v>
      </c>
      <c r="D101">
        <f>Source!G136*Results!$B$5</f>
        <v>64</v>
      </c>
    </row>
    <row r="102" spans="1:4" x14ac:dyDescent="0.25">
      <c r="A102" t="str">
        <f>Source!A137</f>
        <v>IMPMAD</v>
      </c>
      <c r="B102" t="str">
        <f>Source!B137</f>
        <v>MAD</v>
      </c>
      <c r="C102" t="str">
        <f>Source!C137</f>
        <v>Cyborg</v>
      </c>
      <c r="D102">
        <f>Source!G137*Results!$B$5</f>
        <v>120</v>
      </c>
    </row>
    <row r="103" spans="1:4" x14ac:dyDescent="0.25">
      <c r="A103" t="str">
        <f>Source!A138</f>
        <v>IMPReconSaucer</v>
      </c>
      <c r="B103" t="str">
        <f>Source!B138</f>
        <v>Recon Drone</v>
      </c>
      <c r="C103" t="str">
        <f>Source!C138</f>
        <v>Cyborg</v>
      </c>
      <c r="D103">
        <f>Source!G138*Results!$B$5</f>
        <v>96</v>
      </c>
    </row>
    <row r="104" spans="1:4" x14ac:dyDescent="0.25">
      <c r="A104" t="str">
        <f>Source!A139</f>
        <v>IMPShredder</v>
      </c>
      <c r="B104" t="str">
        <f>Source!B139</f>
        <v>Shredder</v>
      </c>
      <c r="C104" t="str">
        <f>Source!C139</f>
        <v>Cyborg</v>
      </c>
      <c r="D104">
        <f>Source!G139*Results!$B$5</f>
        <v>80</v>
      </c>
    </row>
    <row r="105" spans="1:4" x14ac:dyDescent="0.25">
      <c r="A105" t="str">
        <f>Source!A140</f>
        <v>IMPHostageTaker</v>
      </c>
      <c r="B105" t="str">
        <f>Source!B140</f>
        <v>Hostage Taker</v>
      </c>
      <c r="C105" t="str">
        <f>Source!C140</f>
        <v>Cyborg</v>
      </c>
      <c r="D105">
        <f>Source!G140*Results!$B$5</f>
        <v>80</v>
      </c>
    </row>
    <row r="106" spans="1:4" x14ac:dyDescent="0.25">
      <c r="A106" t="str">
        <f>Source!A141</f>
        <v>IMPTachyonTank</v>
      </c>
      <c r="B106" t="str">
        <f>Source!B141</f>
        <v>Tachyon Tank</v>
      </c>
      <c r="C106" t="str">
        <f>Source!C141</f>
        <v>Cyborg</v>
      </c>
      <c r="D106">
        <f>Source!G141*Results!$B$5</f>
        <v>120</v>
      </c>
    </row>
    <row r="107" spans="1:4" x14ac:dyDescent="0.25">
      <c r="A107" t="str">
        <f>Source!A142</f>
        <v>IMPShieldedSPA</v>
      </c>
      <c r="B107" t="str">
        <f>Source!B142</f>
        <v>SCARAB SHIELD</v>
      </c>
      <c r="C107" t="str">
        <f>Source!C142</f>
        <v>Cyborg</v>
      </c>
      <c r="D107">
        <f>Source!G142*Results!$B$5</f>
        <v>120</v>
      </c>
    </row>
    <row r="108" spans="1:4" x14ac:dyDescent="0.25">
      <c r="A108" t="str">
        <f>Source!A143</f>
        <v>IMPSPA</v>
      </c>
      <c r="B108" t="str">
        <f>Source!B143</f>
        <v>SCARAB</v>
      </c>
      <c r="C108" t="str">
        <f>Source!C143</f>
        <v>Cyborg</v>
      </c>
      <c r="D108">
        <f>Source!G143*Results!$B$5</f>
        <v>120</v>
      </c>
    </row>
    <row r="109" spans="1:4" x14ac:dyDescent="0.25">
      <c r="A109" t="str">
        <f>Source!A144</f>
        <v>ImpVTOL</v>
      </c>
      <c r="B109" t="str">
        <f>Source!B144</f>
        <v>Cyclone</v>
      </c>
      <c r="C109" t="str">
        <f>Source!C144</f>
        <v>Cyborg</v>
      </c>
      <c r="D109">
        <f>Source!G144*Results!$B$5</f>
        <v>128</v>
      </c>
    </row>
    <row r="110" spans="1:4" x14ac:dyDescent="0.25">
      <c r="A110" t="str">
        <f>Source!A145</f>
        <v>IMPSkyFortress</v>
      </c>
      <c r="B110" t="str">
        <f>Source!B145</f>
        <v>Sky Fortress</v>
      </c>
      <c r="C110" t="str">
        <f>Source!C145</f>
        <v>Cyborg</v>
      </c>
      <c r="D110">
        <f>Source!G145*Results!$B$5</f>
        <v>80</v>
      </c>
    </row>
    <row r="111" spans="1:4" x14ac:dyDescent="0.25">
      <c r="A111" t="str">
        <f>Source!A146</f>
        <v>IMPContaminator</v>
      </c>
      <c r="B111" t="str">
        <f>Source!B146</f>
        <v>Water Contaminator</v>
      </c>
      <c r="C111" t="str">
        <f>Source!C146</f>
        <v>Cyborg</v>
      </c>
      <c r="D111">
        <f>Source!G146*Results!$B$5</f>
        <v>64</v>
      </c>
    </row>
    <row r="112" spans="1:4" x14ac:dyDescent="0.25">
      <c r="A112" t="str">
        <f>Source!A147</f>
        <v>IMPAntiAirSite</v>
      </c>
      <c r="B112" t="str">
        <f>Source!B147</f>
        <v>Anti Air Site</v>
      </c>
      <c r="C112" t="str">
        <f>Source!C147</f>
        <v>Cyborg</v>
      </c>
      <c r="D112">
        <f>Source!G147*Results!$B$5</f>
        <v>0</v>
      </c>
    </row>
    <row r="113" spans="1:4" x14ac:dyDescent="0.25">
      <c r="A113" t="str">
        <f>Source!A148</f>
        <v>IMPGuardTower</v>
      </c>
      <c r="B113" t="str">
        <f>Source!B148</f>
        <v>Guard Tower</v>
      </c>
      <c r="C113" t="str">
        <f>Source!C148</f>
        <v>Cyborg</v>
      </c>
      <c r="D113">
        <f>Source!G148*Results!$B$5</f>
        <v>0</v>
      </c>
    </row>
    <row r="114" spans="1:4" x14ac:dyDescent="0.25">
      <c r="A114" t="str">
        <f>Source!A149</f>
        <v>IMPAdvancedGuardTower</v>
      </c>
      <c r="B114" t="str">
        <f>Source!B149</f>
        <v>Advanced Guard Tower</v>
      </c>
      <c r="C114" t="str">
        <f>Source!C149</f>
        <v>Cyborg</v>
      </c>
      <c r="D114">
        <f>Source!G149*Results!$B$5</f>
        <v>0</v>
      </c>
    </row>
    <row r="115" spans="1:4" x14ac:dyDescent="0.25">
      <c r="A115" t="str">
        <f>Source!A150</f>
        <v>IMPriftCreator</v>
      </c>
      <c r="B115" t="str">
        <f>Source!B150</f>
        <v>Temporal Rift Creator</v>
      </c>
      <c r="C115" t="str">
        <f>Source!C150</f>
        <v>Cyborg</v>
      </c>
      <c r="D115">
        <f>Source!G150*Results!$B$5</f>
        <v>0</v>
      </c>
    </row>
    <row r="116" spans="1:4" x14ac:dyDescent="0.25">
      <c r="A116" t="str">
        <f>Source!A151</f>
        <v>CameraTower</v>
      </c>
      <c r="B116" t="str">
        <f>Source!B151</f>
        <v>Camera Tower</v>
      </c>
      <c r="C116">
        <f>Source!C151</f>
        <v>0</v>
      </c>
      <c r="D116">
        <f>Source!G151*Results!$B$5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2018-07-17T08:31:40Z</dcterms:modified>
</cp:coreProperties>
</file>