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me" sheetId="1" r:id="rId1"/>
    <sheet name="Returns" sheetId="2" r:id="rId2"/>
    <sheet name="Portfolios" sheetId="3" r:id="rId3"/>
    <sheet name="Absdev" sheetId="4" r:id="rId4"/>
    <sheet name="CumRet" sheetId="5" r:id="rId5"/>
    <sheet name="Drawdown" sheetId="6" r:id="rId6"/>
    <sheet name="devBelowTarget" sheetId="7" r:id="rId7"/>
    <sheet name="devBelowMean" sheetId="8" r:id="rId8"/>
  </sheets>
  <calcPr calcId="124519" fullCalcOnLoad="1"/>
</workbook>
</file>

<file path=xl/sharedStrings.xml><?xml version="1.0" encoding="utf-8"?>
<sst xmlns="http://schemas.openxmlformats.org/spreadsheetml/2006/main" count="92" uniqueCount="55">
  <si>
    <t>weights</t>
  </si>
  <si>
    <t>APA</t>
  </si>
  <si>
    <t>BAX</t>
  </si>
  <si>
    <t>BMY</t>
  </si>
  <si>
    <t>CMCSA</t>
  </si>
  <si>
    <t>CNP</t>
  </si>
  <si>
    <t>CPB</t>
  </si>
  <si>
    <t>DE</t>
  </si>
  <si>
    <t>DHR</t>
  </si>
  <si>
    <t>HPQ</t>
  </si>
  <si>
    <t>JCI</t>
  </si>
  <si>
    <t>JPM</t>
  </si>
  <si>
    <t>LUV</t>
  </si>
  <si>
    <t>MMC</t>
  </si>
  <si>
    <t>MO</t>
  </si>
  <si>
    <t>MSFT</t>
  </si>
  <si>
    <t>NI</t>
  </si>
  <si>
    <t>PCAR</t>
  </si>
  <si>
    <t>PSA</t>
  </si>
  <si>
    <t>SEE</t>
  </si>
  <si>
    <t>TGT</t>
  </si>
  <si>
    <t>TXT</t>
  </si>
  <si>
    <t>VZ</t>
  </si>
  <si>
    <t>ZION</t>
  </si>
  <si>
    <t>Date</t>
  </si>
  <si>
    <t>Profitability and Other Inputs</t>
  </si>
  <si>
    <t>Total Days in DataBase</t>
  </si>
  <si>
    <t>Mean Return (1)</t>
  </si>
  <si>
    <t>Compound Annual Growth Rate (CAGR)</t>
  </si>
  <si>
    <t>Minimum Acceptable Return (MAR) (1)</t>
  </si>
  <si>
    <t>Alpha</t>
  </si>
  <si>
    <t>Risk Measures based on Returns</t>
  </si>
  <si>
    <t>Standard Deviation (2)</t>
  </si>
  <si>
    <t>Mean Absolute Deviation (MAD) (2)</t>
  </si>
  <si>
    <t>Semi Standard Deviation (2)</t>
  </si>
  <si>
    <t>First Lower Partial Moment (FLPM) (2)</t>
  </si>
  <si>
    <t>Second Lower Partial Moment (SLPM) (2)</t>
  </si>
  <si>
    <t>Value at Risk (VaR) (2)</t>
  </si>
  <si>
    <t>Conditional Value at Risk (CVaR) (2)</t>
  </si>
  <si>
    <t>Entropic Value at Risk (EVaR) (2)</t>
  </si>
  <si>
    <t>Worst Realization (2)</t>
  </si>
  <si>
    <t>Skewness</t>
  </si>
  <si>
    <t>Kurtosis</t>
  </si>
  <si>
    <t>Risk Measures based on Drawdowns (3)</t>
  </si>
  <si>
    <t>Max Drawdown (MDD)</t>
  </si>
  <si>
    <t>Average Drawdown (ADD)</t>
  </si>
  <si>
    <t>Drawdown at Risk (DaR)</t>
  </si>
  <si>
    <t>Conditional Drawdown at Risk (CDaR)</t>
  </si>
  <si>
    <t>Ulcer Index (ULC)</t>
  </si>
  <si>
    <t>Portfolio 1</t>
  </si>
  <si>
    <t>Copyright (c) 2020-2021, Dany Cajas
All rights reserved.
Redistribution and use in source and binary forms, with or without modification, are permitted provided that the following conditions are met:
* Redistributions of source code must retain the above copyright notice, this  list of conditions and the following disclaimer.
* Redistributions in binary form must reproduce the above copyright notice, this list of conditions and the following disclaimer in the documentation and/or other materials provided with the distribution.
* Neither the name of Riskfolio-Lib nor the names of its contributors may be used to endorse or promote products derived from this software without specific prior written permission.
THIS SOFTWARE IS PROVIDED BY THE COPYRIGHT HOLDERS AND CONTRIBUTORS "AS IS" AND ANY EXPRESS OR IMPLIED WARRANTIES, INCLUDING, BUT NOT LIMITED TO, THE IMPLIED WARRANTIES OF MERCHANTABILITY AND FITNESS FOR A PARTICULAR PURPOSE ARE DISCLAIMED. IN NO EVENT SHALL THE COPYRIGHT HOLDER OR CONTRIBUTORS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THIS SOFTWARE, EVEN IF ADVISED OF THE POSSIBILITY OF SUCH DAMAGE.</t>
  </si>
  <si>
    <t>(1) Annualized, multiplied by 252</t>
  </si>
  <si>
    <t>(2) Annualized, multiplied by √252</t>
  </si>
  <si>
    <t>(3) Based on uncompounded cumulated returns</t>
  </si>
  <si>
    <t>Riskfolio-Lib Report</t>
  </si>
</sst>
</file>

<file path=xl/styles.xml><?xml version="1.0" encoding="utf-8"?>
<styleSheet xmlns="http://schemas.openxmlformats.org/spreadsheetml/2006/main">
  <numFmts count="4">
    <numFmt numFmtId="164" formatCode="0.0000%"/>
    <numFmt numFmtId="165" formatCode="0,000"/>
    <numFmt numFmtId="164" formatCode="0.0000%"/>
    <numFmt numFmtId="166" formatCode="0.0000"/>
    <numFmt numFmtId="167" formatCode="yyyy-mm-dd"/>
    <numFmt numFmtId="167" formatCode="yyyy-mm-dd"/>
  </numFmts>
  <fonts count="3">
    <font>
      <sz val="11"/>
      <color theme="1"/>
      <name val="Calibri"/>
      <family val="2"/>
      <scheme val="minor"/>
    </font>
    <font>
      <b/>
      <sz val="28"/>
      <color theme="1"/>
      <name val="Calibri"/>
      <family val="2"/>
      <scheme val="minor"/>
    </font>
    <font>
      <b/>
      <sz val="11"/>
      <color theme="1"/>
      <name val="Calibri"/>
      <family val="2"/>
      <scheme val="minor"/>
    </font>
  </fonts>
  <fills count="2">
    <fill>
      <patternFill patternType="none"/>
    </fill>
    <fill>
      <patternFill patternType="gray125"/>
    </fill>
  </fills>
  <borders count="4">
    <border>
      <left/>
      <right/>
      <top/>
      <bottom/>
      <diagonal/>
    </border>
    <border>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11">
    <xf numFmtId="0" fontId="0" fillId="0" borderId="0" xfId="0"/>
    <xf numFmtId="164" fontId="0" fillId="0" borderId="0" xfId="0" applyNumberFormat="1"/>
    <xf numFmtId="0" fontId="1" fillId="0" borderId="1" xfId="0" applyFont="1" applyBorder="1"/>
    <xf numFmtId="0" fontId="0" fillId="0" borderId="0" xfId="0" applyAlignment="1">
      <alignment horizontal="left" vertical="justify" wrapText="1"/>
    </xf>
    <xf numFmtId="0" fontId="2" fillId="0" borderId="2" xfId="0" applyFont="1" applyBorder="1"/>
    <xf numFmtId="165" fontId="0" fillId="0" borderId="2" xfId="0" applyNumberFormat="1" applyBorder="1"/>
    <xf numFmtId="164" fontId="0" fillId="0" borderId="2" xfId="0" applyNumberFormat="1" applyBorder="1"/>
    <xf numFmtId="166" fontId="0" fillId="0" borderId="2" xfId="0" applyNumberFormat="1" applyBorder="1"/>
    <xf numFmtId="0" fontId="2" fillId="0" borderId="3" xfId="0" applyFont="1" applyBorder="1" applyAlignment="1">
      <alignment horizontal="center" vertical="top"/>
    </xf>
    <xf numFmtId="167" fontId="2" fillId="0" borderId="0" xfId="0" applyNumberFormat="1" applyFont="1"/>
    <xf numFmtId="167" fontId="2" fillId="0" borderId="2" xfId="0" applyNumberFormat="1" applyFont="1" applyBorder="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LQ59"/>
  <sheetViews>
    <sheetView showGridLines="0" tabSelected="1" workbookViewId="0"/>
  </sheetViews>
  <sheetFormatPr defaultRowHeight="15"/>
  <cols>
    <col min="1" max="1" width="35.7109375" customWidth="1"/>
    <col min="2" max="1005" width="11.7109375" style="1" customWidth="1"/>
  </cols>
  <sheetData>
    <row r="1" spans="1:11">
      <c r="A1" s="2" t="s">
        <v>54</v>
      </c>
    </row>
    <row r="2" spans="1:11" ht="215" customHeight="1">
      <c r="A2" s="3" t="s">
        <v>50</v>
      </c>
      <c r="B2" s="3"/>
      <c r="C2" s="3"/>
      <c r="D2" s="3"/>
      <c r="E2" s="3"/>
      <c r="F2" s="3"/>
      <c r="G2" s="3"/>
      <c r="H2" s="3"/>
      <c r="I2" s="3"/>
      <c r="J2" s="3"/>
      <c r="K2" s="3"/>
    </row>
    <row r="4" spans="1:11">
      <c r="B4" s="4" t="s">
        <v>49</v>
      </c>
    </row>
    <row r="5" spans="1:11">
      <c r="A5" s="4" t="s">
        <v>25</v>
      </c>
    </row>
    <row r="6" spans="1:11">
      <c r="A6" s="4" t="s">
        <v>26</v>
      </c>
      <c r="B6" s="5">
        <f>1456</f>
        <v>0</v>
      </c>
    </row>
    <row r="7" spans="1:11">
      <c r="A7" s="4" t="s">
        <v>27</v>
      </c>
      <c r="B7" s="6">
        <f>AVERAGE(Portfolios!$B$2:$B$1005) * 252</f>
        <v>0</v>
      </c>
    </row>
    <row r="8" spans="1:11">
      <c r="A8" s="4" t="s">
        <v>28</v>
      </c>
      <c r="B8" s="6">
        <f t="array" ref="B8">PRODUCT(1 + Portfolios!$B$2:$B$1005)^(360/1456)-1</f>
        <v>0</v>
      </c>
    </row>
    <row r="9" spans="1:11">
      <c r="A9" s="4" t="s">
        <v>29</v>
      </c>
      <c r="B9" s="6">
        <f>0</f>
        <v>0</v>
      </c>
    </row>
    <row r="10" spans="1:11">
      <c r="A10" s="4" t="s">
        <v>30</v>
      </c>
      <c r="B10" s="6">
        <f>0.05</f>
        <v>0</v>
      </c>
    </row>
    <row r="12" spans="1:11">
      <c r="A12" s="4" t="s">
        <v>31</v>
      </c>
    </row>
    <row r="13" spans="1:11">
      <c r="A13" s="4" t="s">
        <v>32</v>
      </c>
      <c r="B13" s="6">
        <f>STDEV(Portfolios!$B$2:$B$1005) * SQRT(252)</f>
        <v>0</v>
      </c>
    </row>
    <row r="14" spans="1:11">
      <c r="A14" s="4" t="s">
        <v>33</v>
      </c>
      <c r="B14" s="6">
        <f>AVERAGE(Absdev!$B$2:$B$1005) * SQRT(252)</f>
        <v>0</v>
      </c>
    </row>
    <row r="15" spans="1:11">
      <c r="A15" s="4" t="s">
        <v>34</v>
      </c>
      <c r="B15" s="6">
        <f>SQRT(SUMSQ(devBelowMean!$B$2:$B$1005)/(COUNT(devBelowMean!$B$2:$B$1005) - 1)) * SQRT(252)</f>
        <v>0</v>
      </c>
    </row>
    <row r="16" spans="1:11">
      <c r="A16" s="4" t="s">
        <v>35</v>
      </c>
      <c r="B16" s="6">
        <f>AVERAGE(devBelowTarget!$B$2:$B$1005) * SQRT(252)</f>
        <v>0</v>
      </c>
    </row>
    <row r="17" spans="1:2">
      <c r="A17" s="4" t="s">
        <v>36</v>
      </c>
      <c r="B17" s="6">
        <f>SQRT(SUMSQ(devBelowTarget!$B$2:$B$1005)/(COUNT(devBelowTarget!$B$2:$B$1005) - 1)) * SQRT(252)</f>
        <v>0</v>
      </c>
    </row>
    <row r="18" spans="1:2">
      <c r="A18" s="4" t="s">
        <v>37</v>
      </c>
      <c r="B18" s="6">
        <f>-SMALL(Portfolios!$B$2:$B$1005,ROUNDUP(COUNT(Portfolios!$B$2:$B$1005)*B10,0)) * SQRT(252)</f>
        <v>0</v>
      </c>
    </row>
    <row r="19" spans="1:2">
      <c r="A19" s="4" t="s">
        <v>38</v>
      </c>
      <c r="B19" s="6">
        <f>-((SUMIF(Portfolios!$B$2:$B$1005,"&lt;="&amp;(-B18/SQRT(252)),Portfolios!$B$2:$B$1005)-ROUNDUP(COUNT(Portfolios!$B$2:$B$1005)*B10,0)*(-B18/SQRT(252)))/(COUNT(Portfolios!$B$2:$B$1005)*B10)-B18/SQRT(252)) * SQRT(252)</f>
        <v>0</v>
      </c>
    </row>
    <row r="20" spans="1:2">
      <c r="A20" s="4" t="s">
        <v>39</v>
      </c>
      <c r="B20" s="6">
        <f>0.0251219493626114 * SQRT(252)</f>
        <v>0</v>
      </c>
    </row>
    <row r="21" spans="1:2">
      <c r="A21" s="4" t="s">
        <v>40</v>
      </c>
      <c r="B21" s="6">
        <f>-MIN(Portfolios!$B$2:$B$1005) * SQRT(252)</f>
        <v>0</v>
      </c>
    </row>
    <row r="22" spans="1:2">
      <c r="A22" s="4" t="s">
        <v>41</v>
      </c>
      <c r="B22" s="7">
        <f>SKEW(Portfolios!$B$2:$B$1005)</f>
        <v>0</v>
      </c>
    </row>
    <row r="23" spans="1:2">
      <c r="A23" s="4" t="s">
        <v>42</v>
      </c>
      <c r="B23" s="7">
        <f>KURT(Portfolios!$B$2:$B$1005)</f>
        <v>0</v>
      </c>
    </row>
    <row r="25" spans="1:2">
      <c r="A25" s="4" t="s">
        <v>43</v>
      </c>
    </row>
    <row r="26" spans="1:2">
      <c r="A26" s="4" t="s">
        <v>44</v>
      </c>
      <c r="B26" s="6">
        <f>MAX(Drawdown!$B$2:$B$1005)</f>
        <v>0</v>
      </c>
    </row>
    <row r="27" spans="1:2">
      <c r="A27" s="4" t="s">
        <v>45</v>
      </c>
      <c r="B27" s="6">
        <f>AVERAGE(Drawdown!$B$2:$B$1005)</f>
        <v>0</v>
      </c>
    </row>
    <row r="28" spans="1:2">
      <c r="A28" s="4" t="s">
        <v>46</v>
      </c>
      <c r="B28" s="6">
        <f>+LARGE(Drawdown!$B$2:$B$1005,ROUNDUP(COUNT(Drawdown!$B$2:$B$1005)*B10,0))</f>
        <v>0</v>
      </c>
    </row>
    <row r="29" spans="1:2">
      <c r="A29" s="4" t="s">
        <v>47</v>
      </c>
      <c r="B29" s="6">
        <f>((SUMIF(Drawdown!$B$2:$B$1005,"&gt;="&amp;LARGE(Drawdown!$B$2:$B$1005,ROUNDUP(COUNT(Drawdown!$B$2:$B$1005)*B10,0)),Drawdown!$B$2:$B$1005)-ROUNDUP(COUNT(Drawdown!$B$2:$B$1005)*B10,0)*LARGE(Drawdown!$B$2:$B$1005,ROUNDUP(COUNT(Drawdown!$B$2:$B$1005)*B10,0)))/(COUNT(Drawdown!$B$2:$B$1005)*B10)+LARGE(Drawdown!$B$2:$B$1005,ROUNDUP(COUNT(Drawdown!$B$2:$B$1005)*B10,0)))</f>
        <v>0</v>
      </c>
    </row>
    <row r="30" spans="1:2">
      <c r="A30" s="4" t="s">
        <v>48</v>
      </c>
      <c r="B30" s="6">
        <f>SQRT(SUMSQ(Drawdown!$B$2:$B$1005)/COUNT(Drawdown!$B$2:$B$1005))</f>
        <v>0</v>
      </c>
    </row>
    <row r="31" spans="1:2">
      <c r="A31" t="s">
        <v>51</v>
      </c>
    </row>
    <row r="32" spans="1:2">
      <c r="A32" t="s">
        <v>52</v>
      </c>
    </row>
    <row r="33" spans="1:2">
      <c r="A33" t="s">
        <v>53</v>
      </c>
    </row>
    <row r="36" spans="1:2">
      <c r="B36" s="4" t="s">
        <v>49</v>
      </c>
    </row>
    <row r="37" spans="1:2">
      <c r="A37" s="8" t="s">
        <v>1</v>
      </c>
      <c r="B37" s="1">
        <v>2.426594919585135E-09</v>
      </c>
    </row>
    <row r="38" spans="1:2">
      <c r="A38" s="8" t="s">
        <v>2</v>
      </c>
      <c r="B38" s="1">
        <v>0.08796849008564178</v>
      </c>
    </row>
    <row r="39" spans="1:2">
      <c r="A39" s="8" t="s">
        <v>3</v>
      </c>
      <c r="B39" s="1">
        <v>5.588189122367988E-09</v>
      </c>
    </row>
    <row r="40" spans="1:2">
      <c r="A40" s="8" t="s">
        <v>4</v>
      </c>
      <c r="B40" s="1">
        <v>2.358086339644549E-08</v>
      </c>
    </row>
    <row r="41" spans="1:2">
      <c r="A41" s="8" t="s">
        <v>5</v>
      </c>
      <c r="B41" s="1">
        <v>0.08919157852652028</v>
      </c>
    </row>
    <row r="42" spans="1:2">
      <c r="A42" s="8" t="s">
        <v>6</v>
      </c>
      <c r="B42" s="1">
        <v>1.234776518229903E-08</v>
      </c>
    </row>
    <row r="43" spans="1:2">
      <c r="A43" s="8" t="s">
        <v>7</v>
      </c>
      <c r="B43" s="1">
        <v>0.04359640777633911</v>
      </c>
    </row>
    <row r="44" spans="1:2">
      <c r="A44" s="8" t="s">
        <v>8</v>
      </c>
      <c r="B44" s="1">
        <v>0.1184306876746102</v>
      </c>
    </row>
    <row r="45" spans="1:2">
      <c r="A45" s="8" t="s">
        <v>9</v>
      </c>
      <c r="B45" s="1">
        <v>1.148271633465508E-08</v>
      </c>
    </row>
    <row r="46" spans="1:2">
      <c r="A46" s="8" t="s">
        <v>10</v>
      </c>
      <c r="B46" s="1">
        <v>1.197020341947059E-08</v>
      </c>
    </row>
    <row r="47" spans="1:2">
      <c r="A47" s="8" t="s">
        <v>11</v>
      </c>
      <c r="B47" s="1">
        <v>0.1126574525930294</v>
      </c>
    </row>
    <row r="48" spans="1:2">
      <c r="A48" s="8" t="s">
        <v>12</v>
      </c>
      <c r="B48" s="1">
        <v>7.603434354618446E-09</v>
      </c>
    </row>
    <row r="49" spans="1:2">
      <c r="A49" s="8" t="s">
        <v>13</v>
      </c>
      <c r="B49" s="1">
        <v>0.1931021338693997</v>
      </c>
    </row>
    <row r="50" spans="1:2">
      <c r="A50" s="8" t="s">
        <v>14</v>
      </c>
      <c r="B50" s="1">
        <v>8.396148194631658E-09</v>
      </c>
    </row>
    <row r="51" spans="1:2">
      <c r="A51" s="8" t="s">
        <v>15</v>
      </c>
      <c r="B51" s="1">
        <v>0.1550006139289391</v>
      </c>
    </row>
    <row r="52" spans="1:2">
      <c r="A52" s="8" t="s">
        <v>16</v>
      </c>
      <c r="B52" s="1">
        <v>0.09623782450224838</v>
      </c>
    </row>
    <row r="53" spans="1:2">
      <c r="A53" s="8" t="s">
        <v>17</v>
      </c>
      <c r="B53" s="1">
        <v>1.399371233428847E-08</v>
      </c>
    </row>
    <row r="54" spans="1:2">
      <c r="A54" s="8" t="s">
        <v>18</v>
      </c>
      <c r="B54" s="1">
        <v>9.086699728326915E-09</v>
      </c>
    </row>
    <row r="55" spans="1:2">
      <c r="A55" s="8" t="s">
        <v>19</v>
      </c>
      <c r="B55" s="1">
        <v>4.358060753275134E-09</v>
      </c>
    </row>
    <row r="56" spans="1:2">
      <c r="A56" s="8" t="s">
        <v>20</v>
      </c>
      <c r="B56" s="1">
        <v>0.0707440493338394</v>
      </c>
    </row>
    <row r="57" spans="1:2">
      <c r="A57" s="8" t="s">
        <v>21</v>
      </c>
      <c r="B57" s="1">
        <v>3.55227251606853E-09</v>
      </c>
    </row>
    <row r="58" spans="1:2">
      <c r="A58" s="8" t="s">
        <v>22</v>
      </c>
      <c r="B58" s="1">
        <v>0.03307062423967112</v>
      </c>
    </row>
    <row r="59" spans="1:2">
      <c r="A59" s="8" t="s">
        <v>23</v>
      </c>
      <c r="B59" s="1">
        <v>2.308310121319506E-08</v>
      </c>
    </row>
  </sheetData>
  <mergeCells count="1">
    <mergeCell ref="A2:K2"/>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LQ1005"/>
  <sheetViews>
    <sheetView showGridLines="0" workbookViewId="0"/>
  </sheetViews>
  <sheetFormatPr defaultRowHeight="15"/>
  <cols>
    <col min="1" max="1" width="10.7109375" style="9" customWidth="1"/>
    <col min="2" max="1005" width="9.7109375" style="1" customWidth="1"/>
  </cols>
  <sheetData>
    <row r="1" spans="1:24">
      <c r="A1" s="4" t="s">
        <v>24</v>
      </c>
      <c r="B1" s="8" t="s">
        <v>1</v>
      </c>
      <c r="C1" s="8" t="s">
        <v>2</v>
      </c>
      <c r="D1" s="8" t="s">
        <v>3</v>
      </c>
      <c r="E1" s="8" t="s">
        <v>4</v>
      </c>
      <c r="F1" s="8" t="s">
        <v>5</v>
      </c>
      <c r="G1" s="8" t="s">
        <v>6</v>
      </c>
      <c r="H1" s="8" t="s">
        <v>7</v>
      </c>
      <c r="I1" s="8" t="s">
        <v>8</v>
      </c>
      <c r="J1" s="8" t="s">
        <v>9</v>
      </c>
      <c r="K1" s="8" t="s">
        <v>10</v>
      </c>
      <c r="L1" s="8" t="s">
        <v>11</v>
      </c>
      <c r="M1" s="8" t="s">
        <v>12</v>
      </c>
      <c r="N1" s="8" t="s">
        <v>13</v>
      </c>
      <c r="O1" s="8" t="s">
        <v>14</v>
      </c>
      <c r="P1" s="8" t="s">
        <v>15</v>
      </c>
      <c r="Q1" s="8" t="s">
        <v>16</v>
      </c>
      <c r="R1" s="8" t="s">
        <v>17</v>
      </c>
      <c r="S1" s="8" t="s">
        <v>18</v>
      </c>
      <c r="T1" s="8" t="s">
        <v>19</v>
      </c>
      <c r="U1" s="8" t="s">
        <v>20</v>
      </c>
      <c r="V1" s="8" t="s">
        <v>21</v>
      </c>
      <c r="W1" s="8" t="s">
        <v>22</v>
      </c>
      <c r="X1" s="8" t="s">
        <v>23</v>
      </c>
    </row>
    <row r="2" spans="1:24">
      <c r="A2" s="10">
        <v>42374</v>
      </c>
      <c r="B2" s="1">
        <v>-0.02025689650149454</v>
      </c>
      <c r="C2" s="1">
        <v>0.004035124346813967</v>
      </c>
      <c r="D2" s="1">
        <v>0.01969280146872299</v>
      </c>
      <c r="E2" s="1">
        <v>0.0001796676103875683</v>
      </c>
      <c r="F2" s="1">
        <v>0.009304714191413321</v>
      </c>
      <c r="G2" s="1">
        <v>0.003677890733521982</v>
      </c>
      <c r="H2" s="1">
        <v>0.005782887990928742</v>
      </c>
      <c r="I2" s="1">
        <v>0.001853794242665296</v>
      </c>
      <c r="J2" s="1">
        <v>0.009482763577759457</v>
      </c>
      <c r="K2" s="1">
        <v>-0.01195348842070909</v>
      </c>
      <c r="L2" s="1">
        <v>0.001728963284584273</v>
      </c>
      <c r="M2" s="1">
        <v>0.01191632429686362</v>
      </c>
      <c r="N2" s="1">
        <v>0.008284260256517406</v>
      </c>
      <c r="O2" s="1">
        <v>0.0202125536999922</v>
      </c>
      <c r="P2" s="1">
        <v>0.004562067738665521</v>
      </c>
      <c r="Q2" s="1">
        <v>0.01588090123862118</v>
      </c>
      <c r="R2" s="1">
        <v>0.0002120311391178298</v>
      </c>
      <c r="S2" s="1">
        <v>0.02823602729045627</v>
      </c>
      <c r="T2" s="1">
        <v>0.009758091660865498</v>
      </c>
      <c r="U2" s="1">
        <v>0.0175391739297821</v>
      </c>
      <c r="V2" s="1">
        <v>0.002409678116239933</v>
      </c>
      <c r="W2" s="1">
        <v>0.01373443429380461</v>
      </c>
      <c r="X2" s="1">
        <v>-0.0108571093368508</v>
      </c>
    </row>
    <row r="3" spans="1:24">
      <c r="A3" s="10">
        <v>42375</v>
      </c>
      <c r="B3" s="1">
        <v>-0.1148631118435802</v>
      </c>
      <c r="C3" s="1">
        <v>0.002411625092598069</v>
      </c>
      <c r="D3" s="1">
        <v>-0.01755655812391577</v>
      </c>
      <c r="E3" s="1">
        <v>-0.007726585651986362</v>
      </c>
      <c r="F3" s="1">
        <v>-0.01247284375611546</v>
      </c>
      <c r="G3" s="1">
        <v>-0.001735515669001431</v>
      </c>
      <c r="H3" s="1">
        <v>-0.01123880730718296</v>
      </c>
      <c r="I3" s="1">
        <v>-0.0116490874782309</v>
      </c>
      <c r="J3" s="1">
        <v>-0.0358667552182127</v>
      </c>
      <c r="K3" s="1">
        <v>-0.009551006646343563</v>
      </c>
      <c r="L3" s="1">
        <v>-0.01443582737490945</v>
      </c>
      <c r="M3" s="1">
        <v>0.009185120251856027</v>
      </c>
      <c r="N3" s="1">
        <v>-0.01205055365537411</v>
      </c>
      <c r="O3" s="1">
        <v>0.01058938043671009</v>
      </c>
      <c r="P3" s="1">
        <v>-0.01816532323590991</v>
      </c>
      <c r="Q3" s="1">
        <v>0.005547311053336834</v>
      </c>
      <c r="R3" s="1">
        <v>0.0002120830772722737</v>
      </c>
      <c r="S3" s="1">
        <v>0.00159184250038269</v>
      </c>
      <c r="T3" s="1">
        <v>-0.01564642722297649</v>
      </c>
      <c r="U3" s="1">
        <v>-0.010155085419566</v>
      </c>
      <c r="V3" s="1">
        <v>-0.03004819893193755</v>
      </c>
      <c r="W3" s="1">
        <v>-0.009034376813346956</v>
      </c>
      <c r="X3" s="1">
        <v>-0.02914481954557135</v>
      </c>
    </row>
    <row r="4" spans="1:24">
      <c r="A4" s="10">
        <v>42376</v>
      </c>
      <c r="B4" s="1">
        <v>-0.05138894929795279</v>
      </c>
      <c r="C4" s="1">
        <v>-0.01657293404283355</v>
      </c>
      <c r="D4" s="1">
        <v>-0.02769933081472342</v>
      </c>
      <c r="E4" s="1">
        <v>-0.01104696335452404</v>
      </c>
      <c r="F4" s="1">
        <v>-0.01976914639521887</v>
      </c>
      <c r="G4" s="1">
        <v>-0.01220684752173407</v>
      </c>
      <c r="H4" s="1">
        <v>-0.008855430552312082</v>
      </c>
      <c r="I4" s="1">
        <v>-0.02566643963017079</v>
      </c>
      <c r="J4" s="1">
        <v>-0.04605856338498671</v>
      </c>
      <c r="K4" s="1">
        <v>-0.02539378993516384</v>
      </c>
      <c r="L4" s="1">
        <v>-0.04043936894423328</v>
      </c>
      <c r="M4" s="1">
        <v>-0.02100351873708162</v>
      </c>
      <c r="N4" s="1">
        <v>-0.007576911370503758</v>
      </c>
      <c r="O4" s="1">
        <v>-0.01740741699337145</v>
      </c>
      <c r="P4" s="1">
        <v>-0.03478255287478138</v>
      </c>
      <c r="Q4" s="1">
        <v>-0.02206627734865729</v>
      </c>
      <c r="R4" s="1">
        <v>-0.03030934122307527</v>
      </c>
      <c r="S4" s="1">
        <v>-0.01041042236782508</v>
      </c>
      <c r="T4" s="1">
        <v>-0.03155686586326145</v>
      </c>
      <c r="U4" s="1">
        <v>-0.002699756891614058</v>
      </c>
      <c r="V4" s="1">
        <v>-0.02056983671931267</v>
      </c>
      <c r="W4" s="1">
        <v>-0.005492091893404494</v>
      </c>
      <c r="X4" s="1">
        <v>-0.03001940924668633</v>
      </c>
    </row>
    <row r="5" spans="1:24">
      <c r="A5" s="10">
        <v>42377</v>
      </c>
      <c r="B5" s="1">
        <v>0.002736503961399128</v>
      </c>
      <c r="C5" s="1">
        <v>-0.0160367328258747</v>
      </c>
      <c r="D5" s="1">
        <v>-0.02542484917439491</v>
      </c>
      <c r="E5" s="1">
        <v>0.001098953799985258</v>
      </c>
      <c r="F5" s="1">
        <v>-0.002241235064968983</v>
      </c>
      <c r="G5" s="1">
        <v>0.005706698488403328</v>
      </c>
      <c r="H5" s="1">
        <v>-0.01640194093180392</v>
      </c>
      <c r="I5" s="1">
        <v>0.0005653513751477934</v>
      </c>
      <c r="J5" s="1">
        <v>-0.0176415885491541</v>
      </c>
      <c r="K5" s="1">
        <v>-0.001648969243533749</v>
      </c>
      <c r="L5" s="1">
        <v>-0.02239913833790763</v>
      </c>
      <c r="M5" s="1">
        <v>0.006197857945994256</v>
      </c>
      <c r="N5" s="1">
        <v>-0.01396637906493348</v>
      </c>
      <c r="O5" s="1">
        <v>0.001719852201365724</v>
      </c>
      <c r="P5" s="1">
        <v>0.003066867716349453</v>
      </c>
      <c r="Q5" s="1">
        <v>-0.001538423276831402</v>
      </c>
      <c r="R5" s="1">
        <v>-0.01136622222950334</v>
      </c>
      <c r="S5" s="1">
        <v>-0.007307875306183598</v>
      </c>
      <c r="T5" s="1">
        <v>-0.001448370220912265</v>
      </c>
      <c r="U5" s="1">
        <v>-0.0338388606161304</v>
      </c>
      <c r="V5" s="1">
        <v>-0.01138663075382873</v>
      </c>
      <c r="W5" s="1">
        <v>-0.009719424086272577</v>
      </c>
      <c r="X5" s="1">
        <v>-0.01125408742859124</v>
      </c>
    </row>
    <row r="6" spans="1:24">
      <c r="A6" s="10">
        <v>42380</v>
      </c>
      <c r="B6" s="1">
        <v>-0.0433836139728605</v>
      </c>
      <c r="C6" s="1">
        <v>-0.01685110518491095</v>
      </c>
      <c r="D6" s="1">
        <v>-0.01021538827818802</v>
      </c>
      <c r="E6" s="1">
        <v>0.0009145844696114569</v>
      </c>
      <c r="F6" s="1">
        <v>-0.01179065475905827</v>
      </c>
      <c r="G6" s="1">
        <v>0.005673794319795755</v>
      </c>
      <c r="H6" s="1">
        <v>0.005287123081034517</v>
      </c>
      <c r="I6" s="1">
        <v>-0.0005650319335670506</v>
      </c>
      <c r="J6" s="1">
        <v>0.006616057009542153</v>
      </c>
      <c r="K6" s="1">
        <v>0.0003301817481551339</v>
      </c>
      <c r="L6" s="1">
        <v>-0.001527625339368122</v>
      </c>
      <c r="M6" s="1">
        <v>-0.0040275492806644</v>
      </c>
      <c r="N6" s="1">
        <v>-0.0145422124577439</v>
      </c>
      <c r="O6" s="1">
        <v>0.02094774679985401</v>
      </c>
      <c r="P6" s="1">
        <v>-0.0005734093362990134</v>
      </c>
      <c r="Q6" s="1">
        <v>0.01643543577493833</v>
      </c>
      <c r="R6" s="1">
        <v>0</v>
      </c>
      <c r="S6" s="1">
        <v>0.009869411805778716</v>
      </c>
      <c r="T6" s="1">
        <v>-0.001450073105531136</v>
      </c>
      <c r="U6" s="1">
        <v>0.01457006424740648</v>
      </c>
      <c r="V6" s="1">
        <v>-0.00460705266566952</v>
      </c>
      <c r="W6" s="1">
        <v>0.005799747444043213</v>
      </c>
      <c r="X6" s="1">
        <v>-0.01991845535636905</v>
      </c>
    </row>
    <row r="7" spans="1:24">
      <c r="A7" s="10">
        <v>42381</v>
      </c>
      <c r="B7" s="1">
        <v>0.01026786999536622</v>
      </c>
      <c r="C7" s="1">
        <v>-0.00309076845227807</v>
      </c>
      <c r="D7" s="1">
        <v>0.007303937644349778</v>
      </c>
      <c r="E7" s="1">
        <v>0.002741015834496485</v>
      </c>
      <c r="F7" s="1">
        <v>-0.01704577469410329</v>
      </c>
      <c r="G7" s="1">
        <v>0.04046709367801848</v>
      </c>
      <c r="H7" s="1">
        <v>0.004989838507927891</v>
      </c>
      <c r="I7" s="1">
        <v>0.001130616934968298</v>
      </c>
      <c r="J7" s="1">
        <v>0.01596259870270389</v>
      </c>
      <c r="K7" s="1">
        <v>0.009577440235940538</v>
      </c>
      <c r="L7" s="1">
        <v>0.002209887489058149</v>
      </c>
      <c r="M7" s="1">
        <v>0.0152237080628983</v>
      </c>
      <c r="N7" s="1">
        <v>0.009390622888798772</v>
      </c>
      <c r="O7" s="1">
        <v>-0.001345405495303709</v>
      </c>
      <c r="P7" s="1">
        <v>0.00917781491863523</v>
      </c>
      <c r="Q7" s="1">
        <v>-0.01263236670789725</v>
      </c>
      <c r="R7" s="1">
        <v>-0.0008844156723347707</v>
      </c>
      <c r="S7" s="1">
        <v>0.002002609794169663</v>
      </c>
      <c r="T7" s="1">
        <v>0.008714368391358196</v>
      </c>
      <c r="U7" s="1">
        <v>0.01297994420827586</v>
      </c>
      <c r="V7" s="1">
        <v>0.004885634306936337</v>
      </c>
      <c r="W7" s="1">
        <v>-0.00354845440385354</v>
      </c>
      <c r="X7" s="1">
        <v>-0.004147975761833678</v>
      </c>
    </row>
    <row r="8" spans="1:24">
      <c r="A8" s="10">
        <v>42382</v>
      </c>
      <c r="B8" s="1">
        <v>0.005082088953527908</v>
      </c>
      <c r="C8" s="1">
        <v>-0.01832004906079743</v>
      </c>
      <c r="D8" s="1">
        <v>-0.03404790274923475</v>
      </c>
      <c r="E8" s="1">
        <v>-0.02405682761757122</v>
      </c>
      <c r="F8" s="1">
        <v>-0.0132946853022633</v>
      </c>
      <c r="G8" s="1">
        <v>-0.01290214163415804</v>
      </c>
      <c r="H8" s="1">
        <v>-0.01744461613053783</v>
      </c>
      <c r="I8" s="1">
        <v>-0.02292504653438321</v>
      </c>
      <c r="J8" s="1">
        <v>-0.02218110314955868</v>
      </c>
      <c r="K8" s="1">
        <v>-0.0248610634488563</v>
      </c>
      <c r="L8" s="1">
        <v>-0.02747642802314032</v>
      </c>
      <c r="M8" s="1">
        <v>-0.0534206886243983</v>
      </c>
      <c r="N8" s="1">
        <v>-0.008353852074570178</v>
      </c>
      <c r="O8" s="1">
        <v>-0.0269451245341048</v>
      </c>
      <c r="P8" s="1">
        <v>-0.02159887018223783</v>
      </c>
      <c r="Q8" s="1">
        <v>-0.003582569663028612</v>
      </c>
      <c r="R8" s="1">
        <v>-0.01969493466793726</v>
      </c>
      <c r="S8" s="1">
        <v>-0.003277724847714159</v>
      </c>
      <c r="T8" s="1">
        <v>-0.02159805625790134</v>
      </c>
      <c r="U8" s="1">
        <v>-0.02344611117860873</v>
      </c>
      <c r="V8" s="1">
        <v>-0.02891508089311723</v>
      </c>
      <c r="W8" s="1">
        <v>-0.01736041014314338</v>
      </c>
      <c r="X8" s="1">
        <v>-0.04664707837471438</v>
      </c>
    </row>
    <row r="9" spans="1:24">
      <c r="A9" s="10">
        <v>42383</v>
      </c>
      <c r="B9" s="1">
        <v>0.04016850907501257</v>
      </c>
      <c r="C9" s="1">
        <v>0.01378119360546703</v>
      </c>
      <c r="D9" s="1">
        <v>0.03639015942536927</v>
      </c>
      <c r="E9" s="1">
        <v>0.02801108177982026</v>
      </c>
      <c r="F9" s="1">
        <v>0.03280592739616339</v>
      </c>
      <c r="G9" s="1">
        <v>0.01326016669837116</v>
      </c>
      <c r="H9" s="1">
        <v>0.005189607687241748</v>
      </c>
      <c r="I9" s="1">
        <v>0.009130723184192169</v>
      </c>
      <c r="J9" s="1">
        <v>0.003780817719641894</v>
      </c>
      <c r="K9" s="1">
        <v>0.01375359580629265</v>
      </c>
      <c r="L9" s="1">
        <v>0.01499821228774767</v>
      </c>
      <c r="M9" s="1">
        <v>0.001732818326196428</v>
      </c>
      <c r="N9" s="1">
        <v>0.02565573997900228</v>
      </c>
      <c r="O9" s="1">
        <v>0.007615231998482352</v>
      </c>
      <c r="P9" s="1">
        <v>0.02846640882483209</v>
      </c>
      <c r="Q9" s="1">
        <v>0.02722133267335614</v>
      </c>
      <c r="R9" s="1">
        <v>0.0318285684221169</v>
      </c>
      <c r="S9" s="1">
        <v>0.001523869171222492</v>
      </c>
      <c r="T9" s="1">
        <v>0.01349024098628293</v>
      </c>
      <c r="U9" s="1">
        <v>-0.01716901329575637</v>
      </c>
      <c r="V9" s="1">
        <v>0.0002634277396003082</v>
      </c>
      <c r="W9" s="1">
        <v>0.01630818403080636</v>
      </c>
      <c r="X9" s="1">
        <v>0.004368686868686966</v>
      </c>
    </row>
    <row r="10" spans="1:24">
      <c r="A10" s="10">
        <v>42384</v>
      </c>
      <c r="B10" s="1">
        <v>-0.04590862466610379</v>
      </c>
      <c r="C10" s="1">
        <v>-0.0059474822310015</v>
      </c>
      <c r="D10" s="1">
        <v>-0.01149398905997401</v>
      </c>
      <c r="E10" s="1">
        <v>-0.02107145647150332</v>
      </c>
      <c r="F10" s="1">
        <v>-0.01871804900129248</v>
      </c>
      <c r="G10" s="1">
        <v>-0.009347692053176093</v>
      </c>
      <c r="H10" s="1">
        <v>-0.006521649366290072</v>
      </c>
      <c r="I10" s="1">
        <v>-0.02428109066563899</v>
      </c>
      <c r="J10" s="1">
        <v>-0.04802252579528243</v>
      </c>
      <c r="K10" s="1">
        <v>0.002316510677547345</v>
      </c>
      <c r="L10" s="1">
        <v>-0.01993118950717043</v>
      </c>
      <c r="M10" s="1">
        <v>-0.01729702494879681</v>
      </c>
      <c r="N10" s="1">
        <v>-0.02538754438507718</v>
      </c>
      <c r="O10" s="1">
        <v>-0.01751987628610496</v>
      </c>
      <c r="P10" s="1">
        <v>-0.03991720228217943</v>
      </c>
      <c r="Q10" s="1">
        <v>-0.01300008259925922</v>
      </c>
      <c r="R10" s="1">
        <v>-0.008750586635136837</v>
      </c>
      <c r="S10" s="1">
        <v>-0.004724941976195329</v>
      </c>
      <c r="T10" s="1">
        <v>-0.009196634182490393</v>
      </c>
      <c r="U10" s="1">
        <v>-0.004686919714815274</v>
      </c>
      <c r="V10" s="1">
        <v>-0.01606942357678987</v>
      </c>
      <c r="W10" s="1">
        <v>-0.009806385630841241</v>
      </c>
      <c r="X10" s="1">
        <v>-0.02827299503436587</v>
      </c>
    </row>
    <row r="11" spans="1:24">
      <c r="A11" s="10">
        <v>42388</v>
      </c>
      <c r="B11" s="1">
        <v>-0.02405894096913674</v>
      </c>
      <c r="C11" s="1">
        <v>0.007407813645172956</v>
      </c>
      <c r="D11" s="1">
        <v>0.006849012859839299</v>
      </c>
      <c r="E11" s="1">
        <v>0.006680178618623245</v>
      </c>
      <c r="F11" s="1">
        <v>0.01156089206086697</v>
      </c>
      <c r="G11" s="1">
        <v>0.02528772052497419</v>
      </c>
      <c r="H11" s="1">
        <v>-0.00902623417433257</v>
      </c>
      <c r="I11" s="1">
        <v>0.004929951054213566</v>
      </c>
      <c r="J11" s="1">
        <v>-0.0346194778300235</v>
      </c>
      <c r="K11" s="1">
        <v>0.00759324140787565</v>
      </c>
      <c r="L11" s="1">
        <v>-0.0005260433276582654</v>
      </c>
      <c r="M11" s="1">
        <v>-0.004274750805154381</v>
      </c>
      <c r="N11" s="1">
        <v>-0.00114905095565021</v>
      </c>
      <c r="O11" s="1">
        <v>0.02097923900025278</v>
      </c>
      <c r="P11" s="1">
        <v>-0.00843316065948263</v>
      </c>
      <c r="Q11" s="1">
        <v>0.01519786469754192</v>
      </c>
      <c r="R11" s="1">
        <v>-0.006179777264160746</v>
      </c>
      <c r="S11" s="1">
        <v>0.007604066469402593</v>
      </c>
      <c r="T11" s="1">
        <v>-0.02418152712439836</v>
      </c>
      <c r="U11" s="1">
        <v>-0.01198654993110171</v>
      </c>
      <c r="V11" s="1">
        <v>-0.01472570415473085</v>
      </c>
      <c r="W11" s="1">
        <v>0.00990350320233957</v>
      </c>
      <c r="X11" s="1">
        <v>-0.01790524915079461</v>
      </c>
    </row>
    <row r="12" spans="1:24">
      <c r="A12" s="10">
        <v>42389</v>
      </c>
      <c r="B12" s="1">
        <v>0.01110145880363467</v>
      </c>
      <c r="C12" s="1">
        <v>-0.0169685136310036</v>
      </c>
      <c r="D12" s="1">
        <v>0.00537906832624846</v>
      </c>
      <c r="E12" s="1">
        <v>-0.01179729905757521</v>
      </c>
      <c r="F12" s="1">
        <v>-0.03428576266793104</v>
      </c>
      <c r="G12" s="1">
        <v>-0.00423326590454931</v>
      </c>
      <c r="H12" s="1">
        <v>-0.00634825657115623</v>
      </c>
      <c r="I12" s="1">
        <v>-0.007125245671757319</v>
      </c>
      <c r="J12" s="1">
        <v>-0.02151597710176556</v>
      </c>
      <c r="K12" s="1">
        <v>-0.01632851986233363</v>
      </c>
      <c r="L12" s="1">
        <v>-0.02631120458269809</v>
      </c>
      <c r="M12" s="1">
        <v>-0.007575731610715897</v>
      </c>
      <c r="N12" s="1">
        <v>-0.01169693270753835</v>
      </c>
      <c r="O12" s="1">
        <v>-0.02020578431981446</v>
      </c>
      <c r="P12" s="1">
        <v>0.00454910077126347</v>
      </c>
      <c r="Q12" s="1">
        <v>-0.02894242113732248</v>
      </c>
      <c r="R12" s="1">
        <v>0.006662427081813194</v>
      </c>
      <c r="S12" s="1">
        <v>-0.04052874520674699</v>
      </c>
      <c r="T12" s="1">
        <v>-0.001251895046855411</v>
      </c>
      <c r="U12" s="1">
        <v>-0.02383008234148321</v>
      </c>
      <c r="V12" s="1">
        <v>-0.01195669592964166</v>
      </c>
      <c r="W12" s="1">
        <v>-0.01002931103330218</v>
      </c>
      <c r="X12" s="1">
        <v>-0.02142244816481109</v>
      </c>
    </row>
    <row r="13" spans="1:24">
      <c r="A13" s="10">
        <v>42390</v>
      </c>
      <c r="B13" s="1">
        <v>0.07598945736094831</v>
      </c>
      <c r="C13" s="1">
        <v>0.01409696059992305</v>
      </c>
      <c r="D13" s="1">
        <v>-0.006609070169735554</v>
      </c>
      <c r="E13" s="1">
        <v>0.01324366837977342</v>
      </c>
      <c r="F13" s="1">
        <v>0.03136082113392624</v>
      </c>
      <c r="G13" s="1">
        <v>-0.0001845513185545489</v>
      </c>
      <c r="H13" s="1">
        <v>0.01430559778092766</v>
      </c>
      <c r="I13" s="1">
        <v>-0.006705954999841501</v>
      </c>
      <c r="J13" s="1">
        <v>0.04083751448551265</v>
      </c>
      <c r="K13" s="1">
        <v>0.005700870705027228</v>
      </c>
      <c r="L13" s="1">
        <v>-0.004683640545512513</v>
      </c>
      <c r="M13" s="1">
        <v>0.005089108665502051</v>
      </c>
      <c r="N13" s="1">
        <v>0.001171057797723973</v>
      </c>
      <c r="O13" s="1">
        <v>0.004019639951824638</v>
      </c>
      <c r="P13" s="1">
        <v>-0.006103680760327079</v>
      </c>
      <c r="Q13" s="1">
        <v>0.003597298725890319</v>
      </c>
      <c r="R13" s="1">
        <v>0.01058896972742307</v>
      </c>
      <c r="S13" s="1">
        <v>0.003204431821978382</v>
      </c>
      <c r="T13" s="1">
        <v>-0.002004800132690665</v>
      </c>
      <c r="U13" s="1">
        <v>0.01553511774216365</v>
      </c>
      <c r="V13" s="1">
        <v>0.004125480588791808</v>
      </c>
      <c r="W13" s="1">
        <v>0.03264287663094989</v>
      </c>
      <c r="X13" s="1">
        <v>-0.01769857395445962</v>
      </c>
    </row>
    <row r="14" spans="1:24">
      <c r="A14" s="10">
        <v>42391</v>
      </c>
      <c r="B14" s="1">
        <v>0.05746530324780896</v>
      </c>
      <c r="C14" s="1">
        <v>0.023262049558195</v>
      </c>
      <c r="D14" s="1">
        <v>0.02011733314731168</v>
      </c>
      <c r="E14" s="1">
        <v>0.01859366429048159</v>
      </c>
      <c r="F14" s="1">
        <v>0.02008044789933239</v>
      </c>
      <c r="G14" s="1">
        <v>0.01035291112464765</v>
      </c>
      <c r="H14" s="1">
        <v>0.02163488741912611</v>
      </c>
      <c r="I14" s="1">
        <v>0.01089702713464136</v>
      </c>
      <c r="J14" s="1">
        <v>-0.01408464801232279</v>
      </c>
      <c r="K14" s="1">
        <v>0.02000667397476064</v>
      </c>
      <c r="L14" s="1">
        <v>0.030769096663255</v>
      </c>
      <c r="M14" s="1">
        <v>-0.01265804875327536</v>
      </c>
      <c r="N14" s="1">
        <v>0.01949696271146251</v>
      </c>
      <c r="O14" s="1">
        <v>0.0144474763851048</v>
      </c>
      <c r="P14" s="1">
        <v>0.03585581124188031</v>
      </c>
      <c r="Q14" s="1">
        <v>0.03840263367333319</v>
      </c>
      <c r="R14" s="1">
        <v>0.01571722698741662</v>
      </c>
      <c r="S14" s="1">
        <v>0.02766958172695522</v>
      </c>
      <c r="T14" s="1">
        <v>0.028629098272549</v>
      </c>
      <c r="U14" s="1">
        <v>0.01573414420658148</v>
      </c>
      <c r="V14" s="1">
        <v>0.02574624552370763</v>
      </c>
      <c r="W14" s="1">
        <v>0.02550682613621946</v>
      </c>
      <c r="X14" s="1">
        <v>0.01991471861389282</v>
      </c>
    </row>
    <row r="15" spans="1:24">
      <c r="A15" s="10">
        <v>42394</v>
      </c>
      <c r="B15" s="1">
        <v>-0.04951745850566702</v>
      </c>
      <c r="C15" s="1">
        <v>-0.0005546623174947918</v>
      </c>
      <c r="D15" s="1">
        <v>-0.02298142384141511</v>
      </c>
      <c r="E15" s="1">
        <v>-0.02024212321541463</v>
      </c>
      <c r="F15" s="1">
        <v>-0.03824503016844072</v>
      </c>
      <c r="G15" s="1">
        <v>-0.0007319976392322625</v>
      </c>
      <c r="H15" s="1">
        <v>-0.03793058814158268</v>
      </c>
      <c r="I15" s="1">
        <v>-0.01136535841458775</v>
      </c>
      <c r="J15" s="1">
        <v>-0.03163273522725518</v>
      </c>
      <c r="K15" s="1">
        <v>0.1163777812766631</v>
      </c>
      <c r="L15" s="1">
        <v>-0.02265142177416113</v>
      </c>
      <c r="M15" s="1">
        <v>-0.02051291552044687</v>
      </c>
      <c r="N15" s="1">
        <v>-0.01376927527790162</v>
      </c>
      <c r="O15" s="1">
        <v>0.002059141674513931</v>
      </c>
      <c r="P15" s="1">
        <v>-0.00956218787821661</v>
      </c>
      <c r="Q15" s="1">
        <v>0.004930879027980062</v>
      </c>
      <c r="R15" s="1">
        <v>-0.01762343035906</v>
      </c>
      <c r="S15" s="1">
        <v>-0.0008880870114156281</v>
      </c>
      <c r="T15" s="1">
        <v>-0.04858408983418994</v>
      </c>
      <c r="U15" s="1">
        <v>-0.01147448173202092</v>
      </c>
      <c r="V15" s="1">
        <v>-0.01655520835474789</v>
      </c>
      <c r="W15" s="1">
        <v>-0.0002123383978400728</v>
      </c>
      <c r="X15" s="1">
        <v>-0.05206871478074149</v>
      </c>
    </row>
    <row r="16" spans="1:24">
      <c r="A16" s="10">
        <v>42395</v>
      </c>
      <c r="B16" s="1">
        <v>0.01602962995971713</v>
      </c>
      <c r="C16" s="1">
        <v>0.0135924117440529</v>
      </c>
      <c r="D16" s="1">
        <v>-0.003655416440800141</v>
      </c>
      <c r="E16" s="1">
        <v>0.01162151925944377</v>
      </c>
      <c r="F16" s="1">
        <v>0.01578909448075905</v>
      </c>
      <c r="G16" s="1">
        <v>0.009888188125974251</v>
      </c>
      <c r="H16" s="1">
        <v>0.02493723323832264</v>
      </c>
      <c r="I16" s="1">
        <v>0.00355545456655304</v>
      </c>
      <c r="J16" s="1">
        <v>0.01580646921346962</v>
      </c>
      <c r="K16" s="1">
        <v>-0.004978244643587426</v>
      </c>
      <c r="L16" s="1">
        <v>0.02551214732988627</v>
      </c>
      <c r="M16" s="1">
        <v>0.004450336379888009</v>
      </c>
      <c r="N16" s="1">
        <v>0.006980839278507123</v>
      </c>
      <c r="O16" s="1">
        <v>0.009588690143469414</v>
      </c>
      <c r="P16" s="1">
        <v>0.007337518252181541</v>
      </c>
      <c r="Q16" s="1">
        <v>-0.003434798855479926</v>
      </c>
      <c r="R16" s="1">
        <v>0.04025401826322406</v>
      </c>
      <c r="S16" s="1">
        <v>0.02407982525388674</v>
      </c>
      <c r="T16" s="1">
        <v>0.0256606772919139</v>
      </c>
      <c r="U16" s="1">
        <v>0.02205461906214867</v>
      </c>
      <c r="V16" s="1">
        <v>0.02443668650074238</v>
      </c>
      <c r="W16" s="1">
        <v>0.02594092462064768</v>
      </c>
      <c r="X16" s="1">
        <v>0.04217716404731897</v>
      </c>
    </row>
    <row r="17" spans="1:24">
      <c r="A17" s="10">
        <v>42396</v>
      </c>
      <c r="B17" s="1">
        <v>0.01577707039364684</v>
      </c>
      <c r="C17" s="1">
        <v>-0.001094725194549895</v>
      </c>
      <c r="D17" s="1">
        <v>-0.0156325757772664</v>
      </c>
      <c r="E17" s="1">
        <v>-0.01312929792387296</v>
      </c>
      <c r="F17" s="1">
        <v>-0.003454149765394376</v>
      </c>
      <c r="G17" s="1">
        <v>-0.002719762008515647</v>
      </c>
      <c r="H17" s="1">
        <v>0.0008152660021913949</v>
      </c>
      <c r="I17" s="1">
        <v>-0.005077962149816151</v>
      </c>
      <c r="J17" s="1">
        <v>-0.002074860088848829</v>
      </c>
      <c r="K17" s="1">
        <v>-0.01059422354644235</v>
      </c>
      <c r="L17" s="1">
        <v>-0.0007008479300099069</v>
      </c>
      <c r="M17" s="1">
        <v>-0.0281470740251536</v>
      </c>
      <c r="N17" s="1">
        <v>-0.005969623433934923</v>
      </c>
      <c r="O17" s="1">
        <v>0</v>
      </c>
      <c r="P17" s="1">
        <v>-0.01820977746979646</v>
      </c>
      <c r="Q17" s="1">
        <v>-0.008370342716409462</v>
      </c>
      <c r="R17" s="1">
        <v>-0.01345955726984382</v>
      </c>
      <c r="S17" s="1">
        <v>-0.02087037524816959</v>
      </c>
      <c r="T17" s="1">
        <v>-0.004253201510789562</v>
      </c>
      <c r="U17" s="1">
        <v>0.003549178983994539</v>
      </c>
      <c r="V17" s="1">
        <v>-0.1335808165006009</v>
      </c>
      <c r="W17" s="1">
        <v>0.01616577315750201</v>
      </c>
      <c r="X17" s="1">
        <v>0.02494121801416038</v>
      </c>
    </row>
    <row r="18" spans="1:24">
      <c r="A18" s="10">
        <v>42397</v>
      </c>
      <c r="B18" s="1">
        <v>0.05099664680095684</v>
      </c>
      <c r="C18" s="1">
        <v>-0.02191772630165767</v>
      </c>
      <c r="D18" s="1">
        <v>-0.008912421019549033</v>
      </c>
      <c r="E18" s="1">
        <v>-0.0001846360297210747</v>
      </c>
      <c r="F18" s="1">
        <v>0.01328713903911449</v>
      </c>
      <c r="G18" s="1">
        <v>0.01327267179724156</v>
      </c>
      <c r="H18" s="1">
        <v>0.01602615989906964</v>
      </c>
      <c r="I18" s="1">
        <v>0.002611176118482161</v>
      </c>
      <c r="J18" s="1">
        <v>-0.01455316090400594</v>
      </c>
      <c r="K18" s="1">
        <v>-0.00416420800634465</v>
      </c>
      <c r="L18" s="1">
        <v>0.004207417079234776</v>
      </c>
      <c r="M18" s="1">
        <v>-0.02949870506936469</v>
      </c>
      <c r="N18" s="1">
        <v>0.00348687563117922</v>
      </c>
      <c r="O18" s="1">
        <v>0.01136392472957048</v>
      </c>
      <c r="P18" s="1">
        <v>0.01639981264352586</v>
      </c>
      <c r="Q18" s="1">
        <v>0.03028770682608117</v>
      </c>
      <c r="R18" s="1">
        <v>0.00959293240337411</v>
      </c>
      <c r="S18" s="1">
        <v>0.003545907245391389</v>
      </c>
      <c r="T18" s="1">
        <v>-0.03618088820598286</v>
      </c>
      <c r="U18" s="1">
        <v>0.004243901674454653</v>
      </c>
      <c r="V18" s="1">
        <v>0.0275315709281212</v>
      </c>
      <c r="W18" s="1">
        <v>-0.0004079252157153102</v>
      </c>
      <c r="X18" s="1">
        <v>0.0169878075787091</v>
      </c>
    </row>
    <row r="19" spans="1:24">
      <c r="A19" s="10">
        <v>42398</v>
      </c>
      <c r="B19" s="1">
        <v>0.04778342743351582</v>
      </c>
      <c r="C19" s="1">
        <v>0.02520980439313414</v>
      </c>
      <c r="D19" s="1">
        <v>0.01635040249022257</v>
      </c>
      <c r="E19" s="1">
        <v>0.02956912893501973</v>
      </c>
      <c r="F19" s="1">
        <v>0.01881415795817598</v>
      </c>
      <c r="G19" s="1">
        <v>0.01220161011349297</v>
      </c>
      <c r="H19" s="1">
        <v>0.0294080242766932</v>
      </c>
      <c r="I19" s="1">
        <v>0.02580787717820932</v>
      </c>
      <c r="J19" s="1">
        <v>0.02426158689604074</v>
      </c>
      <c r="K19" s="1">
        <v>0.02718043182975238</v>
      </c>
      <c r="L19" s="1">
        <v>0.0387570128400414</v>
      </c>
      <c r="M19" s="1">
        <v>0.03951403655050312</v>
      </c>
      <c r="N19" s="1">
        <v>0.02953700117305047</v>
      </c>
      <c r="O19" s="1">
        <v>0.02481946046428951</v>
      </c>
      <c r="P19" s="1">
        <v>0.05820226395446948</v>
      </c>
      <c r="Q19" s="1">
        <v>0.01253041678019096</v>
      </c>
      <c r="R19" s="1">
        <v>0.03610652240475076</v>
      </c>
      <c r="S19" s="1">
        <v>0.01806785064156835</v>
      </c>
      <c r="T19" s="1">
        <v>0.05656939631901636</v>
      </c>
      <c r="U19" s="1">
        <v>0.02014348275320854</v>
      </c>
      <c r="V19" s="1">
        <v>0.01875526666742311</v>
      </c>
      <c r="W19" s="1">
        <v>0.01958810980956338</v>
      </c>
      <c r="X19" s="1">
        <v>0.02392819248085809</v>
      </c>
    </row>
    <row r="20" spans="1:24">
      <c r="A20" s="10">
        <v>42401</v>
      </c>
      <c r="B20" s="1">
        <v>-0.04043251861424402</v>
      </c>
      <c r="C20" s="1">
        <v>0.01857949363403288</v>
      </c>
      <c r="D20" s="1">
        <v>-0.02155729781704385</v>
      </c>
      <c r="E20" s="1">
        <v>0.001795173360623403</v>
      </c>
      <c r="F20" s="1">
        <v>0.04196976367231131</v>
      </c>
      <c r="G20" s="1">
        <v>0.007977510171232716</v>
      </c>
      <c r="H20" s="1">
        <v>-0.002727120654754556</v>
      </c>
      <c r="I20" s="1">
        <v>-0.007963009811678301</v>
      </c>
      <c r="J20" s="1">
        <v>0.02677675946941771</v>
      </c>
      <c r="K20" s="1">
        <v>-0.009014130041129276</v>
      </c>
      <c r="L20" s="1">
        <v>-0.01075615120692397</v>
      </c>
      <c r="M20" s="1">
        <v>0.01834117564167426</v>
      </c>
      <c r="N20" s="1">
        <v>-0.001125260288996621</v>
      </c>
      <c r="O20" s="1">
        <v>-0.002781792854572029</v>
      </c>
      <c r="P20" s="1">
        <v>-0.00689798458713542</v>
      </c>
      <c r="Q20" s="1">
        <v>0.01380299361738824</v>
      </c>
      <c r="R20" s="1">
        <v>-0.01080116511093465</v>
      </c>
      <c r="S20" s="1">
        <v>0.002050785278540745</v>
      </c>
      <c r="T20" s="1">
        <v>0.01875158030059465</v>
      </c>
      <c r="U20" s="1">
        <v>0.00566134427099052</v>
      </c>
      <c r="V20" s="1">
        <v>-0.03009924602270653</v>
      </c>
      <c r="W20" s="1">
        <v>0.01580922099537641</v>
      </c>
      <c r="X20" s="1">
        <v>-0.00793661462971984</v>
      </c>
    </row>
    <row r="21" spans="1:24">
      <c r="A21" s="10">
        <v>42402</v>
      </c>
      <c r="B21" s="1">
        <v>-0.05561012382671704</v>
      </c>
      <c r="C21" s="1">
        <v>0.01797204681944398</v>
      </c>
      <c r="D21" s="1">
        <v>-0.03206193571408034</v>
      </c>
      <c r="E21" s="1">
        <v>-0.02185976008421819</v>
      </c>
      <c r="F21" s="1">
        <v>-0.01074119677703322</v>
      </c>
      <c r="G21" s="1">
        <v>-0.00967296620407565</v>
      </c>
      <c r="H21" s="1">
        <v>-0.02890586974711029</v>
      </c>
      <c r="I21" s="1">
        <v>-0.01849670813288973</v>
      </c>
      <c r="J21" s="1">
        <v>-0.009027033702006859</v>
      </c>
      <c r="K21" s="1">
        <v>-0.009683079714370657</v>
      </c>
      <c r="L21" s="1">
        <v>-0.03109072968161608</v>
      </c>
      <c r="M21" s="1">
        <v>-0.04802913843936796</v>
      </c>
      <c r="N21" s="1">
        <v>-0.01727052932897943</v>
      </c>
      <c r="O21" s="1">
        <v>-0.007384193052099808</v>
      </c>
      <c r="P21" s="1">
        <v>-0.03125569725717137</v>
      </c>
      <c r="Q21" s="1">
        <v>-0.001877922069820848</v>
      </c>
      <c r="R21" s="1">
        <v>-0.02080762806390724</v>
      </c>
      <c r="S21" s="1">
        <v>0.004486933676034033</v>
      </c>
      <c r="T21" s="1">
        <v>-0.02107077896653986</v>
      </c>
      <c r="U21" s="1">
        <v>0.006590539232685044</v>
      </c>
      <c r="V21" s="1">
        <v>-0.04308517196269945</v>
      </c>
      <c r="W21" s="1">
        <v>-0.01674552735461377</v>
      </c>
      <c r="X21" s="1">
        <v>-0.04266658611413654</v>
      </c>
    </row>
    <row r="22" spans="1:24">
      <c r="A22" s="10">
        <v>42403</v>
      </c>
      <c r="B22" s="1">
        <v>0.06977964218952959</v>
      </c>
      <c r="C22" s="1">
        <v>0.008168926710568236</v>
      </c>
      <c r="D22" s="1">
        <v>0.02123346291480588</v>
      </c>
      <c r="E22" s="1">
        <v>0.05953457404413531</v>
      </c>
      <c r="F22" s="1">
        <v>0.03420165090844041</v>
      </c>
      <c r="G22" s="1">
        <v>-0.0003550117084299975</v>
      </c>
      <c r="H22" s="1">
        <v>0.01112886833131266</v>
      </c>
      <c r="I22" s="1">
        <v>0.007941139717151158</v>
      </c>
      <c r="J22" s="1">
        <v>-0.02327944464927045</v>
      </c>
      <c r="K22" s="1">
        <v>0.01570373205848585</v>
      </c>
      <c r="L22" s="1">
        <v>0.006663040817148635</v>
      </c>
      <c r="M22" s="1">
        <v>0.01014512677960577</v>
      </c>
      <c r="N22" s="1">
        <v>0.009360143734376214</v>
      </c>
      <c r="O22" s="1">
        <v>-0.0107456988680914</v>
      </c>
      <c r="P22" s="1">
        <v>-0.01584910565473618</v>
      </c>
      <c r="Q22" s="1">
        <v>0.0103479520489822</v>
      </c>
      <c r="R22" s="1">
        <v>0.005470472247694591</v>
      </c>
      <c r="S22" s="1">
        <v>-0.008267363164338404</v>
      </c>
      <c r="T22" s="1">
        <v>0.04007940063618265</v>
      </c>
      <c r="U22" s="1">
        <v>-0.01009388793000587</v>
      </c>
      <c r="V22" s="1">
        <v>0.01637250494016795</v>
      </c>
      <c r="W22" s="1">
        <v>0.01422577658302315</v>
      </c>
      <c r="X22" s="1">
        <v>0.01114191643636397</v>
      </c>
    </row>
    <row r="23" spans="1:24">
      <c r="A23" s="10">
        <v>42404</v>
      </c>
      <c r="B23" s="1">
        <v>-0.01212429176259866</v>
      </c>
      <c r="C23" s="1">
        <v>0.0007839490020544737</v>
      </c>
      <c r="D23" s="1">
        <v>-0.006985914486019262</v>
      </c>
      <c r="E23" s="1">
        <v>0.006396884631276523</v>
      </c>
      <c r="F23" s="1">
        <v>-0.00524903729065973</v>
      </c>
      <c r="G23" s="1">
        <v>-0.01687707124169957</v>
      </c>
      <c r="H23" s="1">
        <v>0.04362800028210301</v>
      </c>
      <c r="I23" s="1">
        <v>0.01658054017270749</v>
      </c>
      <c r="J23" s="1">
        <v>0.02176158348879831</v>
      </c>
      <c r="K23" s="1">
        <v>0.01225196127798966</v>
      </c>
      <c r="L23" s="1">
        <v>0.01724439677551293</v>
      </c>
      <c r="M23" s="1">
        <v>0.01927249109245954</v>
      </c>
      <c r="N23" s="1">
        <v>0.02517012913323469</v>
      </c>
      <c r="O23" s="1">
        <v>-0.006016046551077459</v>
      </c>
      <c r="P23" s="1">
        <v>-0.003067215710915061</v>
      </c>
      <c r="Q23" s="1">
        <v>-0.007737404938384373</v>
      </c>
      <c r="R23" s="1">
        <v>0.04624420955231057</v>
      </c>
      <c r="S23" s="1">
        <v>-0.02722164432218876</v>
      </c>
      <c r="T23" s="1">
        <v>-0.009514618290908716</v>
      </c>
      <c r="U23" s="1">
        <v>-0.0348629169096869</v>
      </c>
      <c r="V23" s="1">
        <v>0.0006196962766766845</v>
      </c>
      <c r="W23" s="1">
        <v>-0.003753705291146825</v>
      </c>
      <c r="X23" s="1">
        <v>0.01239666850531296</v>
      </c>
    </row>
    <row r="24" spans="1:24">
      <c r="A24" s="10">
        <v>42405</v>
      </c>
      <c r="B24" s="1">
        <v>-0.04148251785646395</v>
      </c>
      <c r="C24" s="1">
        <v>-0.02089310276138179</v>
      </c>
      <c r="D24" s="1">
        <v>-0.001172657668496613</v>
      </c>
      <c r="E24" s="1">
        <v>0.02061515722762186</v>
      </c>
      <c r="F24" s="1">
        <v>-0.005276673502671692</v>
      </c>
      <c r="G24" s="1">
        <v>0.009035122179420041</v>
      </c>
      <c r="H24" s="1">
        <v>-0.003557899671069342</v>
      </c>
      <c r="I24" s="1">
        <v>-0.01631010974289426</v>
      </c>
      <c r="J24" s="1">
        <v>0.005070840414546529</v>
      </c>
      <c r="K24" s="1">
        <v>0.008069270266779727</v>
      </c>
      <c r="L24" s="1">
        <v>-0.01113003904554788</v>
      </c>
      <c r="M24" s="1">
        <v>-0.04953384649305304</v>
      </c>
      <c r="N24" s="1">
        <v>0.00886117066501968</v>
      </c>
      <c r="O24" s="1">
        <v>0.005380066558240415</v>
      </c>
      <c r="P24" s="1">
        <v>-0.0353846788318416</v>
      </c>
      <c r="Q24" s="1">
        <v>-0.0085065301338485</v>
      </c>
      <c r="R24" s="1">
        <v>0.002199499061894983</v>
      </c>
      <c r="S24" s="1">
        <v>-0.03691814018755513</v>
      </c>
      <c r="T24" s="1">
        <v>-0.02353512928175838</v>
      </c>
      <c r="U24" s="1">
        <v>-0.006853196455236632</v>
      </c>
      <c r="V24" s="1">
        <v>0</v>
      </c>
      <c r="W24" s="1">
        <v>0.01070803185859481</v>
      </c>
      <c r="X24" s="1">
        <v>-0.01904778274552132</v>
      </c>
    </row>
    <row r="25" spans="1:24">
      <c r="A25" s="10">
        <v>42408</v>
      </c>
      <c r="B25" s="1">
        <v>-0.03764412146137375</v>
      </c>
      <c r="C25" s="1">
        <v>-0.03974407408931158</v>
      </c>
      <c r="D25" s="1">
        <v>0.01827917736205831</v>
      </c>
      <c r="E25" s="1">
        <v>-0.0001681956050495481</v>
      </c>
      <c r="F25" s="1">
        <v>-0.02228131148368939</v>
      </c>
      <c r="G25" s="1">
        <v>0.006984224413497442</v>
      </c>
      <c r="H25" s="1">
        <v>-0.01721487542986866</v>
      </c>
      <c r="I25" s="1">
        <v>-0.01058313360721963</v>
      </c>
      <c r="J25" s="1">
        <v>-0.05449014158547583</v>
      </c>
      <c r="K25" s="1">
        <v>-0.007146728555871618</v>
      </c>
      <c r="L25" s="1">
        <v>-0.02095235340896451</v>
      </c>
      <c r="M25" s="1">
        <v>-0.02717821984281843</v>
      </c>
      <c r="N25" s="1">
        <v>0.006404459339667046</v>
      </c>
      <c r="O25" s="1">
        <v>0.005351276335384458</v>
      </c>
      <c r="P25" s="1">
        <v>-0.01495247984146697</v>
      </c>
      <c r="Q25" s="1">
        <v>-0.003336593325744541</v>
      </c>
      <c r="R25" s="1">
        <v>-0.004389982176499108</v>
      </c>
      <c r="S25" s="1">
        <v>-0.03436932858112096</v>
      </c>
      <c r="T25" s="1">
        <v>-0.02975910371857715</v>
      </c>
      <c r="U25" s="1">
        <v>0.006325269652328158</v>
      </c>
      <c r="V25" s="1">
        <v>0.005572680220947923</v>
      </c>
      <c r="W25" s="1">
        <v>-0.004512354500946447</v>
      </c>
      <c r="X25" s="1">
        <v>-0.04207119075838894</v>
      </c>
    </row>
    <row r="26" spans="1:24">
      <c r="A26" s="10">
        <v>42409</v>
      </c>
      <c r="B26" s="1">
        <v>-0.05321957381678011</v>
      </c>
      <c r="C26" s="1">
        <v>0.005277636052186452</v>
      </c>
      <c r="D26" s="1">
        <v>0.004940891346227438</v>
      </c>
      <c r="E26" s="1">
        <v>-0.02003393069684889</v>
      </c>
      <c r="F26" s="1">
        <v>0.006511030668307161</v>
      </c>
      <c r="G26" s="1">
        <v>0.01742847609484088</v>
      </c>
      <c r="H26" s="1">
        <v>0.01310502851783801</v>
      </c>
      <c r="I26" s="1">
        <v>0.01247908680350007</v>
      </c>
      <c r="J26" s="1">
        <v>-0.01921044563494501</v>
      </c>
      <c r="K26" s="1">
        <v>-0.002303610517133237</v>
      </c>
      <c r="L26" s="1">
        <v>-0.006013478299909059</v>
      </c>
      <c r="M26" s="1">
        <v>0.01526462683778629</v>
      </c>
      <c r="N26" s="1">
        <v>0.00509074820337907</v>
      </c>
      <c r="O26" s="1">
        <v>0.005488870635015575</v>
      </c>
      <c r="P26" s="1">
        <v>-0.00263096934430429</v>
      </c>
      <c r="Q26" s="1">
        <v>0.01578214819149704</v>
      </c>
      <c r="R26" s="1">
        <v>-0.001002234944536773</v>
      </c>
      <c r="S26" s="1">
        <v>0.01720685731517446</v>
      </c>
      <c r="T26" s="1">
        <v>0.02484154278462181</v>
      </c>
      <c r="U26" s="1">
        <v>-0.001999712284470267</v>
      </c>
      <c r="V26" s="1">
        <v>-0.01385443462915326</v>
      </c>
      <c r="W26" s="1">
        <v>-0.01162791133675423</v>
      </c>
      <c r="X26" s="1">
        <v>0.002413365078258956</v>
      </c>
    </row>
    <row r="27" spans="1:24">
      <c r="A27" s="10">
        <v>42410</v>
      </c>
      <c r="B27" s="1">
        <v>-0.007026560016570205</v>
      </c>
      <c r="C27" s="1">
        <v>0.0198952929684848</v>
      </c>
      <c r="D27" s="1">
        <v>0.0009832476227296105</v>
      </c>
      <c r="E27" s="1">
        <v>-0.04122995336356539</v>
      </c>
      <c r="F27" s="1">
        <v>-0.002156157041592999</v>
      </c>
      <c r="G27" s="1">
        <v>0.01188595785855129</v>
      </c>
      <c r="H27" s="1">
        <v>-0.008580641422515578</v>
      </c>
      <c r="I27" s="1">
        <v>0.0002347765452974659</v>
      </c>
      <c r="J27" s="1">
        <v>0.009793326826018189</v>
      </c>
      <c r="K27" s="1">
        <v>-0.01587334526216688</v>
      </c>
      <c r="L27" s="1">
        <v>-0.01209956075213825</v>
      </c>
      <c r="M27" s="1">
        <v>0.008227042268003748</v>
      </c>
      <c r="N27" s="1">
        <v>0.004160641981602931</v>
      </c>
      <c r="O27" s="1">
        <v>-0.006617024124195625</v>
      </c>
      <c r="P27" s="1">
        <v>0.008725791345311817</v>
      </c>
      <c r="Q27" s="1">
        <v>0.01129928356963172</v>
      </c>
      <c r="R27" s="1">
        <v>-0.01754043152450824</v>
      </c>
      <c r="S27" s="1">
        <v>0.01266517350892804</v>
      </c>
      <c r="T27" s="1">
        <v>0.07914929804628912</v>
      </c>
      <c r="U27" s="1">
        <v>-0.01574555401632116</v>
      </c>
      <c r="V27" s="1">
        <v>-0.0009365289933992438</v>
      </c>
      <c r="W27" s="1">
        <v>-0.003389785176715399</v>
      </c>
      <c r="X27" s="1">
        <v>-0.001444410531872165</v>
      </c>
    </row>
    <row r="28" spans="1:24">
      <c r="A28" s="10">
        <v>42411</v>
      </c>
      <c r="B28" s="1">
        <v>-0.02688947392222818</v>
      </c>
      <c r="C28" s="1">
        <v>-0.02790585320492123</v>
      </c>
      <c r="D28" s="1">
        <v>-0.0255402640004897</v>
      </c>
      <c r="E28" s="1">
        <v>0.004121047978938197</v>
      </c>
      <c r="F28" s="1">
        <v>-0.03298285781134203</v>
      </c>
      <c r="G28" s="1">
        <v>-0.009673330928661739</v>
      </c>
      <c r="H28" s="1">
        <v>-0.01291856292179094</v>
      </c>
      <c r="I28" s="1">
        <v>-0.01901199110321128</v>
      </c>
      <c r="J28" s="1">
        <v>-0.02801718506090434</v>
      </c>
      <c r="K28" s="1">
        <v>-0.02492654561514018</v>
      </c>
      <c r="L28" s="1">
        <v>-0.04412843985589199</v>
      </c>
      <c r="M28" s="1">
        <v>-0.005627291984231397</v>
      </c>
      <c r="N28" s="1">
        <v>-0.01008803099676792</v>
      </c>
      <c r="O28" s="1">
        <v>-0.0009991399510681509</v>
      </c>
      <c r="P28" s="1">
        <v>-0.0004023928287458789</v>
      </c>
      <c r="Q28" s="1">
        <v>-0.01769109279796921</v>
      </c>
      <c r="R28" s="1">
        <v>-0.009029274793639352</v>
      </c>
      <c r="S28" s="1">
        <v>-0.004409106742465529</v>
      </c>
      <c r="T28" s="1">
        <v>-0.03048372163661384</v>
      </c>
      <c r="U28" s="1">
        <v>-0.01032603434149559</v>
      </c>
      <c r="V28" s="1">
        <v>-0.02781262520186423</v>
      </c>
      <c r="W28" s="1">
        <v>-0.01180472583018932</v>
      </c>
      <c r="X28" s="1">
        <v>-0.04050148595729264</v>
      </c>
    </row>
    <row r="29" spans="1:24">
      <c r="A29" s="10">
        <v>42412</v>
      </c>
      <c r="B29" s="1">
        <v>0.06253656422351539</v>
      </c>
      <c r="C29" s="1">
        <v>0.02034542210044621</v>
      </c>
      <c r="D29" s="1">
        <v>0.01142465212189547</v>
      </c>
      <c r="E29" s="1">
        <v>0.01320493000256628</v>
      </c>
      <c r="F29" s="1">
        <v>0.01813027346661489</v>
      </c>
      <c r="G29" s="1">
        <v>0.0158728987920822</v>
      </c>
      <c r="H29" s="1">
        <v>0.02434240043520508</v>
      </c>
      <c r="I29" s="1">
        <v>0.01591125763361267</v>
      </c>
      <c r="J29" s="1">
        <v>0.04434574362481247</v>
      </c>
      <c r="K29" s="1">
        <v>0.008119969333241883</v>
      </c>
      <c r="L29" s="1">
        <v>0.08328632808847769</v>
      </c>
      <c r="M29" s="1">
        <v>0.0254666840017761</v>
      </c>
      <c r="N29" s="1">
        <v>0.02056400663850999</v>
      </c>
      <c r="O29" s="1">
        <v>-0.0003333797433765495</v>
      </c>
      <c r="P29" s="1">
        <v>0.01630124055868043</v>
      </c>
      <c r="Q29" s="1">
        <v>0.008531033134713262</v>
      </c>
      <c r="R29" s="1">
        <v>0.03541092228885767</v>
      </c>
      <c r="S29" s="1">
        <v>-0.00519527849203294</v>
      </c>
      <c r="T29" s="1">
        <v>0.02222239303140072</v>
      </c>
      <c r="U29" s="1">
        <v>0.03644989736921844</v>
      </c>
      <c r="V29" s="1">
        <v>0.0311796861620881</v>
      </c>
      <c r="W29" s="1">
        <v>0.01457778450610947</v>
      </c>
      <c r="X29" s="1">
        <v>0.05477387052299676</v>
      </c>
    </row>
    <row r="30" spans="1:24">
      <c r="A30" s="10">
        <v>42416</v>
      </c>
      <c r="B30" s="1">
        <v>0.02573214490800146</v>
      </c>
      <c r="C30" s="1">
        <v>0.02185187348522821</v>
      </c>
      <c r="D30" s="1">
        <v>0.0328904631482847</v>
      </c>
      <c r="E30" s="1">
        <v>0.01232836894544609</v>
      </c>
      <c r="F30" s="1">
        <v>0.007234298414345419</v>
      </c>
      <c r="G30" s="1">
        <v>0.02060445261192201</v>
      </c>
      <c r="H30" s="1">
        <v>0.01967546616860627</v>
      </c>
      <c r="I30" s="1">
        <v>0.01848788348235786</v>
      </c>
      <c r="J30" s="1">
        <v>0.04140116438055719</v>
      </c>
      <c r="K30" s="1">
        <v>0.02028674968495037</v>
      </c>
      <c r="L30" s="1">
        <v>0.01495892572599056</v>
      </c>
      <c r="M30" s="1">
        <v>0.02317909973944721</v>
      </c>
      <c r="N30" s="1">
        <v>0.007489214892216545</v>
      </c>
      <c r="O30" s="1">
        <v>0.005502852229416266</v>
      </c>
      <c r="P30" s="1">
        <v>0.01894697386978828</v>
      </c>
      <c r="Q30" s="1">
        <v>-0.007988697675740064</v>
      </c>
      <c r="R30" s="1">
        <v>0.02720007844558392</v>
      </c>
      <c r="S30" s="1">
        <v>0.01956251236796036</v>
      </c>
      <c r="T30" s="1">
        <v>0.004394231066672027</v>
      </c>
      <c r="U30" s="1">
        <v>0.02215876346726686</v>
      </c>
      <c r="V30" s="1">
        <v>0.02369076341677512</v>
      </c>
      <c r="W30" s="1">
        <v>0.002594224421721636</v>
      </c>
      <c r="X30" s="1">
        <v>0.03583387081903533</v>
      </c>
    </row>
    <row r="31" spans="1:24">
      <c r="A31" s="10">
        <v>42417</v>
      </c>
      <c r="B31" s="1">
        <v>0.06912198275504755</v>
      </c>
      <c r="C31" s="1">
        <v>0.02138511858063219</v>
      </c>
      <c r="D31" s="1">
        <v>0.02798308442278175</v>
      </c>
      <c r="E31" s="1">
        <v>0.00382754648675343</v>
      </c>
      <c r="F31" s="1">
        <v>0.01325975208436958</v>
      </c>
      <c r="G31" s="1">
        <v>0.0245625533522893</v>
      </c>
      <c r="H31" s="1">
        <v>0.02029812598184666</v>
      </c>
      <c r="I31" s="1">
        <v>0.006705919976185415</v>
      </c>
      <c r="J31" s="1">
        <v>0.02752291463404233</v>
      </c>
      <c r="K31" s="1">
        <v>0.02192958783095333</v>
      </c>
      <c r="L31" s="1">
        <v>0.007198055802537962</v>
      </c>
      <c r="M31" s="1">
        <v>0.03856505824257828</v>
      </c>
      <c r="N31" s="1">
        <v>0.01539826201554306</v>
      </c>
      <c r="O31" s="1">
        <v>0.001658245529612579</v>
      </c>
      <c r="P31" s="1">
        <v>0.02603249333508373</v>
      </c>
      <c r="Q31" s="1">
        <v>0.01136897255485492</v>
      </c>
      <c r="R31" s="1">
        <v>0.01343450842075389</v>
      </c>
      <c r="S31" s="1">
        <v>0.0332942695557279</v>
      </c>
      <c r="T31" s="1">
        <v>-0.007598904594784739</v>
      </c>
      <c r="U31" s="1">
        <v>0.008391563582424766</v>
      </c>
      <c r="V31" s="1">
        <v>0.01400732572222174</v>
      </c>
      <c r="W31" s="1">
        <v>0.001592307693035977</v>
      </c>
      <c r="X31" s="1">
        <v>-0.004150972096800376</v>
      </c>
    </row>
    <row r="32" spans="1:24">
      <c r="A32" s="10">
        <v>42418</v>
      </c>
      <c r="B32" s="1">
        <v>-0.03145290041679805</v>
      </c>
      <c r="C32" s="1">
        <v>-0.003664340198490712</v>
      </c>
      <c r="D32" s="1">
        <v>-0.009386661933973084</v>
      </c>
      <c r="E32" s="1">
        <v>-0.006585948795625129</v>
      </c>
      <c r="F32" s="1">
        <v>0.01199557665815876</v>
      </c>
      <c r="G32" s="1">
        <v>0.0009850562644959648</v>
      </c>
      <c r="H32" s="1">
        <v>-0.01350836225284513</v>
      </c>
      <c r="I32" s="1">
        <v>-0.004594145994462617</v>
      </c>
      <c r="J32" s="1">
        <v>0.04365116394878976</v>
      </c>
      <c r="K32" s="1">
        <v>-0.0128751036764464</v>
      </c>
      <c r="L32" s="1">
        <v>-0.01633470975836326</v>
      </c>
      <c r="M32" s="1">
        <v>0.01272399730197238</v>
      </c>
      <c r="N32" s="1">
        <v>0.002266020932430779</v>
      </c>
      <c r="O32" s="1">
        <v>0.003642284158382525</v>
      </c>
      <c r="P32" s="1">
        <v>-0.004387683227244588</v>
      </c>
      <c r="Q32" s="1">
        <v>0.02435614721666024</v>
      </c>
      <c r="R32" s="1">
        <v>-0.01479350589365269</v>
      </c>
      <c r="S32" s="1">
        <v>0.002478506716978357</v>
      </c>
      <c r="T32" s="1">
        <v>0.0006964116133536535</v>
      </c>
      <c r="U32" s="1">
        <v>0.005963969871342067</v>
      </c>
      <c r="V32" s="1">
        <v>0.0135136181782094</v>
      </c>
      <c r="W32" s="1">
        <v>0.01232112063017099</v>
      </c>
      <c r="X32" s="1">
        <v>-0.01945383820582214</v>
      </c>
    </row>
    <row r="33" spans="1:24">
      <c r="A33" s="10">
        <v>42419</v>
      </c>
      <c r="B33" s="1">
        <v>-0.03788634972396421</v>
      </c>
      <c r="C33" s="1">
        <v>-0.01103196996985434</v>
      </c>
      <c r="D33" s="1">
        <v>0.007580471087383023</v>
      </c>
      <c r="E33" s="1">
        <v>0.007676094552118151</v>
      </c>
      <c r="F33" s="1">
        <v>-0.006465433882699267</v>
      </c>
      <c r="G33" s="1">
        <v>-0.0003281506607299978</v>
      </c>
      <c r="H33" s="1">
        <v>-0.04145412807833937</v>
      </c>
      <c r="I33" s="1">
        <v>-0.0002308550570043755</v>
      </c>
      <c r="J33" s="1">
        <v>-0.01901147344883625</v>
      </c>
      <c r="K33" s="1">
        <v>-0.02695684290692391</v>
      </c>
      <c r="L33" s="1">
        <v>0.0001728848395892157</v>
      </c>
      <c r="M33" s="1">
        <v>0.007948886547886946</v>
      </c>
      <c r="N33" s="1">
        <v>-0.003304332591322123</v>
      </c>
      <c r="O33" s="1">
        <v>-0.0009896621893781266</v>
      </c>
      <c r="P33" s="1">
        <v>-0.007089564019567951</v>
      </c>
      <c r="Q33" s="1">
        <v>0</v>
      </c>
      <c r="R33" s="1">
        <v>-0.007410170638801894</v>
      </c>
      <c r="S33" s="1">
        <v>0.02127941698789737</v>
      </c>
      <c r="T33" s="1">
        <v>0.003709606559366918</v>
      </c>
      <c r="U33" s="1">
        <v>-0.002895243536330416</v>
      </c>
      <c r="V33" s="1">
        <v>-0.01392585492241571</v>
      </c>
      <c r="W33" s="1">
        <v>-0.001570240116857136</v>
      </c>
      <c r="X33" s="1">
        <v>0.01133695644152177</v>
      </c>
    </row>
    <row r="34" spans="1:24">
      <c r="A34" s="10">
        <v>42422</v>
      </c>
      <c r="B34" s="1">
        <v>0.06107665670838802</v>
      </c>
      <c r="C34" s="1">
        <v>0.02018591220757759</v>
      </c>
      <c r="D34" s="1">
        <v>-0.001567225122484084</v>
      </c>
      <c r="E34" s="1">
        <v>0.006752255154967468</v>
      </c>
      <c r="F34" s="1">
        <v>0.01084559668749541</v>
      </c>
      <c r="G34" s="1">
        <v>-0.003117578075495731</v>
      </c>
      <c r="H34" s="1">
        <v>0.01818203346315106</v>
      </c>
      <c r="I34" s="1">
        <v>0.01269496689846261</v>
      </c>
      <c r="J34" s="1">
        <v>0.03488386742046745</v>
      </c>
      <c r="K34" s="1">
        <v>0.01787324733563556</v>
      </c>
      <c r="L34" s="1">
        <v>0.01297122843783449</v>
      </c>
      <c r="M34" s="1">
        <v>0.03841225981738439</v>
      </c>
      <c r="N34" s="1">
        <v>0.004187723721640557</v>
      </c>
      <c r="O34" s="1">
        <v>0.01073294574965322</v>
      </c>
      <c r="P34" s="1">
        <v>0.01601699816685653</v>
      </c>
      <c r="Q34" s="1">
        <v>0.001828646632610287</v>
      </c>
      <c r="R34" s="1">
        <v>0.02632615448839992</v>
      </c>
      <c r="S34" s="1">
        <v>0.006627421816866708</v>
      </c>
      <c r="T34" s="1">
        <v>0.03626693849448714</v>
      </c>
      <c r="U34" s="1">
        <v>0.002073843381539264</v>
      </c>
      <c r="V34" s="1">
        <v>0.02644210944186232</v>
      </c>
      <c r="W34" s="1">
        <v>0.004128771973466838</v>
      </c>
      <c r="X34" s="1">
        <v>0.03736551226999452</v>
      </c>
    </row>
    <row r="35" spans="1:24">
      <c r="A35" s="10">
        <v>42423</v>
      </c>
      <c r="B35" s="1">
        <v>-0.0436759166717513</v>
      </c>
      <c r="C35" s="1">
        <v>-0.001822734962174444</v>
      </c>
      <c r="D35" s="1">
        <v>-0.02558852996719463</v>
      </c>
      <c r="E35" s="1">
        <v>-0.01049012447308462</v>
      </c>
      <c r="F35" s="1">
        <v>-0.003218565858551514</v>
      </c>
      <c r="G35" s="1">
        <v>0.00246912422366341</v>
      </c>
      <c r="H35" s="1">
        <v>-0.01607164776948666</v>
      </c>
      <c r="I35" s="1">
        <v>-0.004900132837896476</v>
      </c>
      <c r="J35" s="1">
        <v>-0.0346443029918867</v>
      </c>
      <c r="K35" s="1">
        <v>-0.01024291653839615</v>
      </c>
      <c r="L35" s="1">
        <v>-0.0418301069738295</v>
      </c>
      <c r="M35" s="1">
        <v>0.006369430488890826</v>
      </c>
      <c r="N35" s="1">
        <v>-0.007993058982838863</v>
      </c>
      <c r="O35" s="1">
        <v>0.005064640876156989</v>
      </c>
      <c r="P35" s="1">
        <v>-0.02792027014403131</v>
      </c>
      <c r="Q35" s="1">
        <v>-0.005020276470414142</v>
      </c>
      <c r="R35" s="1">
        <v>-0.01416561532555416</v>
      </c>
      <c r="S35" s="1">
        <v>0.0003154946669432501</v>
      </c>
      <c r="T35" s="1">
        <v>-0.01761044648691079</v>
      </c>
      <c r="U35" s="1">
        <v>0.02097419385685173</v>
      </c>
      <c r="V35" s="1">
        <v>-0.007904155313197991</v>
      </c>
      <c r="W35" s="1">
        <v>-0.008615500617993987</v>
      </c>
      <c r="X35" s="1">
        <v>-0.04502481104281286</v>
      </c>
    </row>
    <row r="36" spans="1:24">
      <c r="A36" s="10">
        <v>42424</v>
      </c>
      <c r="B36" s="1">
        <v>0.01900763468533873</v>
      </c>
      <c r="C36" s="1">
        <v>0.01643215468127668</v>
      </c>
      <c r="D36" s="1">
        <v>0.002577449417697109</v>
      </c>
      <c r="E36" s="1">
        <v>0.01494623972504017</v>
      </c>
      <c r="F36" s="1">
        <v>0.01506989699146311</v>
      </c>
      <c r="G36" s="1">
        <v>-0.006075670915630882</v>
      </c>
      <c r="H36" s="1">
        <v>0.02411204134543388</v>
      </c>
      <c r="I36" s="1">
        <v>-0.001374210735029302</v>
      </c>
      <c r="J36" s="1">
        <v>0.04946635068346072</v>
      </c>
      <c r="K36" s="1">
        <v>0.0171496562163922</v>
      </c>
      <c r="L36" s="1">
        <v>0.0003564183849531499</v>
      </c>
      <c r="M36" s="1">
        <v>0.006815957865482503</v>
      </c>
      <c r="N36" s="1">
        <v>0.006305792308318736</v>
      </c>
      <c r="O36" s="1">
        <v>-0.002600709102661969</v>
      </c>
      <c r="P36" s="1">
        <v>0.003516933132450717</v>
      </c>
      <c r="Q36" s="1">
        <v>-0.002293576825142307</v>
      </c>
      <c r="R36" s="1">
        <v>-0.006407784224105484</v>
      </c>
      <c r="S36" s="1">
        <v>-0.01497708988574709</v>
      </c>
      <c r="T36" s="1">
        <v>0.03335626958009308</v>
      </c>
      <c r="U36" s="1">
        <v>0.03987037125976856</v>
      </c>
      <c r="V36" s="1">
        <v>0.00324621223178756</v>
      </c>
      <c r="W36" s="1">
        <v>0.003752682215192982</v>
      </c>
      <c r="X36" s="1">
        <v>-0.02498819686876341</v>
      </c>
    </row>
    <row r="37" spans="1:24">
      <c r="A37" s="10">
        <v>42425</v>
      </c>
      <c r="B37" s="1">
        <v>-0.02098471914551381</v>
      </c>
      <c r="C37" s="1">
        <v>0.02232497068799355</v>
      </c>
      <c r="D37" s="1">
        <v>0.01285560236084349</v>
      </c>
      <c r="E37" s="1">
        <v>0.002225797395642104</v>
      </c>
      <c r="F37" s="1">
        <v>0.01484622778595357</v>
      </c>
      <c r="G37" s="1">
        <v>0.0345284361430318</v>
      </c>
      <c r="H37" s="1">
        <v>0.0075947516678736</v>
      </c>
      <c r="I37" s="1">
        <v>0.01215572538513054</v>
      </c>
      <c r="J37" s="1">
        <v>-0.04436220629911736</v>
      </c>
      <c r="K37" s="1">
        <v>0.01395309311645176</v>
      </c>
      <c r="L37" s="1">
        <v>0.01549674749321017</v>
      </c>
      <c r="M37" s="1">
        <v>0.02973875474471943</v>
      </c>
      <c r="N37" s="1">
        <v>0.00539596811432741</v>
      </c>
      <c r="O37" s="1">
        <v>0.01662316196965352</v>
      </c>
      <c r="P37" s="1">
        <v>0.01440835229133719</v>
      </c>
      <c r="Q37" s="1">
        <v>0.01287337476915984</v>
      </c>
      <c r="R37" s="1">
        <v>0.01270294342910949</v>
      </c>
      <c r="S37" s="1">
        <v>0.02072663968947941</v>
      </c>
      <c r="T37" s="1">
        <v>0.01800604223054436</v>
      </c>
      <c r="U37" s="1">
        <v>0.02248511795754937</v>
      </c>
      <c r="V37" s="1">
        <v>0.01499981092294744</v>
      </c>
      <c r="W37" s="1">
        <v>0.005706437836366263</v>
      </c>
      <c r="X37" s="1">
        <v>0.02659603901162111</v>
      </c>
    </row>
    <row r="38" spans="1:24">
      <c r="A38" s="10">
        <v>42426</v>
      </c>
      <c r="B38" s="1">
        <v>0.04445662473922951</v>
      </c>
      <c r="C38" s="1">
        <v>-0.01029125866184222</v>
      </c>
      <c r="D38" s="1">
        <v>-0.01237522919581802</v>
      </c>
      <c r="E38" s="1">
        <v>-0.01059288785099155</v>
      </c>
      <c r="F38" s="1">
        <v>-0.03187054536886658</v>
      </c>
      <c r="G38" s="1">
        <v>-0.01022039106595984</v>
      </c>
      <c r="H38" s="1">
        <v>-0.001633004378080671</v>
      </c>
      <c r="I38" s="1">
        <v>0.009177239874071708</v>
      </c>
      <c r="J38" s="1">
        <v>0.02901364497096925</v>
      </c>
      <c r="K38" s="1">
        <v>0.01519498726417634</v>
      </c>
      <c r="L38" s="1">
        <v>0.009296902561864107</v>
      </c>
      <c r="M38" s="1">
        <v>-0.009861267780879701</v>
      </c>
      <c r="N38" s="1">
        <v>-0.004501295615411127</v>
      </c>
      <c r="O38" s="1">
        <v>-0.01346564730392696</v>
      </c>
      <c r="P38" s="1">
        <v>-0.01535533668234101</v>
      </c>
      <c r="Q38" s="1">
        <v>-0.02360394903722529</v>
      </c>
      <c r="R38" s="1">
        <v>0.002508474802383365</v>
      </c>
      <c r="S38" s="1">
        <v>-0.00415516019785922</v>
      </c>
      <c r="T38" s="1">
        <v>-0.0019412557732984</v>
      </c>
      <c r="U38" s="1">
        <v>-0.003050746955955419</v>
      </c>
      <c r="V38" s="1">
        <v>0.001159192411439136</v>
      </c>
      <c r="W38" s="1">
        <v>-0.001761097829151903</v>
      </c>
      <c r="X38" s="1">
        <v>0.02543583193302723</v>
      </c>
    </row>
    <row r="39" spans="1:24">
      <c r="A39" s="10">
        <v>42429</v>
      </c>
      <c r="B39" s="1">
        <v>-0.03014969903663267</v>
      </c>
      <c r="C39" s="1">
        <v>0.002028464895025506</v>
      </c>
      <c r="D39" s="1">
        <v>-0.005140348834297259</v>
      </c>
      <c r="E39" s="1">
        <v>-0.003108046031747858</v>
      </c>
      <c r="F39" s="1">
        <v>0.00539667860023596</v>
      </c>
      <c r="G39" s="1">
        <v>-0.00371098179714302</v>
      </c>
      <c r="H39" s="1">
        <v>0.008934391122525032</v>
      </c>
      <c r="I39" s="1">
        <v>0.002245920592667483</v>
      </c>
      <c r="J39" s="1">
        <v>0.004698999061347742</v>
      </c>
      <c r="K39" s="1">
        <v>-0.006494968604711215</v>
      </c>
      <c r="L39" s="1">
        <v>-0.02155052067351682</v>
      </c>
      <c r="M39" s="1">
        <v>-0.005217010680899747</v>
      </c>
      <c r="N39" s="1">
        <v>-0.007826274461319227</v>
      </c>
      <c r="O39" s="1">
        <v>0.0004873925049444505</v>
      </c>
      <c r="P39" s="1">
        <v>-0.008187009120274813</v>
      </c>
      <c r="Q39" s="1">
        <v>-0.001394822018380149</v>
      </c>
      <c r="R39" s="1">
        <v>-0.008662135144261396</v>
      </c>
      <c r="S39" s="1">
        <v>-0.0179106789664587</v>
      </c>
      <c r="T39" s="1">
        <v>-0.01167063420375436</v>
      </c>
      <c r="U39" s="1">
        <v>0.0002547903120926343</v>
      </c>
      <c r="V39" s="1">
        <v>-0.01157772248005462</v>
      </c>
      <c r="W39" s="1">
        <v>-0.005683882921092009</v>
      </c>
      <c r="X39" s="1">
        <v>-0.02067108834861908</v>
      </c>
    </row>
    <row r="40" spans="1:24">
      <c r="A40" s="10">
        <v>42430</v>
      </c>
      <c r="B40" s="1">
        <v>0.008881973141443122</v>
      </c>
      <c r="C40" s="1">
        <v>0.01189612607632906</v>
      </c>
      <c r="D40" s="1">
        <v>0.03697716259275108</v>
      </c>
      <c r="E40" s="1">
        <v>0.02580967020301372</v>
      </c>
      <c r="F40" s="1">
        <v>0.002147232520358866</v>
      </c>
      <c r="G40" s="1">
        <v>-0.01036438812416529</v>
      </c>
      <c r="H40" s="1">
        <v>0.01085044096334431</v>
      </c>
      <c r="I40" s="1">
        <v>0.01489826854329279</v>
      </c>
      <c r="J40" s="1">
        <v>0.02245095229382832</v>
      </c>
      <c r="K40" s="1">
        <v>0.02387717956462221</v>
      </c>
      <c r="L40" s="1">
        <v>0.05150995114541934</v>
      </c>
      <c r="M40" s="1">
        <v>0.01492550237934109</v>
      </c>
      <c r="N40" s="1">
        <v>0.01822985336330696</v>
      </c>
      <c r="O40" s="1">
        <v>0.002598678561192225</v>
      </c>
      <c r="P40" s="1">
        <v>0.03341195818294618</v>
      </c>
      <c r="Q40" s="1">
        <v>0.0009311801761995309</v>
      </c>
      <c r="R40" s="1">
        <v>0.0234952088217204</v>
      </c>
      <c r="S40" s="1">
        <v>0.02168427806649409</v>
      </c>
      <c r="T40" s="1">
        <v>0.01377644563850589</v>
      </c>
      <c r="U40" s="1">
        <v>0.03199498004556811</v>
      </c>
      <c r="V40" s="1">
        <v>0.01024895785203173</v>
      </c>
      <c r="W40" s="1">
        <v>0.01438989761268794</v>
      </c>
      <c r="X40" s="1">
        <v>0.04643527278820181</v>
      </c>
    </row>
    <row r="41" spans="1:24">
      <c r="A41" s="10">
        <v>42431</v>
      </c>
      <c r="B41" s="1">
        <v>0.08674278164444127</v>
      </c>
      <c r="C41" s="1">
        <v>-0.003888303882804145</v>
      </c>
      <c r="D41" s="1">
        <v>0.01058859768814724</v>
      </c>
      <c r="E41" s="1">
        <v>0.002533016240749308</v>
      </c>
      <c r="F41" s="1">
        <v>0.008034191404824975</v>
      </c>
      <c r="G41" s="1">
        <v>0.005727521040523653</v>
      </c>
      <c r="H41" s="1">
        <v>0.009746993337785614</v>
      </c>
      <c r="I41" s="1">
        <v>-0.001213956020442719</v>
      </c>
      <c r="J41" s="1">
        <v>-0.00274455291477127</v>
      </c>
      <c r="K41" s="1">
        <v>-0.004164452002609398</v>
      </c>
      <c r="L41" s="1">
        <v>0.009459305952347119</v>
      </c>
      <c r="M41" s="1">
        <v>-0.01317661076347876</v>
      </c>
      <c r="N41" s="1">
        <v>-0.004303753564469548</v>
      </c>
      <c r="O41" s="1">
        <v>-0.003726045480637707</v>
      </c>
      <c r="P41" s="1">
        <v>0.007036663398646281</v>
      </c>
      <c r="Q41" s="1">
        <v>0.02651138939178344</v>
      </c>
      <c r="R41" s="1">
        <v>-0.008347411497394042</v>
      </c>
      <c r="S41" s="1">
        <v>0.004982356575028435</v>
      </c>
      <c r="T41" s="1">
        <v>0.006056536910492349</v>
      </c>
      <c r="U41" s="1">
        <v>0.001729329456033435</v>
      </c>
      <c r="V41" s="1">
        <v>-0.009565218070480608</v>
      </c>
      <c r="W41" s="1">
        <v>0.01282540087465245</v>
      </c>
      <c r="X41" s="1">
        <v>0.02330796365124699</v>
      </c>
    </row>
    <row r="42" spans="1:24">
      <c r="A42" s="10">
        <v>42432</v>
      </c>
      <c r="B42" s="1">
        <v>0.07433869031687723</v>
      </c>
      <c r="C42" s="1">
        <v>-0.009569203326484033</v>
      </c>
      <c r="D42" s="1">
        <v>0.001540933257687893</v>
      </c>
      <c r="E42" s="1">
        <v>0.00926378764725877</v>
      </c>
      <c r="F42" s="1">
        <v>-0.002125432421885343</v>
      </c>
      <c r="G42" s="1">
        <v>0.006671129054009128</v>
      </c>
      <c r="H42" s="1">
        <v>0.02236071179058263</v>
      </c>
      <c r="I42" s="1">
        <v>0.003757352563713345</v>
      </c>
      <c r="J42" s="1">
        <v>0.01926598815123581</v>
      </c>
      <c r="K42" s="1">
        <v>0.006969603383140344</v>
      </c>
      <c r="L42" s="1">
        <v>0.003346867096689188</v>
      </c>
      <c r="M42" s="1">
        <v>0.002146012048906965</v>
      </c>
      <c r="N42" s="1">
        <v>-0.001555879203542498</v>
      </c>
      <c r="O42" s="1">
        <v>0.01187008542863888</v>
      </c>
      <c r="P42" s="1">
        <v>-0.01133133950420162</v>
      </c>
      <c r="Q42" s="1">
        <v>0.01223397743327537</v>
      </c>
      <c r="R42" s="1">
        <v>0.03424524692546638</v>
      </c>
      <c r="S42" s="1">
        <v>-0.01155480008511889</v>
      </c>
      <c r="T42" s="1">
        <v>0.0002152201691740796</v>
      </c>
      <c r="U42" s="1">
        <v>-0.01713931057693041</v>
      </c>
      <c r="V42" s="1">
        <v>-0.0155107785840356</v>
      </c>
      <c r="W42" s="1">
        <v>-0.004412792032060797</v>
      </c>
      <c r="X42" s="1">
        <v>0.03197559466186872</v>
      </c>
    </row>
    <row r="43" spans="1:24">
      <c r="A43" s="10">
        <v>42433</v>
      </c>
      <c r="B43" s="1">
        <v>0.06542453118183511</v>
      </c>
      <c r="C43" s="1">
        <v>0.003305123932448195</v>
      </c>
      <c r="D43" s="1">
        <v>-0.004461621034639762</v>
      </c>
      <c r="E43" s="1">
        <v>-0.003003787374930456</v>
      </c>
      <c r="F43" s="1">
        <v>0.03780607677386061</v>
      </c>
      <c r="G43" s="1">
        <v>0.001292936484594165</v>
      </c>
      <c r="H43" s="1">
        <v>0.01446157146170801</v>
      </c>
      <c r="I43" s="1">
        <v>-0.001321356996531797</v>
      </c>
      <c r="J43" s="1">
        <v>0.006300540760121098</v>
      </c>
      <c r="K43" s="1">
        <v>0.004983468392965484</v>
      </c>
      <c r="L43" s="1">
        <v>0.001500760512563648</v>
      </c>
      <c r="M43" s="1">
        <v>-0.01261005844786312</v>
      </c>
      <c r="N43" s="1">
        <v>0.004502074262128453</v>
      </c>
      <c r="O43" s="1">
        <v>0.01205213796330362</v>
      </c>
      <c r="P43" s="1">
        <v>-0.006112835813511408</v>
      </c>
      <c r="Q43" s="1">
        <v>0.002685902001234641</v>
      </c>
      <c r="R43" s="1">
        <v>-0.01183868137156341</v>
      </c>
      <c r="S43" s="1">
        <v>-0.01287477151711192</v>
      </c>
      <c r="T43" s="1">
        <v>-0.01805678331401273</v>
      </c>
      <c r="U43" s="1">
        <v>0.01781429296922599</v>
      </c>
      <c r="V43" s="1">
        <v>-0.01902468916122302</v>
      </c>
      <c r="W43" s="1">
        <v>-0.001541583711900385</v>
      </c>
      <c r="X43" s="1">
        <v>0.03310686418733488</v>
      </c>
    </row>
    <row r="44" spans="1:24">
      <c r="A44" s="10">
        <v>42436</v>
      </c>
      <c r="B44" s="1">
        <v>0.06203187791599252</v>
      </c>
      <c r="C44" s="1">
        <v>0.009123360959313542</v>
      </c>
      <c r="D44" s="1">
        <v>0.02750743176020687</v>
      </c>
      <c r="E44" s="1">
        <v>-0.01305684801416274</v>
      </c>
      <c r="F44" s="1">
        <v>0.01026183771008427</v>
      </c>
      <c r="G44" s="1">
        <v>0.001614029808428175</v>
      </c>
      <c r="H44" s="1">
        <v>0.009425139772872404</v>
      </c>
      <c r="I44" s="1">
        <v>-0.005180879337851607</v>
      </c>
      <c r="J44" s="1">
        <v>0.02297388949691515</v>
      </c>
      <c r="K44" s="1">
        <v>0.0008263620133255323</v>
      </c>
      <c r="L44" s="1">
        <v>-0.001831604114512886</v>
      </c>
      <c r="M44" s="1">
        <v>-0.0004820117441873828</v>
      </c>
      <c r="N44" s="1">
        <v>-0.005516375685345243</v>
      </c>
      <c r="O44" s="1">
        <v>-0.01857753336999446</v>
      </c>
      <c r="P44" s="1">
        <v>-0.01921958272148094</v>
      </c>
      <c r="Q44" s="1">
        <v>-0.001785772121933094</v>
      </c>
      <c r="R44" s="1">
        <v>0.004305367163046636</v>
      </c>
      <c r="S44" s="1">
        <v>0.002480448470702168</v>
      </c>
      <c r="T44" s="1">
        <v>0.007880976925604966</v>
      </c>
      <c r="U44" s="1">
        <v>-0.00382071487422353</v>
      </c>
      <c r="V44" s="1">
        <v>-0.002424701674555996</v>
      </c>
      <c r="W44" s="1">
        <v>0.007720278328450236</v>
      </c>
      <c r="X44" s="1">
        <v>0.004108398432417504</v>
      </c>
    </row>
    <row r="45" spans="1:24">
      <c r="A45" s="10">
        <v>42437</v>
      </c>
      <c r="B45" s="1">
        <v>-0.0950608822649317</v>
      </c>
      <c r="C45" s="1">
        <v>-0.006027016547648034</v>
      </c>
      <c r="D45" s="1">
        <v>-0.003459214805661914</v>
      </c>
      <c r="E45" s="1">
        <v>-0.01136360071379539</v>
      </c>
      <c r="F45" s="1">
        <v>0.008633932525710986</v>
      </c>
      <c r="G45" s="1">
        <v>0.007413304722692526</v>
      </c>
      <c r="H45" s="1">
        <v>-0.02135854948907689</v>
      </c>
      <c r="I45" s="1">
        <v>-0.01429560478095315</v>
      </c>
      <c r="J45" s="1">
        <v>-0.02298837962641698</v>
      </c>
      <c r="K45" s="1">
        <v>-0.01486392183323215</v>
      </c>
      <c r="L45" s="1">
        <v>-0.01935267817324082</v>
      </c>
      <c r="M45" s="1">
        <v>0.002651862730631782</v>
      </c>
      <c r="N45" s="1">
        <v>-0.004333302647805737</v>
      </c>
      <c r="O45" s="1">
        <v>0.007927547232306598</v>
      </c>
      <c r="P45" s="1">
        <v>0.01214979731630672</v>
      </c>
      <c r="Q45" s="1">
        <v>0.005366605461289531</v>
      </c>
      <c r="R45" s="1">
        <v>-0.02479056498222598</v>
      </c>
      <c r="S45" s="1">
        <v>-0.006584904834189609</v>
      </c>
      <c r="T45" s="1">
        <v>-0.01368346623802463</v>
      </c>
      <c r="U45" s="1">
        <v>-0.003588113043323848</v>
      </c>
      <c r="V45" s="1">
        <v>-0.01245419831930417</v>
      </c>
      <c r="W45" s="1">
        <v>0.004788446799383062</v>
      </c>
      <c r="X45" s="1">
        <v>-0.03109647040448715</v>
      </c>
    </row>
    <row r="46" spans="1:24">
      <c r="A46" s="10">
        <v>42438</v>
      </c>
      <c r="B46" s="1">
        <v>0.001299438688565857</v>
      </c>
      <c r="C46" s="1">
        <v>0.0002526188150493436</v>
      </c>
      <c r="D46" s="1">
        <v>-0.01086627964011155</v>
      </c>
      <c r="E46" s="1">
        <v>0.00840628793020004</v>
      </c>
      <c r="F46" s="1">
        <v>0.004531880610543881</v>
      </c>
      <c r="G46" s="1">
        <v>0.01183830513142992</v>
      </c>
      <c r="H46" s="1">
        <v>-0.00966001771523417</v>
      </c>
      <c r="I46" s="1">
        <v>-0.00539637072117094</v>
      </c>
      <c r="J46" s="1">
        <v>0.02805423061112178</v>
      </c>
      <c r="K46" s="1">
        <v>0.01343062335471679</v>
      </c>
      <c r="L46" s="1">
        <v>0.005784240391677686</v>
      </c>
      <c r="M46" s="1">
        <v>0.01755229265433322</v>
      </c>
      <c r="N46" s="1">
        <v>0.004700507869532577</v>
      </c>
      <c r="O46" s="1">
        <v>0.008186294871733724</v>
      </c>
      <c r="P46" s="1">
        <v>0.02303989858047384</v>
      </c>
      <c r="Q46" s="1">
        <v>0.006227911924365337</v>
      </c>
      <c r="R46" s="1">
        <v>-0.001910862132453284</v>
      </c>
      <c r="S46" s="1">
        <v>0.003896880225792154</v>
      </c>
      <c r="T46" s="1">
        <v>0.01012954692648482</v>
      </c>
      <c r="U46" s="1">
        <v>0.008443678547966016</v>
      </c>
      <c r="V46" s="1">
        <v>0.02062174397644889</v>
      </c>
      <c r="W46" s="1">
        <v>-0.002287613314197801</v>
      </c>
      <c r="X46" s="1">
        <v>-0.004222816870190438</v>
      </c>
    </row>
    <row r="47" spans="1:24">
      <c r="A47" s="10">
        <v>42439</v>
      </c>
      <c r="B47" s="1">
        <v>0.0004327681913354198</v>
      </c>
      <c r="C47" s="1">
        <v>0.005304263879216675</v>
      </c>
      <c r="D47" s="1">
        <v>-0.009154643486693259</v>
      </c>
      <c r="E47" s="1">
        <v>-0.006975080477434226</v>
      </c>
      <c r="F47" s="1">
        <v>0.01202968687522588</v>
      </c>
      <c r="G47" s="1">
        <v>-0.002529454292510391</v>
      </c>
      <c r="H47" s="1">
        <v>-0.007948158455684085</v>
      </c>
      <c r="I47" s="1">
        <v>0.00836467530568874</v>
      </c>
      <c r="J47" s="1">
        <v>0.005281903087328343</v>
      </c>
      <c r="K47" s="1">
        <v>-0.01583804403851241</v>
      </c>
      <c r="L47" s="1">
        <v>-0.008626463051496724</v>
      </c>
      <c r="M47" s="1">
        <v>-0.001417828425058887</v>
      </c>
      <c r="N47" s="1">
        <v>0.000346424334561668</v>
      </c>
      <c r="O47" s="1">
        <v>0.003024993006167431</v>
      </c>
      <c r="P47" s="1">
        <v>-0.01495098840110143</v>
      </c>
      <c r="Q47" s="1">
        <v>0.006631198804852412</v>
      </c>
      <c r="R47" s="1">
        <v>-0.008425910877859266</v>
      </c>
      <c r="S47" s="1">
        <v>0.0004400954950145586</v>
      </c>
      <c r="T47" s="1">
        <v>0.001743904988985578</v>
      </c>
      <c r="U47" s="1">
        <v>0.003571428181709857</v>
      </c>
      <c r="V47" s="1">
        <v>-0.006031348113676671</v>
      </c>
      <c r="W47" s="1">
        <v>-0.000381764436893417</v>
      </c>
      <c r="X47" s="1">
        <v>0.02374879237434202</v>
      </c>
    </row>
    <row r="48" spans="1:24">
      <c r="A48" s="10">
        <v>42440</v>
      </c>
      <c r="B48" s="1">
        <v>0.05881077397128398</v>
      </c>
      <c r="C48" s="1">
        <v>0.01708544812538615</v>
      </c>
      <c r="D48" s="1">
        <v>0.0003078747164195761</v>
      </c>
      <c r="E48" s="1">
        <v>0.0135342826289333</v>
      </c>
      <c r="F48" s="1">
        <v>0.004457923235469119</v>
      </c>
      <c r="G48" s="1">
        <v>0.01426519603876186</v>
      </c>
      <c r="H48" s="1">
        <v>0.006919258579134668</v>
      </c>
      <c r="I48" s="1">
        <v>0.01569327744319815</v>
      </c>
      <c r="J48" s="1">
        <v>0.024518164703625</v>
      </c>
      <c r="K48" s="1">
        <v>0.02428029087476746</v>
      </c>
      <c r="L48" s="1">
        <v>0.01245526356220639</v>
      </c>
      <c r="M48" s="1">
        <v>0.02531953270260479</v>
      </c>
      <c r="N48" s="1">
        <v>0.01749548334335826</v>
      </c>
      <c r="O48" s="1">
        <v>-0.006807137527063301</v>
      </c>
      <c r="P48" s="1">
        <v>0.01959662773289006</v>
      </c>
      <c r="Q48" s="1">
        <v>-0.001317445204851886</v>
      </c>
      <c r="R48" s="1">
        <v>0.0183467132403019</v>
      </c>
      <c r="S48" s="1">
        <v>0.02728013499882609</v>
      </c>
      <c r="T48" s="1">
        <v>0.02154520864884413</v>
      </c>
      <c r="U48" s="1">
        <v>0.004539489064190549</v>
      </c>
      <c r="V48" s="1">
        <v>0.02851959135236859</v>
      </c>
      <c r="W48" s="1">
        <v>0.004013648404581627</v>
      </c>
      <c r="X48" s="1">
        <v>0.03272598182362185</v>
      </c>
    </row>
    <row r="49" spans="1:24">
      <c r="A49" s="10">
        <v>42443</v>
      </c>
      <c r="B49" s="1">
        <v>-0.01592846505741252</v>
      </c>
      <c r="C49" s="1">
        <v>-0.0009881084750860136</v>
      </c>
      <c r="D49" s="1">
        <v>-0.01293089363707645</v>
      </c>
      <c r="E49" s="1">
        <v>0.001183197333027408</v>
      </c>
      <c r="F49" s="1">
        <v>0.007396367801611348</v>
      </c>
      <c r="G49" s="1">
        <v>-0.00750116481819163</v>
      </c>
      <c r="H49" s="1">
        <v>-0.01326113500782922</v>
      </c>
      <c r="I49" s="1">
        <v>0.009601422475154386</v>
      </c>
      <c r="J49" s="1">
        <v>-0.0196578453216536</v>
      </c>
      <c r="K49" s="1">
        <v>0.004410109420000641</v>
      </c>
      <c r="L49" s="1">
        <v>-0.003707558496074403</v>
      </c>
      <c r="M49" s="1">
        <v>0.0113085118328391</v>
      </c>
      <c r="N49" s="1">
        <v>0.00153196835887015</v>
      </c>
      <c r="O49" s="1">
        <v>0</v>
      </c>
      <c r="P49" s="1">
        <v>0.001884207576607233</v>
      </c>
      <c r="Q49" s="1">
        <v>0.001759168685482537</v>
      </c>
      <c r="R49" s="1">
        <v>0.01877485313561267</v>
      </c>
      <c r="S49" s="1">
        <v>0.01799136339935181</v>
      </c>
      <c r="T49" s="1">
        <v>-0.008521463222921688</v>
      </c>
      <c r="U49" s="1">
        <v>-0.001221289072076859</v>
      </c>
      <c r="V49" s="1">
        <v>-0.001474723723362437</v>
      </c>
      <c r="W49" s="1">
        <v>0.0001905992122321898</v>
      </c>
      <c r="X49" s="1">
        <v>-0.004011505724703546</v>
      </c>
    </row>
    <row r="50" spans="1:24">
      <c r="A50" s="10">
        <v>42444</v>
      </c>
      <c r="B50" s="1">
        <v>-0.005394870052502387</v>
      </c>
      <c r="C50" s="1">
        <v>-0.007912785689007884</v>
      </c>
      <c r="D50" s="1">
        <v>-0.006862198410349629</v>
      </c>
      <c r="E50" s="1">
        <v>0.00287035712176742</v>
      </c>
      <c r="F50" s="1">
        <v>0.00391564691063917</v>
      </c>
      <c r="G50" s="1">
        <v>0.002361821724442548</v>
      </c>
      <c r="H50" s="1">
        <v>-0.01466071259683466</v>
      </c>
      <c r="I50" s="1">
        <v>0.00251424666483957</v>
      </c>
      <c r="J50" s="1">
        <v>-0.006103040232810941</v>
      </c>
      <c r="K50" s="1">
        <v>-0.009604792439574572</v>
      </c>
      <c r="L50" s="1">
        <v>0.001353254203798615</v>
      </c>
      <c r="M50" s="1">
        <v>-0.004564104014394554</v>
      </c>
      <c r="N50" s="1">
        <v>0.005269464061400386</v>
      </c>
      <c r="O50" s="1">
        <v>-0.002419023381504237</v>
      </c>
      <c r="P50" s="1">
        <v>0.007899147948041252</v>
      </c>
      <c r="Q50" s="1">
        <v>-0.004828928947883004</v>
      </c>
      <c r="R50" s="1">
        <v>-0.005770631616626831</v>
      </c>
      <c r="S50" s="1">
        <v>0.01463174738335837</v>
      </c>
      <c r="T50" s="1">
        <v>-0.002793324663056707</v>
      </c>
      <c r="U50" s="1">
        <v>-0.001467707402672658</v>
      </c>
      <c r="V50" s="1">
        <v>-0.01004463664182431</v>
      </c>
      <c r="W50" s="1">
        <v>0.002473877494042709</v>
      </c>
      <c r="X50" s="1">
        <v>0</v>
      </c>
    </row>
    <row r="51" spans="1:24">
      <c r="A51" s="10">
        <v>42445</v>
      </c>
      <c r="B51" s="1">
        <v>0.02754003427057494</v>
      </c>
      <c r="C51" s="1">
        <v>-0.0022435682824542</v>
      </c>
      <c r="D51" s="1">
        <v>-0.01633165038547679</v>
      </c>
      <c r="E51" s="1">
        <v>0.008585717543226234</v>
      </c>
      <c r="F51" s="1">
        <v>0.005850785998140484</v>
      </c>
      <c r="G51" s="1">
        <v>0.009267910256673728</v>
      </c>
      <c r="H51" s="1">
        <v>0.009423329142953962</v>
      </c>
      <c r="I51" s="1">
        <v>-0.004579711301236689</v>
      </c>
      <c r="J51" s="1">
        <v>0.01929810625006123</v>
      </c>
      <c r="K51" s="1">
        <v>0.007204342621236481</v>
      </c>
      <c r="L51" s="1">
        <v>-0.00472965297617356</v>
      </c>
      <c r="M51" s="1">
        <v>0.01215050001324602</v>
      </c>
      <c r="N51" s="1">
        <v>-0.003720092967073763</v>
      </c>
      <c r="O51" s="1">
        <v>0.003394812661043467</v>
      </c>
      <c r="P51" s="1">
        <v>0.01418171003348934</v>
      </c>
      <c r="Q51" s="1">
        <v>0.01896761362501298</v>
      </c>
      <c r="R51" s="1">
        <v>0.01142108075942749</v>
      </c>
      <c r="S51" s="1">
        <v>0.01715312478349551</v>
      </c>
      <c r="T51" s="1">
        <v>0.006033223985109526</v>
      </c>
      <c r="U51" s="1">
        <v>0.00906306243924182</v>
      </c>
      <c r="V51" s="1">
        <v>0.02118778330932392</v>
      </c>
      <c r="W51" s="1">
        <v>0.01025272024352808</v>
      </c>
      <c r="X51" s="1">
        <v>-0.001208264803348347</v>
      </c>
    </row>
    <row r="52" spans="1:24">
      <c r="A52" s="10">
        <v>42446</v>
      </c>
      <c r="B52" s="1">
        <v>0.02477179102210703</v>
      </c>
      <c r="C52" s="1">
        <v>-0.007744153239538809</v>
      </c>
      <c r="D52" s="1">
        <v>-0.0186784505186135</v>
      </c>
      <c r="E52" s="1">
        <v>0.01402104258041414</v>
      </c>
      <c r="F52" s="1">
        <v>0.0213283932827506</v>
      </c>
      <c r="G52" s="1">
        <v>0.001867737265297098</v>
      </c>
      <c r="H52" s="1">
        <v>0.02026803732235605</v>
      </c>
      <c r="I52" s="1">
        <v>0.02475653497808739</v>
      </c>
      <c r="J52" s="1">
        <v>0.008605878475509199</v>
      </c>
      <c r="K52" s="1">
        <v>0.009078152385616489</v>
      </c>
      <c r="L52" s="1">
        <v>-0.002885322888298458</v>
      </c>
      <c r="M52" s="1">
        <v>-0.01245762753167545</v>
      </c>
      <c r="N52" s="1">
        <v>0.01578417446786862</v>
      </c>
      <c r="O52" s="1">
        <v>0.004188861773191777</v>
      </c>
      <c r="P52" s="1">
        <v>0.005703848314443816</v>
      </c>
      <c r="Q52" s="1">
        <v>0.009956820372941877</v>
      </c>
      <c r="R52" s="1">
        <v>0.01703078107216882</v>
      </c>
      <c r="S52" s="1">
        <v>0.006417135929841278</v>
      </c>
      <c r="T52" s="1">
        <v>0.01199382126624671</v>
      </c>
      <c r="U52" s="1">
        <v>0.007646861801916538</v>
      </c>
      <c r="V52" s="1">
        <v>0.02191714692716662</v>
      </c>
      <c r="W52" s="1">
        <v>0.007893031633000369</v>
      </c>
      <c r="X52" s="1">
        <v>0.008467829916714464</v>
      </c>
    </row>
    <row r="53" spans="1:24">
      <c r="A53" s="10">
        <v>42447</v>
      </c>
      <c r="B53" s="1">
        <v>-0.01664378577142167</v>
      </c>
      <c r="C53" s="1">
        <v>0.01032238328013513</v>
      </c>
      <c r="D53" s="1">
        <v>0.02212496748351134</v>
      </c>
      <c r="E53" s="1">
        <v>-0.0162963237707936</v>
      </c>
      <c r="F53" s="1">
        <v>-0.01613666930060087</v>
      </c>
      <c r="G53" s="1">
        <v>-0.0004660119679120722</v>
      </c>
      <c r="H53" s="1">
        <v>-0.005177294909145758</v>
      </c>
      <c r="I53" s="1">
        <v>0.01859935499344578</v>
      </c>
      <c r="J53" s="1">
        <v>0.03924907578249659</v>
      </c>
      <c r="K53" s="1">
        <v>-0.003271783890070767</v>
      </c>
      <c r="L53" s="1">
        <v>0.02944685107471079</v>
      </c>
      <c r="M53" s="1">
        <v>0.02064223893729045</v>
      </c>
      <c r="N53" s="1">
        <v>-0.0008354810278675684</v>
      </c>
      <c r="O53" s="1">
        <v>-0.01267460014616162</v>
      </c>
      <c r="P53" s="1">
        <v>-0.02140506773374984</v>
      </c>
      <c r="Q53" s="1">
        <v>-0.02271763302461982</v>
      </c>
      <c r="R53" s="1">
        <v>0.004368292560367637</v>
      </c>
      <c r="S53" s="1">
        <v>-0.001111885320723149</v>
      </c>
      <c r="T53" s="1">
        <v>-0.003386118235493951</v>
      </c>
      <c r="U53" s="1">
        <v>-0.003734159602740039</v>
      </c>
      <c r="V53" s="1">
        <v>0.03431459264031322</v>
      </c>
      <c r="W53" s="1">
        <v>-0.007272036790235914</v>
      </c>
      <c r="X53" s="1">
        <v>0.007996674636778112</v>
      </c>
    </row>
    <row r="54" spans="1:24">
      <c r="A54" s="10">
        <v>42450</v>
      </c>
      <c r="B54" s="1">
        <v>0.005037377813195354</v>
      </c>
      <c r="C54" s="1">
        <v>-0.001993552748547178</v>
      </c>
      <c r="D54" s="1">
        <v>-0.002069231863731535</v>
      </c>
      <c r="E54" s="1">
        <v>0.001338528372890391</v>
      </c>
      <c r="F54" s="1">
        <v>0.01061241777412936</v>
      </c>
      <c r="G54" s="1">
        <v>-0.0004664367875415465</v>
      </c>
      <c r="H54" s="1">
        <v>0.001089171372600006</v>
      </c>
      <c r="I54" s="1">
        <v>-0.004512241846668097</v>
      </c>
      <c r="J54" s="1">
        <v>0.00246319955991936</v>
      </c>
      <c r="K54" s="1">
        <v>-0.001367472892562893</v>
      </c>
      <c r="L54" s="1">
        <v>-0.0003308703013987779</v>
      </c>
      <c r="M54" s="1">
        <v>0.01101127624030762</v>
      </c>
      <c r="N54" s="1">
        <v>-0.0005014401614975572</v>
      </c>
      <c r="O54" s="1">
        <v>0.002925063026443908</v>
      </c>
      <c r="P54" s="1">
        <v>0.006917107915775933</v>
      </c>
      <c r="Q54" s="1">
        <v>0.003947135479844821</v>
      </c>
      <c r="R54" s="1">
        <v>-0.004530459190549063</v>
      </c>
      <c r="S54" s="1">
        <v>-0.01926159178946574</v>
      </c>
      <c r="T54" s="1">
        <v>0.002973181577952788</v>
      </c>
      <c r="U54" s="1">
        <v>-0.006166141134143155</v>
      </c>
      <c r="V54" s="1">
        <v>0.005253316627436888</v>
      </c>
      <c r="W54" s="1">
        <v>0.003756592731351649</v>
      </c>
      <c r="X54" s="1">
        <v>0.007140313611015525</v>
      </c>
    </row>
    <row r="55" spans="1:24">
      <c r="A55" s="10">
        <v>42451</v>
      </c>
      <c r="B55" s="1">
        <v>0.007818806508125498</v>
      </c>
      <c r="C55" s="1">
        <v>0.01373278952149892</v>
      </c>
      <c r="D55" s="1">
        <v>0.001594930833887176</v>
      </c>
      <c r="E55" s="1">
        <v>0.0005013825428672458</v>
      </c>
      <c r="F55" s="1">
        <v>0.0009546143059475654</v>
      </c>
      <c r="G55" s="1">
        <v>-0.01570490882138187</v>
      </c>
      <c r="H55" s="1">
        <v>-0.005560864576159896</v>
      </c>
      <c r="I55" s="1">
        <v>0.002428900742176943</v>
      </c>
      <c r="J55" s="1">
        <v>0.00409469580363031</v>
      </c>
      <c r="K55" s="1">
        <v>-0.009312407524172617</v>
      </c>
      <c r="L55" s="1">
        <v>-0.003638804777743698</v>
      </c>
      <c r="M55" s="1">
        <v>-0.008446288705366234</v>
      </c>
      <c r="N55" s="1">
        <v>-0.0006693215929952645</v>
      </c>
      <c r="O55" s="1">
        <v>-0.01166564261255776</v>
      </c>
      <c r="P55" s="1">
        <v>0.003899091989426173</v>
      </c>
      <c r="Q55" s="1">
        <v>-0.003931616855461395</v>
      </c>
      <c r="R55" s="1">
        <v>-0.00855643337129075</v>
      </c>
      <c r="S55" s="1">
        <v>-0.001362380213446701</v>
      </c>
      <c r="T55" s="1">
        <v>0.02752498301618922</v>
      </c>
      <c r="U55" s="1">
        <v>-0.006082792079508903</v>
      </c>
      <c r="V55" s="1">
        <v>0.00687559046353714</v>
      </c>
      <c r="W55" s="1">
        <v>-0.004303704430900224</v>
      </c>
      <c r="X55" s="1">
        <v>-0.001575514605461903</v>
      </c>
    </row>
    <row r="56" spans="1:24">
      <c r="A56" s="10">
        <v>42452</v>
      </c>
      <c r="B56" s="1">
        <v>-0.04794116409787053</v>
      </c>
      <c r="C56" s="1">
        <v>0.002216747087583126</v>
      </c>
      <c r="D56" s="1">
        <v>-0.007324732495408992</v>
      </c>
      <c r="E56" s="1">
        <v>-0.01035565997136456</v>
      </c>
      <c r="F56" s="1">
        <v>-0.001430446107830385</v>
      </c>
      <c r="G56" s="1">
        <v>0.002053566707058696</v>
      </c>
      <c r="H56" s="1">
        <v>-0.01726242068990569</v>
      </c>
      <c r="I56" s="1">
        <v>0.001277401307717918</v>
      </c>
      <c r="J56" s="1">
        <v>-0.01957564713442672</v>
      </c>
      <c r="K56" s="1">
        <v>-0.0124410543086152</v>
      </c>
      <c r="L56" s="1">
        <v>-0.004979968199672835</v>
      </c>
      <c r="M56" s="1">
        <v>-0.00403495868481718</v>
      </c>
      <c r="N56" s="1">
        <v>-0.003181177795171686</v>
      </c>
      <c r="O56" s="1">
        <v>0.006721169121023163</v>
      </c>
      <c r="P56" s="1">
        <v>-0.001849513725427632</v>
      </c>
      <c r="Q56" s="1">
        <v>0.009649196224943646</v>
      </c>
      <c r="R56" s="1">
        <v>-0.0143224980161577</v>
      </c>
      <c r="S56" s="1">
        <v>0.004926031740459358</v>
      </c>
      <c r="T56" s="1">
        <v>-0.01627853246437816</v>
      </c>
      <c r="U56" s="1">
        <v>-0.002447660459187428</v>
      </c>
      <c r="V56" s="1">
        <v>-0.0005463289928253623</v>
      </c>
      <c r="W56" s="1">
        <v>-0.005638109594788943</v>
      </c>
      <c r="X56" s="1">
        <v>-0.01617352928071336</v>
      </c>
    </row>
    <row r="57" spans="1:24">
      <c r="A57" s="10">
        <v>42453</v>
      </c>
      <c r="B57" s="1">
        <v>0.02068514801980292</v>
      </c>
      <c r="C57" s="1">
        <v>-0.01425407281075008</v>
      </c>
      <c r="D57" s="1">
        <v>0.002887354871970782</v>
      </c>
      <c r="E57" s="1">
        <v>0.01282710577769985</v>
      </c>
      <c r="F57" s="1">
        <v>0.002865210188483402</v>
      </c>
      <c r="G57" s="1">
        <v>-0.004098926955393933</v>
      </c>
      <c r="H57" s="1">
        <v>-0.007421992275589262</v>
      </c>
      <c r="I57" s="1">
        <v>-0.0006323452235016402</v>
      </c>
      <c r="J57" s="1">
        <v>0.004159700038767644</v>
      </c>
      <c r="K57" s="1">
        <v>0.008118470054746751</v>
      </c>
      <c r="L57" s="1">
        <v>-0.007674522181530419</v>
      </c>
      <c r="M57" s="1">
        <v>-0.008327902833241252</v>
      </c>
      <c r="N57" s="1">
        <v>0.004366867208502656</v>
      </c>
      <c r="O57" s="1">
        <v>-0.008630358426773732</v>
      </c>
      <c r="P57" s="1">
        <v>0.004447088597392845</v>
      </c>
      <c r="Q57" s="1">
        <v>0.0004344428673725975</v>
      </c>
      <c r="R57" s="1">
        <v>-0.004284684137247141</v>
      </c>
      <c r="S57" s="1">
        <v>0.005580557895505489</v>
      </c>
      <c r="T57" s="1">
        <v>-0.009216846972297632</v>
      </c>
      <c r="U57" s="1">
        <v>0.006625638126097622</v>
      </c>
      <c r="V57" s="1">
        <v>-0.01175170551711191</v>
      </c>
      <c r="W57" s="1">
        <v>0.01228504939181541</v>
      </c>
      <c r="X57" s="1">
        <v>0.003207461078138296</v>
      </c>
    </row>
    <row r="58" spans="1:24">
      <c r="A58" s="10">
        <v>42457</v>
      </c>
      <c r="B58" s="1">
        <v>-0.009007212023598887</v>
      </c>
      <c r="C58" s="1">
        <v>0.009224591502327462</v>
      </c>
      <c r="D58" s="1">
        <v>0.003998524731318565</v>
      </c>
      <c r="E58" s="1">
        <v>0.001333022021658303</v>
      </c>
      <c r="F58" s="1">
        <v>-0.009999803878150693</v>
      </c>
      <c r="G58" s="1">
        <v>0.003324333058190465</v>
      </c>
      <c r="H58" s="1">
        <v>-0.000872692979035028</v>
      </c>
      <c r="I58" s="1">
        <v>0.00211002860675813</v>
      </c>
      <c r="J58" s="1">
        <v>0</v>
      </c>
      <c r="K58" s="1">
        <v>0.004443241644837448</v>
      </c>
      <c r="L58" s="1">
        <v>-0.001344841044453537</v>
      </c>
      <c r="M58" s="1">
        <v>-0.005673985925823466</v>
      </c>
      <c r="N58" s="1">
        <v>0.004013563674660547</v>
      </c>
      <c r="O58" s="1">
        <v>0.0123191235564859</v>
      </c>
      <c r="P58" s="1">
        <v>-0.01235960045754747</v>
      </c>
      <c r="Q58" s="1">
        <v>-0.004776414450154864</v>
      </c>
      <c r="R58" s="1">
        <v>0.006173840634994487</v>
      </c>
      <c r="S58" s="1">
        <v>0.0119243496956416</v>
      </c>
      <c r="T58" s="1">
        <v>0.01078223105398113</v>
      </c>
      <c r="U58" s="1">
        <v>0.009263878994813624</v>
      </c>
      <c r="V58" s="1">
        <v>-0.003595064895437705</v>
      </c>
      <c r="W58" s="1">
        <v>-0.002987211771095621</v>
      </c>
      <c r="X58" s="1">
        <v>-0.01079121422698937</v>
      </c>
    </row>
    <row r="59" spans="1:24">
      <c r="A59" s="10">
        <v>42458</v>
      </c>
      <c r="B59" s="1">
        <v>0.003098543764414652</v>
      </c>
      <c r="C59" s="1">
        <v>0.01976266549031402</v>
      </c>
      <c r="D59" s="1">
        <v>0.0226225807524354</v>
      </c>
      <c r="E59" s="1">
        <v>0.0109835434338279</v>
      </c>
      <c r="F59" s="1">
        <v>0.02212587365842045</v>
      </c>
      <c r="G59" s="1">
        <v>0.01246450229113205</v>
      </c>
      <c r="H59" s="1">
        <v>0.01168829473106947</v>
      </c>
      <c r="I59" s="1">
        <v>0.002947788223494063</v>
      </c>
      <c r="J59" s="1">
        <v>0.01739842374632472</v>
      </c>
      <c r="K59" s="1">
        <v>-0.0002764175713618755</v>
      </c>
      <c r="L59" s="1">
        <v>-0.006229009700447263</v>
      </c>
      <c r="M59" s="1">
        <v>0.01894556788588209</v>
      </c>
      <c r="N59" s="1">
        <v>0.008660859417914724</v>
      </c>
      <c r="O59" s="1">
        <v>0.006490450316810614</v>
      </c>
      <c r="P59" s="1">
        <v>0.02185291970735026</v>
      </c>
      <c r="Q59" s="1">
        <v>0.0109074034214145</v>
      </c>
      <c r="R59" s="1">
        <v>0.01822258485231187</v>
      </c>
      <c r="S59" s="1">
        <v>0.01723134130181836</v>
      </c>
      <c r="T59" s="1">
        <v>0.01150382867216759</v>
      </c>
      <c r="U59" s="1">
        <v>0.002052967459470478</v>
      </c>
      <c r="V59" s="1">
        <v>0.00333052764069941</v>
      </c>
      <c r="W59" s="1">
        <v>0.01217205262656296</v>
      </c>
      <c r="X59" s="1">
        <v>-0.01696961538802755</v>
      </c>
    </row>
    <row r="60" spans="1:24">
      <c r="A60" s="10">
        <v>42459</v>
      </c>
      <c r="B60" s="1">
        <v>0.001647574644471961</v>
      </c>
      <c r="C60" s="1">
        <v>-0.0004843337157549588</v>
      </c>
      <c r="D60" s="1">
        <v>-0.005798660300290526</v>
      </c>
      <c r="E60" s="1">
        <v>0.0008229124513048358</v>
      </c>
      <c r="F60" s="1">
        <v>-0.01882350469929839</v>
      </c>
      <c r="G60" s="1">
        <v>-0.0001558677009937393</v>
      </c>
      <c r="H60" s="1">
        <v>-0.004720763940257888</v>
      </c>
      <c r="I60" s="1">
        <v>-0.002414334538873519</v>
      </c>
      <c r="J60" s="1">
        <v>0.001628760727947709</v>
      </c>
      <c r="K60" s="1">
        <v>0.01272144102927708</v>
      </c>
      <c r="L60" s="1">
        <v>0.01151971235861393</v>
      </c>
      <c r="M60" s="1">
        <v>0.007616565561458621</v>
      </c>
      <c r="N60" s="1">
        <v>0.00297206569797237</v>
      </c>
      <c r="O60" s="1">
        <v>0.00886659820100566</v>
      </c>
      <c r="P60" s="1">
        <v>0.006214740099006244</v>
      </c>
      <c r="Q60" s="1">
        <v>0.009494919400214963</v>
      </c>
      <c r="R60" s="1">
        <v>-0.003469710093662037</v>
      </c>
      <c r="S60" s="1">
        <v>-0.004735769975714677</v>
      </c>
      <c r="T60" s="1">
        <v>-0.006823610702931582</v>
      </c>
      <c r="U60" s="1">
        <v>0.007593298108564461</v>
      </c>
      <c r="V60" s="1">
        <v>0.004702408032628558</v>
      </c>
      <c r="W60" s="1">
        <v>-0.0001847991927971249</v>
      </c>
      <c r="X60" s="1">
        <v>0.01233034633839658</v>
      </c>
    </row>
    <row r="61" spans="1:24">
      <c r="A61" s="10">
        <v>42460</v>
      </c>
      <c r="B61" s="1">
        <v>0.003494954570489428</v>
      </c>
      <c r="C61" s="1">
        <v>-0.00436238086882268</v>
      </c>
      <c r="D61" s="1">
        <v>0.006935684478938997</v>
      </c>
      <c r="E61" s="1">
        <v>0.004605405626659564</v>
      </c>
      <c r="F61" s="1">
        <v>0.003357395180442868</v>
      </c>
      <c r="G61" s="1">
        <v>-0.005766824559060524</v>
      </c>
      <c r="H61" s="1">
        <v>-0.03906629823796526</v>
      </c>
      <c r="I61" s="1">
        <v>-0.001788778535484981</v>
      </c>
      <c r="J61" s="1">
        <v>0.001626021285253909</v>
      </c>
      <c r="K61" s="1">
        <v>0.00245718703252229</v>
      </c>
      <c r="L61" s="1">
        <v>-0.008206382301090276</v>
      </c>
      <c r="M61" s="1">
        <v>-0.004002032953009493</v>
      </c>
      <c r="N61" s="1">
        <v>0.0008232391259701544</v>
      </c>
      <c r="O61" s="1">
        <v>0.00127851192890871</v>
      </c>
      <c r="P61" s="1">
        <v>0.003269693424490905</v>
      </c>
      <c r="Q61" s="1">
        <v>0.007268136692515137</v>
      </c>
      <c r="R61" s="1">
        <v>0.002198955646087741</v>
      </c>
      <c r="S61" s="1">
        <v>0.009589746610743077</v>
      </c>
      <c r="T61" s="1">
        <v>-0.0004166472271169841</v>
      </c>
      <c r="U61" s="1">
        <v>-0.01578956741189996</v>
      </c>
      <c r="V61" s="1">
        <v>0.003854626833863284</v>
      </c>
      <c r="W61" s="1">
        <v>0.0007399495105699927</v>
      </c>
      <c r="X61" s="1">
        <v>-0.01705246504824554</v>
      </c>
    </row>
    <row r="62" spans="1:24">
      <c r="A62" s="10">
        <v>42461</v>
      </c>
      <c r="B62" s="1">
        <v>-0.02683883448833291</v>
      </c>
      <c r="C62" s="1">
        <v>0.01484893061287851</v>
      </c>
      <c r="D62" s="1">
        <v>0.01612410686995691</v>
      </c>
      <c r="E62" s="1">
        <v>0.01293393106436702</v>
      </c>
      <c r="F62" s="1">
        <v>0.01338420324825274</v>
      </c>
      <c r="G62" s="1">
        <v>0.0214766156273003</v>
      </c>
      <c r="H62" s="1">
        <v>-0.006364566246261916</v>
      </c>
      <c r="I62" s="1">
        <v>0.008116891268423965</v>
      </c>
      <c r="J62" s="1">
        <v>-0.004870326391453794</v>
      </c>
      <c r="K62" s="1">
        <v>0.002724152855370976</v>
      </c>
      <c r="L62" s="1">
        <v>0.0109759238473377</v>
      </c>
      <c r="M62" s="1">
        <v>-0.005357010391860095</v>
      </c>
      <c r="N62" s="1">
        <v>0.009541178360710889</v>
      </c>
      <c r="O62" s="1">
        <v>0.006383600361758557</v>
      </c>
      <c r="P62" s="1">
        <v>0.006156151529794318</v>
      </c>
      <c r="Q62" s="1">
        <v>0.01103587410261087</v>
      </c>
      <c r="R62" s="1">
        <v>-0.008776689721506581</v>
      </c>
      <c r="S62" s="1">
        <v>-0.001123795890637269</v>
      </c>
      <c r="T62" s="1">
        <v>0.009997803056401633</v>
      </c>
      <c r="U62" s="1">
        <v>0.005833685519277099</v>
      </c>
      <c r="V62" s="1">
        <v>0.006308579078768917</v>
      </c>
      <c r="W62" s="1">
        <v>-0.001294371949041695</v>
      </c>
      <c r="X62" s="1">
        <v>-0.001652131485073927</v>
      </c>
    </row>
    <row r="63" spans="1:24">
      <c r="A63" s="10">
        <v>42464</v>
      </c>
      <c r="B63" s="1">
        <v>-0.01431587403564427</v>
      </c>
      <c r="C63" s="1">
        <v>0.009354850143630244</v>
      </c>
      <c r="D63" s="1">
        <v>0.01633023367425124</v>
      </c>
      <c r="E63" s="1">
        <v>-0.002678912918649412</v>
      </c>
      <c r="F63" s="1">
        <v>-0.01132093533001166</v>
      </c>
      <c r="G63" s="1">
        <v>0.00475766674650191</v>
      </c>
      <c r="H63" s="1">
        <v>-0.007842954713724315</v>
      </c>
      <c r="I63" s="1">
        <v>-0.01965881966280436</v>
      </c>
      <c r="J63" s="1">
        <v>-0.01305043142295115</v>
      </c>
      <c r="K63" s="1">
        <v>-0.008149938274123358</v>
      </c>
      <c r="L63" s="1">
        <v>-0.003869939680069878</v>
      </c>
      <c r="M63" s="1">
        <v>-0.01009871577386678</v>
      </c>
      <c r="N63" s="1">
        <v>-0.002607348806503484</v>
      </c>
      <c r="O63" s="1">
        <v>0.002695821109139906</v>
      </c>
      <c r="P63" s="1">
        <v>-0.002519231274827116</v>
      </c>
      <c r="Q63" s="1">
        <v>-0.009236005080310417</v>
      </c>
      <c r="R63" s="1">
        <v>-0.009961097446496092</v>
      </c>
      <c r="S63" s="1">
        <v>0.002722126210870535</v>
      </c>
      <c r="T63" s="1">
        <v>0.003506213486641041</v>
      </c>
      <c r="U63" s="1">
        <v>-0.005558498401279865</v>
      </c>
      <c r="V63" s="1">
        <v>-0.002453276650483116</v>
      </c>
      <c r="W63" s="1">
        <v>0.007591272990634446</v>
      </c>
      <c r="X63" s="1">
        <v>-0.001241170993163898</v>
      </c>
    </row>
    <row r="64" spans="1:24">
      <c r="A64" s="10">
        <v>42465</v>
      </c>
      <c r="B64" s="1">
        <v>0.01089316421774034</v>
      </c>
      <c r="C64" s="1">
        <v>-0.01829849459870148</v>
      </c>
      <c r="D64" s="1">
        <v>-0.003183149058679002</v>
      </c>
      <c r="E64" s="1">
        <v>-0.004883462516631965</v>
      </c>
      <c r="F64" s="1">
        <v>-0.02146934555693103</v>
      </c>
      <c r="G64" s="1">
        <v>-0.01634355383076413</v>
      </c>
      <c r="H64" s="1">
        <v>0.00223971273744028</v>
      </c>
      <c r="I64" s="1">
        <v>-0.005119996851515651</v>
      </c>
      <c r="J64" s="1">
        <v>-0.01239650216565735</v>
      </c>
      <c r="K64" s="1">
        <v>-0.02985483157185698</v>
      </c>
      <c r="L64" s="1">
        <v>-0.01418929110887801</v>
      </c>
      <c r="M64" s="1">
        <v>-0.01088197671477409</v>
      </c>
      <c r="N64" s="1">
        <v>-0.012579421237086</v>
      </c>
      <c r="O64" s="1">
        <v>-0.004744540935463393</v>
      </c>
      <c r="P64" s="1">
        <v>-0.01569561206806891</v>
      </c>
      <c r="Q64" s="1">
        <v>-0.01525426744536251</v>
      </c>
      <c r="R64" s="1">
        <v>-0.01565140239344975</v>
      </c>
      <c r="S64" s="1">
        <v>-0.008759589636699316</v>
      </c>
      <c r="T64" s="1">
        <v>-0.007603877416606397</v>
      </c>
      <c r="U64" s="1">
        <v>-0.002429816255240302</v>
      </c>
      <c r="V64" s="1">
        <v>-0.005464152326910665</v>
      </c>
      <c r="W64" s="1">
        <v>-0.006063989815300985</v>
      </c>
      <c r="X64" s="1">
        <v>-0.0198838519060639</v>
      </c>
    </row>
    <row r="65" spans="1:24">
      <c r="A65" s="10">
        <v>42466</v>
      </c>
      <c r="B65" s="1">
        <v>0.05134147983784176</v>
      </c>
      <c r="C65" s="1">
        <v>0.02202841563454783</v>
      </c>
      <c r="D65" s="1">
        <v>0.01186128896494631</v>
      </c>
      <c r="E65" s="1">
        <v>0.01750366105886236</v>
      </c>
      <c r="F65" s="1">
        <v>0.01023904377106799</v>
      </c>
      <c r="G65" s="1">
        <v>0.003105806435559355</v>
      </c>
      <c r="H65" s="1">
        <v>0.003549053644438249</v>
      </c>
      <c r="I65" s="1">
        <v>0.00611123536220548</v>
      </c>
      <c r="J65" s="1">
        <v>0.02761481669427535</v>
      </c>
      <c r="K65" s="1">
        <v>-0.005081795402159361</v>
      </c>
      <c r="L65" s="1">
        <v>0.007710961916627568</v>
      </c>
      <c r="M65" s="1">
        <v>0.0009166863027685324</v>
      </c>
      <c r="N65" s="1">
        <v>0.01014454115888808</v>
      </c>
      <c r="O65" s="1">
        <v>0.01001119239107817</v>
      </c>
      <c r="P65" s="1">
        <v>0.0102638470762022</v>
      </c>
      <c r="Q65" s="1">
        <v>0.008605753635600122</v>
      </c>
      <c r="R65" s="1">
        <v>0.005868105161527248</v>
      </c>
      <c r="S65" s="1">
        <v>-0.0004381352089898316</v>
      </c>
      <c r="T65" s="1">
        <v>0.03044118556935849</v>
      </c>
      <c r="U65" s="1">
        <v>0.0008526042694327884</v>
      </c>
      <c r="V65" s="1">
        <v>0.01401096636319621</v>
      </c>
      <c r="W65" s="1">
        <v>-9.329854408546279E-05</v>
      </c>
      <c r="X65" s="1">
        <v>0.01310230435866599</v>
      </c>
    </row>
    <row r="66" spans="1:24">
      <c r="A66" s="10">
        <v>42467</v>
      </c>
      <c r="B66" s="1">
        <v>-0.01145481611659172</v>
      </c>
      <c r="C66" s="1">
        <v>-0.01160583382750657</v>
      </c>
      <c r="D66" s="1">
        <v>-0.0039076133722038</v>
      </c>
      <c r="E66" s="1">
        <v>-0.01286191395883862</v>
      </c>
      <c r="F66" s="1">
        <v>0.0004827164309144649</v>
      </c>
      <c r="G66" s="1">
        <v>-0.006657835764794284</v>
      </c>
      <c r="H66" s="1">
        <v>-0.002095757975130064</v>
      </c>
      <c r="I66" s="1">
        <v>-0.005967520497086598</v>
      </c>
      <c r="J66" s="1">
        <v>-0.02361566490901923</v>
      </c>
      <c r="K66" s="1">
        <v>-0.005391464320248951</v>
      </c>
      <c r="L66" s="1">
        <v>-0.02533604052585159</v>
      </c>
      <c r="M66" s="1">
        <v>-0.0004577865087022071</v>
      </c>
      <c r="N66" s="1">
        <v>-0.009384235105855177</v>
      </c>
      <c r="O66" s="1">
        <v>-0.002360110604018528</v>
      </c>
      <c r="P66" s="1">
        <v>-0.01197377717648107</v>
      </c>
      <c r="Q66" s="1">
        <v>-0.0008532232743777568</v>
      </c>
      <c r="R66" s="1">
        <v>-0.01354911773425693</v>
      </c>
      <c r="S66" s="1">
        <v>0.0003653280154491956</v>
      </c>
      <c r="T66" s="1">
        <v>-0.01527348480874557</v>
      </c>
      <c r="U66" s="1">
        <v>-0.00730205754570934</v>
      </c>
      <c r="V66" s="1">
        <v>-0.001083568274963698</v>
      </c>
      <c r="W66" s="1">
        <v>-0.02840093272072419</v>
      </c>
      <c r="X66" s="1">
        <v>-0.02795179177779772</v>
      </c>
    </row>
    <row r="67" spans="1:24">
      <c r="A67" s="10">
        <v>42468</v>
      </c>
      <c r="B67" s="1">
        <v>0.02988392122968042</v>
      </c>
      <c r="C67" s="1">
        <v>0.002636023336417992</v>
      </c>
      <c r="D67" s="1">
        <v>-0.003168129277322906</v>
      </c>
      <c r="E67" s="1">
        <v>0.003257255277626658</v>
      </c>
      <c r="F67" s="1">
        <v>0.008682816638278634</v>
      </c>
      <c r="G67" s="1">
        <v>0.005480904583370361</v>
      </c>
      <c r="H67" s="1">
        <v>0.001706523868292287</v>
      </c>
      <c r="I67" s="1">
        <v>-0.0009650289273621659</v>
      </c>
      <c r="J67" s="1">
        <v>0.005838357147672557</v>
      </c>
      <c r="K67" s="1">
        <v>0.0105561292670997</v>
      </c>
      <c r="L67" s="1">
        <v>0.007327415461977571</v>
      </c>
      <c r="M67" s="1">
        <v>0.01947300771208216</v>
      </c>
      <c r="N67" s="1">
        <v>0.005650594441894752</v>
      </c>
      <c r="O67" s="1">
        <v>0.006150552202574655</v>
      </c>
      <c r="P67" s="1">
        <v>-0.0007346141995079325</v>
      </c>
      <c r="Q67" s="1">
        <v>0.005550921938546782</v>
      </c>
      <c r="R67" s="1">
        <v>0.004387586003453237</v>
      </c>
      <c r="S67" s="1">
        <v>0.000803361780477907</v>
      </c>
      <c r="T67" s="1">
        <v>0.01040815398365713</v>
      </c>
      <c r="U67" s="1">
        <v>-0.008459004902579115</v>
      </c>
      <c r="V67" s="1">
        <v>-0.005153680193233812</v>
      </c>
      <c r="W67" s="1">
        <v>0.003461866294137694</v>
      </c>
      <c r="X67" s="1">
        <v>0.007296220990474112</v>
      </c>
    </row>
    <row r="68" spans="1:24">
      <c r="A68" s="10">
        <v>42471</v>
      </c>
      <c r="B68" s="1">
        <v>-0.01401494732856523</v>
      </c>
      <c r="C68" s="1">
        <v>0.002390023458757273</v>
      </c>
      <c r="D68" s="1">
        <v>-0.0013622269359157</v>
      </c>
      <c r="E68" s="1">
        <v>-0.002597167363918906</v>
      </c>
      <c r="F68" s="1">
        <v>-0.002391101186274502</v>
      </c>
      <c r="G68" s="1">
        <v>-0.004983627530033674</v>
      </c>
      <c r="H68" s="1">
        <v>-0.00733820006691055</v>
      </c>
      <c r="I68" s="1">
        <v>-0.005472373317600199</v>
      </c>
      <c r="J68" s="1">
        <v>0.005804375883120327</v>
      </c>
      <c r="K68" s="1">
        <v>0.006211472193076828</v>
      </c>
      <c r="L68" s="1">
        <v>0.007966493585946033</v>
      </c>
      <c r="M68" s="1">
        <v>-0.00292123108090292</v>
      </c>
      <c r="N68" s="1">
        <v>0.003140060708671344</v>
      </c>
      <c r="O68" s="1">
        <v>-0.007680416424901138</v>
      </c>
      <c r="P68" s="1">
        <v>-0.002021197519679996</v>
      </c>
      <c r="Q68" s="1">
        <v>-0.003397138039562875</v>
      </c>
      <c r="R68" s="1">
        <v>0.001329443767292826</v>
      </c>
      <c r="S68" s="1">
        <v>-0.006568292416976651</v>
      </c>
      <c r="T68" s="1">
        <v>0.002424160233310824</v>
      </c>
      <c r="U68" s="1">
        <v>-0.01372407055902103</v>
      </c>
      <c r="V68" s="1">
        <v>0.003816795094079506</v>
      </c>
      <c r="W68" s="1">
        <v>-0.01092398984190801</v>
      </c>
      <c r="X68" s="1">
        <v>0.01065190615614187</v>
      </c>
    </row>
    <row r="69" spans="1:24">
      <c r="A69" s="10">
        <v>42472</v>
      </c>
      <c r="B69" s="1">
        <v>0.06686692998362487</v>
      </c>
      <c r="C69" s="1">
        <v>0.002145921103098969</v>
      </c>
      <c r="D69" s="1">
        <v>0.01303414890483046</v>
      </c>
      <c r="E69" s="1">
        <v>0.004557133302194538</v>
      </c>
      <c r="F69" s="1">
        <v>0.01917543014204615</v>
      </c>
      <c r="G69" s="1">
        <v>0.001408600505892643</v>
      </c>
      <c r="H69" s="1">
        <v>0.01122107005658424</v>
      </c>
      <c r="I69" s="1">
        <v>0.008631600106313364</v>
      </c>
      <c r="J69" s="1">
        <v>0.00741959691588101</v>
      </c>
      <c r="K69" s="1">
        <v>0.009259330972626545</v>
      </c>
      <c r="L69" s="1">
        <v>0.01855687117359617</v>
      </c>
      <c r="M69" s="1">
        <v>0.006310592550702321</v>
      </c>
      <c r="N69" s="1">
        <v>0.01317958098880601</v>
      </c>
      <c r="O69" s="1">
        <v>0.008055685998972439</v>
      </c>
      <c r="P69" s="1">
        <v>0.006260358686141609</v>
      </c>
      <c r="Q69" s="1">
        <v>0.006817248506121532</v>
      </c>
      <c r="R69" s="1">
        <v>0.01764035522090879</v>
      </c>
      <c r="S69" s="1">
        <v>0.0143620138126106</v>
      </c>
      <c r="T69" s="1">
        <v>-0.01168678593374917</v>
      </c>
      <c r="U69" s="1">
        <v>0.01266137917749521</v>
      </c>
      <c r="V69" s="1">
        <v>0.008962650052294352</v>
      </c>
      <c r="W69" s="1">
        <v>0.006588281300514698</v>
      </c>
      <c r="X69" s="1">
        <v>0.03246200239966113</v>
      </c>
    </row>
    <row r="70" spans="1:24">
      <c r="A70" s="10">
        <v>42473</v>
      </c>
      <c r="B70" s="1">
        <v>-0.01557523624707924</v>
      </c>
      <c r="C70" s="1">
        <v>0.007375837630300364</v>
      </c>
      <c r="D70" s="1">
        <v>0.0109214737197576</v>
      </c>
      <c r="E70" s="1">
        <v>0.003726419066897302</v>
      </c>
      <c r="F70" s="1">
        <v>-0.00282219225582736</v>
      </c>
      <c r="G70" s="1">
        <v>-0.01828674120908036</v>
      </c>
      <c r="H70" s="1">
        <v>0.02428208140689359</v>
      </c>
      <c r="I70" s="1">
        <v>0.008237365136661845</v>
      </c>
      <c r="J70" s="1">
        <v>0.03436998920234013</v>
      </c>
      <c r="K70" s="1">
        <v>0.0205722050377648</v>
      </c>
      <c r="L70" s="1">
        <v>0.04234144376656701</v>
      </c>
      <c r="M70" s="1">
        <v>0.02665147252654276</v>
      </c>
      <c r="N70" s="1">
        <v>0.0105691897168021</v>
      </c>
      <c r="O70" s="1">
        <v>-0.0274207831179214</v>
      </c>
      <c r="P70" s="1">
        <v>0.01280850918397958</v>
      </c>
      <c r="Q70" s="1">
        <v>-0.009733218487756212</v>
      </c>
      <c r="R70" s="1">
        <v>0.03560147339710507</v>
      </c>
      <c r="S70" s="1">
        <v>-0.01538958928907375</v>
      </c>
      <c r="T70" s="1">
        <v>0.01997962260229436</v>
      </c>
      <c r="U70" s="1">
        <v>0.009655756028759122</v>
      </c>
      <c r="V70" s="1">
        <v>0.02449503500710914</v>
      </c>
      <c r="W70" s="1">
        <v>-0.01270472424429914</v>
      </c>
      <c r="X70" s="1">
        <v>0.03429989306553627</v>
      </c>
    </row>
    <row r="71" spans="1:24">
      <c r="A71" s="10">
        <v>42474</v>
      </c>
      <c r="B71" s="1">
        <v>0.009721789303671402</v>
      </c>
      <c r="C71" s="1">
        <v>0.007321643299212033</v>
      </c>
      <c r="D71" s="1">
        <v>0.004439826895471954</v>
      </c>
      <c r="E71" s="1">
        <v>-0.001775460489163994</v>
      </c>
      <c r="F71" s="1">
        <v>-0.01132093533001166</v>
      </c>
      <c r="G71" s="1">
        <v>-0.01671715909360194</v>
      </c>
      <c r="H71" s="1">
        <v>-0.0101962871508372</v>
      </c>
      <c r="I71" s="1">
        <v>-0.002122214698496716</v>
      </c>
      <c r="J71" s="1">
        <v>-0.007120318172550988</v>
      </c>
      <c r="K71" s="1">
        <v>0.00871709796856579</v>
      </c>
      <c r="L71" s="1">
        <v>0.01294689549703598</v>
      </c>
      <c r="M71" s="1">
        <v>0.01897906714910302</v>
      </c>
      <c r="N71" s="1">
        <v>-0.002896345327527916</v>
      </c>
      <c r="O71" s="1">
        <v>-0.007733134782191509</v>
      </c>
      <c r="P71" s="1">
        <v>0.0001807192912743893</v>
      </c>
      <c r="Q71" s="1">
        <v>0.001281975397722457</v>
      </c>
      <c r="R71" s="1">
        <v>0.00449930792157005</v>
      </c>
      <c r="S71" s="1">
        <v>-0.01750594132556449</v>
      </c>
      <c r="T71" s="1">
        <v>-0.008195147225289579</v>
      </c>
      <c r="U71" s="1">
        <v>0.002697526418146357</v>
      </c>
      <c r="V71" s="1">
        <v>-0.002627070511118323</v>
      </c>
      <c r="W71" s="1">
        <v>0.001364657347671772</v>
      </c>
      <c r="X71" s="1">
        <v>0.009869477742601829</v>
      </c>
    </row>
    <row r="72" spans="1:24">
      <c r="A72" s="10">
        <v>42475</v>
      </c>
      <c r="B72" s="1">
        <v>-0.01736850518556954</v>
      </c>
      <c r="C72" s="1">
        <v>0.000937928296972812</v>
      </c>
      <c r="D72" s="1">
        <v>0.002652263083031459</v>
      </c>
      <c r="E72" s="1">
        <v>0.002102046578536854</v>
      </c>
      <c r="F72" s="1">
        <v>0.001431238475747554</v>
      </c>
      <c r="G72" s="1">
        <v>0.004209800451026036</v>
      </c>
      <c r="H72" s="1">
        <v>-0.002833157654542506</v>
      </c>
      <c r="I72" s="1">
        <v>0.0007441739468214692</v>
      </c>
      <c r="J72" s="1">
        <v>-0.002390489923043582</v>
      </c>
      <c r="K72" s="1">
        <v>-0.006481025062368362</v>
      </c>
      <c r="L72" s="1">
        <v>-0.01150340039142117</v>
      </c>
      <c r="M72" s="1">
        <v>0.007065077745030734</v>
      </c>
      <c r="N72" s="1">
        <v>0.005648126524741226</v>
      </c>
      <c r="O72" s="1">
        <v>0.001461019735682134</v>
      </c>
      <c r="P72" s="1">
        <v>0.005238562966931593</v>
      </c>
      <c r="Q72" s="1">
        <v>0.01067016971815282</v>
      </c>
      <c r="R72" s="1">
        <v>-0.0005376061490994788</v>
      </c>
      <c r="S72" s="1">
        <v>0.002957211080001576</v>
      </c>
      <c r="T72" s="1">
        <v>0.008262862600805443</v>
      </c>
      <c r="U72" s="1">
        <v>0.01002693411803768</v>
      </c>
      <c r="V72" s="1">
        <v>-0.005532190167402806</v>
      </c>
      <c r="W72" s="1">
        <v>-0.0001946460960078333</v>
      </c>
      <c r="X72" s="1">
        <v>-0.001563647381462197</v>
      </c>
    </row>
    <row r="73" spans="1:24">
      <c r="A73" s="10">
        <v>42478</v>
      </c>
      <c r="B73" s="1">
        <v>0.02670519711430375</v>
      </c>
      <c r="C73" s="1">
        <v>0.009603956940877012</v>
      </c>
      <c r="D73" s="1">
        <v>0.01190312987572506</v>
      </c>
      <c r="E73" s="1">
        <v>0.008229883213066946</v>
      </c>
      <c r="F73" s="1">
        <v>0.001429631429792577</v>
      </c>
      <c r="G73" s="1">
        <v>0.00515967648437754</v>
      </c>
      <c r="H73" s="1">
        <v>0.01136363882261926</v>
      </c>
      <c r="I73" s="1">
        <v>0.00254993492014699</v>
      </c>
      <c r="J73" s="1">
        <v>0.01198082239732545</v>
      </c>
      <c r="K73" s="1">
        <v>0.00434878372160874</v>
      </c>
      <c r="L73" s="1">
        <v>0.006465220084808321</v>
      </c>
      <c r="M73" s="1">
        <v>0.001275393727834473</v>
      </c>
      <c r="N73" s="1">
        <v>0.01171352135718817</v>
      </c>
      <c r="O73" s="1">
        <v>0.007944320068949073</v>
      </c>
      <c r="P73" s="1">
        <v>0.01455517094759418</v>
      </c>
      <c r="Q73" s="1">
        <v>0.005912121622591471</v>
      </c>
      <c r="R73" s="1">
        <v>0.002509852037609894</v>
      </c>
      <c r="S73" s="1">
        <v>0.01739176241976725</v>
      </c>
      <c r="T73" s="1">
        <v>0.01439148605735574</v>
      </c>
      <c r="U73" s="1">
        <v>0.009927500089314645</v>
      </c>
      <c r="V73" s="1">
        <v>0.004768168834837549</v>
      </c>
      <c r="W73" s="1">
        <v>0.007400191457589189</v>
      </c>
      <c r="X73" s="1">
        <v>0.007047887576364209</v>
      </c>
    </row>
    <row r="74" spans="1:24">
      <c r="A74" s="10">
        <v>42479</v>
      </c>
      <c r="B74" s="1">
        <v>0.02956599615842381</v>
      </c>
      <c r="C74" s="1">
        <v>0.006264403128754426</v>
      </c>
      <c r="D74" s="1">
        <v>0.0007258966918932686</v>
      </c>
      <c r="E74" s="1">
        <v>-0.003201152763310233</v>
      </c>
      <c r="F74" s="1">
        <v>-0.0009516540270213536</v>
      </c>
      <c r="G74" s="1">
        <v>-0.008341479591695289</v>
      </c>
      <c r="H74" s="1">
        <v>0.05158319603396766</v>
      </c>
      <c r="I74" s="1">
        <v>0.004981131857769938</v>
      </c>
      <c r="J74" s="1">
        <v>0.008681996359720667</v>
      </c>
      <c r="K74" s="1">
        <v>-0.00595382876822903</v>
      </c>
      <c r="L74" s="1">
        <v>0.01686207052964717</v>
      </c>
      <c r="M74" s="1">
        <v>0.0006369691874086314</v>
      </c>
      <c r="N74" s="1">
        <v>0.004282503127497117</v>
      </c>
      <c r="O74" s="1">
        <v>-0.007399242031607134</v>
      </c>
      <c r="P74" s="1">
        <v>-0.001239796854157871</v>
      </c>
      <c r="Q74" s="1">
        <v>0.006717077822872231</v>
      </c>
      <c r="R74" s="1">
        <v>0.00357666578556759</v>
      </c>
      <c r="S74" s="1">
        <v>-0.03345530096043425</v>
      </c>
      <c r="T74" s="1">
        <v>0.0009849827332850669</v>
      </c>
      <c r="U74" s="1">
        <v>0.006712904462532698</v>
      </c>
      <c r="V74" s="1">
        <v>0.003163694195160716</v>
      </c>
      <c r="W74" s="1">
        <v>0.006766069278056674</v>
      </c>
      <c r="X74" s="1">
        <v>0.02216156732075669</v>
      </c>
    </row>
    <row r="75" spans="1:24">
      <c r="A75" s="10">
        <v>42480</v>
      </c>
      <c r="B75" s="1">
        <v>-0.001643213546612898</v>
      </c>
      <c r="C75" s="1">
        <v>-0.002536251978249693</v>
      </c>
      <c r="D75" s="1">
        <v>0.004643880929772415</v>
      </c>
      <c r="E75" s="1">
        <v>-0.01316613632214103</v>
      </c>
      <c r="F75" s="1">
        <v>-0.02000004601741712</v>
      </c>
      <c r="G75" s="1">
        <v>-0.006793863996891858</v>
      </c>
      <c r="H75" s="1">
        <v>0.02306964454970761</v>
      </c>
      <c r="I75" s="1">
        <v>0.0009487770423382003</v>
      </c>
      <c r="J75" s="1">
        <v>0.001564949881624811</v>
      </c>
      <c r="K75" s="1">
        <v>0.003696269644453132</v>
      </c>
      <c r="L75" s="1">
        <v>0.01452946785015308</v>
      </c>
      <c r="M75" s="1">
        <v>-0.001697390511505859</v>
      </c>
      <c r="N75" s="1">
        <v>-0.005527639587523336</v>
      </c>
      <c r="O75" s="1">
        <v>-0.003726835407379614</v>
      </c>
      <c r="P75" s="1">
        <v>-0.01418677964430004</v>
      </c>
      <c r="Q75" s="1">
        <v>-0.03794848870264067</v>
      </c>
      <c r="R75" s="1">
        <v>0.005523928324191463</v>
      </c>
      <c r="S75" s="1">
        <v>-0.00261886120594057</v>
      </c>
      <c r="T75" s="1">
        <v>0.01437015178448586</v>
      </c>
      <c r="U75" s="1">
        <v>-0.01321725498836468</v>
      </c>
      <c r="V75" s="1">
        <v>0.04888291371401721</v>
      </c>
      <c r="W75" s="1">
        <v>-0.006336506316081736</v>
      </c>
      <c r="X75" s="1">
        <v>0.02358315519202114</v>
      </c>
    </row>
    <row r="76" spans="1:24">
      <c r="A76" s="10">
        <v>42481</v>
      </c>
      <c r="B76" s="1">
        <v>0.001828574155243068</v>
      </c>
      <c r="C76" s="1">
        <v>-0.005778975400972275</v>
      </c>
      <c r="D76" s="1">
        <v>0.01343338964620533</v>
      </c>
      <c r="E76" s="1">
        <v>-0.008460853893208276</v>
      </c>
      <c r="F76" s="1">
        <v>-0.001457665483547976</v>
      </c>
      <c r="G76" s="1">
        <v>-0.02557009656495524</v>
      </c>
      <c r="H76" s="1">
        <v>-0.01732745482883458</v>
      </c>
      <c r="I76" s="1">
        <v>0.01127289463216052</v>
      </c>
      <c r="J76" s="1">
        <v>-0.01640625504960025</v>
      </c>
      <c r="K76" s="1">
        <v>0.05946517611583024</v>
      </c>
      <c r="L76" s="1">
        <v>-0.009962812953875799</v>
      </c>
      <c r="M76" s="1">
        <v>0.01445260470662224</v>
      </c>
      <c r="N76" s="1">
        <v>-0.01143391770592117</v>
      </c>
      <c r="O76" s="1">
        <v>-0.0211450596468975</v>
      </c>
      <c r="P76" s="1">
        <v>0.003417796163580622</v>
      </c>
      <c r="Q76" s="1">
        <v>-0.04074559942304012</v>
      </c>
      <c r="R76" s="1">
        <v>-0.009215155455375101</v>
      </c>
      <c r="S76" s="1">
        <v>-0.0293009786601528</v>
      </c>
      <c r="T76" s="1">
        <v>-0.01533090294638684</v>
      </c>
      <c r="U76" s="1">
        <v>-0.001448332006800612</v>
      </c>
      <c r="V76" s="1">
        <v>-0.009020312354956372</v>
      </c>
      <c r="W76" s="1">
        <v>-0.03323673161937446</v>
      </c>
      <c r="X76" s="1">
        <v>-0.00706072680098746</v>
      </c>
    </row>
    <row r="77" spans="1:24">
      <c r="A77" s="10">
        <v>42482</v>
      </c>
      <c r="B77" s="1">
        <v>0.02592197797932405</v>
      </c>
      <c r="C77" s="1">
        <v>0.007207776130032428</v>
      </c>
      <c r="D77" s="1">
        <v>0.007411678583622683</v>
      </c>
      <c r="E77" s="1">
        <v>0.002625569937399375</v>
      </c>
      <c r="F77" s="1">
        <v>0.01265210239692527</v>
      </c>
      <c r="G77" s="1">
        <v>0.01353834676582832</v>
      </c>
      <c r="H77" s="1">
        <v>0</v>
      </c>
      <c r="I77" s="1">
        <v>0.004479640097587501</v>
      </c>
      <c r="J77" s="1">
        <v>0.001588567076798553</v>
      </c>
      <c r="K77" s="1">
        <v>0.009011308650632266</v>
      </c>
      <c r="L77" s="1">
        <v>0.005817661371986249</v>
      </c>
      <c r="M77" s="1">
        <v>-0.01005631926158823</v>
      </c>
      <c r="N77" s="1">
        <v>-0.0009637853239032879</v>
      </c>
      <c r="O77" s="1">
        <v>0.005649749385336911</v>
      </c>
      <c r="P77" s="1">
        <v>-0.07171035899304146</v>
      </c>
      <c r="Q77" s="1">
        <v>0.005422481796493184</v>
      </c>
      <c r="R77" s="1">
        <v>0.01037415365802996</v>
      </c>
      <c r="S77" s="1">
        <v>0.007252253885001281</v>
      </c>
      <c r="T77" s="1">
        <v>0.02443837628586643</v>
      </c>
      <c r="U77" s="1">
        <v>-0.005075550688414698</v>
      </c>
      <c r="V77" s="1">
        <v>0.0058154046504173</v>
      </c>
      <c r="W77" s="1">
        <v>0.01039396165609086</v>
      </c>
      <c r="X77" s="1">
        <v>0.02095835446978711</v>
      </c>
    </row>
    <row r="78" spans="1:24">
      <c r="A78" s="10">
        <v>42485</v>
      </c>
      <c r="B78" s="1">
        <v>-0.03185055888553001</v>
      </c>
      <c r="C78" s="1">
        <v>0.007155917788933763</v>
      </c>
      <c r="D78" s="1">
        <v>-0.0007074527878080383</v>
      </c>
      <c r="E78" s="1">
        <v>-0.001636658296379379</v>
      </c>
      <c r="F78" s="1">
        <v>0.01201339790071243</v>
      </c>
      <c r="G78" s="1">
        <v>0.00659653572481278</v>
      </c>
      <c r="H78" s="1">
        <v>-0.004709949291013205</v>
      </c>
      <c r="I78" s="1">
        <v>0.0003109915274019937</v>
      </c>
      <c r="J78" s="1">
        <v>-0.003172272388791142</v>
      </c>
      <c r="K78" s="1">
        <v>-0.001275824403729864</v>
      </c>
      <c r="L78" s="1">
        <v>-0.005784011949094947</v>
      </c>
      <c r="M78" s="1">
        <v>-0.00846581845156269</v>
      </c>
      <c r="N78" s="1">
        <v>-0.001608127995912367</v>
      </c>
      <c r="O78" s="1">
        <v>0.01156640185919033</v>
      </c>
      <c r="P78" s="1">
        <v>0.00637322579859112</v>
      </c>
      <c r="Q78" s="1">
        <v>0.003595524313783294</v>
      </c>
      <c r="R78" s="1">
        <v>-0.007789249150261135</v>
      </c>
      <c r="S78" s="1">
        <v>0.006032505793293952</v>
      </c>
      <c r="T78" s="1">
        <v>-0.006733463883251023</v>
      </c>
      <c r="U78" s="1">
        <v>0.003279583850527956</v>
      </c>
      <c r="V78" s="1">
        <v>-0.01985911544210917</v>
      </c>
      <c r="W78" s="1">
        <v>0.004154275317923117</v>
      </c>
      <c r="X78" s="1">
        <v>0.0003664546982278249</v>
      </c>
    </row>
    <row r="79" spans="1:24">
      <c r="A79" s="10">
        <v>42486</v>
      </c>
      <c r="B79" s="1">
        <v>0.02701715312400621</v>
      </c>
      <c r="C79" s="1">
        <v>0.007792858258462987</v>
      </c>
      <c r="D79" s="1">
        <v>0.003256388364197615</v>
      </c>
      <c r="E79" s="1">
        <v>0.0008197392779021317</v>
      </c>
      <c r="F79" s="1">
        <v>0.001899474885765029</v>
      </c>
      <c r="G79" s="1">
        <v>-0.0008191905398877708</v>
      </c>
      <c r="H79" s="1">
        <v>0.01225572852926882</v>
      </c>
      <c r="I79" s="1">
        <v>-0.0009330764753492371</v>
      </c>
      <c r="J79" s="1">
        <v>0.0127285814778193</v>
      </c>
      <c r="K79" s="1">
        <v>0.007664725265921435</v>
      </c>
      <c r="L79" s="1">
        <v>0.005188870385751443</v>
      </c>
      <c r="M79" s="1">
        <v>-0.01430090363441472</v>
      </c>
      <c r="N79" s="1">
        <v>0.007247523509744891</v>
      </c>
      <c r="O79" s="1">
        <v>0.002123388284438699</v>
      </c>
      <c r="P79" s="1">
        <v>-0.01285720782851041</v>
      </c>
      <c r="Q79" s="1">
        <v>-0.00179107528216671</v>
      </c>
      <c r="R79" s="1">
        <v>0.05138287321948676</v>
      </c>
      <c r="S79" s="1">
        <v>-0.006499295100942715</v>
      </c>
      <c r="T79" s="1">
        <v>0.006004396143882929</v>
      </c>
      <c r="U79" s="1">
        <v>0</v>
      </c>
      <c r="V79" s="1">
        <v>0.01949226686305749</v>
      </c>
      <c r="W79" s="1">
        <v>-0.006304523740576551</v>
      </c>
      <c r="X79" s="1">
        <v>0.005862984079720635</v>
      </c>
    </row>
    <row r="80" spans="1:24">
      <c r="A80" s="10">
        <v>42487</v>
      </c>
      <c r="B80" s="1">
        <v>0.02970653509207777</v>
      </c>
      <c r="C80" s="1">
        <v>0.004775888230188041</v>
      </c>
      <c r="D80" s="1">
        <v>-0.008890570414119559</v>
      </c>
      <c r="E80" s="1">
        <v>0.004094790857316122</v>
      </c>
      <c r="F80" s="1">
        <v>0.015639595125295</v>
      </c>
      <c r="G80" s="1">
        <v>0.01065733654615486</v>
      </c>
      <c r="H80" s="1">
        <v>0.01546372130690288</v>
      </c>
      <c r="I80" s="1">
        <v>0.008613380398721837</v>
      </c>
      <c r="J80" s="1">
        <v>0.002356953011383611</v>
      </c>
      <c r="K80" s="1">
        <v>0.007099423543417416</v>
      </c>
      <c r="L80" s="1">
        <v>0.002815433250364041</v>
      </c>
      <c r="M80" s="1">
        <v>-0.0132091552113488</v>
      </c>
      <c r="N80" s="1">
        <v>-0.004956903121379086</v>
      </c>
      <c r="O80" s="1">
        <v>0.003260035895305435</v>
      </c>
      <c r="P80" s="1">
        <v>-0.009720290999542636</v>
      </c>
      <c r="Q80" s="1">
        <v>0.01603783866686848</v>
      </c>
      <c r="R80" s="1">
        <v>0.02206016052397031</v>
      </c>
      <c r="S80" s="1">
        <v>-0.03348771547208662</v>
      </c>
      <c r="T80" s="1">
        <v>0.01424707316541252</v>
      </c>
      <c r="U80" s="1">
        <v>0.008353523455749245</v>
      </c>
      <c r="V80" s="1">
        <v>0.003270668901826923</v>
      </c>
      <c r="W80" s="1">
        <v>0.02478228960649531</v>
      </c>
      <c r="X80" s="1">
        <v>0.01420760866430149</v>
      </c>
    </row>
    <row r="81" spans="1:24">
      <c r="A81" s="10">
        <v>42488</v>
      </c>
      <c r="B81" s="1">
        <v>-0.03667020642435836</v>
      </c>
      <c r="C81" s="1">
        <v>0.001810621250954769</v>
      </c>
      <c r="D81" s="1">
        <v>0.028904799308485</v>
      </c>
      <c r="E81" s="1">
        <v>-0.002446978045948622</v>
      </c>
      <c r="F81" s="1">
        <v>-0.003266313530023601</v>
      </c>
      <c r="G81" s="1">
        <v>-0.002433434663562051</v>
      </c>
      <c r="H81" s="1">
        <v>-0.009207800572726743</v>
      </c>
      <c r="I81" s="1">
        <v>-0.008642977399993423</v>
      </c>
      <c r="J81" s="1">
        <v>-0.01489045791748256</v>
      </c>
      <c r="K81" s="1">
        <v>-0.008056230096613826</v>
      </c>
      <c r="L81" s="1">
        <v>-0.007955121133601861</v>
      </c>
      <c r="M81" s="1">
        <v>-0.03313601623493934</v>
      </c>
      <c r="N81" s="1">
        <v>0.009320462660683315</v>
      </c>
      <c r="O81" s="1">
        <v>0.01039803785936022</v>
      </c>
      <c r="P81" s="1">
        <v>-0.02041621140234451</v>
      </c>
      <c r="Q81" s="1">
        <v>0.002667685294483135</v>
      </c>
      <c r="R81" s="1">
        <v>-0.01079212012653119</v>
      </c>
      <c r="S81" s="1">
        <v>0.003223044029288857</v>
      </c>
      <c r="T81" s="1">
        <v>-0.08219425460881069</v>
      </c>
      <c r="U81" s="1">
        <v>-0.02353215928774188</v>
      </c>
      <c r="V81" s="1">
        <v>-0.01454375391957563</v>
      </c>
      <c r="W81" s="1">
        <v>-0.01296221495310423</v>
      </c>
      <c r="X81" s="1">
        <v>-0.01185316903915845</v>
      </c>
    </row>
    <row r="82" spans="1:24">
      <c r="A82" s="10">
        <v>42489</v>
      </c>
      <c r="B82" s="1">
        <v>-0.01858201444395824</v>
      </c>
      <c r="C82" s="1">
        <v>-0.0009035383246681628</v>
      </c>
      <c r="D82" s="1">
        <v>-0.001107222933303564</v>
      </c>
      <c r="E82" s="1">
        <v>-0.006377708067199062</v>
      </c>
      <c r="F82" s="1">
        <v>0.004213523389277274</v>
      </c>
      <c r="G82" s="1">
        <v>0.003577758120267616</v>
      </c>
      <c r="H82" s="1">
        <v>0.002144724157266964</v>
      </c>
      <c r="I82" s="1">
        <v>0.004151686475987404</v>
      </c>
      <c r="J82" s="1">
        <v>-0.02386615697789274</v>
      </c>
      <c r="K82" s="1">
        <v>-0.02233521461114751</v>
      </c>
      <c r="L82" s="1">
        <v>-0.006289082207904584</v>
      </c>
      <c r="M82" s="1">
        <v>0.01248316697009089</v>
      </c>
      <c r="N82" s="1">
        <v>0.005413023824042407</v>
      </c>
      <c r="O82" s="1">
        <v>0.008361317449171679</v>
      </c>
      <c r="P82" s="1">
        <v>-0.0006012050718152695</v>
      </c>
      <c r="Q82" s="1">
        <v>0.007095320024230967</v>
      </c>
      <c r="R82" s="1">
        <v>-0.01124543358220897</v>
      </c>
      <c r="S82" s="1">
        <v>-0.01686678343691161</v>
      </c>
      <c r="T82" s="1">
        <v>-0.02047574229372318</v>
      </c>
      <c r="U82" s="1">
        <v>-0.02250093024750854</v>
      </c>
      <c r="V82" s="1">
        <v>-0.01577616621374267</v>
      </c>
      <c r="W82" s="1">
        <v>-0.001567914903807921</v>
      </c>
      <c r="X82" s="1">
        <v>0.0003633141154439912</v>
      </c>
    </row>
    <row r="83" spans="1:24">
      <c r="A83" s="10">
        <v>42492</v>
      </c>
      <c r="B83" s="1">
        <v>-0.002941198454864513</v>
      </c>
      <c r="C83" s="1">
        <v>0.01108119194029422</v>
      </c>
      <c r="D83" s="1">
        <v>-0.003047752941023107</v>
      </c>
      <c r="E83" s="1">
        <v>0.007735559514008061</v>
      </c>
      <c r="F83" s="1">
        <v>0.01165495564629371</v>
      </c>
      <c r="G83" s="1">
        <v>0.0152326853305742</v>
      </c>
      <c r="H83" s="1">
        <v>0.002139934929322518</v>
      </c>
      <c r="I83" s="1">
        <v>0.006614983913838968</v>
      </c>
      <c r="J83" s="1">
        <v>-0.01222492951852094</v>
      </c>
      <c r="K83" s="1">
        <v>-0.005192183185063648</v>
      </c>
      <c r="L83" s="1">
        <v>0.009335343190572276</v>
      </c>
      <c r="M83" s="1">
        <v>-0.01344992183227789</v>
      </c>
      <c r="N83" s="1">
        <v>0.007917877589215694</v>
      </c>
      <c r="O83" s="1">
        <v>0.006538213271571447</v>
      </c>
      <c r="P83" s="1">
        <v>0.01483884037108707</v>
      </c>
      <c r="Q83" s="1">
        <v>0.01100852818939968</v>
      </c>
      <c r="R83" s="1">
        <v>-0.004074063808779504</v>
      </c>
      <c r="S83" s="1">
        <v>0.03169807451020934</v>
      </c>
      <c r="T83" s="1">
        <v>0.02723815962868326</v>
      </c>
      <c r="U83" s="1">
        <v>0.007798546430845876</v>
      </c>
      <c r="V83" s="1">
        <v>0.008531563373008533</v>
      </c>
      <c r="W83" s="1">
        <v>0.007459845708322588</v>
      </c>
      <c r="X83" s="1">
        <v>-0.0007269780750439603</v>
      </c>
    </row>
    <row r="84" spans="1:24">
      <c r="A84" s="10">
        <v>42493</v>
      </c>
      <c r="B84" s="1">
        <v>-0.03890117385096814</v>
      </c>
      <c r="C84" s="1">
        <v>-0.007157437581123305</v>
      </c>
      <c r="D84" s="1">
        <v>-0.011534324222087</v>
      </c>
      <c r="E84" s="1">
        <v>-0.004572899410840159</v>
      </c>
      <c r="F84" s="1">
        <v>-0.01198170500249596</v>
      </c>
      <c r="G84" s="1">
        <v>-0.008459719446586078</v>
      </c>
      <c r="H84" s="1">
        <v>-0.0105586373104456</v>
      </c>
      <c r="I84" s="1">
        <v>-0.005236839757873812</v>
      </c>
      <c r="J84" s="1">
        <v>-0.03382843657172752</v>
      </c>
      <c r="K84" s="1">
        <v>-0.01383081372743333</v>
      </c>
      <c r="L84" s="1">
        <v>-0.01928195814046674</v>
      </c>
      <c r="M84" s="1">
        <v>-0.01976824115783804</v>
      </c>
      <c r="N84" s="1">
        <v>-0.001571372439229335</v>
      </c>
      <c r="O84" s="1">
        <v>0.001267415694788943</v>
      </c>
      <c r="P84" s="1">
        <v>-0.01640018091480067</v>
      </c>
      <c r="Q84" s="1">
        <v>0.00653311997151973</v>
      </c>
      <c r="R84" s="1">
        <v>-0.01380607708633996</v>
      </c>
      <c r="S84" s="1">
        <v>0.002692284400400924</v>
      </c>
      <c r="T84" s="1">
        <v>-0.03227109671636097</v>
      </c>
      <c r="U84" s="1">
        <v>-0.001622365191219055</v>
      </c>
      <c r="V84" s="1">
        <v>-0.008715602256429422</v>
      </c>
      <c r="W84" s="1">
        <v>-0.01247090987713706</v>
      </c>
      <c r="X84" s="1">
        <v>-0.02436357536349432</v>
      </c>
    </row>
    <row r="85" spans="1:24">
      <c r="A85" s="10">
        <v>42494</v>
      </c>
      <c r="B85" s="1">
        <v>-0.02685587417402835</v>
      </c>
      <c r="C85" s="1">
        <v>0.01644510126509346</v>
      </c>
      <c r="D85" s="1">
        <v>-0.004920348224219384</v>
      </c>
      <c r="E85" s="1">
        <v>-0.0009844527601035047</v>
      </c>
      <c r="F85" s="1">
        <v>0.01119421004677945</v>
      </c>
      <c r="G85" s="1">
        <v>0.004024528107196668</v>
      </c>
      <c r="H85" s="1">
        <v>-0.01462836014564772</v>
      </c>
      <c r="I85" s="1">
        <v>-0.01001210042927059</v>
      </c>
      <c r="J85" s="1">
        <v>-0.01024777787388897</v>
      </c>
      <c r="K85" s="1">
        <v>-0.01217256084033613</v>
      </c>
      <c r="L85" s="1">
        <v>-0.01582496747343576</v>
      </c>
      <c r="M85" s="1">
        <v>-0.03430697899882618</v>
      </c>
      <c r="N85" s="1">
        <v>-0.002989785662689814</v>
      </c>
      <c r="O85" s="1">
        <v>0.0004746002748701184</v>
      </c>
      <c r="P85" s="1">
        <v>0.001807963041646765</v>
      </c>
      <c r="Q85" s="1">
        <v>0.01817422970521365</v>
      </c>
      <c r="R85" s="1">
        <v>-0.03404769230019455</v>
      </c>
      <c r="S85" s="1">
        <v>0.01670289132838199</v>
      </c>
      <c r="T85" s="1">
        <v>-0.01189481279253546</v>
      </c>
      <c r="U85" s="1">
        <v>-0.003500489062536527</v>
      </c>
      <c r="V85" s="1">
        <v>-0.01603328546753324</v>
      </c>
      <c r="W85" s="1">
        <v>0.003157238677343965</v>
      </c>
      <c r="X85" s="1">
        <v>-0.03354456048892818</v>
      </c>
    </row>
    <row r="86" spans="1:24">
      <c r="A86" s="10">
        <v>42495</v>
      </c>
      <c r="B86" s="1">
        <v>0.08062296677108116</v>
      </c>
      <c r="C86" s="1">
        <v>0.003989536499835911</v>
      </c>
      <c r="D86" s="1">
        <v>0.005227456970646749</v>
      </c>
      <c r="E86" s="1">
        <v>0.002627656833928516</v>
      </c>
      <c r="F86" s="1">
        <v>-0.001383918527103178</v>
      </c>
      <c r="G86" s="1">
        <v>0.01106288090311036</v>
      </c>
      <c r="H86" s="1">
        <v>-0.01192513464396139</v>
      </c>
      <c r="I86" s="1">
        <v>0.002085168790594283</v>
      </c>
      <c r="J86" s="1">
        <v>-0.01207922371784198</v>
      </c>
      <c r="K86" s="1">
        <v>-0.002410459757716477</v>
      </c>
      <c r="L86" s="1">
        <v>-0.005359665473785746</v>
      </c>
      <c r="M86" s="1">
        <v>-0.003120469799813175</v>
      </c>
      <c r="N86" s="1">
        <v>0.001420516823181783</v>
      </c>
      <c r="O86" s="1">
        <v>-0.006167982173348685</v>
      </c>
      <c r="P86" s="1">
        <v>0.001403627976748201</v>
      </c>
      <c r="Q86" s="1">
        <v>-0.002125385398332291</v>
      </c>
      <c r="R86" s="1">
        <v>-0.005009661757910955</v>
      </c>
      <c r="S86" s="1">
        <v>0.01002017906183528</v>
      </c>
      <c r="T86" s="1">
        <v>0.001289808046214258</v>
      </c>
      <c r="U86" s="1">
        <v>-0.01982177368931759</v>
      </c>
      <c r="V86" s="1">
        <v>0.003679268861839002</v>
      </c>
      <c r="W86" s="1">
        <v>0</v>
      </c>
      <c r="X86" s="1">
        <v>-0.001928319409748469</v>
      </c>
    </row>
    <row r="87" spans="1:24">
      <c r="A87" s="10">
        <v>42496</v>
      </c>
      <c r="B87" s="1">
        <v>-0.0178767514690289</v>
      </c>
      <c r="C87" s="1">
        <v>-0.005077553218751807</v>
      </c>
      <c r="D87" s="1">
        <v>0.0009836574546278065</v>
      </c>
      <c r="E87" s="1">
        <v>0.006060471447999261</v>
      </c>
      <c r="F87" s="1">
        <v>-0.0009236429643295629</v>
      </c>
      <c r="G87" s="1">
        <v>0.01363777688080003</v>
      </c>
      <c r="H87" s="1">
        <v>0.003078634364188204</v>
      </c>
      <c r="I87" s="1">
        <v>0.01040477888379687</v>
      </c>
      <c r="J87" s="1">
        <v>0.01222691536390164</v>
      </c>
      <c r="K87" s="1">
        <v>0.01127780402362966</v>
      </c>
      <c r="L87" s="1">
        <v>0.005878492252680001</v>
      </c>
      <c r="M87" s="1">
        <v>0.004815676365055754</v>
      </c>
      <c r="N87" s="1">
        <v>-0.003624803396744314</v>
      </c>
      <c r="O87" s="1">
        <v>0.001432275487559975</v>
      </c>
      <c r="P87" s="1">
        <v>0.009010936276845349</v>
      </c>
      <c r="Q87" s="1">
        <v>-0.002981058964455552</v>
      </c>
      <c r="R87" s="1">
        <v>-0.001258598528579014</v>
      </c>
      <c r="S87" s="1">
        <v>0.01249709680517608</v>
      </c>
      <c r="T87" s="1">
        <v>0.0006439851836710364</v>
      </c>
      <c r="U87" s="1">
        <v>0.007807238240937986</v>
      </c>
      <c r="V87" s="1">
        <v>0.001047553214272856</v>
      </c>
      <c r="W87" s="1">
        <v>0.005507408000253289</v>
      </c>
      <c r="X87" s="1">
        <v>0.004250531652971734</v>
      </c>
    </row>
    <row r="88" spans="1:24">
      <c r="A88" s="10">
        <v>42499</v>
      </c>
      <c r="B88" s="1">
        <v>-0.0319465686658994</v>
      </c>
      <c r="C88" s="1">
        <v>0.001775134222028907</v>
      </c>
      <c r="D88" s="1">
        <v>0.001685209959113809</v>
      </c>
      <c r="E88" s="1">
        <v>0</v>
      </c>
      <c r="F88" s="1">
        <v>0.002311614482571667</v>
      </c>
      <c r="G88" s="1">
        <v>0.01595740920848931</v>
      </c>
      <c r="H88" s="1">
        <v>-0.01068114808686138</v>
      </c>
      <c r="I88" s="1">
        <v>-0.0005147921779617981</v>
      </c>
      <c r="J88" s="1">
        <v>-0.01380475820378879</v>
      </c>
      <c r="K88" s="1">
        <v>0.0005313962992135046</v>
      </c>
      <c r="L88" s="1">
        <v>-0.006331077796236095</v>
      </c>
      <c r="M88" s="1">
        <v>0.01102335452745229</v>
      </c>
      <c r="N88" s="1">
        <v>0.003163325833164921</v>
      </c>
      <c r="O88" s="1">
        <v>0.01160008669581059</v>
      </c>
      <c r="P88" s="1">
        <v>-0.006350438998868113</v>
      </c>
      <c r="Q88" s="1">
        <v>0.008116038639756074</v>
      </c>
      <c r="R88" s="1">
        <v>0.005401294152011404</v>
      </c>
      <c r="S88" s="1">
        <v>0.005582946160530122</v>
      </c>
      <c r="T88" s="1">
        <v>0.013730712359455</v>
      </c>
      <c r="U88" s="1">
        <v>0.01511345303163214</v>
      </c>
      <c r="V88" s="1">
        <v>-0.004708402378463261</v>
      </c>
      <c r="W88" s="1">
        <v>-0.000782331696485894</v>
      </c>
      <c r="X88" s="1">
        <v>0.001154418010773206</v>
      </c>
    </row>
    <row r="89" spans="1:24">
      <c r="A89" s="10">
        <v>42500</v>
      </c>
      <c r="B89" s="1">
        <v>0.01861087999672328</v>
      </c>
      <c r="C89" s="1">
        <v>0.007751872487963274</v>
      </c>
      <c r="D89" s="1">
        <v>0.002662921455875322</v>
      </c>
      <c r="E89" s="1">
        <v>0.01986321625105947</v>
      </c>
      <c r="F89" s="1">
        <v>0.01937263067629469</v>
      </c>
      <c r="G89" s="1">
        <v>0.007545571556393682</v>
      </c>
      <c r="H89" s="1">
        <v>0.04008458495631784</v>
      </c>
      <c r="I89" s="1">
        <v>0.01298159456824854</v>
      </c>
      <c r="J89" s="1">
        <v>0.01574807693699665</v>
      </c>
      <c r="K89" s="1">
        <v>0.01592335906095221</v>
      </c>
      <c r="L89" s="1">
        <v>0.01355983211431711</v>
      </c>
      <c r="M89" s="1">
        <v>0.01564360181766955</v>
      </c>
      <c r="N89" s="1">
        <v>0.01529497340165475</v>
      </c>
      <c r="O89" s="1">
        <v>0.01476604849531538</v>
      </c>
      <c r="P89" s="1">
        <v>0.01897338081548616</v>
      </c>
      <c r="Q89" s="1">
        <v>-0.002965715865751894</v>
      </c>
      <c r="R89" s="1">
        <v>0.03169772876953281</v>
      </c>
      <c r="S89" s="1">
        <v>0.0006040768498267735</v>
      </c>
      <c r="T89" s="1">
        <v>0.0014818175943343</v>
      </c>
      <c r="U89" s="1">
        <v>0.001501050369392187</v>
      </c>
      <c r="V89" s="1">
        <v>0.007095862799164188</v>
      </c>
      <c r="W89" s="1">
        <v>0.009005286739383278</v>
      </c>
      <c r="X89" s="1">
        <v>0.02459634657031518</v>
      </c>
    </row>
    <row r="90" spans="1:24">
      <c r="A90" s="10">
        <v>42501</v>
      </c>
      <c r="B90" s="1">
        <v>0.01732917412730028</v>
      </c>
      <c r="C90" s="1">
        <v>0.01956054284585895</v>
      </c>
      <c r="D90" s="1">
        <v>-0.0100655427703098</v>
      </c>
      <c r="E90" s="1">
        <v>-0.009099481153055256</v>
      </c>
      <c r="F90" s="1">
        <v>-0.004072437243748284</v>
      </c>
      <c r="G90" s="1">
        <v>0.0004585499422700146</v>
      </c>
      <c r="H90" s="1">
        <v>0.001073697324724066</v>
      </c>
      <c r="I90" s="1">
        <v>-0.004170006650232816</v>
      </c>
      <c r="J90" s="1">
        <v>0.006890438522283437</v>
      </c>
      <c r="K90" s="1">
        <v>0.005224431230179682</v>
      </c>
      <c r="L90" s="1">
        <v>-0.003707203132660486</v>
      </c>
      <c r="M90" s="1">
        <v>-0.01726958029846171</v>
      </c>
      <c r="N90" s="1">
        <v>-0.007609812966588803</v>
      </c>
      <c r="O90" s="1">
        <v>0.0001548746566326642</v>
      </c>
      <c r="P90" s="1">
        <v>0.0005880072711801354</v>
      </c>
      <c r="Q90" s="1">
        <v>0.0110494618108874</v>
      </c>
      <c r="R90" s="1">
        <v>-0.01162989715821694</v>
      </c>
      <c r="S90" s="1">
        <v>-0.02136318274583104</v>
      </c>
      <c r="T90" s="1">
        <v>-0.0143703163275325</v>
      </c>
      <c r="U90" s="1">
        <v>-0.05434118032954571</v>
      </c>
      <c r="V90" s="1">
        <v>-0.004436018470124758</v>
      </c>
      <c r="W90" s="1">
        <v>-0.007566877277779827</v>
      </c>
      <c r="X90" s="1">
        <v>0</v>
      </c>
    </row>
    <row r="91" spans="1:24">
      <c r="A91" s="10">
        <v>42502</v>
      </c>
      <c r="B91" s="1">
        <v>0.005369322680012445</v>
      </c>
      <c r="C91" s="1">
        <v>-0.01638271200777375</v>
      </c>
      <c r="D91" s="1">
        <v>0.00663755084871398</v>
      </c>
      <c r="E91" s="1">
        <v>0.003061014023770348</v>
      </c>
      <c r="F91" s="1">
        <v>0.01645828330777221</v>
      </c>
      <c r="G91" s="1">
        <v>0.01588753304319801</v>
      </c>
      <c r="H91" s="1">
        <v>0.002979859608357005</v>
      </c>
      <c r="I91" s="1">
        <v>0.002144893187392638</v>
      </c>
      <c r="J91" s="1">
        <v>-0.01112050595590763</v>
      </c>
      <c r="K91" s="1">
        <v>0.005717411278625573</v>
      </c>
      <c r="L91" s="1">
        <v>-0.0006472842798476153</v>
      </c>
      <c r="M91" s="1">
        <v>-0.02113502313213378</v>
      </c>
      <c r="N91" s="1">
        <v>0.007355265541714617</v>
      </c>
      <c r="O91" s="1">
        <v>0.006345632268284218</v>
      </c>
      <c r="P91" s="1">
        <v>0.009010704663154234</v>
      </c>
      <c r="Q91" s="1">
        <v>0.007145794413621731</v>
      </c>
      <c r="R91" s="1">
        <v>-0.0001755658083432143</v>
      </c>
      <c r="S91" s="1">
        <v>0.02086520544674397</v>
      </c>
      <c r="T91" s="1">
        <v>0.02487139724640208</v>
      </c>
      <c r="U91" s="1">
        <v>-0.00132083138275696</v>
      </c>
      <c r="V91" s="1">
        <v>-0.007601939707244876</v>
      </c>
      <c r="W91" s="1">
        <v>0.006256270993796553</v>
      </c>
      <c r="X91" s="1">
        <v>-0.00975248908270665</v>
      </c>
    </row>
    <row r="92" spans="1:24">
      <c r="A92" s="10">
        <v>42503</v>
      </c>
      <c r="B92" s="1">
        <v>-0.02357260783031245</v>
      </c>
      <c r="C92" s="1">
        <v>-0.002410721718724695</v>
      </c>
      <c r="D92" s="1">
        <v>-0.001403056962945737</v>
      </c>
      <c r="E92" s="1">
        <v>-0.006745905654387152</v>
      </c>
      <c r="F92" s="1">
        <v>-0.00497512079644713</v>
      </c>
      <c r="G92" s="1">
        <v>-0.006015246048483358</v>
      </c>
      <c r="H92" s="1">
        <v>-0.01996435867621693</v>
      </c>
      <c r="I92" s="1">
        <v>-0.007643783271258475</v>
      </c>
      <c r="J92" s="1">
        <v>-0.005190326477889529</v>
      </c>
      <c r="K92" s="1">
        <v>-0.008527152098782298</v>
      </c>
      <c r="L92" s="1">
        <v>-0.009227822651077133</v>
      </c>
      <c r="M92" s="1">
        <v>0.008248314042250904</v>
      </c>
      <c r="N92" s="1">
        <v>-0.006524825169431203</v>
      </c>
      <c r="O92" s="1">
        <v>-0.006766934728296037</v>
      </c>
      <c r="P92" s="1">
        <v>-0.008347742594711383</v>
      </c>
      <c r="Q92" s="1">
        <v>0.006677864475652662</v>
      </c>
      <c r="R92" s="1">
        <v>-0.01598472644792126</v>
      </c>
      <c r="S92" s="1">
        <v>-0.01057833981344181</v>
      </c>
      <c r="T92" s="1">
        <v>-0.001255097492003032</v>
      </c>
      <c r="U92" s="1">
        <v>-0.02275144108636395</v>
      </c>
      <c r="V92" s="1">
        <v>-0.01347056237154087</v>
      </c>
      <c r="W92" s="1">
        <v>-0.01029748472084369</v>
      </c>
      <c r="X92" s="1">
        <v>-0.01969707366125584</v>
      </c>
    </row>
    <row r="93" spans="1:24">
      <c r="A93" s="10">
        <v>42506</v>
      </c>
      <c r="B93" s="1">
        <v>0.03357193340352249</v>
      </c>
      <c r="C93" s="1">
        <v>-0.001098623077894767</v>
      </c>
      <c r="D93" s="1">
        <v>0.02318078356727615</v>
      </c>
      <c r="E93" s="1">
        <v>0.002587358105088144</v>
      </c>
      <c r="F93" s="1">
        <v>0.01090913939390425</v>
      </c>
      <c r="G93" s="1">
        <v>-0.00332836965175598</v>
      </c>
      <c r="H93" s="1">
        <v>0.01406579044686884</v>
      </c>
      <c r="I93" s="1">
        <v>0.01314549229574746</v>
      </c>
      <c r="J93" s="1">
        <v>0.01217394854923781</v>
      </c>
      <c r="K93" s="1">
        <v>0.048475377640812</v>
      </c>
      <c r="L93" s="1">
        <v>0.007516316706683623</v>
      </c>
      <c r="M93" s="1">
        <v>0.01612139745368557</v>
      </c>
      <c r="N93" s="1">
        <v>0.007818564591395516</v>
      </c>
      <c r="O93" s="1">
        <v>0.002787060592670088</v>
      </c>
      <c r="P93" s="1">
        <v>0.0146827507540126</v>
      </c>
      <c r="Q93" s="1">
        <v>0.007462671706709667</v>
      </c>
      <c r="R93" s="1">
        <v>0.0176723060803079</v>
      </c>
      <c r="S93" s="1">
        <v>0.01176081011792851</v>
      </c>
      <c r="T93" s="1">
        <v>0.00439870546511667</v>
      </c>
      <c r="U93" s="1">
        <v>0.01759404196008862</v>
      </c>
      <c r="V93" s="1">
        <v>0.01874163692241004</v>
      </c>
      <c r="W93" s="1">
        <v>0.005693125248201092</v>
      </c>
      <c r="X93" s="1">
        <v>0.01391051196296678</v>
      </c>
    </row>
    <row r="94" spans="1:24">
      <c r="A94" s="10">
        <v>42507</v>
      </c>
      <c r="B94" s="1">
        <v>0.00583946051577855</v>
      </c>
      <c r="C94" s="1">
        <v>-0.01913339221943922</v>
      </c>
      <c r="D94" s="1">
        <v>-0.02224398044621045</v>
      </c>
      <c r="E94" s="1">
        <v>-0.02532268299826645</v>
      </c>
      <c r="F94" s="1">
        <v>-0.01079141435049735</v>
      </c>
      <c r="G94" s="1">
        <v>-0.03142054006658801</v>
      </c>
      <c r="H94" s="1">
        <v>-0.005141997023244138</v>
      </c>
      <c r="I94" s="1">
        <v>-0.002128574384757442</v>
      </c>
      <c r="J94" s="1">
        <v>-0.009450151027223352</v>
      </c>
      <c r="K94" s="1">
        <v>-0.002734207359149865</v>
      </c>
      <c r="L94" s="1">
        <v>0</v>
      </c>
      <c r="M94" s="1">
        <v>-0.0007107079781877301</v>
      </c>
      <c r="N94" s="1">
        <v>-0.006361611401921596</v>
      </c>
      <c r="O94" s="1">
        <v>-0.01358874471689719</v>
      </c>
      <c r="P94" s="1">
        <v>-0.01865174189911212</v>
      </c>
      <c r="Q94" s="1">
        <v>-0.01646098262234719</v>
      </c>
      <c r="R94" s="1">
        <v>-0.006517397170399009</v>
      </c>
      <c r="S94" s="1">
        <v>-0.02539938180847412</v>
      </c>
      <c r="T94" s="1">
        <v>-0.02231480710368761</v>
      </c>
      <c r="U94" s="1">
        <v>-0.01340277906292942</v>
      </c>
      <c r="V94" s="1">
        <v>0.005781881537046729</v>
      </c>
      <c r="W94" s="1">
        <v>-0.006441456993774852</v>
      </c>
      <c r="X94" s="1">
        <v>0.0007638887715510911</v>
      </c>
    </row>
    <row r="95" spans="1:24">
      <c r="A95" s="10">
        <v>42508</v>
      </c>
      <c r="B95" s="1">
        <v>0.02703215895567257</v>
      </c>
      <c r="C95" s="1">
        <v>0.01076241282893076</v>
      </c>
      <c r="D95" s="1">
        <v>-0.001684893811484067</v>
      </c>
      <c r="E95" s="1">
        <v>-0.0008272636742461259</v>
      </c>
      <c r="F95" s="1">
        <v>-0.02136349875509136</v>
      </c>
      <c r="G95" s="1">
        <v>-0.005328444396219711</v>
      </c>
      <c r="H95" s="1">
        <v>-0.007211471647768364</v>
      </c>
      <c r="I95" s="1">
        <v>-0.001117440981043938</v>
      </c>
      <c r="J95" s="1">
        <v>0.003469026747751514</v>
      </c>
      <c r="K95" s="1">
        <v>0.001993860939969672</v>
      </c>
      <c r="L95" s="1">
        <v>0.0385988627681586</v>
      </c>
      <c r="M95" s="1">
        <v>0.01658783547400833</v>
      </c>
      <c r="N95" s="1">
        <v>0.007026970370945129</v>
      </c>
      <c r="O95" s="1">
        <v>-0.01393209384994165</v>
      </c>
      <c r="P95" s="1">
        <v>0.005939562642813589</v>
      </c>
      <c r="Q95" s="1">
        <v>-0.0188283247998613</v>
      </c>
      <c r="R95" s="1">
        <v>-0.02074492077027168</v>
      </c>
      <c r="S95" s="1">
        <v>-0.01711558552756165</v>
      </c>
      <c r="T95" s="1">
        <v>-0.0004266927573149948</v>
      </c>
      <c r="U95" s="1">
        <v>-0.07621255404679106</v>
      </c>
      <c r="V95" s="1">
        <v>-0.002090525504391039</v>
      </c>
      <c r="W95" s="1">
        <v>-0.01001971263822565</v>
      </c>
      <c r="X95" s="1">
        <v>0.04351164033138755</v>
      </c>
    </row>
    <row r="96" spans="1:24">
      <c r="A96" s="10">
        <v>42509</v>
      </c>
      <c r="B96" s="1">
        <v>0.006535794646517434</v>
      </c>
      <c r="C96" s="1">
        <v>-0.04259082114506008</v>
      </c>
      <c r="D96" s="1">
        <v>-0.01069031769393247</v>
      </c>
      <c r="E96" s="1">
        <v>-0.002153082256156846</v>
      </c>
      <c r="F96" s="1">
        <v>0.01672103220055532</v>
      </c>
      <c r="G96" s="1">
        <v>0.008035308736480617</v>
      </c>
      <c r="H96" s="1">
        <v>-0.004237299310780762</v>
      </c>
      <c r="I96" s="1">
        <v>-0.003661254597905561</v>
      </c>
      <c r="J96" s="1">
        <v>-0.01123603757166924</v>
      </c>
      <c r="K96" s="1">
        <v>0.003731426195949794</v>
      </c>
      <c r="L96" s="1">
        <v>-0.01015001130731619</v>
      </c>
      <c r="M96" s="1">
        <v>-0.01701622010432446</v>
      </c>
      <c r="N96" s="1">
        <v>-0.00480689017478042</v>
      </c>
      <c r="O96" s="1">
        <v>0.005715061537549415</v>
      </c>
      <c r="P96" s="1">
        <v>-0.009643888208966778</v>
      </c>
      <c r="Q96" s="1">
        <v>0.002984872030629138</v>
      </c>
      <c r="R96" s="1">
        <v>-0.03422043815779674</v>
      </c>
      <c r="S96" s="1">
        <v>-0.01583790525154272</v>
      </c>
      <c r="T96" s="1">
        <v>-0.003627998754583306</v>
      </c>
      <c r="U96" s="1">
        <v>-0.01382362753274469</v>
      </c>
      <c r="V96" s="1">
        <v>-0.01728165632477752</v>
      </c>
      <c r="W96" s="1">
        <v>-0.01508244189603514</v>
      </c>
      <c r="X96" s="1">
        <v>-0.014630636411188</v>
      </c>
    </row>
    <row r="97" spans="1:24">
      <c r="A97" s="10">
        <v>42510</v>
      </c>
      <c r="B97" s="1">
        <v>0.002281654122673338</v>
      </c>
      <c r="C97" s="1">
        <v>-0.005561163682781145</v>
      </c>
      <c r="D97" s="1">
        <v>0.006255905195925004</v>
      </c>
      <c r="E97" s="1">
        <v>0.02506230654130648</v>
      </c>
      <c r="F97" s="1">
        <v>0.008222707103780369</v>
      </c>
      <c r="G97" s="1">
        <v>-0.06376985007832781</v>
      </c>
      <c r="H97" s="1">
        <v>-0.05483277406123832</v>
      </c>
      <c r="I97" s="1">
        <v>0.007961868723935561</v>
      </c>
      <c r="J97" s="1">
        <v>0.01923092709916929</v>
      </c>
      <c r="K97" s="1">
        <v>0.01933077563621688</v>
      </c>
      <c r="L97" s="1">
        <v>0.001893175683548298</v>
      </c>
      <c r="M97" s="1">
        <v>0.0004741645071140166</v>
      </c>
      <c r="N97" s="1">
        <v>0.0003116009158050659</v>
      </c>
      <c r="O97" s="1">
        <v>-0.006156298163804808</v>
      </c>
      <c r="P97" s="1">
        <v>0.005961825477623917</v>
      </c>
      <c r="Q97" s="1">
        <v>0.01275514063801686</v>
      </c>
      <c r="R97" s="1">
        <v>0.0009373756639956543</v>
      </c>
      <c r="S97" s="1">
        <v>0.01032802594019877</v>
      </c>
      <c r="T97" s="1">
        <v>0.003855335776804081</v>
      </c>
      <c r="U97" s="1">
        <v>0.02385934785817456</v>
      </c>
      <c r="V97" s="1">
        <v>0.0103913857654867</v>
      </c>
      <c r="W97" s="1">
        <v>0.0006043879341672831</v>
      </c>
      <c r="X97" s="1">
        <v>0.008537365075783176</v>
      </c>
    </row>
    <row r="98" spans="1:24">
      <c r="A98" s="10">
        <v>42513</v>
      </c>
      <c r="B98" s="1">
        <v>0.008579852802169219</v>
      </c>
      <c r="C98" s="1">
        <v>-0.005125594130598321</v>
      </c>
      <c r="D98" s="1">
        <v>-0.005228134647679794</v>
      </c>
      <c r="E98" s="1">
        <v>0.0008093806841815709</v>
      </c>
      <c r="F98" s="1">
        <v>-0.004077874324939224</v>
      </c>
      <c r="G98" s="1">
        <v>0</v>
      </c>
      <c r="H98" s="1">
        <v>0.001800857824381774</v>
      </c>
      <c r="I98" s="1">
        <v>0.0009114971139114747</v>
      </c>
      <c r="J98" s="1">
        <v>0.0008575875402809796</v>
      </c>
      <c r="K98" s="1">
        <v>0.001458731121105394</v>
      </c>
      <c r="L98" s="1">
        <v>-0.0007873441523347235</v>
      </c>
      <c r="M98" s="1">
        <v>0.0004742231255223661</v>
      </c>
      <c r="N98" s="1">
        <v>0.004205595674266815</v>
      </c>
      <c r="O98" s="1">
        <v>0.004447386848990043</v>
      </c>
      <c r="P98" s="1">
        <v>-0.01165536791155719</v>
      </c>
      <c r="Q98" s="1">
        <v>-0.005877382617095139</v>
      </c>
      <c r="R98" s="1">
        <v>-0.003745991254942682</v>
      </c>
      <c r="S98" s="1">
        <v>-0.002020679685129867</v>
      </c>
      <c r="T98" s="1">
        <v>-0.01365489403475439</v>
      </c>
      <c r="U98" s="1">
        <v>-0.01063211964291977</v>
      </c>
      <c r="V98" s="1">
        <v>-0.006856614140955064</v>
      </c>
      <c r="W98" s="1">
        <v>-0.01047102505230579</v>
      </c>
      <c r="X98" s="1">
        <v>-0.001103849627119291</v>
      </c>
    </row>
    <row r="99" spans="1:24">
      <c r="A99" s="10">
        <v>42514</v>
      </c>
      <c r="B99" s="1">
        <v>0.01128488416599027</v>
      </c>
      <c r="C99" s="1">
        <v>0.02248222919291187</v>
      </c>
      <c r="D99" s="1">
        <v>0.01178997675994475</v>
      </c>
      <c r="E99" s="1">
        <v>0.01019263038169527</v>
      </c>
      <c r="F99" s="1">
        <v>0.002274830898098434</v>
      </c>
      <c r="G99" s="1">
        <v>0.01686135405693112</v>
      </c>
      <c r="H99" s="1">
        <v>0.02259908887135276</v>
      </c>
      <c r="I99" s="1">
        <v>0.01143225627799938</v>
      </c>
      <c r="J99" s="1">
        <v>0.02056551895920755</v>
      </c>
      <c r="K99" s="1">
        <v>0.0281624486528198</v>
      </c>
      <c r="L99" s="1">
        <v>0.01701861057404064</v>
      </c>
      <c r="M99" s="1">
        <v>0.01397761738468462</v>
      </c>
      <c r="N99" s="1">
        <v>0.01644179656139588</v>
      </c>
      <c r="O99" s="1">
        <v>0.008696869295995224</v>
      </c>
      <c r="P99" s="1">
        <v>0.03118135538106248</v>
      </c>
      <c r="Q99" s="1">
        <v>0.01646953265072382</v>
      </c>
      <c r="R99" s="1">
        <v>0.01842445984236618</v>
      </c>
      <c r="S99" s="1">
        <v>0.01000506950062507</v>
      </c>
      <c r="T99" s="1">
        <v>0.0116806479339524</v>
      </c>
      <c r="U99" s="1">
        <v>0.01118817590468879</v>
      </c>
      <c r="V99" s="1">
        <v>0.01646297911080574</v>
      </c>
      <c r="W99" s="1">
        <v>0.008953832048937294</v>
      </c>
      <c r="X99" s="1">
        <v>0.01584359766778953</v>
      </c>
    </row>
    <row r="100" spans="1:24">
      <c r="A100" s="10">
        <v>42515</v>
      </c>
      <c r="B100" s="1">
        <v>-0.005837106806605763</v>
      </c>
      <c r="C100" s="1">
        <v>-0.003664464781019672</v>
      </c>
      <c r="D100" s="1">
        <v>-0.007581148782011549</v>
      </c>
      <c r="E100" s="1">
        <v>0.002562428616623702</v>
      </c>
      <c r="F100" s="1">
        <v>0.00408538137417036</v>
      </c>
      <c r="G100" s="1">
        <v>-0.004268548911550263</v>
      </c>
      <c r="H100" s="1">
        <v>0.01067297905077513</v>
      </c>
      <c r="I100" s="1">
        <v>-0.003100749514815426</v>
      </c>
      <c r="J100" s="1">
        <v>0.02434940753507941</v>
      </c>
      <c r="K100" s="1">
        <v>0.008028416778985692</v>
      </c>
      <c r="L100" s="1">
        <v>0.01518447022615987</v>
      </c>
      <c r="M100" s="1">
        <v>-0.006308487153855569</v>
      </c>
      <c r="N100" s="1">
        <v>0.001678402590405081</v>
      </c>
      <c r="O100" s="1">
        <v>0.00203784053393008</v>
      </c>
      <c r="P100" s="1">
        <v>0.01027328830791974</v>
      </c>
      <c r="Q100" s="1">
        <v>-0.004985419699505167</v>
      </c>
      <c r="R100" s="1">
        <v>0.02399859140174843</v>
      </c>
      <c r="S100" s="1">
        <v>-0.004127322533842848</v>
      </c>
      <c r="T100" s="1">
        <v>0.003421045034224024</v>
      </c>
      <c r="U100" s="1">
        <v>0.008589195290115814</v>
      </c>
      <c r="V100" s="1">
        <v>0.004702354242344553</v>
      </c>
      <c r="W100" s="1">
        <v>0.005445926723630645</v>
      </c>
      <c r="X100" s="1">
        <v>0.02176272087225994</v>
      </c>
    </row>
    <row r="101" spans="1:24">
      <c r="A101" s="10">
        <v>42516</v>
      </c>
      <c r="B101" s="1">
        <v>0.002072324437373707</v>
      </c>
      <c r="C101" s="1">
        <v>-0.001609070984206595</v>
      </c>
      <c r="D101" s="1">
        <v>0.0005657210918843525</v>
      </c>
      <c r="E101" s="1">
        <v>-0.00495197447195983</v>
      </c>
      <c r="F101" s="1">
        <v>0.01039764254585474</v>
      </c>
      <c r="G101" s="1">
        <v>0.01005776394299107</v>
      </c>
      <c r="H101" s="1">
        <v>-0.002733545042545305</v>
      </c>
      <c r="I101" s="1">
        <v>-0.004615861515202435</v>
      </c>
      <c r="J101" s="1">
        <v>0.06885229436474094</v>
      </c>
      <c r="K101" s="1">
        <v>-0.001405642973223653</v>
      </c>
      <c r="L101" s="1">
        <v>-0.007478608448658663</v>
      </c>
      <c r="M101" s="1">
        <v>-0.0173994262996704</v>
      </c>
      <c r="N101" s="1">
        <v>-0.00106637756723571</v>
      </c>
      <c r="O101" s="1">
        <v>0.0012517877242324</v>
      </c>
      <c r="P101" s="1">
        <v>-0.004412892078921149</v>
      </c>
      <c r="Q101" s="1">
        <v>0.003757912924895912</v>
      </c>
      <c r="R101" s="1">
        <v>0</v>
      </c>
      <c r="S101" s="1">
        <v>0.003157707173892188</v>
      </c>
      <c r="T101" s="1">
        <v>-0.008310246885002037</v>
      </c>
      <c r="U101" s="1">
        <v>-0.005340461395807683</v>
      </c>
      <c r="V101" s="1">
        <v>-0.005460269827575415</v>
      </c>
      <c r="W101" s="1">
        <v>0.006218786276843469</v>
      </c>
      <c r="X101" s="1">
        <v>-0.01171459699713528</v>
      </c>
    </row>
    <row r="102" spans="1:24">
      <c r="A102" s="10">
        <v>42517</v>
      </c>
      <c r="B102" s="1">
        <v>0.004480227613460119</v>
      </c>
      <c r="C102" s="1">
        <v>-0.002763249283807556</v>
      </c>
      <c r="D102" s="1">
        <v>0.008200391318308853</v>
      </c>
      <c r="E102" s="1">
        <v>0.009471834771157539</v>
      </c>
      <c r="F102" s="1">
        <v>0.007158766449403275</v>
      </c>
      <c r="G102" s="1">
        <v>-0.00114280607049555</v>
      </c>
      <c r="H102" s="1">
        <v>0.002865668376388131</v>
      </c>
      <c r="I102" s="1">
        <v>-0.002923376455600368</v>
      </c>
      <c r="J102" s="1">
        <v>0.009969570266175287</v>
      </c>
      <c r="K102" s="1">
        <v>0.001172981610555679</v>
      </c>
      <c r="L102" s="1">
        <v>0.006150987314398115</v>
      </c>
      <c r="M102" s="1">
        <v>0.01292162135334762</v>
      </c>
      <c r="N102" s="1">
        <v>0.005490492775608535</v>
      </c>
      <c r="O102" s="1">
        <v>-0.0006250723517541301</v>
      </c>
      <c r="P102" s="1">
        <v>0.008286720118956925</v>
      </c>
      <c r="Q102" s="1">
        <v>0.00332782086944361</v>
      </c>
      <c r="R102" s="1">
        <v>0.002884664843764595</v>
      </c>
      <c r="S102" s="1">
        <v>0.00428906366319981</v>
      </c>
      <c r="T102" s="1">
        <v>0.006875991411558369</v>
      </c>
      <c r="U102" s="1">
        <v>-0.000145363556616096</v>
      </c>
      <c r="V102" s="1">
        <v>-0.0002611003347434693</v>
      </c>
      <c r="W102" s="1">
        <v>0.009170454417499529</v>
      </c>
      <c r="X102" s="1">
        <v>0.01149443637712899</v>
      </c>
    </row>
    <row r="103" spans="1:24">
      <c r="A103" s="10">
        <v>42521</v>
      </c>
      <c r="B103" s="1">
        <v>-0.01972888577592424</v>
      </c>
      <c r="C103" s="1">
        <v>-0.003463122547549768</v>
      </c>
      <c r="D103" s="1">
        <v>0.005468913404307774</v>
      </c>
      <c r="E103" s="1">
        <v>0.006679124035122497</v>
      </c>
      <c r="F103" s="1">
        <v>0.0008886495002520256</v>
      </c>
      <c r="G103" s="1">
        <v>-0.01013239835132973</v>
      </c>
      <c r="H103" s="1">
        <v>0.02223596804543648</v>
      </c>
      <c r="I103" s="1">
        <v>-0.005560350491423782</v>
      </c>
      <c r="J103" s="1">
        <v>0.01594533319671609</v>
      </c>
      <c r="K103" s="1">
        <v>-0.001405863399828289</v>
      </c>
      <c r="L103" s="1">
        <v>-0.002445420619586081</v>
      </c>
      <c r="M103" s="1">
        <v>0.003543639748409433</v>
      </c>
      <c r="N103" s="1">
        <v>0.002123500620069274</v>
      </c>
      <c r="O103" s="1">
        <v>-0.005003160100108484</v>
      </c>
      <c r="P103" s="1">
        <v>0.01299687365706492</v>
      </c>
      <c r="Q103" s="1">
        <v>-0.0107794549157707</v>
      </c>
      <c r="R103" s="1">
        <v>0.002156848202679473</v>
      </c>
      <c r="S103" s="1">
        <v>-0.005955557478812823</v>
      </c>
      <c r="T103" s="1">
        <v>-0.008962971623854399</v>
      </c>
      <c r="U103" s="1">
        <v>-0.00174174432908758</v>
      </c>
      <c r="V103" s="1">
        <v>-0.004707572740364041</v>
      </c>
      <c r="W103" s="1">
        <v>0.005531529794211787</v>
      </c>
      <c r="X103" s="1">
        <v>-0.004971842359100531</v>
      </c>
    </row>
    <row r="104" spans="1:24">
      <c r="A104" s="10">
        <v>42522</v>
      </c>
      <c r="B104" s="1">
        <v>-0.01697583210924358</v>
      </c>
      <c r="C104" s="1">
        <v>0.006971806678085501</v>
      </c>
      <c r="D104" s="1">
        <v>0.002371011347187757</v>
      </c>
      <c r="E104" s="1">
        <v>0.006793091086858771</v>
      </c>
      <c r="F104" s="1">
        <v>0.002663177799793415</v>
      </c>
      <c r="G104" s="1">
        <v>0.008089896318035361</v>
      </c>
      <c r="H104" s="1">
        <v>0.006561993930603638</v>
      </c>
      <c r="I104" s="1">
        <v>0.004480624240353892</v>
      </c>
      <c r="J104" s="1">
        <v>0.004483983439768302</v>
      </c>
      <c r="K104" s="1">
        <v>0.01454705225784791</v>
      </c>
      <c r="L104" s="1">
        <v>0.006434856128104904</v>
      </c>
      <c r="M104" s="1">
        <v>0.001412675810600117</v>
      </c>
      <c r="N104" s="1">
        <v>0.001513626442980476</v>
      </c>
      <c r="O104" s="1">
        <v>0.011156484016968</v>
      </c>
      <c r="P104" s="1">
        <v>-0.002830218612671076</v>
      </c>
      <c r="Q104" s="1">
        <v>0.007124921836126896</v>
      </c>
      <c r="R104" s="1">
        <v>-0.00143488538382841</v>
      </c>
      <c r="S104" s="1">
        <v>0.01213992478176973</v>
      </c>
      <c r="T104" s="1">
        <v>0.003673536371748387</v>
      </c>
      <c r="U104" s="1">
        <v>-0.005379348915998006</v>
      </c>
      <c r="V104" s="1">
        <v>0.003415798144756454</v>
      </c>
      <c r="W104" s="1">
        <v>-0.009233999686713457</v>
      </c>
      <c r="X104" s="1">
        <v>0.01320506308102543</v>
      </c>
    </row>
    <row r="105" spans="1:24">
      <c r="A105" s="10">
        <v>42523</v>
      </c>
      <c r="B105" s="1">
        <v>-0.00587491998325651</v>
      </c>
      <c r="C105" s="1">
        <v>0.002307722513391397</v>
      </c>
      <c r="D105" s="1">
        <v>0.01572283639303373</v>
      </c>
      <c r="E105" s="1">
        <v>-0.001098198142053364</v>
      </c>
      <c r="F105" s="1">
        <v>0.000442801456544073</v>
      </c>
      <c r="G105" s="1">
        <v>-0.005404466986574596</v>
      </c>
      <c r="H105" s="1">
        <v>0.01484970492682836</v>
      </c>
      <c r="I105" s="1">
        <v>0</v>
      </c>
      <c r="J105" s="1">
        <v>0.007440749265682722</v>
      </c>
      <c r="K105" s="1">
        <v>0.004625305893380727</v>
      </c>
      <c r="L105" s="1">
        <v>0.001826756209769353</v>
      </c>
      <c r="M105" s="1">
        <v>-0.008697806603420122</v>
      </c>
      <c r="N105" s="1">
        <v>0.004080260273469527</v>
      </c>
      <c r="O105" s="1">
        <v>-0.0006215950756511823</v>
      </c>
      <c r="P105" s="1">
        <v>-0.007000755166903794</v>
      </c>
      <c r="Q105" s="1">
        <v>-0.001664693649306881</v>
      </c>
      <c r="R105" s="1">
        <v>0.01041861999859917</v>
      </c>
      <c r="S105" s="1">
        <v>0.004634088264992675</v>
      </c>
      <c r="T105" s="1">
        <v>0.005812401851001514</v>
      </c>
      <c r="U105" s="1">
        <v>-0.001315648822552751</v>
      </c>
      <c r="V105" s="1">
        <v>0.008379116146744803</v>
      </c>
      <c r="W105" s="1">
        <v>0.00674215797960942</v>
      </c>
      <c r="X105" s="1">
        <v>0.009862607588120076</v>
      </c>
    </row>
    <row r="106" spans="1:24">
      <c r="A106" s="10">
        <v>42524</v>
      </c>
      <c r="B106" s="1">
        <v>-0.02256462645613289</v>
      </c>
      <c r="C106" s="1">
        <v>0.001151527230042415</v>
      </c>
      <c r="D106" s="1">
        <v>-0.001506908553235209</v>
      </c>
      <c r="E106" s="1">
        <v>-0.001570908006522709</v>
      </c>
      <c r="F106" s="1">
        <v>0.01371664436031694</v>
      </c>
      <c r="G106" s="1">
        <v>0.01580768276067213</v>
      </c>
      <c r="H106" s="1">
        <v>0.01796334071090855</v>
      </c>
      <c r="I106" s="1">
        <v>-0.00354846070881365</v>
      </c>
      <c r="J106" s="1">
        <v>-0.007385793428651977</v>
      </c>
      <c r="K106" s="1">
        <v>-0.004143588421043121</v>
      </c>
      <c r="L106" s="1">
        <v>-0.01777859618648203</v>
      </c>
      <c r="M106" s="1">
        <v>-0.01138268845983936</v>
      </c>
      <c r="N106" s="1">
        <v>-0.004063679403833897</v>
      </c>
      <c r="O106" s="1">
        <v>0.01539435751122853</v>
      </c>
      <c r="P106" s="1">
        <v>-0.01314809702522624</v>
      </c>
      <c r="Q106" s="1">
        <v>0.01959146952356683</v>
      </c>
      <c r="R106" s="1">
        <v>-0.02400005410585759</v>
      </c>
      <c r="S106" s="1">
        <v>0.008838004560324242</v>
      </c>
      <c r="T106" s="1">
        <v>-0.005565035852329814</v>
      </c>
      <c r="U106" s="1">
        <v>0.004830379339474611</v>
      </c>
      <c r="V106" s="1">
        <v>0.03765279160961188</v>
      </c>
      <c r="W106" s="1">
        <v>0.002954362296522461</v>
      </c>
      <c r="X106" s="1">
        <v>-0.01151044208344121</v>
      </c>
    </row>
    <row r="107" spans="1:24">
      <c r="A107" s="10">
        <v>42527</v>
      </c>
      <c r="B107" s="1">
        <v>0.01905470320272551</v>
      </c>
      <c r="C107" s="1">
        <v>0.01126916935510747</v>
      </c>
      <c r="D107" s="1">
        <v>0.01920682500392945</v>
      </c>
      <c r="E107" s="1">
        <v>-0.002517275734798541</v>
      </c>
      <c r="F107" s="1">
        <v>0.006983780573332377</v>
      </c>
      <c r="G107" s="1">
        <v>-0.004376861780122421</v>
      </c>
      <c r="H107" s="1">
        <v>0.02232104084305342</v>
      </c>
      <c r="I107" s="1">
        <v>0.007528759871926471</v>
      </c>
      <c r="J107" s="1">
        <v>0.0265847403415751</v>
      </c>
      <c r="K107" s="1">
        <v>0.001386907213046795</v>
      </c>
      <c r="L107" s="1">
        <v>0.009901299127796914</v>
      </c>
      <c r="M107" s="1">
        <v>0.004328180514461266</v>
      </c>
      <c r="N107" s="1">
        <v>0.001964461881562407</v>
      </c>
      <c r="O107" s="1">
        <v>-0.001531379635433816</v>
      </c>
      <c r="P107" s="1">
        <v>0.006565139342480153</v>
      </c>
      <c r="Q107" s="1">
        <v>-0.001226460193641699</v>
      </c>
      <c r="R107" s="1">
        <v>0.01566480619474619</v>
      </c>
      <c r="S107" s="1">
        <v>-0.01095061846275491</v>
      </c>
      <c r="T107" s="1">
        <v>-0.01420568461549088</v>
      </c>
      <c r="U107" s="1">
        <v>0.00233071849440214</v>
      </c>
      <c r="V107" s="1">
        <v>0.004504271192053988</v>
      </c>
      <c r="W107" s="1">
        <v>-0.004124090030261707</v>
      </c>
      <c r="X107" s="1">
        <v>0.02787586143948673</v>
      </c>
    </row>
    <row r="108" spans="1:24">
      <c r="A108" s="10">
        <v>42528</v>
      </c>
      <c r="B108" s="1">
        <v>0.04656603843128515</v>
      </c>
      <c r="C108" s="1">
        <v>-0.0009095805049309513</v>
      </c>
      <c r="D108" s="1">
        <v>-0.005114949051453932</v>
      </c>
      <c r="E108" s="1">
        <v>-0.002366124417718773</v>
      </c>
      <c r="F108" s="1">
        <v>0.001733959616837533</v>
      </c>
      <c r="G108" s="1">
        <v>0.004559028390070496</v>
      </c>
      <c r="H108" s="1">
        <v>-0.001943522344041937</v>
      </c>
      <c r="I108" s="1">
        <v>0.004241231736261675</v>
      </c>
      <c r="J108" s="1">
        <v>0.001463014815304087</v>
      </c>
      <c r="K108" s="1">
        <v>0.002308597000005186</v>
      </c>
      <c r="L108" s="1">
        <v>-0.003370288278131572</v>
      </c>
      <c r="M108" s="1">
        <v>0.03112257197068002</v>
      </c>
      <c r="N108" s="1">
        <v>0.004524811099137382</v>
      </c>
      <c r="O108" s="1">
        <v>-0.00153372835580412</v>
      </c>
      <c r="P108" s="1">
        <v>-0.0005754429598293642</v>
      </c>
      <c r="Q108" s="1">
        <v>0.0004092029282807275</v>
      </c>
      <c r="R108" s="1">
        <v>0.007532304307465765</v>
      </c>
      <c r="S108" s="1">
        <v>-0.006681959274522087</v>
      </c>
      <c r="T108" s="1">
        <v>0.003930107489913404</v>
      </c>
      <c r="U108" s="1">
        <v>-0.008283769411280284</v>
      </c>
      <c r="V108" s="1">
        <v>-0.004733359300183149</v>
      </c>
      <c r="W108" s="1">
        <v>0.0205087946811271</v>
      </c>
      <c r="X108" s="1">
        <v>-0.003432864939944213</v>
      </c>
    </row>
    <row r="109" spans="1:24">
      <c r="A109" s="10">
        <v>42529</v>
      </c>
      <c r="B109" s="1">
        <v>-0.02078678207739904</v>
      </c>
      <c r="C109" s="1">
        <v>0.01525139443338452</v>
      </c>
      <c r="D109" s="1">
        <v>-0.006764766541811795</v>
      </c>
      <c r="E109" s="1">
        <v>-0.0004741619769338401</v>
      </c>
      <c r="F109" s="1">
        <v>0.006490601296427867</v>
      </c>
      <c r="G109" s="1">
        <v>0</v>
      </c>
      <c r="H109" s="1">
        <v>-0.001488885658091799</v>
      </c>
      <c r="I109" s="1">
        <v>0.007139385184483427</v>
      </c>
      <c r="J109" s="1">
        <v>0.0131483023316592</v>
      </c>
      <c r="K109" s="1">
        <v>0.006882730213583654</v>
      </c>
      <c r="L109" s="1">
        <v>0.002920439347441128</v>
      </c>
      <c r="M109" s="1">
        <v>0.009983873992678305</v>
      </c>
      <c r="N109" s="1">
        <v>-0.0003002785172897537</v>
      </c>
      <c r="O109" s="1">
        <v>0.007987484939203426</v>
      </c>
      <c r="P109" s="1">
        <v>-0.001151785905001201</v>
      </c>
      <c r="Q109" s="1">
        <v>0.008183569509155664</v>
      </c>
      <c r="R109" s="1">
        <v>0.01281584955307036</v>
      </c>
      <c r="S109" s="1">
        <v>-0.01443161053627706</v>
      </c>
      <c r="T109" s="1">
        <v>0.0041322067781</v>
      </c>
      <c r="U109" s="1">
        <v>0.005568448974152762</v>
      </c>
      <c r="V109" s="1">
        <v>-0.003506114780119307</v>
      </c>
      <c r="W109" s="1">
        <v>-0.00444439432053223</v>
      </c>
      <c r="X109" s="1">
        <v>0.002755795613264445</v>
      </c>
    </row>
    <row r="110" spans="1:24">
      <c r="A110" s="10">
        <v>42530</v>
      </c>
      <c r="B110" s="1">
        <v>-0.0205263410155645</v>
      </c>
      <c r="C110" s="1">
        <v>0.003363239366452886</v>
      </c>
      <c r="D110" s="1">
        <v>-0.009263243717997249</v>
      </c>
      <c r="E110" s="1">
        <v>-0.004587108287385844</v>
      </c>
      <c r="F110" s="1">
        <v>0.005588944974945109</v>
      </c>
      <c r="G110" s="1">
        <v>0.01312788137830445</v>
      </c>
      <c r="H110" s="1">
        <v>-0.002637954912191542</v>
      </c>
      <c r="I110" s="1">
        <v>0.002296027471539785</v>
      </c>
      <c r="J110" s="1">
        <v>-0.002162997913190967</v>
      </c>
      <c r="K110" s="1">
        <v>0.005755232460013415</v>
      </c>
      <c r="L110" s="1">
        <v>-0.007662944960586282</v>
      </c>
      <c r="M110" s="1">
        <v>0.01586205560455767</v>
      </c>
      <c r="N110" s="1">
        <v>0.0007509532443030764</v>
      </c>
      <c r="O110" s="1">
        <v>0.003657388961170627</v>
      </c>
      <c r="P110" s="1">
        <v>-0.00807076868171086</v>
      </c>
      <c r="Q110" s="1">
        <v>0.01542214509387452</v>
      </c>
      <c r="R110" s="1">
        <v>-0.01546584995912004</v>
      </c>
      <c r="S110" s="1">
        <v>-0.02607142931802775</v>
      </c>
      <c r="T110" s="1">
        <v>0.02209231375422638</v>
      </c>
      <c r="U110" s="1">
        <v>-0.01355294189418477</v>
      </c>
      <c r="V110" s="1">
        <v>-0.01055525598133744</v>
      </c>
      <c r="W110" s="1">
        <v>0.008346436925343648</v>
      </c>
      <c r="X110" s="1">
        <v>-0.01408446627514204</v>
      </c>
    </row>
    <row r="111" spans="1:24">
      <c r="A111" s="10">
        <v>42531</v>
      </c>
      <c r="B111" s="1">
        <v>-0.04137563892072971</v>
      </c>
      <c r="C111" s="1">
        <v>-0.00581002651835516</v>
      </c>
      <c r="D111" s="1">
        <v>-0.001099887188279469</v>
      </c>
      <c r="E111" s="1">
        <v>-0.002065770399948264</v>
      </c>
      <c r="F111" s="1">
        <v>-0.0106883024514568</v>
      </c>
      <c r="G111" s="1">
        <v>0.003039692025496255</v>
      </c>
      <c r="H111" s="1">
        <v>-0.01472134838346739</v>
      </c>
      <c r="I111" s="1">
        <v>-0.01075794668825547</v>
      </c>
      <c r="J111" s="1">
        <v>-0.02456655471807989</v>
      </c>
      <c r="K111" s="1">
        <v>-0.004577670145346158</v>
      </c>
      <c r="L111" s="1">
        <v>-0.01405401026319364</v>
      </c>
      <c r="M111" s="1">
        <v>-0.01267242511527988</v>
      </c>
      <c r="N111" s="1">
        <v>-0.004202257985789992</v>
      </c>
      <c r="O111" s="1">
        <v>0.004099644667645785</v>
      </c>
      <c r="P111" s="1">
        <v>-0.002712092093276608</v>
      </c>
      <c r="Q111" s="1">
        <v>-0.004796211197337308</v>
      </c>
      <c r="R111" s="1">
        <v>-0.02017129655342909</v>
      </c>
      <c r="S111" s="1">
        <v>-0.0148311496775938</v>
      </c>
      <c r="T111" s="1">
        <v>0.02055542612842554</v>
      </c>
      <c r="U111" s="1">
        <v>0.002806880052260707</v>
      </c>
      <c r="V111" s="1">
        <v>-0.01574814377552669</v>
      </c>
      <c r="W111" s="1">
        <v>0.01385924617319434</v>
      </c>
      <c r="X111" s="1">
        <v>-0.02473885931871489</v>
      </c>
    </row>
    <row r="112" spans="1:24">
      <c r="A112" s="10">
        <v>42534</v>
      </c>
      <c r="B112" s="1">
        <v>0.005979038345809595</v>
      </c>
      <c r="C112" s="1">
        <v>-0.001798078534152925</v>
      </c>
      <c r="D112" s="1">
        <v>-0.005918802423512948</v>
      </c>
      <c r="E112" s="1">
        <v>-0.00652875730092628</v>
      </c>
      <c r="F112" s="1">
        <v>-0.007346544423741719</v>
      </c>
      <c r="G112" s="1">
        <v>-0.009250475053609541</v>
      </c>
      <c r="H112" s="1">
        <v>-0.004085259285991572</v>
      </c>
      <c r="I112" s="1">
        <v>-0.01228474728185436</v>
      </c>
      <c r="J112" s="1">
        <v>-0.02586695314642951</v>
      </c>
      <c r="K112" s="1">
        <v>-0.004369125639148264</v>
      </c>
      <c r="L112" s="1">
        <v>-0.008928611913820439</v>
      </c>
      <c r="M112" s="1">
        <v>-0.03369253179886778</v>
      </c>
      <c r="N112" s="1">
        <v>-0.008138636186101667</v>
      </c>
      <c r="O112" s="1">
        <v>-0.01105771368576847</v>
      </c>
      <c r="P112" s="1">
        <v>-0.02602957819269824</v>
      </c>
      <c r="Q112" s="1">
        <v>0.002409487494005047</v>
      </c>
      <c r="R112" s="1">
        <v>-0.006194159575517832</v>
      </c>
      <c r="S112" s="1">
        <v>0.001500033094489428</v>
      </c>
      <c r="T112" s="1">
        <v>-0.01785754169804266</v>
      </c>
      <c r="U112" s="1">
        <v>-0.01458448804066537</v>
      </c>
      <c r="V112" s="1">
        <v>-0.01935489888814268</v>
      </c>
      <c r="W112" s="1">
        <v>-0.001898674225499608</v>
      </c>
      <c r="X112" s="1">
        <v>-0.01679152201305001</v>
      </c>
    </row>
    <row r="113" spans="1:24">
      <c r="A113" s="10">
        <v>42535</v>
      </c>
      <c r="B113" s="1">
        <v>0.01708761718903951</v>
      </c>
      <c r="C113" s="1">
        <v>0.0006754715048924442</v>
      </c>
      <c r="D113" s="1">
        <v>0.0121846817835336</v>
      </c>
      <c r="E113" s="1">
        <v>0.004007045584864199</v>
      </c>
      <c r="F113" s="1">
        <v>0.004353473929049612</v>
      </c>
      <c r="G113" s="1">
        <v>0.004829262584396421</v>
      </c>
      <c r="H113" s="1">
        <v>-0.001992528949363748</v>
      </c>
      <c r="I113" s="1">
        <v>0.005810874880230799</v>
      </c>
      <c r="J113" s="1">
        <v>0.0015347582610441</v>
      </c>
      <c r="K113" s="1">
        <v>0</v>
      </c>
      <c r="L113" s="1">
        <v>-0.01880822329462095</v>
      </c>
      <c r="M113" s="1">
        <v>-0.05407960622130215</v>
      </c>
      <c r="N113" s="1">
        <v>-0.001671579963629544</v>
      </c>
      <c r="O113" s="1">
        <v>0.007094705311742278</v>
      </c>
      <c r="P113" s="1">
        <v>-0.006182491388910472</v>
      </c>
      <c r="Q113" s="1">
        <v>0.01001599694073496</v>
      </c>
      <c r="R113" s="1">
        <v>-0.008065849866979224</v>
      </c>
      <c r="S113" s="1">
        <v>-0.009278233659324009</v>
      </c>
      <c r="T113" s="1">
        <v>-0.005285381641735976</v>
      </c>
      <c r="U113" s="1">
        <v>-0.002242488236337437</v>
      </c>
      <c r="V113" s="1">
        <v>-0.01131596026998016</v>
      </c>
      <c r="W113" s="1">
        <v>0.007989386520583786</v>
      </c>
      <c r="X113" s="1">
        <v>-0.0254361864128827</v>
      </c>
    </row>
    <row r="114" spans="1:24">
      <c r="A114" s="10">
        <v>42536</v>
      </c>
      <c r="B114" s="1">
        <v>-0.004200134015067802</v>
      </c>
      <c r="C114" s="1">
        <v>-0.005175359455014794</v>
      </c>
      <c r="D114" s="1">
        <v>-0.007250074200343071</v>
      </c>
      <c r="E114" s="1">
        <v>-0.004629581685371642</v>
      </c>
      <c r="F114" s="1">
        <v>-0.005201386024336729</v>
      </c>
      <c r="G114" s="1">
        <v>-0.009772279162110875</v>
      </c>
      <c r="H114" s="1">
        <v>-0.003758235099577845</v>
      </c>
      <c r="I114" s="1">
        <v>-0.004560956747382106</v>
      </c>
      <c r="J114" s="1">
        <v>-0.003831394424213874</v>
      </c>
      <c r="K114" s="1">
        <v>-0.005773414152732914</v>
      </c>
      <c r="L114" s="1">
        <v>-0.001771901583160207</v>
      </c>
      <c r="M114" s="1">
        <v>0.00150425644467389</v>
      </c>
      <c r="N114" s="1">
        <v>-0.005479246056967035</v>
      </c>
      <c r="O114" s="1">
        <v>0.0004590513464395318</v>
      </c>
      <c r="P114" s="1">
        <v>-0.002809598442565786</v>
      </c>
      <c r="Q114" s="1">
        <v>-0.001189799678228409</v>
      </c>
      <c r="R114" s="1">
        <v>-0.004435458525035352</v>
      </c>
      <c r="S114" s="1">
        <v>0.02229989012359446</v>
      </c>
      <c r="T114" s="1">
        <v>-0.001062519211056712</v>
      </c>
      <c r="U114" s="1">
        <v>0.007941130466144752</v>
      </c>
      <c r="V114" s="1">
        <v>0.01357491071238504</v>
      </c>
      <c r="W114" s="1">
        <v>-0.002830501736121649</v>
      </c>
      <c r="X114" s="1">
        <v>0.003728615478380215</v>
      </c>
    </row>
    <row r="115" spans="1:24">
      <c r="A115" s="10">
        <v>42537</v>
      </c>
      <c r="B115" s="1">
        <v>-0.02805797005086808</v>
      </c>
      <c r="C115" s="1">
        <v>0.008142778851757848</v>
      </c>
      <c r="D115" s="1">
        <v>-0.01157521270166684</v>
      </c>
      <c r="E115" s="1">
        <v>0.01202878117000772</v>
      </c>
      <c r="F115" s="1">
        <v>0.003921411652709761</v>
      </c>
      <c r="G115" s="1">
        <v>0.01520775043573974</v>
      </c>
      <c r="H115" s="1">
        <v>0.00341891569555397</v>
      </c>
      <c r="I115" s="1">
        <v>0.008756735144559435</v>
      </c>
      <c r="J115" s="1">
        <v>-0.001538553496308825</v>
      </c>
      <c r="K115" s="1">
        <v>0.004413351731247239</v>
      </c>
      <c r="L115" s="1">
        <v>0.0040342680285268</v>
      </c>
      <c r="M115" s="1">
        <v>-0.004005856305531186</v>
      </c>
      <c r="N115" s="1">
        <v>0.01025398336916328</v>
      </c>
      <c r="O115" s="1">
        <v>0.009490259484425501</v>
      </c>
      <c r="P115" s="1">
        <v>0.01408748968638052</v>
      </c>
      <c r="Q115" s="1">
        <v>0.006751327839752852</v>
      </c>
      <c r="R115" s="1">
        <v>0.006311441808661167</v>
      </c>
      <c r="S115" s="1">
        <v>0.003697088636209545</v>
      </c>
      <c r="T115" s="1">
        <v>0.006808556777581964</v>
      </c>
      <c r="U115" s="1">
        <v>-0.004310669129980904</v>
      </c>
      <c r="V115" s="1">
        <v>0.002100813182827288</v>
      </c>
      <c r="W115" s="1">
        <v>0.011733334901044</v>
      </c>
      <c r="X115" s="1">
        <v>-0.01820214284808841</v>
      </c>
    </row>
    <row r="116" spans="1:24">
      <c r="A116" s="10">
        <v>42538</v>
      </c>
      <c r="B116" s="1">
        <v>0.01641509245477168</v>
      </c>
      <c r="C116" s="1">
        <v>-0.002916745299564205</v>
      </c>
      <c r="D116" s="1">
        <v>-0.01477745745950043</v>
      </c>
      <c r="E116" s="1">
        <v>-0.01156890574531411</v>
      </c>
      <c r="F116" s="1">
        <v>0.00260402993494524</v>
      </c>
      <c r="G116" s="1">
        <v>-0.004940249810136965</v>
      </c>
      <c r="H116" s="1">
        <v>0.01033804926977311</v>
      </c>
      <c r="I116" s="1">
        <v>-0.01322302954405774</v>
      </c>
      <c r="J116" s="1">
        <v>0.01078587815266308</v>
      </c>
      <c r="K116" s="1">
        <v>-0.005781638380328746</v>
      </c>
      <c r="L116" s="1">
        <v>0.00096417604537824</v>
      </c>
      <c r="M116" s="1">
        <v>-0.001005491932581037</v>
      </c>
      <c r="N116" s="1">
        <v>-0.002272440051944713</v>
      </c>
      <c r="O116" s="1">
        <v>-0.008339552184195798</v>
      </c>
      <c r="P116" s="1">
        <v>-0.005159954668502165</v>
      </c>
      <c r="Q116" s="1">
        <v>-0.0035503748455189</v>
      </c>
      <c r="R116" s="1">
        <v>0.002951378735903898</v>
      </c>
      <c r="S116" s="1">
        <v>-0.01223740190725775</v>
      </c>
      <c r="T116" s="1">
        <v>-0.01014390037520063</v>
      </c>
      <c r="U116" s="1">
        <v>0.007763450765696511</v>
      </c>
      <c r="V116" s="1">
        <v>0.002096509783796385</v>
      </c>
      <c r="W116" s="1">
        <v>0.005985762288429841</v>
      </c>
      <c r="X116" s="1">
        <v>0.007567189923101569</v>
      </c>
    </row>
    <row r="117" spans="1:24">
      <c r="A117" s="10">
        <v>42541</v>
      </c>
      <c r="B117" s="1">
        <v>0.02691677920158209</v>
      </c>
      <c r="C117" s="1">
        <v>0.01170120044304368</v>
      </c>
      <c r="D117" s="1">
        <v>0.004103707857331163</v>
      </c>
      <c r="E117" s="1">
        <v>0.001443025843683721</v>
      </c>
      <c r="F117" s="1">
        <v>0.005194828461789092</v>
      </c>
      <c r="G117" s="1">
        <v>-0.0004805080658029093</v>
      </c>
      <c r="H117" s="1">
        <v>-0.004767348558036066</v>
      </c>
      <c r="I117" s="1">
        <v>0.01002443430284261</v>
      </c>
      <c r="J117" s="1">
        <v>-0.003810952592593009</v>
      </c>
      <c r="K117" s="1">
        <v>0.00395433386345978</v>
      </c>
      <c r="L117" s="1">
        <v>0.001445011804321883</v>
      </c>
      <c r="M117" s="1">
        <v>0.007045727809798619</v>
      </c>
      <c r="N117" s="1">
        <v>0.009262066732278917</v>
      </c>
      <c r="O117" s="1">
        <v>0.007339496479994878</v>
      </c>
      <c r="P117" s="1">
        <v>-0.001196719861159101</v>
      </c>
      <c r="Q117" s="1">
        <v>-0.006729946911144813</v>
      </c>
      <c r="R117" s="1">
        <v>0.0102999695043402</v>
      </c>
      <c r="S117" s="1">
        <v>-0.001616032693900538</v>
      </c>
      <c r="T117" s="1">
        <v>0.005123970449284698</v>
      </c>
      <c r="U117" s="1">
        <v>0.007259225461124785</v>
      </c>
      <c r="V117" s="1">
        <v>0.01595196501851848</v>
      </c>
      <c r="W117" s="1">
        <v>-0.0003717747360163504</v>
      </c>
      <c r="X117" s="1">
        <v>0.00150196078338305</v>
      </c>
    </row>
    <row r="118" spans="1:24">
      <c r="A118" s="10">
        <v>42542</v>
      </c>
      <c r="B118" s="1">
        <v>0.02368028752102691</v>
      </c>
      <c r="C118" s="1">
        <v>0.001112073382418144</v>
      </c>
      <c r="D118" s="1">
        <v>0.004086874571539889</v>
      </c>
      <c r="E118" s="1">
        <v>0.001280938136926091</v>
      </c>
      <c r="F118" s="1">
        <v>0.01205872185656798</v>
      </c>
      <c r="G118" s="1">
        <v>0.007050106170012338</v>
      </c>
      <c r="H118" s="1">
        <v>-0.01752534418350271</v>
      </c>
      <c r="I118" s="1">
        <v>0.002937110815616206</v>
      </c>
      <c r="J118" s="1">
        <v>0.01989264630010812</v>
      </c>
      <c r="K118" s="1">
        <v>0.0004634526806994721</v>
      </c>
      <c r="L118" s="1">
        <v>0.009299384834593027</v>
      </c>
      <c r="M118" s="1">
        <v>0.01249387131712854</v>
      </c>
      <c r="N118" s="1">
        <v>0.004062034703635309</v>
      </c>
      <c r="O118" s="1">
        <v>0.004553631488616761</v>
      </c>
      <c r="P118" s="1">
        <v>0.02236863670686939</v>
      </c>
      <c r="Q118" s="1">
        <v>0.008369909813112253</v>
      </c>
      <c r="R118" s="1">
        <v>-0.006371696475729549</v>
      </c>
      <c r="S118" s="1">
        <v>0.0007055723981335138</v>
      </c>
      <c r="T118" s="1">
        <v>0.0004246325447312405</v>
      </c>
      <c r="U118" s="1">
        <v>0.004559486166902715</v>
      </c>
      <c r="V118" s="1">
        <v>-0.008236799702283193</v>
      </c>
      <c r="W118" s="1">
        <v>0.00632427206872066</v>
      </c>
      <c r="X118" s="1">
        <v>0.005624379942736457</v>
      </c>
    </row>
    <row r="119" spans="1:24">
      <c r="A119" s="10">
        <v>42543</v>
      </c>
      <c r="B119" s="1">
        <v>-0.003531517726138245</v>
      </c>
      <c r="C119" s="1">
        <v>-0.001554942010767224</v>
      </c>
      <c r="D119" s="1">
        <v>0.01487694382454352</v>
      </c>
      <c r="E119" s="1">
        <v>0.001598839884135561</v>
      </c>
      <c r="F119" s="1">
        <v>-0.01106402256947203</v>
      </c>
      <c r="G119" s="1">
        <v>-0.004136790881284491</v>
      </c>
      <c r="H119" s="1">
        <v>-0.002021873337586633</v>
      </c>
      <c r="I119" s="1">
        <v>0.0001011486739157519</v>
      </c>
      <c r="J119" s="1">
        <v>-0.0540133696516597</v>
      </c>
      <c r="K119" s="1">
        <v>0.006716147949671347</v>
      </c>
      <c r="L119" s="1">
        <v>-0.003812468281105597</v>
      </c>
      <c r="M119" s="1">
        <v>-0.006416436374181766</v>
      </c>
      <c r="N119" s="1">
        <v>0.001048927034531077</v>
      </c>
      <c r="O119" s="1">
        <v>-0.0004530222575511722</v>
      </c>
      <c r="P119" s="1">
        <v>-0.003906973403626557</v>
      </c>
      <c r="Q119" s="1">
        <v>-0.001976520268113013</v>
      </c>
      <c r="R119" s="1">
        <v>0.004763529554096646</v>
      </c>
      <c r="S119" s="1">
        <v>-0.004105870561884717</v>
      </c>
      <c r="T119" s="1">
        <v>0.005732624396091124</v>
      </c>
      <c r="U119" s="1">
        <v>0.008198899739948917</v>
      </c>
      <c r="V119" s="1">
        <v>-0.005450514199170309</v>
      </c>
      <c r="W119" s="1">
        <v>-0.001293949972603681</v>
      </c>
      <c r="X119" s="1">
        <v>0.005592844677412057</v>
      </c>
    </row>
    <row r="120" spans="1:24">
      <c r="A120" s="10">
        <v>42544</v>
      </c>
      <c r="B120" s="1">
        <v>0.03065728626680242</v>
      </c>
      <c r="C120" s="1">
        <v>0.0226965124836298</v>
      </c>
      <c r="D120" s="1">
        <v>0.004563500880455651</v>
      </c>
      <c r="E120" s="1">
        <v>0.004948946120747699</v>
      </c>
      <c r="F120" s="1">
        <v>0.01075768138488753</v>
      </c>
      <c r="G120" s="1">
        <v>0.0007986916319906445</v>
      </c>
      <c r="H120" s="1">
        <v>0.004408969897498505</v>
      </c>
      <c r="I120" s="1">
        <v>0.01413567901355939</v>
      </c>
      <c r="J120" s="1">
        <v>0.02696286292998229</v>
      </c>
      <c r="K120" s="1">
        <v>0.01150209416595205</v>
      </c>
      <c r="L120" s="1">
        <v>0.02136827546654496</v>
      </c>
      <c r="M120" s="1">
        <v>-0.01664202655010816</v>
      </c>
      <c r="N120" s="1">
        <v>0.01646453270498771</v>
      </c>
      <c r="O120" s="1">
        <v>0.002418710300028826</v>
      </c>
      <c r="P120" s="1">
        <v>0.01804266649637687</v>
      </c>
      <c r="Q120" s="1">
        <v>-0.002772003251354072</v>
      </c>
      <c r="R120" s="1">
        <v>0.02753468252129765</v>
      </c>
      <c r="S120" s="1">
        <v>0.003623028712945509</v>
      </c>
      <c r="T120" s="1">
        <v>0.01013284885884458</v>
      </c>
      <c r="U120" s="1">
        <v>0.01336055739595121</v>
      </c>
      <c r="V120" s="1">
        <v>0.002609645080442258</v>
      </c>
      <c r="W120" s="1">
        <v>0.01184522974175706</v>
      </c>
      <c r="X120" s="1">
        <v>0.04412330955086685</v>
      </c>
    </row>
    <row r="121" spans="1:24">
      <c r="A121" s="10">
        <v>42545</v>
      </c>
      <c r="B121" s="1">
        <v>-0.05673991396179912</v>
      </c>
      <c r="C121" s="1">
        <v>-0.04590929846087488</v>
      </c>
      <c r="D121" s="1">
        <v>-0.02794570709505717</v>
      </c>
      <c r="E121" s="1">
        <v>-0.02065140783385799</v>
      </c>
      <c r="F121" s="1">
        <v>-0.006385988674838416</v>
      </c>
      <c r="G121" s="1">
        <v>-0.003831226062350868</v>
      </c>
      <c r="H121" s="1">
        <v>-0.0304899402143417</v>
      </c>
      <c r="I121" s="1">
        <v>-0.02220237668473513</v>
      </c>
      <c r="J121" s="1">
        <v>-0.0532819858068273</v>
      </c>
      <c r="K121" s="1">
        <v>-0.05390055263720916</v>
      </c>
      <c r="L121" s="1">
        <v>-0.06947715837226653</v>
      </c>
      <c r="M121" s="1">
        <v>-0.03233126282853138</v>
      </c>
      <c r="N121" s="1">
        <v>-0.04461793598294261</v>
      </c>
      <c r="O121" s="1">
        <v>0.01070707352705047</v>
      </c>
      <c r="P121" s="1">
        <v>-0.04006932675425778</v>
      </c>
      <c r="Q121" s="1">
        <v>0.00516266280825306</v>
      </c>
      <c r="R121" s="1">
        <v>-0.07772852594272894</v>
      </c>
      <c r="S121" s="1">
        <v>0.001327882747107934</v>
      </c>
      <c r="T121" s="1">
        <v>-0.04785795297243201</v>
      </c>
      <c r="U121" s="1">
        <v>-0.006161990580568322</v>
      </c>
      <c r="V121" s="1">
        <v>-0.06533042826417446</v>
      </c>
      <c r="W121" s="1">
        <v>-0.004389702777312654</v>
      </c>
      <c r="X121" s="1">
        <v>-0.1019178313773027</v>
      </c>
    </row>
    <row r="122" spans="1:24">
      <c r="A122" s="10">
        <v>42548</v>
      </c>
      <c r="B122" s="1">
        <v>-0.05213276582287474</v>
      </c>
      <c r="C122" s="1">
        <v>-0.03420772105681014</v>
      </c>
      <c r="D122" s="1">
        <v>-0.004107008518308808</v>
      </c>
      <c r="E122" s="1">
        <v>0.01313877334202274</v>
      </c>
      <c r="F122" s="1">
        <v>-0.007283592466044708</v>
      </c>
      <c r="G122" s="1">
        <v>0.01874998180878151</v>
      </c>
      <c r="H122" s="1">
        <v>-0.01395004579441395</v>
      </c>
      <c r="I122" s="1">
        <v>-0.009062253591686442</v>
      </c>
      <c r="J122" s="1">
        <v>-0.05791170660453471</v>
      </c>
      <c r="K122" s="1">
        <v>-0.0331730892642178</v>
      </c>
      <c r="L122" s="1">
        <v>-0.03338916100350275</v>
      </c>
      <c r="M122" s="1">
        <v>-0.0404594629734143</v>
      </c>
      <c r="N122" s="1">
        <v>-0.01772506809286256</v>
      </c>
      <c r="O122" s="1">
        <v>0.01357823110762646</v>
      </c>
      <c r="P122" s="1">
        <v>-0.02809557084800296</v>
      </c>
      <c r="Q122" s="1">
        <v>0.00355589997418293</v>
      </c>
      <c r="R122" s="1">
        <v>-0.05945718472681283</v>
      </c>
      <c r="S122" s="1">
        <v>0.03683897508543699</v>
      </c>
      <c r="T122" s="1">
        <v>-0.04411730381766332</v>
      </c>
      <c r="U122" s="1">
        <v>0.00144162295700867</v>
      </c>
      <c r="V122" s="1">
        <v>-0.04427738574056272</v>
      </c>
      <c r="W122" s="1">
        <v>0.005695248434048894</v>
      </c>
      <c r="X122" s="1">
        <v>-0.06722006783609324</v>
      </c>
    </row>
    <row r="123" spans="1:24">
      <c r="A123" s="10">
        <v>42549</v>
      </c>
      <c r="B123" s="1">
        <v>0.04192294985396816</v>
      </c>
      <c r="C123" s="1">
        <v>0.02432128167211189</v>
      </c>
      <c r="D123" s="1">
        <v>0.0240327236200677</v>
      </c>
      <c r="E123" s="1">
        <v>0.009766206845812642</v>
      </c>
      <c r="F123" s="1">
        <v>0.01942167763771918</v>
      </c>
      <c r="G123" s="1">
        <v>-0.01289912301851326</v>
      </c>
      <c r="H123" s="1">
        <v>0.01750426548454853</v>
      </c>
      <c r="I123" s="1">
        <v>0.008220269275054592</v>
      </c>
      <c r="J123" s="1">
        <v>0.02077913044535906</v>
      </c>
      <c r="K123" s="1">
        <v>0.01790170332431962</v>
      </c>
      <c r="L123" s="1">
        <v>0.03315393897018537</v>
      </c>
      <c r="M123" s="1">
        <v>0.0182262280378569</v>
      </c>
      <c r="N123" s="1">
        <v>0.02918581053272695</v>
      </c>
      <c r="O123" s="1">
        <v>-0.0002944529179912392</v>
      </c>
      <c r="P123" s="1">
        <v>0.02085478907465488</v>
      </c>
      <c r="Q123" s="1">
        <v>0.00748034849558854</v>
      </c>
      <c r="R123" s="1">
        <v>0.01943529147099965</v>
      </c>
      <c r="S123" s="1">
        <v>0.01171014494424605</v>
      </c>
      <c r="T123" s="1">
        <v>0.01056241336433739</v>
      </c>
      <c r="U123" s="1">
        <v>0.004175675975142124</v>
      </c>
      <c r="V123" s="1">
        <v>0.005827486109680979</v>
      </c>
      <c r="W123" s="1">
        <v>0.00146162086608892</v>
      </c>
      <c r="X123" s="1">
        <v>0.03391263148326185</v>
      </c>
    </row>
    <row r="124" spans="1:24">
      <c r="A124" s="10">
        <v>42550</v>
      </c>
      <c r="B124" s="1">
        <v>0.03008506532833666</v>
      </c>
      <c r="C124" s="1">
        <v>0.033195326712264</v>
      </c>
      <c r="D124" s="1">
        <v>0.01912614665415702</v>
      </c>
      <c r="E124" s="1">
        <v>0.01379418712882718</v>
      </c>
      <c r="F124" s="1">
        <v>0.01608808330060141</v>
      </c>
      <c r="G124" s="1">
        <v>0.001115528893553819</v>
      </c>
      <c r="H124" s="1">
        <v>0.001597337817992095</v>
      </c>
      <c r="I124" s="1">
        <v>0.02028149328546824</v>
      </c>
      <c r="J124" s="1">
        <v>0.03307899552483873</v>
      </c>
      <c r="K124" s="1">
        <v>0.0185638100270884</v>
      </c>
      <c r="L124" s="1">
        <v>0.02822579278354787</v>
      </c>
      <c r="M124" s="1">
        <v>0.03900624445285339</v>
      </c>
      <c r="N124" s="1">
        <v>0.01799026101123591</v>
      </c>
      <c r="O124" s="1">
        <v>-0.001178012808575102</v>
      </c>
      <c r="P124" s="1">
        <v>0.02224909266406372</v>
      </c>
      <c r="Q124" s="1">
        <v>0.0105513173363545</v>
      </c>
      <c r="R124" s="1">
        <v>0.0162552317417326</v>
      </c>
      <c r="S124" s="1">
        <v>0.003436753857026353</v>
      </c>
      <c r="T124" s="1">
        <v>0.0254486102841418</v>
      </c>
      <c r="U124" s="1">
        <v>0.003728231125234904</v>
      </c>
      <c r="V124" s="1">
        <v>0.01477408901434862</v>
      </c>
      <c r="W124" s="1">
        <v>0.004377861944608652</v>
      </c>
      <c r="X124" s="1">
        <v>0.02460008601972241</v>
      </c>
    </row>
    <row r="125" spans="1:24">
      <c r="A125" s="10">
        <v>42551</v>
      </c>
      <c r="B125" s="1">
        <v>-0.002508520035412132</v>
      </c>
      <c r="C125" s="1">
        <v>0.008924463398249038</v>
      </c>
      <c r="D125" s="1">
        <v>0.007534154236008117</v>
      </c>
      <c r="E125" s="1">
        <v>0.0195496761356917</v>
      </c>
      <c r="F125" s="1">
        <v>0</v>
      </c>
      <c r="G125" s="1">
        <v>0.05905764500806687</v>
      </c>
      <c r="H125" s="1">
        <v>-0.005765976879773316</v>
      </c>
      <c r="I125" s="1">
        <v>0.008890032641951651</v>
      </c>
      <c r="J125" s="1">
        <v>0.03037758811377511</v>
      </c>
      <c r="K125" s="1">
        <v>0.02158300736701424</v>
      </c>
      <c r="L125" s="1">
        <v>0.01535964478953633</v>
      </c>
      <c r="M125" s="1">
        <v>0.008228327160307636</v>
      </c>
      <c r="N125" s="1">
        <v>0.0253109740543549</v>
      </c>
      <c r="O125" s="1">
        <v>0.01665911023221489</v>
      </c>
      <c r="P125" s="1">
        <v>0.01246553955330199</v>
      </c>
      <c r="Q125" s="1">
        <v>0.02552170289443967</v>
      </c>
      <c r="R125" s="1">
        <v>0.02428882110369202</v>
      </c>
      <c r="S125" s="1">
        <v>0.006220492075747375</v>
      </c>
      <c r="T125" s="1">
        <v>0.01861287874798956</v>
      </c>
      <c r="U125" s="1">
        <v>-0.00257121568919616</v>
      </c>
      <c r="V125" s="1">
        <v>0.0436768696924339</v>
      </c>
      <c r="W125" s="1">
        <v>0.01416633356778485</v>
      </c>
      <c r="X125" s="1">
        <v>0.005602188479731929</v>
      </c>
    </row>
    <row r="126" spans="1:24">
      <c r="A126" s="10">
        <v>42552</v>
      </c>
      <c r="B126" s="1">
        <v>0.01796307182048396</v>
      </c>
      <c r="C126" s="1">
        <v>0.005086354348526667</v>
      </c>
      <c r="D126" s="1">
        <v>0.003127183249693966</v>
      </c>
      <c r="E126" s="1">
        <v>0.005622691478189612</v>
      </c>
      <c r="F126" s="1">
        <v>0.002083271353768179</v>
      </c>
      <c r="G126" s="1">
        <v>-0.007064615645211991</v>
      </c>
      <c r="H126" s="1">
        <v>-0.001727284799011297</v>
      </c>
      <c r="I126" s="1">
        <v>0.01306930405961482</v>
      </c>
      <c r="J126" s="1">
        <v>0.01434234928805966</v>
      </c>
      <c r="K126" s="1">
        <v>0.006572434320419207</v>
      </c>
      <c r="L126" s="1">
        <v>-0.006487169717939723</v>
      </c>
      <c r="M126" s="1">
        <v>0.009946314013042246</v>
      </c>
      <c r="N126" s="1">
        <v>-0.005112256035589624</v>
      </c>
      <c r="O126" s="1">
        <v>0.000870093129106797</v>
      </c>
      <c r="P126" s="1">
        <v>-0.0001955740497078251</v>
      </c>
      <c r="Q126" s="1">
        <v>0.005279006256666996</v>
      </c>
      <c r="R126" s="1">
        <v>-0.0005781027159563745</v>
      </c>
      <c r="S126" s="1">
        <v>-0.006846982773976107</v>
      </c>
      <c r="T126" s="1">
        <v>0.00348059962294478</v>
      </c>
      <c r="U126" s="1">
        <v>0.003294055081755287</v>
      </c>
      <c r="V126" s="1">
        <v>-0.004923848936196795</v>
      </c>
      <c r="W126" s="1">
        <v>0.006984183765456065</v>
      </c>
      <c r="X126" s="1">
        <v>-0.008356552031678066</v>
      </c>
    </row>
    <row r="127" spans="1:24">
      <c r="A127" s="10">
        <v>42556</v>
      </c>
      <c r="B127" s="1">
        <v>-0.03529226228358884</v>
      </c>
      <c r="C127" s="1">
        <v>-0.003080481137117896</v>
      </c>
      <c r="D127" s="1">
        <v>0</v>
      </c>
      <c r="E127" s="1">
        <v>-0.00413588823570421</v>
      </c>
      <c r="F127" s="1">
        <v>0</v>
      </c>
      <c r="G127" s="1">
        <v>0.01710556464959945</v>
      </c>
      <c r="H127" s="1">
        <v>-0.02138458473539417</v>
      </c>
      <c r="I127" s="1">
        <v>0.5165830269000982</v>
      </c>
      <c r="J127" s="1">
        <v>-0.02906504765977402</v>
      </c>
      <c r="K127" s="1">
        <v>-0.03008374197407171</v>
      </c>
      <c r="L127" s="1">
        <v>-0.02791392702614992</v>
      </c>
      <c r="M127" s="1">
        <v>-0.009848359140517404</v>
      </c>
      <c r="N127" s="1">
        <v>-0.007635013480862929</v>
      </c>
      <c r="O127" s="1">
        <v>0.008548286556104179</v>
      </c>
      <c r="P127" s="1">
        <v>0.0001956123063988624</v>
      </c>
      <c r="Q127" s="1">
        <v>0.00412611468807067</v>
      </c>
      <c r="R127" s="1">
        <v>-0.0262346260090871</v>
      </c>
      <c r="S127" s="1">
        <v>0.02324284351622863</v>
      </c>
      <c r="T127" s="1">
        <v>-0.02211138350883435</v>
      </c>
      <c r="U127" s="1">
        <v>-0.004425591205087676</v>
      </c>
      <c r="V127" s="1">
        <v>-0.01814126400338734</v>
      </c>
      <c r="W127" s="1">
        <v>0.005335232194638717</v>
      </c>
      <c r="X127" s="1">
        <v>-0.05938989442912324</v>
      </c>
    </row>
    <row r="128" spans="1:24">
      <c r="A128" s="10">
        <v>42557</v>
      </c>
      <c r="B128" s="1">
        <v>0.01152369214329929</v>
      </c>
      <c r="C128" s="1">
        <v>0.0150075986499143</v>
      </c>
      <c r="D128" s="1">
        <v>0.001084001690867975</v>
      </c>
      <c r="E128" s="1">
        <v>0.001384354949250044</v>
      </c>
      <c r="F128" s="1">
        <v>0</v>
      </c>
      <c r="G128" s="1">
        <v>0.005357870080006988</v>
      </c>
      <c r="H128" s="1">
        <v>0.003789424988503098</v>
      </c>
      <c r="I128" s="1">
        <v>0.002736225258321623</v>
      </c>
      <c r="J128" s="1">
        <v>0.01941757228311958</v>
      </c>
      <c r="K128" s="1">
        <v>-0.0007214770639539791</v>
      </c>
      <c r="L128" s="1">
        <v>0.01074731541843699</v>
      </c>
      <c r="M128" s="1">
        <v>-0.002040217550210111</v>
      </c>
      <c r="N128" s="1">
        <v>-0.007101498903637427</v>
      </c>
      <c r="O128" s="1">
        <v>0.001580370160022992</v>
      </c>
      <c r="P128" s="1">
        <v>0.004103994164998293</v>
      </c>
      <c r="Q128" s="1">
        <v>-0.004482675323527197</v>
      </c>
      <c r="R128" s="1">
        <v>0.006140819140737497</v>
      </c>
      <c r="S128" s="1">
        <v>-0.006198496267324383</v>
      </c>
      <c r="T128" s="1">
        <v>0.01551780413546999</v>
      </c>
      <c r="U128" s="1">
        <v>0.01104118589137326</v>
      </c>
      <c r="V128" s="1">
        <v>0.001399421177871174</v>
      </c>
      <c r="W128" s="1">
        <v>0.005271283208726274</v>
      </c>
      <c r="X128" s="1">
        <v>0.02346423708743095</v>
      </c>
    </row>
    <row r="129" spans="1:24">
      <c r="A129" s="10">
        <v>42558</v>
      </c>
      <c r="B129" s="1">
        <v>-0.00723305947983921</v>
      </c>
      <c r="C129" s="1">
        <v>0.002826861152578353</v>
      </c>
      <c r="D129" s="1">
        <v>0.002979044338047077</v>
      </c>
      <c r="E129" s="1">
        <v>0.01781892715908251</v>
      </c>
      <c r="F129" s="1">
        <v>-0.02203716488810803</v>
      </c>
      <c r="G129" s="1">
        <v>-0.006067854203095191</v>
      </c>
      <c r="H129" s="1">
        <v>-0.001258582444998657</v>
      </c>
      <c r="I129" s="1">
        <v>0.0009925405195208015</v>
      </c>
      <c r="J129" s="1">
        <v>0.01984114886249078</v>
      </c>
      <c r="K129" s="1">
        <v>0.004090506132700344</v>
      </c>
      <c r="L129" s="1">
        <v>0.006479373573546887</v>
      </c>
      <c r="M129" s="1">
        <v>0.01840000487629956</v>
      </c>
      <c r="N129" s="1">
        <v>0.0004491487339113309</v>
      </c>
      <c r="O129" s="1">
        <v>-0.00602418705458263</v>
      </c>
      <c r="P129" s="1">
        <v>0</v>
      </c>
      <c r="Q129" s="1">
        <v>-0.02288925254454277</v>
      </c>
      <c r="R129" s="1">
        <v>-0.0007872831961718285</v>
      </c>
      <c r="S129" s="1">
        <v>-0.01685193362771709</v>
      </c>
      <c r="T129" s="1">
        <v>-0.002619588767150516</v>
      </c>
      <c r="U129" s="1">
        <v>-0.005956628009971543</v>
      </c>
      <c r="V129" s="1">
        <v>-0.001677388631402876</v>
      </c>
      <c r="W129" s="1">
        <v>-0.01564172647701123</v>
      </c>
      <c r="X129" s="1">
        <v>0.01750721561190516</v>
      </c>
    </row>
    <row r="130" spans="1:24">
      <c r="A130" s="10">
        <v>42559</v>
      </c>
      <c r="B130" s="1">
        <v>0.004917813220308931</v>
      </c>
      <c r="C130" s="1">
        <v>0.01149171358961576</v>
      </c>
      <c r="D130" s="1">
        <v>0.01619864290823392</v>
      </c>
      <c r="E130" s="1">
        <v>0.01282788777796418</v>
      </c>
      <c r="F130" s="1">
        <v>0.01615619137300706</v>
      </c>
      <c r="G130" s="1">
        <v>0.004040307672229959</v>
      </c>
      <c r="H130" s="1">
        <v>0.02015881873796221</v>
      </c>
      <c r="I130" s="1">
        <v>0.001982434235000108</v>
      </c>
      <c r="J130" s="1">
        <v>0.01789879400103467</v>
      </c>
      <c r="K130" s="1">
        <v>0.02492183263626591</v>
      </c>
      <c r="L130" s="1">
        <v>0.02063390825992828</v>
      </c>
      <c r="M130" s="1">
        <v>0.01731501675220404</v>
      </c>
      <c r="N130" s="1">
        <v>0.005539011093249169</v>
      </c>
      <c r="O130" s="1">
        <v>0.00764778026665125</v>
      </c>
      <c r="P130" s="1">
        <v>0.01790563454796112</v>
      </c>
      <c r="Q130" s="1">
        <v>0.003456130500429255</v>
      </c>
      <c r="R130" s="1">
        <v>0.02699495354457082</v>
      </c>
      <c r="S130" s="1">
        <v>0.01402793765316845</v>
      </c>
      <c r="T130" s="1">
        <v>0.02932799416216891</v>
      </c>
      <c r="U130" s="1">
        <v>0.01740605369199355</v>
      </c>
      <c r="V130" s="1">
        <v>0.03584459528213291</v>
      </c>
      <c r="W130" s="1">
        <v>0.009389732589886624</v>
      </c>
      <c r="X130" s="1">
        <v>0.01351914364173168</v>
      </c>
    </row>
    <row r="131" spans="1:24">
      <c r="A131" s="10">
        <v>42562</v>
      </c>
      <c r="B131" s="1">
        <v>-0.001087507794509612</v>
      </c>
      <c r="C131" s="1">
        <v>-0.003429989736977723</v>
      </c>
      <c r="D131" s="1">
        <v>0.001461193511652858</v>
      </c>
      <c r="E131" s="1">
        <v>0.004470472365154299</v>
      </c>
      <c r="F131" s="1">
        <v>-0.003765540537454815</v>
      </c>
      <c r="G131" s="1">
        <v>-0.005812354988475321</v>
      </c>
      <c r="H131" s="1">
        <v>0.0002469095987338576</v>
      </c>
      <c r="I131" s="1">
        <v>-0.009646176900231951</v>
      </c>
      <c r="J131" s="1">
        <v>0.006116406559542709</v>
      </c>
      <c r="K131" s="1">
        <v>0.004442570030491533</v>
      </c>
      <c r="L131" s="1">
        <v>0.007116197295619742</v>
      </c>
      <c r="M131" s="1">
        <v>0.01233341713874214</v>
      </c>
      <c r="N131" s="1">
        <v>-0.0002975873147247343</v>
      </c>
      <c r="O131" s="1">
        <v>0.0005729533416229948</v>
      </c>
      <c r="P131" s="1">
        <v>0.005545165452205403</v>
      </c>
      <c r="Q131" s="1">
        <v>-0.002296234753178417</v>
      </c>
      <c r="R131" s="1">
        <v>0.01688433205447537</v>
      </c>
      <c r="S131" s="1">
        <v>-0.003030973097906786</v>
      </c>
      <c r="T131" s="1">
        <v>0.009143220009769637</v>
      </c>
      <c r="U131" s="1">
        <v>0.01724861423363699</v>
      </c>
      <c r="V131" s="1">
        <v>0.03379277280968762</v>
      </c>
      <c r="W131" s="1">
        <v>0.0005367354083656295</v>
      </c>
      <c r="X131" s="1">
        <v>0.007679845979066569</v>
      </c>
    </row>
    <row r="132" spans="1:24">
      <c r="A132" s="10">
        <v>42563</v>
      </c>
      <c r="B132" s="1">
        <v>0.04409374539092958</v>
      </c>
      <c r="C132" s="1">
        <v>0.007743780540785838</v>
      </c>
      <c r="D132" s="1">
        <v>0.01074403012205405</v>
      </c>
      <c r="E132" s="1">
        <v>-0.00385695170924838</v>
      </c>
      <c r="F132" s="1">
        <v>-0.00461999897239973</v>
      </c>
      <c r="G132" s="1">
        <v>-0.003597587595728924</v>
      </c>
      <c r="H132" s="1">
        <v>0.01765645547724182</v>
      </c>
      <c r="I132" s="1">
        <v>0.003246580409615341</v>
      </c>
      <c r="J132" s="1">
        <v>0.04255323052678595</v>
      </c>
      <c r="K132" s="1">
        <v>0.00325884142995192</v>
      </c>
      <c r="L132" s="1">
        <v>0.01493514943885743</v>
      </c>
      <c r="M132" s="1">
        <v>0.04385971454688087</v>
      </c>
      <c r="N132" s="1">
        <v>0.002233655653113731</v>
      </c>
      <c r="O132" s="1">
        <v>-0.01431237256644013</v>
      </c>
      <c r="P132" s="1">
        <v>0.01178924816366611</v>
      </c>
      <c r="Q132" s="1">
        <v>-0.008054857949856276</v>
      </c>
      <c r="R132" s="1">
        <v>0.02150926486426985</v>
      </c>
      <c r="S132" s="1">
        <v>-0.002962250509227937</v>
      </c>
      <c r="T132" s="1">
        <v>0.006953095645999108</v>
      </c>
      <c r="U132" s="1">
        <v>0.01351009183310192</v>
      </c>
      <c r="V132" s="1">
        <v>0.003138185439217844</v>
      </c>
      <c r="W132" s="1">
        <v>-0.008224417166352582</v>
      </c>
      <c r="X132" s="1">
        <v>0.027276415839804</v>
      </c>
    </row>
    <row r="133" spans="1:24">
      <c r="A133" s="10">
        <v>42564</v>
      </c>
      <c r="B133" s="1">
        <v>-0.01737921405012421</v>
      </c>
      <c r="C133" s="1">
        <v>-0.0006402921776342829</v>
      </c>
      <c r="D133" s="1">
        <v>0.004987054893378362</v>
      </c>
      <c r="E133" s="1">
        <v>-0.004765335333562271</v>
      </c>
      <c r="F133" s="1">
        <v>0.0101264345958243</v>
      </c>
      <c r="G133" s="1">
        <v>0.003761025961341202</v>
      </c>
      <c r="H133" s="1">
        <v>0.006551899949075235</v>
      </c>
      <c r="I133" s="1">
        <v>0.008712904486156248</v>
      </c>
      <c r="J133" s="1">
        <v>0.006559758251354131</v>
      </c>
      <c r="K133" s="1">
        <v>0.004872437446807654</v>
      </c>
      <c r="L133" s="1">
        <v>-0.000632909649066038</v>
      </c>
      <c r="M133" s="1">
        <v>-0.01027084532860589</v>
      </c>
      <c r="N133" s="1">
        <v>-0.003714483238864363</v>
      </c>
      <c r="O133" s="1">
        <v>0.003049233630834758</v>
      </c>
      <c r="P133" s="1">
        <v>0.005637864624787214</v>
      </c>
      <c r="Q133" s="1">
        <v>0.007733606324866749</v>
      </c>
      <c r="R133" s="1">
        <v>-0.004432833838204586</v>
      </c>
      <c r="S133" s="1">
        <v>0.002541087469276171</v>
      </c>
      <c r="T133" s="1">
        <v>0.01213627296631059</v>
      </c>
      <c r="U133" s="1">
        <v>-0.004760868898198489</v>
      </c>
      <c r="V133" s="1">
        <v>0.0002605219179223628</v>
      </c>
      <c r="W133" s="1">
        <v>0.009554345854753121</v>
      </c>
      <c r="X133" s="1">
        <v>-0.002343000424003594</v>
      </c>
    </row>
    <row r="134" spans="1:24">
      <c r="A134" s="10">
        <v>42565</v>
      </c>
      <c r="B134" s="1">
        <v>0.006013345777046153</v>
      </c>
      <c r="C134" s="1">
        <v>0.002776491138033021</v>
      </c>
      <c r="D134" s="1">
        <v>0.002481096932349214</v>
      </c>
      <c r="E134" s="1">
        <v>0.002842784306024804</v>
      </c>
      <c r="F134" s="1">
        <v>-0.01169586421794644</v>
      </c>
      <c r="G134" s="1">
        <v>-0.002847688075786947</v>
      </c>
      <c r="H134" s="1">
        <v>0.008196861817584278</v>
      </c>
      <c r="I134" s="1">
        <v>-0.001974214179942479</v>
      </c>
      <c r="J134" s="1">
        <v>-0.0007241561796342832</v>
      </c>
      <c r="K134" s="1">
        <v>0.0006928246485471412</v>
      </c>
      <c r="L134" s="1">
        <v>0.01519931364606641</v>
      </c>
      <c r="M134" s="1">
        <v>0.01816047960422007</v>
      </c>
      <c r="N134" s="1">
        <v>-0.00134237860212072</v>
      </c>
      <c r="O134" s="1">
        <v>-0.002316265462967149</v>
      </c>
      <c r="P134" s="1">
        <v>0.004298415600497263</v>
      </c>
      <c r="Q134" s="1">
        <v>-0.001918626992925443</v>
      </c>
      <c r="R134" s="1">
        <v>0.003153880196917758</v>
      </c>
      <c r="S134" s="1">
        <v>-0.00928069776290763</v>
      </c>
      <c r="T134" s="1">
        <v>-0.0008265313257909135</v>
      </c>
      <c r="U134" s="1">
        <v>0.004373542803447261</v>
      </c>
      <c r="V134" s="1">
        <v>0.005212688953210254</v>
      </c>
      <c r="W134" s="1">
        <v>-0.002857116943759341</v>
      </c>
      <c r="X134" s="1">
        <v>0.01839550732355177</v>
      </c>
    </row>
    <row r="135" spans="1:24">
      <c r="A135" s="10">
        <v>42566</v>
      </c>
      <c r="B135" s="1">
        <v>0.004219627025629391</v>
      </c>
      <c r="C135" s="1">
        <v>-0.00383399696165776</v>
      </c>
      <c r="D135" s="1">
        <v>-0.01002994883207042</v>
      </c>
      <c r="E135" s="1">
        <v>-0.002088843503760152</v>
      </c>
      <c r="F135" s="1">
        <v>0.01690624630587312</v>
      </c>
      <c r="G135" s="1">
        <v>0.001352687344380543</v>
      </c>
      <c r="H135" s="1">
        <v>-0.002750109968604253</v>
      </c>
      <c r="I135" s="1">
        <v>0.0004941913655966967</v>
      </c>
      <c r="J135" s="1">
        <v>0.003623166217969542</v>
      </c>
      <c r="K135" s="1">
        <v>-0.00346108490062913</v>
      </c>
      <c r="L135" s="1">
        <v>0.0009357770006823696</v>
      </c>
      <c r="M135" s="1">
        <v>-0.0002314032540103872</v>
      </c>
      <c r="N135" s="1">
        <v>-0.006571063302857727</v>
      </c>
      <c r="O135" s="1">
        <v>0.007110004768826839</v>
      </c>
      <c r="P135" s="1">
        <v>-0.0007442709772207401</v>
      </c>
      <c r="Q135" s="1">
        <v>0.003460284868948671</v>
      </c>
      <c r="R135" s="1">
        <v>-0.004808460652658053</v>
      </c>
      <c r="S135" s="1">
        <v>-0.009642912546920845</v>
      </c>
      <c r="T135" s="1">
        <v>0.01551804648957011</v>
      </c>
      <c r="U135" s="1">
        <v>-0.006123402799671607</v>
      </c>
      <c r="V135" s="1">
        <v>0.004666553614223856</v>
      </c>
      <c r="W135" s="1">
        <v>0</v>
      </c>
      <c r="X135" s="1">
        <v>-0.0003844548448110885</v>
      </c>
    </row>
    <row r="136" spans="1:24">
      <c r="A136" s="10">
        <v>42569</v>
      </c>
      <c r="B136" s="1">
        <v>-0.0138306280851016</v>
      </c>
      <c r="C136" s="1">
        <v>-0.004703793756208552</v>
      </c>
      <c r="D136" s="1">
        <v>-0.0005264551143727703</v>
      </c>
      <c r="E136" s="1">
        <v>-0.0002989774323758354</v>
      </c>
      <c r="F136" s="1">
        <v>-0.004571900039126997</v>
      </c>
      <c r="G136" s="1">
        <v>-0.0007505513474745928</v>
      </c>
      <c r="H136" s="1">
        <v>0.00491567243353952</v>
      </c>
      <c r="I136" s="1">
        <v>0.000247456944908242</v>
      </c>
      <c r="J136" s="1">
        <v>0.00649818699291238</v>
      </c>
      <c r="K136" s="1">
        <v>-0.0009263684270520711</v>
      </c>
      <c r="L136" s="1">
        <v>-0.00342774848141969</v>
      </c>
      <c r="M136" s="1">
        <v>0.0004631899390981076</v>
      </c>
      <c r="N136" s="1">
        <v>-0.0009021747638355837</v>
      </c>
      <c r="O136" s="1">
        <v>-0.003457950283389355</v>
      </c>
      <c r="P136" s="1">
        <v>0.004841671656986124</v>
      </c>
      <c r="Q136" s="1">
        <v>0.001149311450354018</v>
      </c>
      <c r="R136" s="1">
        <v>0.0135662296032073</v>
      </c>
      <c r="S136" s="1">
        <v>-0.001470470106878285</v>
      </c>
      <c r="T136" s="1">
        <v>0.0004074955515069867</v>
      </c>
      <c r="U136" s="1">
        <v>0.0125957653294515</v>
      </c>
      <c r="V136" s="1">
        <v>0.006193666874653614</v>
      </c>
      <c r="W136" s="1">
        <v>0.001611936591987106</v>
      </c>
      <c r="X136" s="1">
        <v>-0.005766934970719895</v>
      </c>
    </row>
    <row r="137" spans="1:24">
      <c r="A137" s="10">
        <v>42570</v>
      </c>
      <c r="B137" s="1">
        <v>-0.02165821757517805</v>
      </c>
      <c r="C137" s="1">
        <v>-0.007518877822148551</v>
      </c>
      <c r="D137" s="1">
        <v>-0.006450694910714594</v>
      </c>
      <c r="E137" s="1">
        <v>0.003439767388574211</v>
      </c>
      <c r="F137" s="1">
        <v>-0.001252401480551057</v>
      </c>
      <c r="G137" s="1">
        <v>0.0009014043534074645</v>
      </c>
      <c r="H137" s="1">
        <v>-0.006681079386371302</v>
      </c>
      <c r="I137" s="1">
        <v>-0.000741220785802299</v>
      </c>
      <c r="J137" s="1">
        <v>0.007891196610381179</v>
      </c>
      <c r="K137" s="1">
        <v>0.001390680373847708</v>
      </c>
      <c r="L137" s="1">
        <v>-0.001563574983317384</v>
      </c>
      <c r="M137" s="1">
        <v>-0.01065303940787743</v>
      </c>
      <c r="N137" s="1">
        <v>-0.001655125158059212</v>
      </c>
      <c r="O137" s="1">
        <v>0.0007229001189901219</v>
      </c>
      <c r="P137" s="1">
        <v>-0.01612303976018892</v>
      </c>
      <c r="Q137" s="1">
        <v>-0.003061479235380471</v>
      </c>
      <c r="R137" s="1">
        <v>-0.01631850327746853</v>
      </c>
      <c r="S137" s="1">
        <v>0.003542190531960143</v>
      </c>
      <c r="T137" s="1">
        <v>-0.002851390264123621</v>
      </c>
      <c r="U137" s="1">
        <v>-0.0001352003426502435</v>
      </c>
      <c r="V137" s="1">
        <v>-0.007181382901663702</v>
      </c>
      <c r="W137" s="1">
        <v>-0.004112375207645291</v>
      </c>
      <c r="X137" s="1">
        <v>0.0007732598232832455</v>
      </c>
    </row>
    <row r="138" spans="1:24">
      <c r="A138" s="10">
        <v>42571</v>
      </c>
      <c r="B138" s="1">
        <v>-0.004739286954167921</v>
      </c>
      <c r="C138" s="1">
        <v>0.01082268994559588</v>
      </c>
      <c r="D138" s="1">
        <v>0.003312816956102083</v>
      </c>
      <c r="E138" s="1">
        <v>0.0004472488326650037</v>
      </c>
      <c r="F138" s="1">
        <v>0.008361143923583336</v>
      </c>
      <c r="G138" s="1">
        <v>-0.03076692579961748</v>
      </c>
      <c r="H138" s="1">
        <v>-0.005404565309001352</v>
      </c>
      <c r="I138" s="1">
        <v>0.006305533666714158</v>
      </c>
      <c r="J138" s="1">
        <v>0.007828944480212652</v>
      </c>
      <c r="K138" s="1">
        <v>0.005232013955746018</v>
      </c>
      <c r="L138" s="1">
        <v>0.001096264210169728</v>
      </c>
      <c r="M138" s="1">
        <v>-0.01615176256666162</v>
      </c>
      <c r="N138" s="1">
        <v>0.001205877226833074</v>
      </c>
      <c r="O138" s="1">
        <v>-0.003033815609855828</v>
      </c>
      <c r="P138" s="1">
        <v>0.05311717401128724</v>
      </c>
      <c r="Q138" s="1">
        <v>-0.006909858648306288</v>
      </c>
      <c r="R138" s="1">
        <v>0.02460406499741263</v>
      </c>
      <c r="S138" s="1">
        <v>-0.0008724106565676237</v>
      </c>
      <c r="T138" s="1">
        <v>0.009191206261240925</v>
      </c>
      <c r="U138" s="1">
        <v>0.00716718171444608</v>
      </c>
      <c r="V138" s="1">
        <v>0.01446655706927968</v>
      </c>
      <c r="W138" s="1">
        <v>-0.001436377991777982</v>
      </c>
      <c r="X138" s="1">
        <v>0.003477509648919241</v>
      </c>
    </row>
    <row r="139" spans="1:24">
      <c r="A139" s="10">
        <v>42572</v>
      </c>
      <c r="B139" s="1">
        <v>-0.02197790996099735</v>
      </c>
      <c r="C139" s="1">
        <v>-0.01284791892877513</v>
      </c>
      <c r="D139" s="1">
        <v>-0.002905979681491311</v>
      </c>
      <c r="E139" s="1">
        <v>-0.001489852517950085</v>
      </c>
      <c r="F139" s="1">
        <v>0.004974862660983126</v>
      </c>
      <c r="G139" s="1">
        <v>-0.01920090333094404</v>
      </c>
      <c r="H139" s="1">
        <v>-0.007124700179119259</v>
      </c>
      <c r="I139" s="1">
        <v>-0.001228505714959027</v>
      </c>
      <c r="J139" s="1">
        <v>-0.01129964522062432</v>
      </c>
      <c r="K139" s="1">
        <v>0.03169079814043307</v>
      </c>
      <c r="L139" s="1">
        <v>-0.003754163842664804</v>
      </c>
      <c r="M139" s="1">
        <v>-0.1120626286525405</v>
      </c>
      <c r="N139" s="1">
        <v>-0.00707518797605855</v>
      </c>
      <c r="O139" s="1">
        <v>-0.004057325147769908</v>
      </c>
      <c r="P139" s="1">
        <v>-0.001967306413539816</v>
      </c>
      <c r="Q139" s="1">
        <v>0.002319312336508617</v>
      </c>
      <c r="R139" s="1">
        <v>-0.004729980795009192</v>
      </c>
      <c r="S139" s="1">
        <v>-0.001071854933137883</v>
      </c>
      <c r="T139" s="1">
        <v>-0.0143694763664971</v>
      </c>
      <c r="U139" s="1">
        <v>-0.001879589380922253</v>
      </c>
      <c r="V139" s="1">
        <v>-0.001527888518579656</v>
      </c>
      <c r="W139" s="1">
        <v>-0.004494781890985178</v>
      </c>
      <c r="X139" s="1">
        <v>0.001155260975587602</v>
      </c>
    </row>
    <row r="140" spans="1:24">
      <c r="A140" s="10">
        <v>42573</v>
      </c>
      <c r="B140" s="1">
        <v>0.004681570903086518</v>
      </c>
      <c r="C140" s="1">
        <v>0.00477206902813343</v>
      </c>
      <c r="D140" s="1">
        <v>0.002384276533165641</v>
      </c>
      <c r="E140" s="1">
        <v>0.00656519434042302</v>
      </c>
      <c r="F140" s="1">
        <v>0.01856436967089792</v>
      </c>
      <c r="G140" s="1">
        <v>0.0006314646199165885</v>
      </c>
      <c r="H140" s="1">
        <v>-0.02554136798579343</v>
      </c>
      <c r="I140" s="1">
        <v>-0.0006150565102412964</v>
      </c>
      <c r="J140" s="1">
        <v>0.007857457274145219</v>
      </c>
      <c r="K140" s="1">
        <v>0.0260090378131157</v>
      </c>
      <c r="L140" s="1">
        <v>0.00549533636787114</v>
      </c>
      <c r="M140" s="1">
        <v>0.01366533421500682</v>
      </c>
      <c r="N140" s="1">
        <v>0.007883756088814753</v>
      </c>
      <c r="O140" s="1">
        <v>0.001891558291863493</v>
      </c>
      <c r="P140" s="1">
        <v>0.0137993244819381</v>
      </c>
      <c r="Q140" s="1">
        <v>0.01272649016815186</v>
      </c>
      <c r="R140" s="1">
        <v>0.005300718705039564</v>
      </c>
      <c r="S140" s="1">
        <v>0.008305185101967094</v>
      </c>
      <c r="T140" s="1">
        <v>-0.0002053375846471361</v>
      </c>
      <c r="U140" s="1">
        <v>0.007801888878359975</v>
      </c>
      <c r="V140" s="1">
        <v>0.01555723771947615</v>
      </c>
      <c r="W140" s="1">
        <v>0.01318412004656122</v>
      </c>
      <c r="X140" s="1">
        <v>0.01192313834034175</v>
      </c>
    </row>
    <row r="141" spans="1:24">
      <c r="A141" s="10">
        <v>42576</v>
      </c>
      <c r="B141" s="1">
        <v>-0.03131399049847072</v>
      </c>
      <c r="C141" s="1">
        <v>-0.004749404541817381</v>
      </c>
      <c r="D141" s="1">
        <v>-0.001585468331717244</v>
      </c>
      <c r="E141" s="1">
        <v>0.0001480799186766024</v>
      </c>
      <c r="F141" s="1">
        <v>-0.007290295557301762</v>
      </c>
      <c r="G141" s="1">
        <v>0.005680151672927014</v>
      </c>
      <c r="H141" s="1">
        <v>-0.02745888894378623</v>
      </c>
      <c r="I141" s="1">
        <v>0.0006154350375677797</v>
      </c>
      <c r="J141" s="1">
        <v>0.00354348638582036</v>
      </c>
      <c r="K141" s="1">
        <v>-0.01289343688380173</v>
      </c>
      <c r="L141" s="1">
        <v>-0.002654532876016913</v>
      </c>
      <c r="M141" s="1">
        <v>-0.01242399911480074</v>
      </c>
      <c r="N141" s="1">
        <v>-0.003610556527605113</v>
      </c>
      <c r="O141" s="1">
        <v>-0.000871428405072483</v>
      </c>
      <c r="P141" s="1">
        <v>0.002828150649150096</v>
      </c>
      <c r="Q141" s="1">
        <v>-0.007996827473942592</v>
      </c>
      <c r="R141" s="1">
        <v>0.01654541018419398</v>
      </c>
      <c r="S141" s="1">
        <v>-0.007015074277089806</v>
      </c>
      <c r="T141" s="1">
        <v>-0.002875316595625121</v>
      </c>
      <c r="U141" s="1">
        <v>0.0184197447041885</v>
      </c>
      <c r="V141" s="1">
        <v>-0.01682570279542239</v>
      </c>
      <c r="W141" s="1">
        <v>-0.004099747822193245</v>
      </c>
      <c r="X141" s="1">
        <v>-0.0003800571438773437</v>
      </c>
    </row>
    <row r="142" spans="1:24">
      <c r="A142" s="10">
        <v>42577</v>
      </c>
      <c r="B142" s="1">
        <v>0.01500858050421172</v>
      </c>
      <c r="C142" s="1">
        <v>0.04143148697135968</v>
      </c>
      <c r="D142" s="1">
        <v>-0.006617396106327833</v>
      </c>
      <c r="E142" s="1">
        <v>-0.004298129132513595</v>
      </c>
      <c r="F142" s="1">
        <v>-0.007751855997835788</v>
      </c>
      <c r="G142" s="1">
        <v>-0.01772853473033364</v>
      </c>
      <c r="H142" s="1">
        <v>0.01373216907222874</v>
      </c>
      <c r="I142" s="1">
        <v>-0.002091500047967099</v>
      </c>
      <c r="J142" s="1">
        <v>0.001412436275468387</v>
      </c>
      <c r="K142" s="1">
        <v>0.009076955811717635</v>
      </c>
      <c r="L142" s="1">
        <v>0.004070791792920803</v>
      </c>
      <c r="M142" s="1">
        <v>0.02462517561746491</v>
      </c>
      <c r="N142" s="1">
        <v>0.006039022206916878</v>
      </c>
      <c r="O142" s="1">
        <v>-0.01264525772438596</v>
      </c>
      <c r="P142" s="1">
        <v>0.0005288554243390031</v>
      </c>
      <c r="Q142" s="1">
        <v>-0.01074866900847649</v>
      </c>
      <c r="R142" s="1">
        <v>0.04382049703921154</v>
      </c>
      <c r="S142" s="1">
        <v>-0.006072451651633393</v>
      </c>
      <c r="T142" s="1">
        <v>0.01585992758884047</v>
      </c>
      <c r="U142" s="1">
        <v>-0.001048546661536753</v>
      </c>
      <c r="V142" s="1">
        <v>0.0104724424374647</v>
      </c>
      <c r="W142" s="1">
        <v>-0.01897263773416902</v>
      </c>
      <c r="X142" s="1">
        <v>0.01102656846192529</v>
      </c>
    </row>
    <row r="143" spans="1:24">
      <c r="A143" s="10">
        <v>42578</v>
      </c>
      <c r="B143" s="1">
        <v>-0.01876783586662389</v>
      </c>
      <c r="C143" s="1">
        <v>0.006457019634396266</v>
      </c>
      <c r="D143" s="1">
        <v>0.01878524888383604</v>
      </c>
      <c r="E143" s="1">
        <v>0.01101512485997991</v>
      </c>
      <c r="F143" s="1">
        <v>-0.01726985786817026</v>
      </c>
      <c r="G143" s="1">
        <v>-0.01868698350133979</v>
      </c>
      <c r="H143" s="1">
        <v>-0.006836508122005425</v>
      </c>
      <c r="I143" s="1">
        <v>-0.003328285509176965</v>
      </c>
      <c r="J143" s="1">
        <v>-0.01339910297519109</v>
      </c>
      <c r="K143" s="1">
        <v>0.003510365708096597</v>
      </c>
      <c r="L143" s="1">
        <v>0.003118724555938313</v>
      </c>
      <c r="M143" s="1">
        <v>-0.02089856986228644</v>
      </c>
      <c r="N143" s="1">
        <v>-0.002551079293394598</v>
      </c>
      <c r="O143" s="1">
        <v>-0.0173709005027487</v>
      </c>
      <c r="P143" s="1">
        <v>-0.01004221563267349</v>
      </c>
      <c r="Q143" s="1">
        <v>-0.005662908676744571</v>
      </c>
      <c r="R143" s="1">
        <v>0.0123372000918518</v>
      </c>
      <c r="S143" s="1">
        <v>-0.008984406020735691</v>
      </c>
      <c r="T143" s="1">
        <v>-0.004055291682132589</v>
      </c>
      <c r="U143" s="1">
        <v>-0.01272626636994545</v>
      </c>
      <c r="V143" s="1">
        <v>-0.007330530447245187</v>
      </c>
      <c r="W143" s="1">
        <v>0.009304684639389382</v>
      </c>
      <c r="X143" s="1">
        <v>0.05227521620590481</v>
      </c>
    </row>
    <row r="144" spans="1:24">
      <c r="A144" s="10">
        <v>42579</v>
      </c>
      <c r="B144" s="1">
        <v>0.001545641513321039</v>
      </c>
      <c r="C144" s="1">
        <v>-0.002069404806467556</v>
      </c>
      <c r="D144" s="1">
        <v>-0.02366958321033008</v>
      </c>
      <c r="E144" s="1">
        <v>-0.0008833826320605587</v>
      </c>
      <c r="F144" s="1">
        <v>-0.005439188109195969</v>
      </c>
      <c r="G144" s="1">
        <v>0.002441418760048553</v>
      </c>
      <c r="H144" s="1">
        <v>-0.00356904530582236</v>
      </c>
      <c r="I144" s="1">
        <v>0.004081736112615975</v>
      </c>
      <c r="J144" s="1">
        <v>-0.003574037883797399</v>
      </c>
      <c r="K144" s="1">
        <v>-0.007214947269698402</v>
      </c>
      <c r="L144" s="1">
        <v>-0.003575490849453522</v>
      </c>
      <c r="M144" s="1">
        <v>-0.0002666396562320816</v>
      </c>
      <c r="N144" s="1">
        <v>0.001203386490638225</v>
      </c>
      <c r="O144" s="1">
        <v>0.005393106985188911</v>
      </c>
      <c r="P144" s="1">
        <v>0.0003560563393505412</v>
      </c>
      <c r="Q144" s="1">
        <v>0.01139040489447707</v>
      </c>
      <c r="R144" s="1">
        <v>-0.009309492920026474</v>
      </c>
      <c r="S144" s="1">
        <v>-0.03852044928839615</v>
      </c>
      <c r="T144" s="1">
        <v>-0.03664473755423647</v>
      </c>
      <c r="U144" s="1">
        <v>-0.006113183237954734</v>
      </c>
      <c r="V144" s="1">
        <v>-0.001782471327366419</v>
      </c>
      <c r="W144" s="1">
        <v>-0.008315107868220761</v>
      </c>
      <c r="X144" s="1">
        <v>0.005718273616787783</v>
      </c>
    </row>
    <row r="145" spans="1:24">
      <c r="A145" s="10">
        <v>42580</v>
      </c>
      <c r="B145" s="1">
        <v>0.01273174158502832</v>
      </c>
      <c r="C145" s="1">
        <v>-0.004147890391747344</v>
      </c>
      <c r="D145" s="1">
        <v>0.002009231687020829</v>
      </c>
      <c r="E145" s="1">
        <v>-0.008989089603114508</v>
      </c>
      <c r="F145" s="1">
        <v>0.006310574150609538</v>
      </c>
      <c r="G145" s="1">
        <v>0.01104070480443697</v>
      </c>
      <c r="H145" s="1">
        <v>-0.005884782939651001</v>
      </c>
      <c r="I145" s="1">
        <v>0.003202781756631357</v>
      </c>
      <c r="J145" s="1">
        <v>0.00502158468114744</v>
      </c>
      <c r="K145" s="1">
        <v>0.003523609388577986</v>
      </c>
      <c r="L145" s="1">
        <v>-0.002028092795684278</v>
      </c>
      <c r="M145" s="1">
        <v>-0.01227654618249785</v>
      </c>
      <c r="N145" s="1">
        <v>-0.01202090428640601</v>
      </c>
      <c r="O145" s="1">
        <v>0.00879157757471738</v>
      </c>
      <c r="P145" s="1">
        <v>0.00836126605936216</v>
      </c>
      <c r="Q145" s="1">
        <v>-0.003495336785033221</v>
      </c>
      <c r="R145" s="1">
        <v>0.007517610137546038</v>
      </c>
      <c r="S145" s="1">
        <v>0.00125717902265543</v>
      </c>
      <c r="T145" s="1">
        <v>-0.002958734845256772</v>
      </c>
      <c r="U145" s="1">
        <v>0.007220265849995799</v>
      </c>
      <c r="V145" s="1">
        <v>-0.005101925208711333</v>
      </c>
      <c r="W145" s="1">
        <v>0.01002556014584388</v>
      </c>
      <c r="X145" s="1">
        <v>-0.009239548570527778</v>
      </c>
    </row>
    <row r="146" spans="1:24">
      <c r="A146" s="10">
        <v>42583</v>
      </c>
      <c r="B146" s="1">
        <v>-0.05009558426630689</v>
      </c>
      <c r="C146" s="1">
        <v>0.009996067435354972</v>
      </c>
      <c r="D146" s="1">
        <v>0.01844672457741314</v>
      </c>
      <c r="E146" s="1">
        <v>0.004312313713990434</v>
      </c>
      <c r="F146" s="1">
        <v>-0.01045166756120663</v>
      </c>
      <c r="G146" s="1">
        <v>-0.003532981909240562</v>
      </c>
      <c r="H146" s="1">
        <v>-0.0002571606891521583</v>
      </c>
      <c r="I146" s="1">
        <v>0.0007366699712765268</v>
      </c>
      <c r="J146" s="1">
        <v>0.01213413081710746</v>
      </c>
      <c r="K146" s="1">
        <v>0.004169404825209888</v>
      </c>
      <c r="L146" s="1">
        <v>-0.002657437760842818</v>
      </c>
      <c r="M146" s="1">
        <v>0.0008106143107420305</v>
      </c>
      <c r="N146" s="1">
        <v>0.002889688913832789</v>
      </c>
      <c r="O146" s="1">
        <v>-0.0007384505421287324</v>
      </c>
      <c r="P146" s="1">
        <v>-0.001764164125438894</v>
      </c>
      <c r="Q146" s="1">
        <v>0.005845797777546791</v>
      </c>
      <c r="R146" s="1">
        <v>-0.007291787308124409</v>
      </c>
      <c r="S146" s="1">
        <v>0.0002091912855075595</v>
      </c>
      <c r="T146" s="1">
        <v>-0.0008478118738393103</v>
      </c>
      <c r="U146" s="1">
        <v>0.002389580271882963</v>
      </c>
      <c r="V146" s="1">
        <v>-0.008461759843731875</v>
      </c>
      <c r="W146" s="1">
        <v>-0.01642323950282898</v>
      </c>
      <c r="X146" s="1">
        <v>-0.01900985640571928</v>
      </c>
    </row>
    <row r="147" spans="1:24">
      <c r="A147" s="10">
        <v>42584</v>
      </c>
      <c r="B147" s="1">
        <v>0.00140383972655056</v>
      </c>
      <c r="C147" s="1">
        <v>-0.0004123943827526455</v>
      </c>
      <c r="D147" s="1">
        <v>-0.01496266734765217</v>
      </c>
      <c r="E147" s="1">
        <v>-0.009475700957646382</v>
      </c>
      <c r="F147" s="1">
        <v>-0.008449550883146473</v>
      </c>
      <c r="G147" s="1">
        <v>-0.0119259227992502</v>
      </c>
      <c r="H147" s="1">
        <v>0.0001285598968694401</v>
      </c>
      <c r="I147" s="1">
        <v>-0.006994076811421168</v>
      </c>
      <c r="J147" s="1">
        <v>-0.008462664678231757</v>
      </c>
      <c r="K147" s="1">
        <v>-0.01639009506068123</v>
      </c>
      <c r="L147" s="1">
        <v>-0.002351005656056393</v>
      </c>
      <c r="M147" s="1">
        <v>-0.04049670683006767</v>
      </c>
      <c r="N147" s="1">
        <v>0.002274769986312375</v>
      </c>
      <c r="O147" s="1">
        <v>-0.004582581624148374</v>
      </c>
      <c r="P147" s="1">
        <v>0</v>
      </c>
      <c r="Q147" s="1">
        <v>0.005036840457973479</v>
      </c>
      <c r="R147" s="1">
        <v>-0.0122993421184967</v>
      </c>
      <c r="S147" s="1">
        <v>-0.01933271675553927</v>
      </c>
      <c r="T147" s="1">
        <v>-0.02439536073771209</v>
      </c>
      <c r="U147" s="1">
        <v>-0.02145425529895273</v>
      </c>
      <c r="V147" s="1">
        <v>-0.0118956954967645</v>
      </c>
      <c r="W147" s="1">
        <v>-0.009174218584480753</v>
      </c>
      <c r="X147" s="1">
        <v>-0.01133445610422534</v>
      </c>
    </row>
    <row r="148" spans="1:24">
      <c r="A148" s="10">
        <v>42585</v>
      </c>
      <c r="B148" s="1">
        <v>0.03584296571349688</v>
      </c>
      <c r="C148" s="1">
        <v>-0.007425831080923206</v>
      </c>
      <c r="D148" s="1">
        <v>-0.00333124023538478</v>
      </c>
      <c r="E148" s="1">
        <v>-0.0008969133361070858</v>
      </c>
      <c r="F148" s="1">
        <v>0.001278305792370427</v>
      </c>
      <c r="G148" s="1">
        <v>-0.00717667579288539</v>
      </c>
      <c r="H148" s="1">
        <v>0.007850885408026143</v>
      </c>
      <c r="I148" s="1">
        <v>0.0006179859226016493</v>
      </c>
      <c r="J148" s="1">
        <v>0.01778090918642583</v>
      </c>
      <c r="K148" s="1">
        <v>0.003796361687167016</v>
      </c>
      <c r="L148" s="1">
        <v>0.01586793332804115</v>
      </c>
      <c r="M148" s="1">
        <v>0.009566652882841975</v>
      </c>
      <c r="N148" s="1">
        <v>0.001210494993485911</v>
      </c>
      <c r="O148" s="1">
        <v>-0.01440443921874413</v>
      </c>
      <c r="P148" s="1">
        <v>0.006892836498377797</v>
      </c>
      <c r="Q148" s="1">
        <v>-0.02313020069304383</v>
      </c>
      <c r="R148" s="1">
        <v>-0.001210487802929427</v>
      </c>
      <c r="S148" s="1">
        <v>-0.003840640981352617</v>
      </c>
      <c r="T148" s="1">
        <v>0.005218405740984533</v>
      </c>
      <c r="U148" s="1">
        <v>0.002842372862998266</v>
      </c>
      <c r="V148" s="1">
        <v>0.01334753598001037</v>
      </c>
      <c r="W148" s="1">
        <v>-0.00185195364196411</v>
      </c>
      <c r="X148" s="1">
        <v>0.01590219294039641</v>
      </c>
    </row>
    <row r="149" spans="1:24">
      <c r="A149" s="10">
        <v>42586</v>
      </c>
      <c r="B149" s="1">
        <v>-0.0299631704920531</v>
      </c>
      <c r="C149" s="1">
        <v>-0.0008311357599114499</v>
      </c>
      <c r="D149" s="1">
        <v>0.00695173374178637</v>
      </c>
      <c r="E149" s="1">
        <v>0.00508665589878321</v>
      </c>
      <c r="F149" s="1">
        <v>0.004255579376134744</v>
      </c>
      <c r="G149" s="1">
        <v>0.004107110854904672</v>
      </c>
      <c r="H149" s="1">
        <v>-0.007279029941266946</v>
      </c>
      <c r="I149" s="1">
        <v>0.001728693039675377</v>
      </c>
      <c r="J149" s="1">
        <v>-0.01118104762421912</v>
      </c>
      <c r="K149" s="1">
        <v>-0.007341405070430906</v>
      </c>
      <c r="L149" s="1">
        <v>-0.001546580732651681</v>
      </c>
      <c r="M149" s="1">
        <v>0.01504981020857499</v>
      </c>
      <c r="N149" s="1">
        <v>0.001964652508820608</v>
      </c>
      <c r="O149" s="1">
        <v>0.003766913597924804</v>
      </c>
      <c r="P149" s="1">
        <v>0.007372350358108903</v>
      </c>
      <c r="Q149" s="1">
        <v>0.001183906574961702</v>
      </c>
      <c r="R149" s="1">
        <v>-0.006926431030561564</v>
      </c>
      <c r="S149" s="1">
        <v>-0.01242233050612807</v>
      </c>
      <c r="T149" s="1">
        <v>0.008219988125592659</v>
      </c>
      <c r="U149" s="1">
        <v>0.0005395420467750878</v>
      </c>
      <c r="V149" s="1">
        <v>-0.003873779997141891</v>
      </c>
      <c r="W149" s="1">
        <v>0.0005566515013208928</v>
      </c>
      <c r="X149" s="1">
        <v>0.009464902618803839</v>
      </c>
    </row>
    <row r="150" spans="1:24">
      <c r="A150" s="10">
        <v>42587</v>
      </c>
      <c r="B150" s="1">
        <v>-0.01076137085304651</v>
      </c>
      <c r="C150" s="1">
        <v>-0.000416163358523236</v>
      </c>
      <c r="D150" s="1">
        <v>-0.1598511715141052</v>
      </c>
      <c r="E150" s="1">
        <v>0.003125865189844479</v>
      </c>
      <c r="F150" s="1">
        <v>-0.03940705957076485</v>
      </c>
      <c r="G150" s="1">
        <v>0.003272292478986527</v>
      </c>
      <c r="H150" s="1">
        <v>0.007718369325325547</v>
      </c>
      <c r="I150" s="1">
        <v>0.004684592951077482</v>
      </c>
      <c r="J150" s="1">
        <v>0.009187363895932554</v>
      </c>
      <c r="K150" s="1">
        <v>0.01568819021804968</v>
      </c>
      <c r="L150" s="1">
        <v>0.0269519053561833</v>
      </c>
      <c r="M150" s="1">
        <v>0.03926444585125188</v>
      </c>
      <c r="N150" s="1">
        <v>0.004977232144850019</v>
      </c>
      <c r="O150" s="1">
        <v>-0.001350981963948672</v>
      </c>
      <c r="P150" s="1">
        <v>0.009932048077340827</v>
      </c>
      <c r="Q150" s="1">
        <v>-0.02049669552250677</v>
      </c>
      <c r="R150" s="1">
        <v>0.01063604385666284</v>
      </c>
      <c r="S150" s="1">
        <v>0.009585892839113708</v>
      </c>
      <c r="T150" s="1">
        <v>0.003218174035692911</v>
      </c>
      <c r="U150" s="1">
        <v>0.01079035990799748</v>
      </c>
      <c r="V150" s="1">
        <v>0.01140762952455265</v>
      </c>
      <c r="W150" s="1">
        <v>-0.005377308442674922</v>
      </c>
      <c r="X150" s="1">
        <v>0.04183200275714394</v>
      </c>
    </row>
    <row r="151" spans="1:24">
      <c r="A151" s="10">
        <v>42590</v>
      </c>
      <c r="B151" s="1">
        <v>0.02074931703979965</v>
      </c>
      <c r="C151" s="1">
        <v>-0.001664346882544132</v>
      </c>
      <c r="D151" s="1">
        <v>-0.04709223719644273</v>
      </c>
      <c r="E151" s="1">
        <v>-0.004748241942719278</v>
      </c>
      <c r="F151" s="1">
        <v>0.001764454059397735</v>
      </c>
      <c r="G151" s="1">
        <v>0.0004892537119176588</v>
      </c>
      <c r="H151" s="1">
        <v>0.007403629044671511</v>
      </c>
      <c r="I151" s="1">
        <v>-0.002699294814628272</v>
      </c>
      <c r="J151" s="1">
        <v>-0.001400567113242324</v>
      </c>
      <c r="K151" s="1">
        <v>-0.003309656664909566</v>
      </c>
      <c r="L151" s="1">
        <v>-0.003016713922413428</v>
      </c>
      <c r="M151" s="1">
        <v>-0.01056794110780268</v>
      </c>
      <c r="N151" s="1">
        <v>0.006603672064356747</v>
      </c>
      <c r="O151" s="1">
        <v>-0.0006012239046803147</v>
      </c>
      <c r="P151" s="1">
        <v>0.001725274882348637</v>
      </c>
      <c r="Q151" s="1">
        <v>-0.001609406468841557</v>
      </c>
      <c r="R151" s="1">
        <v>0.00276073842544533</v>
      </c>
      <c r="S151" s="1">
        <v>-0.009709758420696102</v>
      </c>
      <c r="T151" s="1">
        <v>-0.009196013361102318</v>
      </c>
      <c r="U151" s="1">
        <v>0.0008007111695276237</v>
      </c>
      <c r="V151" s="1">
        <v>0.002563387306471876</v>
      </c>
      <c r="W151" s="1">
        <v>-0.0009321045652795901</v>
      </c>
      <c r="X151" s="1">
        <v>-0.005192038111742736</v>
      </c>
    </row>
    <row r="152" spans="1:24">
      <c r="A152" s="10">
        <v>42591</v>
      </c>
      <c r="B152" s="1">
        <v>-0.008683650631556405</v>
      </c>
      <c r="C152" s="1">
        <v>0.003543092213432519</v>
      </c>
      <c r="D152" s="1">
        <v>0.02172468555654006</v>
      </c>
      <c r="E152" s="1">
        <v>-0.002534668230432913</v>
      </c>
      <c r="F152" s="1">
        <v>-0.0004403615931397598</v>
      </c>
      <c r="G152" s="1">
        <v>-0.0001631485631534701</v>
      </c>
      <c r="H152" s="1">
        <v>-0.0003803009382759015</v>
      </c>
      <c r="I152" s="1">
        <v>-0.000984480904775431</v>
      </c>
      <c r="J152" s="1">
        <v>-0.0007011502789785462</v>
      </c>
      <c r="K152" s="1">
        <v>-0.009741232951144929</v>
      </c>
      <c r="L152" s="1">
        <v>-0.003479682113097349</v>
      </c>
      <c r="M152" s="1">
        <v>0.0002668532020793091</v>
      </c>
      <c r="N152" s="1">
        <v>-0.001341667925814027</v>
      </c>
      <c r="O152" s="1">
        <v>0.00195520900837387</v>
      </c>
      <c r="P152" s="1">
        <v>0.002411267404060391</v>
      </c>
      <c r="Q152" s="1">
        <v>0.003224089099745919</v>
      </c>
      <c r="R152" s="1">
        <v>-0.003097094879028206</v>
      </c>
      <c r="S152" s="1">
        <v>0.005813500070439348</v>
      </c>
      <c r="T152" s="1">
        <v>0.008849681737382653</v>
      </c>
      <c r="U152" s="1">
        <v>-0.03186638880543824</v>
      </c>
      <c r="V152" s="1">
        <v>0.001022792251358151</v>
      </c>
      <c r="W152" s="1">
        <v>0.001306163872700328</v>
      </c>
      <c r="X152" s="1">
        <v>0.002087537156908015</v>
      </c>
    </row>
    <row r="153" spans="1:24">
      <c r="A153" s="10">
        <v>42592</v>
      </c>
      <c r="B153" s="1">
        <v>-0.02886734443935013</v>
      </c>
      <c r="C153" s="1">
        <v>0.009345739221590543</v>
      </c>
      <c r="D153" s="1">
        <v>-0.01671803998707955</v>
      </c>
      <c r="E153" s="1">
        <v>0.00478320555630285</v>
      </c>
      <c r="F153" s="1">
        <v>-0.00176212221581229</v>
      </c>
      <c r="G153" s="1">
        <v>-0.0004889504881202544</v>
      </c>
      <c r="H153" s="1">
        <v>-0.009380003297406181</v>
      </c>
      <c r="I153" s="1">
        <v>0.0002463146008686579</v>
      </c>
      <c r="J153" s="1">
        <v>-0.004210700621735119</v>
      </c>
      <c r="K153" s="1">
        <v>-0.001117873085793253</v>
      </c>
      <c r="L153" s="1">
        <v>-0.008956930475003566</v>
      </c>
      <c r="M153" s="1">
        <v>-0.01254660726292267</v>
      </c>
      <c r="N153" s="1">
        <v>0.002538067432804603</v>
      </c>
      <c r="O153" s="1">
        <v>0.003302078393211838</v>
      </c>
      <c r="P153" s="1">
        <v>-0.003092703047959056</v>
      </c>
      <c r="Q153" s="1">
        <v>0.004821332424164382</v>
      </c>
      <c r="R153" s="1">
        <v>0.0003469017135522279</v>
      </c>
      <c r="S153" s="1">
        <v>0.001854747072273621</v>
      </c>
      <c r="T153" s="1">
        <v>0.003636857161082974</v>
      </c>
      <c r="U153" s="1">
        <v>0.006059355216293083</v>
      </c>
      <c r="V153" s="1">
        <v>-0.0007662858580186338</v>
      </c>
      <c r="W153" s="1">
        <v>0.002795271501707663</v>
      </c>
      <c r="X153" s="1">
        <v>-0.01701380256783214</v>
      </c>
    </row>
    <row r="154" spans="1:24">
      <c r="A154" s="10">
        <v>42593</v>
      </c>
      <c r="B154" s="1">
        <v>0.01660542998917713</v>
      </c>
      <c r="C154" s="1">
        <v>0.008847824000718374</v>
      </c>
      <c r="D154" s="1">
        <v>0.006437819761461405</v>
      </c>
      <c r="E154" s="1">
        <v>0.006843187907065618</v>
      </c>
      <c r="F154" s="1">
        <v>0.001765232771695491</v>
      </c>
      <c r="G154" s="1">
        <v>-0.003588230018683691</v>
      </c>
      <c r="H154" s="1">
        <v>-0.002047723895776898</v>
      </c>
      <c r="I154" s="1">
        <v>0.003940063118824888</v>
      </c>
      <c r="J154" s="1">
        <v>0.007752015329077322</v>
      </c>
      <c r="K154" s="1">
        <v>-0.004252343844842965</v>
      </c>
      <c r="L154" s="1">
        <v>0.002757245402640995</v>
      </c>
      <c r="M154" s="1">
        <v>0.006758484940450504</v>
      </c>
      <c r="N154" s="1">
        <v>0.003276235226165047</v>
      </c>
      <c r="O154" s="1">
        <v>-0.001496051924746888</v>
      </c>
      <c r="P154" s="1">
        <v>0.004826001387828738</v>
      </c>
      <c r="Q154" s="1">
        <v>0.00039984266494697</v>
      </c>
      <c r="R154" s="1">
        <v>0.003118532278528097</v>
      </c>
      <c r="S154" s="1">
        <v>-0.006199481672626517</v>
      </c>
      <c r="T154" s="1">
        <v>0.005116324853235543</v>
      </c>
      <c r="U154" s="1">
        <v>0.013141760759253</v>
      </c>
      <c r="V154" s="1">
        <v>0.00690186152104566</v>
      </c>
      <c r="W154" s="1">
        <v>0.0009295062913565744</v>
      </c>
      <c r="X154" s="1">
        <v>-0.001059622418458472</v>
      </c>
    </row>
    <row r="155" spans="1:24">
      <c r="A155" s="10">
        <v>42594</v>
      </c>
      <c r="B155" s="1">
        <v>-0.0116960441643662</v>
      </c>
      <c r="C155" s="1">
        <v>-0.008974194831650295</v>
      </c>
      <c r="D155" s="1">
        <v>-0.005576489622031167</v>
      </c>
      <c r="E155" s="1">
        <v>-0.002511946586190472</v>
      </c>
      <c r="F155" s="1">
        <v>0.005703682385659548</v>
      </c>
      <c r="G155" s="1">
        <v>-0.002128081275324378</v>
      </c>
      <c r="H155" s="1">
        <v>-0.01269372426162452</v>
      </c>
      <c r="I155" s="1">
        <v>-0.001839704189226521</v>
      </c>
      <c r="J155" s="1">
        <v>-0.001398608268497137</v>
      </c>
      <c r="K155" s="1">
        <v>-0.0152844270762762</v>
      </c>
      <c r="L155" s="1">
        <v>-0.002138738288680941</v>
      </c>
      <c r="M155" s="1">
        <v>-0.01933394896991181</v>
      </c>
      <c r="N155" s="1">
        <v>0.000296580072257191</v>
      </c>
      <c r="O155" s="1">
        <v>0</v>
      </c>
      <c r="P155" s="1">
        <v>-0.00617493689110149</v>
      </c>
      <c r="Q155" s="1">
        <v>-0.0003996828546892761</v>
      </c>
      <c r="R155" s="1">
        <v>-0.003281766829103638</v>
      </c>
      <c r="S155" s="1">
        <v>-0.002859554692449695</v>
      </c>
      <c r="T155" s="1">
        <v>-0.005090281320405898</v>
      </c>
      <c r="U155" s="1">
        <v>0.02432104463373697</v>
      </c>
      <c r="V155" s="1">
        <v>-0.004569701566625173</v>
      </c>
      <c r="W155" s="1">
        <v>-0.003899107173755079</v>
      </c>
      <c r="X155" s="1">
        <v>-0.004950745792394962</v>
      </c>
    </row>
    <row r="156" spans="1:24">
      <c r="A156" s="10">
        <v>42597</v>
      </c>
      <c r="B156" s="1">
        <v>0.01775164779026661</v>
      </c>
      <c r="C156" s="1">
        <v>-0.003704592622107206</v>
      </c>
      <c r="D156" s="1">
        <v>-0.009896197126701978</v>
      </c>
      <c r="E156" s="1">
        <v>0.0001485875753994836</v>
      </c>
      <c r="F156" s="1">
        <v>-0.005317044543171612</v>
      </c>
      <c r="G156" s="1">
        <v>-0.005741451329994041</v>
      </c>
      <c r="H156" s="1">
        <v>0.01662364895996071</v>
      </c>
      <c r="I156" s="1">
        <v>-0.001965628364864025</v>
      </c>
      <c r="J156" s="1">
        <v>0.01680672850179832</v>
      </c>
      <c r="K156" s="1">
        <v>0.007760833430761727</v>
      </c>
      <c r="L156" s="1">
        <v>0.006123749428840419</v>
      </c>
      <c r="M156" s="1">
        <v>0.009857560047889624</v>
      </c>
      <c r="N156" s="1">
        <v>-0.0002964921385972819</v>
      </c>
      <c r="O156" s="1">
        <v>-0.007192060720859983</v>
      </c>
      <c r="P156" s="1">
        <v>0.003106509549231973</v>
      </c>
      <c r="Q156" s="1">
        <v>-0.01839267585379634</v>
      </c>
      <c r="R156" s="1">
        <v>0.01940749798346553</v>
      </c>
      <c r="S156" s="1">
        <v>-0.004691935457843632</v>
      </c>
      <c r="T156" s="1">
        <v>0.004050372982889128</v>
      </c>
      <c r="U156" s="1">
        <v>0.004254707021960291</v>
      </c>
      <c r="V156" s="1">
        <v>0.0280542185032866</v>
      </c>
      <c r="W156" s="1">
        <v>-0.0007455446023534318</v>
      </c>
      <c r="X156" s="1">
        <v>0.01741307311797469</v>
      </c>
    </row>
    <row r="157" spans="1:24">
      <c r="A157" s="10">
        <v>42598</v>
      </c>
      <c r="B157" s="1">
        <v>0.0218523601355376</v>
      </c>
      <c r="C157" s="1">
        <v>-0.003511538988899776</v>
      </c>
      <c r="D157" s="1">
        <v>-0.01032822061857464</v>
      </c>
      <c r="E157" s="1">
        <v>-0.003110617168369911</v>
      </c>
      <c r="F157" s="1">
        <v>-0.01425347617551298</v>
      </c>
      <c r="G157" s="1">
        <v>-0.007919540650491941</v>
      </c>
      <c r="H157" s="1">
        <v>-0.001660806621044175</v>
      </c>
      <c r="I157" s="1">
        <v>-0.006524587546633986</v>
      </c>
      <c r="J157" s="1">
        <v>-0.007575757003130734</v>
      </c>
      <c r="K157" s="1">
        <v>-0.004303390926488682</v>
      </c>
      <c r="L157" s="1">
        <v>-0.0001521106125594862</v>
      </c>
      <c r="M157" s="1">
        <v>-0.007069022756081345</v>
      </c>
      <c r="N157" s="1">
        <v>-0.00474979823211541</v>
      </c>
      <c r="O157" s="1">
        <v>0</v>
      </c>
      <c r="P157" s="1">
        <v>-0.005540274840125758</v>
      </c>
      <c r="Q157" s="1">
        <v>-0.009368519977422496</v>
      </c>
      <c r="R157" s="1">
        <v>0.0008499060281152993</v>
      </c>
      <c r="S157" s="1">
        <v>-0.006766102322412704</v>
      </c>
      <c r="T157" s="1">
        <v>-0.003821546981043866</v>
      </c>
      <c r="U157" s="1">
        <v>-0.0006617937208955871</v>
      </c>
      <c r="V157" s="1">
        <v>-0.00272911367144768</v>
      </c>
      <c r="W157" s="1">
        <v>-0.01585533848459297</v>
      </c>
      <c r="X157" s="1">
        <v>0.003152313041423271</v>
      </c>
    </row>
    <row r="158" spans="1:24">
      <c r="A158" s="10">
        <v>42599</v>
      </c>
      <c r="B158" s="1">
        <v>0.01294889244251141</v>
      </c>
      <c r="C158" s="1">
        <v>-0.005389607285575915</v>
      </c>
      <c r="D158" s="1">
        <v>-0.01868354171701347</v>
      </c>
      <c r="E158" s="1">
        <v>0.006834038636483575</v>
      </c>
      <c r="F158" s="1">
        <v>0.02078582374252913</v>
      </c>
      <c r="G158" s="1">
        <v>0.004989142782891198</v>
      </c>
      <c r="H158" s="1">
        <v>-0.009213214528528191</v>
      </c>
      <c r="I158" s="1">
        <v>0.003964965396330733</v>
      </c>
      <c r="J158" s="1">
        <v>0.006245731498284668</v>
      </c>
      <c r="K158" s="1">
        <v>0.005004420595821957</v>
      </c>
      <c r="L158" s="1">
        <v>0.00273946727090979</v>
      </c>
      <c r="M158" s="1">
        <v>0.009036210299744774</v>
      </c>
      <c r="N158" s="1">
        <v>0.001192790212666717</v>
      </c>
      <c r="O158" s="1">
        <v>0.003018518766144673</v>
      </c>
      <c r="P158" s="1">
        <v>0.002089311394398941</v>
      </c>
      <c r="Q158" s="1">
        <v>0.01644720646253717</v>
      </c>
      <c r="R158" s="1">
        <v>0.00339673720503475</v>
      </c>
      <c r="S158" s="1">
        <v>0.001582266820677747</v>
      </c>
      <c r="T158" s="1">
        <v>-0.008312232697187838</v>
      </c>
      <c r="U158" s="1">
        <v>-0.06425540168721777</v>
      </c>
      <c r="V158" s="1">
        <v>0.005224088388637194</v>
      </c>
      <c r="W158" s="1">
        <v>0.0077711830778604</v>
      </c>
      <c r="X158" s="1">
        <v>0.001745944758175799</v>
      </c>
    </row>
    <row r="159" spans="1:24">
      <c r="A159" s="10">
        <v>42600</v>
      </c>
      <c r="B159" s="1">
        <v>0.03815604747055912</v>
      </c>
      <c r="C159" s="1">
        <v>0.0006250454223870605</v>
      </c>
      <c r="D159" s="1">
        <v>0.006517868360287116</v>
      </c>
      <c r="E159" s="1">
        <v>-0.005311904021187641</v>
      </c>
      <c r="F159" s="1">
        <v>0.01018163377047854</v>
      </c>
      <c r="G159" s="1">
        <v>0.00645375291981809</v>
      </c>
      <c r="H159" s="1">
        <v>-0.006328213909955527</v>
      </c>
      <c r="I159" s="1">
        <v>-0.005677532416665354</v>
      </c>
      <c r="J159" s="1">
        <v>0.0006895449767632122</v>
      </c>
      <c r="K159" s="1">
        <v>0.01652346448202135</v>
      </c>
      <c r="L159" s="1">
        <v>0.0009104408623612503</v>
      </c>
      <c r="M159" s="1">
        <v>-0.0002714310581249935</v>
      </c>
      <c r="N159" s="1">
        <v>-0.000297826765050524</v>
      </c>
      <c r="O159" s="1">
        <v>-0.002256908472578756</v>
      </c>
      <c r="P159" s="1">
        <v>0.000694913927455687</v>
      </c>
      <c r="Q159" s="1">
        <v>0.01092240198072192</v>
      </c>
      <c r="R159" s="1">
        <v>0.007786033143182047</v>
      </c>
      <c r="S159" s="1">
        <v>-0.00509001817032928</v>
      </c>
      <c r="T159" s="1">
        <v>-0.004083187933178967</v>
      </c>
      <c r="U159" s="1">
        <v>-0.004672291954814334</v>
      </c>
      <c r="V159" s="1">
        <v>0.003217066696304061</v>
      </c>
      <c r="W159" s="1">
        <v>-0.005642413449808648</v>
      </c>
      <c r="X159" s="1">
        <v>0.01359360861345627</v>
      </c>
    </row>
    <row r="160" spans="1:24">
      <c r="A160" s="10">
        <v>42601</v>
      </c>
      <c r="B160" s="1">
        <v>-0.002052123318711407</v>
      </c>
      <c r="C160" s="1">
        <v>-0.00124956013148525</v>
      </c>
      <c r="D160" s="1">
        <v>0.01039537218927733</v>
      </c>
      <c r="E160" s="1">
        <v>-0.01661474667808005</v>
      </c>
      <c r="F160" s="1">
        <v>0.0004382822017232613</v>
      </c>
      <c r="G160" s="1">
        <v>0.003453076224754659</v>
      </c>
      <c r="H160" s="1">
        <v>0.1349101641589647</v>
      </c>
      <c r="I160" s="1">
        <v>0.002234248383832904</v>
      </c>
      <c r="J160" s="1">
        <v>-0.006202460516336439</v>
      </c>
      <c r="K160" s="1">
        <v>0.001113188614736638</v>
      </c>
      <c r="L160" s="1">
        <v>-0.001364749023043954</v>
      </c>
      <c r="M160" s="1">
        <v>-0.01330115020949341</v>
      </c>
      <c r="N160" s="1">
        <v>-0.0008938085942655771</v>
      </c>
      <c r="O160" s="1">
        <v>0.0003014226657154229</v>
      </c>
      <c r="P160" s="1">
        <v>0.0003470378929111284</v>
      </c>
      <c r="Q160" s="1">
        <v>-0.01480584515267158</v>
      </c>
      <c r="R160" s="1">
        <v>0.00638213934231513</v>
      </c>
      <c r="S160" s="1">
        <v>-0.01195204962029339</v>
      </c>
      <c r="T160" s="1">
        <v>0.000863356568292728</v>
      </c>
      <c r="U160" s="1">
        <v>-0.002560458016735656</v>
      </c>
      <c r="V160" s="1">
        <v>0.002959858379038005</v>
      </c>
      <c r="W160" s="1">
        <v>-0.007944062294647392</v>
      </c>
      <c r="X160" s="1">
        <v>0.005158003635097108</v>
      </c>
    </row>
    <row r="161" spans="1:24">
      <c r="A161" s="10">
        <v>42604</v>
      </c>
      <c r="B161" s="1">
        <v>-0.006356478643732566</v>
      </c>
      <c r="C161" s="1">
        <v>0.000625686980342266</v>
      </c>
      <c r="D161" s="1">
        <v>-0.0005061215292464505</v>
      </c>
      <c r="E161" s="1">
        <v>0.00226266532431918</v>
      </c>
      <c r="F161" s="1">
        <v>0.004818401324294674</v>
      </c>
      <c r="G161" s="1">
        <v>0.004587704123536707</v>
      </c>
      <c r="H161" s="1">
        <v>0.007329483717067875</v>
      </c>
      <c r="I161" s="1">
        <v>0.00235317505219812</v>
      </c>
      <c r="J161" s="1">
        <v>-0.003467308839826155</v>
      </c>
      <c r="K161" s="1">
        <v>-0.01378973745357159</v>
      </c>
      <c r="L161" s="1">
        <v>-0.00091098796466349</v>
      </c>
      <c r="M161" s="1">
        <v>-0.001925389887635021</v>
      </c>
      <c r="N161" s="1">
        <v>0.003728332065831896</v>
      </c>
      <c r="O161" s="1">
        <v>0.0001506659187349157</v>
      </c>
      <c r="P161" s="1">
        <v>0.0008679335553463119</v>
      </c>
      <c r="Q161" s="1">
        <v>0.008123352881786783</v>
      </c>
      <c r="R161" s="1">
        <v>-0.0001668740611923125</v>
      </c>
      <c r="S161" s="1">
        <v>0.01227521784966479</v>
      </c>
      <c r="T161" s="1">
        <v>0.01078035506062225</v>
      </c>
      <c r="U161" s="1">
        <v>0.003850328436350248</v>
      </c>
      <c r="V161" s="1">
        <v>0.002951312609712042</v>
      </c>
      <c r="W161" s="1">
        <v>0.001906682539400517</v>
      </c>
      <c r="X161" s="1">
        <v>0.001026422012731398</v>
      </c>
    </row>
    <row r="162" spans="1:24">
      <c r="A162" s="10">
        <v>42605</v>
      </c>
      <c r="B162" s="1">
        <v>0.004515657603645584</v>
      </c>
      <c r="C162" s="1">
        <v>0</v>
      </c>
      <c r="D162" s="1">
        <v>0.01012520487321966</v>
      </c>
      <c r="E162" s="1">
        <v>-0.01173978684459664</v>
      </c>
      <c r="F162" s="1">
        <v>-0.00392361081167536</v>
      </c>
      <c r="G162" s="1">
        <v>-0.01402698540564951</v>
      </c>
      <c r="H162" s="1">
        <v>0.001478035110543008</v>
      </c>
      <c r="I162" s="1">
        <v>0.00123577854338186</v>
      </c>
      <c r="J162" s="1">
        <v>0.01391756797669386</v>
      </c>
      <c r="K162" s="1">
        <v>0.01759112717766387</v>
      </c>
      <c r="L162" s="1">
        <v>-0.0004559754511388459</v>
      </c>
      <c r="M162" s="1">
        <v>0.01130089632207021</v>
      </c>
      <c r="N162" s="1">
        <v>-0.002526123625450127</v>
      </c>
      <c r="O162" s="1">
        <v>0.001809061693435643</v>
      </c>
      <c r="P162" s="1">
        <v>0.003814772034911096</v>
      </c>
      <c r="Q162" s="1">
        <v>-0.004834667532486847</v>
      </c>
      <c r="R162" s="1">
        <v>0.001836146889040879</v>
      </c>
      <c r="S162" s="1">
        <v>-0.001190597436625862</v>
      </c>
      <c r="T162" s="1">
        <v>0.01642481723448541</v>
      </c>
      <c r="U162" s="1">
        <v>0.009376447523018028</v>
      </c>
      <c r="V162" s="1">
        <v>0.005395038002030228</v>
      </c>
      <c r="W162" s="1">
        <v>0.001522212671385192</v>
      </c>
      <c r="X162" s="1">
        <v>0.0006835079110603104</v>
      </c>
    </row>
    <row r="163" spans="1:24">
      <c r="A163" s="10">
        <v>42606</v>
      </c>
      <c r="B163" s="1">
        <v>-0.01217471102425727</v>
      </c>
      <c r="C163" s="1">
        <v>-0.01917465134171992</v>
      </c>
      <c r="D163" s="1">
        <v>-0.02121632997735234</v>
      </c>
      <c r="E163" s="1">
        <v>0.0004566719550485043</v>
      </c>
      <c r="F163" s="1">
        <v>-0.003938574258353089</v>
      </c>
      <c r="G163" s="1">
        <v>0.004631868195591915</v>
      </c>
      <c r="H163" s="1">
        <v>-0.007605749457187394</v>
      </c>
      <c r="I163" s="1">
        <v>-0.005182975683685198</v>
      </c>
      <c r="J163" s="1">
        <v>-0.01166790668054996</v>
      </c>
      <c r="K163" s="1">
        <v>-0.0210548837094171</v>
      </c>
      <c r="L163" s="1">
        <v>0.002736902244331318</v>
      </c>
      <c r="M163" s="1">
        <v>-0.0008177363204480148</v>
      </c>
      <c r="N163" s="1">
        <v>0.0005959640250603471</v>
      </c>
      <c r="O163" s="1">
        <v>-0.004513965901265626</v>
      </c>
      <c r="P163" s="1">
        <v>0.001036464326395148</v>
      </c>
      <c r="Q163" s="1">
        <v>0.002428989726281472</v>
      </c>
      <c r="R163" s="1">
        <v>-0.004498317921260431</v>
      </c>
      <c r="S163" s="1">
        <v>-0.01139026633034945</v>
      </c>
      <c r="T163" s="1">
        <v>-0.00251843419844977</v>
      </c>
      <c r="U163" s="1">
        <v>0.009570927388590444</v>
      </c>
      <c r="V163" s="1">
        <v>0</v>
      </c>
      <c r="W163" s="1">
        <v>-0.001899984497330642</v>
      </c>
      <c r="X163" s="1">
        <v>0</v>
      </c>
    </row>
    <row r="164" spans="1:24">
      <c r="A164" s="10">
        <v>42607</v>
      </c>
      <c r="B164" s="1">
        <v>-0.004361047290928566</v>
      </c>
      <c r="C164" s="1">
        <v>0.0008496863357541073</v>
      </c>
      <c r="D164" s="1">
        <v>0.002901544160492708</v>
      </c>
      <c r="E164" s="1">
        <v>-0.001978812099892591</v>
      </c>
      <c r="F164" s="1">
        <v>-0.002196990311927549</v>
      </c>
      <c r="G164" s="1">
        <v>0.006586540360447923</v>
      </c>
      <c r="H164" s="1">
        <v>-0.001487164749372383</v>
      </c>
      <c r="I164" s="1">
        <v>-0.001116770597135108</v>
      </c>
      <c r="J164" s="1">
        <v>-0.002082924780341666</v>
      </c>
      <c r="K164" s="1">
        <v>-0.001132045595198528</v>
      </c>
      <c r="L164" s="1">
        <v>0.00181942339898189</v>
      </c>
      <c r="M164" s="1">
        <v>0.0008184055603996931</v>
      </c>
      <c r="N164" s="1">
        <v>0.006550644644253811</v>
      </c>
      <c r="O164" s="1">
        <v>-0.003627741867039513</v>
      </c>
      <c r="P164" s="1">
        <v>0.003796340081612781</v>
      </c>
      <c r="Q164" s="1">
        <v>-0.002826808687534932</v>
      </c>
      <c r="R164" s="1">
        <v>0.003012278510986732</v>
      </c>
      <c r="S164" s="1">
        <v>0.008082835822037282</v>
      </c>
      <c r="T164" s="1">
        <v>0.003156141490963993</v>
      </c>
      <c r="U164" s="1">
        <v>-0.01282567143715196</v>
      </c>
      <c r="V164" s="1">
        <v>-0.003170959558753572</v>
      </c>
      <c r="W164" s="1">
        <v>0.004188100291935726</v>
      </c>
      <c r="X164" s="1">
        <v>0.004781502551127081</v>
      </c>
    </row>
    <row r="165" spans="1:24">
      <c r="A165" s="10">
        <v>42608</v>
      </c>
      <c r="B165" s="1">
        <v>-0.003046969631880003</v>
      </c>
      <c r="C165" s="1">
        <v>0.001698524953093639</v>
      </c>
      <c r="D165" s="1">
        <v>0.0001701547526349323</v>
      </c>
      <c r="E165" s="1">
        <v>-0.0007628106419204084</v>
      </c>
      <c r="F165" s="1">
        <v>-0.01717292964545258</v>
      </c>
      <c r="G165" s="1">
        <v>-0.01063308377462036</v>
      </c>
      <c r="H165" s="1">
        <v>-0.006300877374499803</v>
      </c>
      <c r="I165" s="1">
        <v>0.008445032440430156</v>
      </c>
      <c r="J165" s="1">
        <v>0.001391642234069623</v>
      </c>
      <c r="K165" s="1">
        <v>-0.009519379047157384</v>
      </c>
      <c r="L165" s="1">
        <v>0.002270231225010022</v>
      </c>
      <c r="M165" s="1">
        <v>-0.01144711991603942</v>
      </c>
      <c r="N165" s="1">
        <v>-0.006212239035154221</v>
      </c>
      <c r="O165" s="1">
        <v>-0.00136502784982695</v>
      </c>
      <c r="P165" s="1">
        <v>-0.002406588034745138</v>
      </c>
      <c r="Q165" s="1">
        <v>-0.02025124013586688</v>
      </c>
      <c r="R165" s="1">
        <v>-0.001334920266397033</v>
      </c>
      <c r="S165" s="1">
        <v>-0.007707804697382303</v>
      </c>
      <c r="T165" s="1">
        <v>-0.01740795671235551</v>
      </c>
      <c r="U165" s="1">
        <v>-0.006496707719494954</v>
      </c>
      <c r="V165" s="1">
        <v>0.001712596195351246</v>
      </c>
      <c r="W165" s="1">
        <v>-0.01289094386746692</v>
      </c>
      <c r="X165" s="1">
        <v>0.008497561328773884</v>
      </c>
    </row>
    <row r="166" spans="1:24">
      <c r="A166" s="10">
        <v>42611</v>
      </c>
      <c r="B166" s="1">
        <v>0.009169087720030111</v>
      </c>
      <c r="C166" s="1">
        <v>0.004875053214296265</v>
      </c>
      <c r="D166" s="1">
        <v>-0.0001701258049207066</v>
      </c>
      <c r="E166" s="1">
        <v>0.002289924434274893</v>
      </c>
      <c r="F166" s="1">
        <v>0.01568099365669617</v>
      </c>
      <c r="G166" s="1">
        <v>0.01058193883376024</v>
      </c>
      <c r="H166" s="1">
        <v>0.00219047034662867</v>
      </c>
      <c r="I166" s="1">
        <v>0.007881970898271806</v>
      </c>
      <c r="J166" s="1">
        <v>0.002779492784324544</v>
      </c>
      <c r="K166" s="1">
        <v>0.01327208197498142</v>
      </c>
      <c r="L166" s="1">
        <v>0.01102404628681164</v>
      </c>
      <c r="M166" s="1">
        <v>0.004962686126689153</v>
      </c>
      <c r="N166" s="1">
        <v>0.01086487755863663</v>
      </c>
      <c r="O166" s="1">
        <v>0.004101207429032305</v>
      </c>
      <c r="P166" s="1">
        <v>0.001206196836246232</v>
      </c>
      <c r="Q166" s="1">
        <v>0.002480200231017804</v>
      </c>
      <c r="R166" s="1">
        <v>0.00718473103170636</v>
      </c>
      <c r="S166" s="1">
        <v>0.007767676430259218</v>
      </c>
      <c r="T166" s="1">
        <v>0.005336235848948823</v>
      </c>
      <c r="U166" s="1">
        <v>0.009950295650159369</v>
      </c>
      <c r="V166" s="1">
        <v>0.006595038364924921</v>
      </c>
      <c r="W166" s="1">
        <v>0.008257976759898478</v>
      </c>
      <c r="X166" s="1">
        <v>0.01145942051702264</v>
      </c>
    </row>
    <row r="167" spans="1:24">
      <c r="A167" s="10">
        <v>42612</v>
      </c>
      <c r="B167" s="1">
        <v>-0.007571363126297914</v>
      </c>
      <c r="C167" s="1">
        <v>-0.01096817869495315</v>
      </c>
      <c r="D167" s="1">
        <v>-0.02586796895327925</v>
      </c>
      <c r="E167" s="1">
        <v>-0.001675437053150097</v>
      </c>
      <c r="F167" s="1">
        <v>-0.008822155693966938</v>
      </c>
      <c r="G167" s="1">
        <v>-0.006380822442765388</v>
      </c>
      <c r="H167" s="1">
        <v>-0.0139195086743773</v>
      </c>
      <c r="I167" s="1">
        <v>-0.007820331274749459</v>
      </c>
      <c r="J167" s="1">
        <v>-0.003464754786874358</v>
      </c>
      <c r="K167" s="1">
        <v>-0.006323253135421814</v>
      </c>
      <c r="L167" s="1">
        <v>0.008215112877277386</v>
      </c>
      <c r="M167" s="1">
        <v>0.02002734526546335</v>
      </c>
      <c r="N167" s="1">
        <v>-0.002944853294995053</v>
      </c>
      <c r="O167" s="1">
        <v>-0.003328205797166084</v>
      </c>
      <c r="P167" s="1">
        <v>-0.003614513043987078</v>
      </c>
      <c r="Q167" s="1">
        <v>-0.01608231088925416</v>
      </c>
      <c r="R167" s="1">
        <v>0.00364967818127071</v>
      </c>
      <c r="S167" s="1">
        <v>-0.008726571654700366</v>
      </c>
      <c r="T167" s="1">
        <v>0</v>
      </c>
      <c r="U167" s="1">
        <v>-0.009289346453474012</v>
      </c>
      <c r="V167" s="1">
        <v>0.0007283542059468573</v>
      </c>
      <c r="W167" s="1">
        <v>-0.004380873938153562</v>
      </c>
      <c r="X167" s="1">
        <v>0.01066316409853663</v>
      </c>
    </row>
    <row r="168" spans="1:24">
      <c r="A168" s="10">
        <v>42613</v>
      </c>
      <c r="B168" s="1">
        <v>-0.05206955302711425</v>
      </c>
      <c r="C168" s="1">
        <v>-0.0006416243897524598</v>
      </c>
      <c r="D168" s="1">
        <v>0.002620554363722105</v>
      </c>
      <c r="E168" s="1">
        <v>-0.004424023429490775</v>
      </c>
      <c r="F168" s="1">
        <v>0</v>
      </c>
      <c r="G168" s="1">
        <v>-0.0001646689544131386</v>
      </c>
      <c r="H168" s="1">
        <v>-0.01364886200626614</v>
      </c>
      <c r="I168" s="1">
        <v>0.002586447803412328</v>
      </c>
      <c r="J168" s="1">
        <v>-0.0006952991518877072</v>
      </c>
      <c r="K168" s="1">
        <v>-0.007272813901018749</v>
      </c>
      <c r="L168" s="1">
        <v>0</v>
      </c>
      <c r="M168" s="1">
        <v>-0.00806863333850838</v>
      </c>
      <c r="N168" s="1">
        <v>-0.001329036423354357</v>
      </c>
      <c r="O168" s="1">
        <v>0.003187549555407232</v>
      </c>
      <c r="P168" s="1">
        <v>-0.007427829236983041</v>
      </c>
      <c r="Q168" s="1">
        <v>0.003352913207005148</v>
      </c>
      <c r="R168" s="1">
        <v>-0.01090907030656696</v>
      </c>
      <c r="S168" s="1">
        <v>0.0007595815895535818</v>
      </c>
      <c r="T168" s="1">
        <v>0.004047927334598356</v>
      </c>
      <c r="U168" s="1">
        <v>-0.002841096074810312</v>
      </c>
      <c r="V168" s="1">
        <v>-0.009457051245771675</v>
      </c>
      <c r="W168" s="1">
        <v>0.001148109514974349</v>
      </c>
      <c r="X168" s="1">
        <v>0.008572338210933061</v>
      </c>
    </row>
    <row r="169" spans="1:24">
      <c r="A169" s="10">
        <v>42614</v>
      </c>
      <c r="B169" s="1">
        <v>0.001810855870973738</v>
      </c>
      <c r="C169" s="1">
        <v>-0.01176964095089728</v>
      </c>
      <c r="D169" s="1">
        <v>-0.01097731822150605</v>
      </c>
      <c r="E169" s="1">
        <v>0.009653937497884568</v>
      </c>
      <c r="F169" s="1">
        <v>-0.001335226889024432</v>
      </c>
      <c r="G169" s="1">
        <v>-0.06274688072315227</v>
      </c>
      <c r="H169" s="1">
        <v>-0.01182737212349172</v>
      </c>
      <c r="I169" s="1">
        <v>0.0003684707062905357</v>
      </c>
      <c r="J169" s="1">
        <v>0.00904647646665091</v>
      </c>
      <c r="K169" s="1">
        <v>0.03044891628051793</v>
      </c>
      <c r="L169" s="1">
        <v>-0.004296107493984125</v>
      </c>
      <c r="M169" s="1">
        <v>-0.007863377959946183</v>
      </c>
      <c r="N169" s="1">
        <v>0.002366108616133955</v>
      </c>
      <c r="O169" s="1">
        <v>0.003480147051884819</v>
      </c>
      <c r="P169" s="1">
        <v>0.002262454244951417</v>
      </c>
      <c r="Q169" s="1">
        <v>-0.004594940138289427</v>
      </c>
      <c r="R169" s="1">
        <v>-0.00484626912874031</v>
      </c>
      <c r="S169" s="1">
        <v>0.009689935119438831</v>
      </c>
      <c r="T169" s="1">
        <v>0.007850634020815095</v>
      </c>
      <c r="U169" s="1">
        <v>0.005556301384507245</v>
      </c>
      <c r="V169" s="1">
        <v>-0.0009791323938167507</v>
      </c>
      <c r="W169" s="1">
        <v>0.004395015337764763</v>
      </c>
      <c r="X169" s="1">
        <v>-0.0006538588072865226</v>
      </c>
    </row>
    <row r="170" spans="1:24">
      <c r="A170" s="10">
        <v>42615</v>
      </c>
      <c r="B170" s="1">
        <v>0.03012654602510079</v>
      </c>
      <c r="C170" s="1">
        <v>0.002165523115310153</v>
      </c>
      <c r="D170" s="1">
        <v>-0.007223697003672536</v>
      </c>
      <c r="E170" s="1">
        <v>0.004097344521521329</v>
      </c>
      <c r="F170" s="1">
        <v>0.008467075450820927</v>
      </c>
      <c r="G170" s="1">
        <v>0.01440874631123079</v>
      </c>
      <c r="H170" s="1">
        <v>0.005984416806772197</v>
      </c>
      <c r="I170" s="1">
        <v>-0.003069810380957327</v>
      </c>
      <c r="J170" s="1">
        <v>-0.0006898477407486503</v>
      </c>
      <c r="K170" s="1">
        <v>0.01288590415651791</v>
      </c>
      <c r="L170" s="1">
        <v>0.00416571101548624</v>
      </c>
      <c r="M170" s="1">
        <v>0.008198952196597054</v>
      </c>
      <c r="N170" s="1">
        <v>0.007523099749791706</v>
      </c>
      <c r="O170" s="1">
        <v>0.008443713317225487</v>
      </c>
      <c r="P170" s="1">
        <v>0.001389103849489093</v>
      </c>
      <c r="Q170" s="1">
        <v>0.01258907261797049</v>
      </c>
      <c r="R170" s="1">
        <v>-0.005709424208082847</v>
      </c>
      <c r="S170" s="1">
        <v>0.003007441933604582</v>
      </c>
      <c r="T170" s="1">
        <v>0.02315769113702104</v>
      </c>
      <c r="U170" s="1">
        <v>0.003259064071068574</v>
      </c>
      <c r="V170" s="1">
        <v>0.007596137257734226</v>
      </c>
      <c r="W170" s="1">
        <v>0.006088490158697724</v>
      </c>
      <c r="X170" s="1">
        <v>0.01308477038298306</v>
      </c>
    </row>
    <row r="171" spans="1:24">
      <c r="A171" s="10">
        <v>42619</v>
      </c>
      <c r="B171" s="1">
        <v>0.007408868265037949</v>
      </c>
      <c r="C171" s="1">
        <v>-0.007130551487457448</v>
      </c>
      <c r="D171" s="1">
        <v>0.0108252853305526</v>
      </c>
      <c r="E171" s="1">
        <v>0.002720647497852724</v>
      </c>
      <c r="F171" s="1">
        <v>0.007512062065010428</v>
      </c>
      <c r="G171" s="1">
        <v>-0.0005197547277058234</v>
      </c>
      <c r="H171" s="1">
        <v>0.00499697428917556</v>
      </c>
      <c r="I171" s="1">
        <v>-0.02081542186540797</v>
      </c>
      <c r="J171" s="1">
        <v>0.009662111644486604</v>
      </c>
      <c r="K171" s="1">
        <v>0.02433641157532507</v>
      </c>
      <c r="L171" s="1">
        <v>-0.0007407357730303543</v>
      </c>
      <c r="M171" s="1">
        <v>0.001626283265165895</v>
      </c>
      <c r="N171" s="1">
        <v>-0.00175714261474591</v>
      </c>
      <c r="O171" s="1">
        <v>0.004784991764867241</v>
      </c>
      <c r="P171" s="1">
        <v>-0.001040276145514829</v>
      </c>
      <c r="Q171" s="1">
        <v>0.01201822353523596</v>
      </c>
      <c r="R171" s="1">
        <v>-0.02313809157781177</v>
      </c>
      <c r="S171" s="1">
        <v>-0.01067070177281093</v>
      </c>
      <c r="T171" s="1">
        <v>-0.02366246247989123</v>
      </c>
      <c r="U171" s="1">
        <v>-0.01002716551892646</v>
      </c>
      <c r="V171" s="1">
        <v>-0.009970909608450929</v>
      </c>
      <c r="W171" s="1">
        <v>0.01191348448713647</v>
      </c>
      <c r="X171" s="1">
        <v>-0.01872781973511228</v>
      </c>
    </row>
    <row r="172" spans="1:24">
      <c r="A172" s="10">
        <v>42620</v>
      </c>
      <c r="B172" s="1">
        <v>0.06696334764512368</v>
      </c>
      <c r="C172" s="1">
        <v>-0.001088050884950342</v>
      </c>
      <c r="D172" s="1">
        <v>-0.006846888529942197</v>
      </c>
      <c r="E172" s="1">
        <v>0.0001509568515940529</v>
      </c>
      <c r="F172" s="1">
        <v>0.02149121626424999</v>
      </c>
      <c r="G172" s="1">
        <v>-0.01022542644916757</v>
      </c>
      <c r="H172" s="1">
        <v>-0.005327245577751105</v>
      </c>
      <c r="I172" s="1">
        <v>-0.001886813430191814</v>
      </c>
      <c r="J172" s="1">
        <v>0.0041009564772434</v>
      </c>
      <c r="K172" s="1">
        <v>-0.03435572298884426</v>
      </c>
      <c r="L172" s="1">
        <v>-0.004151892218844933</v>
      </c>
      <c r="M172" s="1">
        <v>0.04682009355821637</v>
      </c>
      <c r="N172" s="1">
        <v>-0.001466567476992142</v>
      </c>
      <c r="O172" s="1">
        <v>-0.007142828205822238</v>
      </c>
      <c r="P172" s="1">
        <v>0.000867799539088665</v>
      </c>
      <c r="Q172" s="1">
        <v>-0.001637923575884104</v>
      </c>
      <c r="R172" s="1">
        <v>-0.006051172731498355</v>
      </c>
      <c r="S172" s="1">
        <v>0.0069527985011959</v>
      </c>
      <c r="T172" s="1">
        <v>0.001053848768578503</v>
      </c>
      <c r="U172" s="1">
        <v>0.002853097941240224</v>
      </c>
      <c r="V172" s="1">
        <v>0.002949293591055113</v>
      </c>
      <c r="W172" s="1">
        <v>0.003737737494541093</v>
      </c>
      <c r="X172" s="1">
        <v>0.006252054596060486</v>
      </c>
    </row>
    <row r="173" spans="1:24">
      <c r="A173" s="10">
        <v>42621</v>
      </c>
      <c r="B173" s="1">
        <v>0.07110465607627958</v>
      </c>
      <c r="C173" s="1">
        <v>0.003703733018794564</v>
      </c>
      <c r="D173" s="1">
        <v>0.004242346191183577</v>
      </c>
      <c r="E173" s="1">
        <v>-0.002863790201269922</v>
      </c>
      <c r="F173" s="1">
        <v>0.01502809394112758</v>
      </c>
      <c r="G173" s="1">
        <v>-0.01663459979462789</v>
      </c>
      <c r="H173" s="1">
        <v>-0.005236902818726352</v>
      </c>
      <c r="I173" s="1">
        <v>-0.004410755757788487</v>
      </c>
      <c r="J173" s="1">
        <v>-0.004084207320776856</v>
      </c>
      <c r="K173" s="1">
        <v>0.01355353600028586</v>
      </c>
      <c r="L173" s="1">
        <v>0.001340160911327493</v>
      </c>
      <c r="M173" s="1">
        <v>0.002068304898069862</v>
      </c>
      <c r="N173" s="1">
        <v>-0.002056308010471519</v>
      </c>
      <c r="O173" s="1">
        <v>-0.004796242416706731</v>
      </c>
      <c r="P173" s="1">
        <v>-0.003988914015850331</v>
      </c>
      <c r="Q173" s="1">
        <v>0.0004101749364961993</v>
      </c>
      <c r="R173" s="1">
        <v>-0.0001737706160399588</v>
      </c>
      <c r="S173" s="1">
        <v>-0.01296867861211481</v>
      </c>
      <c r="T173" s="1">
        <v>-0.009263127941897209</v>
      </c>
      <c r="U173" s="1">
        <v>-0.01194878339304595</v>
      </c>
      <c r="V173" s="1">
        <v>0.0002449497132648304</v>
      </c>
      <c r="W173" s="1">
        <v>-0.002048130725014641</v>
      </c>
      <c r="X173" s="1">
        <v>0.003597193463724668</v>
      </c>
    </row>
    <row r="174" spans="1:24">
      <c r="A174" s="10">
        <v>42622</v>
      </c>
      <c r="B174" s="1">
        <v>0.00592719776835926</v>
      </c>
      <c r="C174" s="1">
        <v>-0.02127199734549567</v>
      </c>
      <c r="D174" s="1">
        <v>-0.02024276012203163</v>
      </c>
      <c r="E174" s="1">
        <v>-0.01587053822408635</v>
      </c>
      <c r="F174" s="1">
        <v>-0.04357024293548106</v>
      </c>
      <c r="G174" s="1">
        <v>-0.02154546640100807</v>
      </c>
      <c r="H174" s="1">
        <v>-0.0161521163757935</v>
      </c>
      <c r="I174" s="1">
        <v>-0.0250632316066447</v>
      </c>
      <c r="J174" s="1">
        <v>-0.03827761928471296</v>
      </c>
      <c r="K174" s="1">
        <v>-0.04513169298202924</v>
      </c>
      <c r="L174" s="1">
        <v>-0.00892177983887299</v>
      </c>
      <c r="M174" s="1">
        <v>-0.03663571567527824</v>
      </c>
      <c r="N174" s="1">
        <v>-0.02870208911983452</v>
      </c>
      <c r="O174" s="1">
        <v>-0.04277106853014156</v>
      </c>
      <c r="P174" s="1">
        <v>-0.02124317323310387</v>
      </c>
      <c r="Q174" s="1">
        <v>-0.04182042290818955</v>
      </c>
      <c r="R174" s="1">
        <v>-0.02383440854444052</v>
      </c>
      <c r="S174" s="1">
        <v>-0.0198205540557258</v>
      </c>
      <c r="T174" s="1">
        <v>-0.03442418058700125</v>
      </c>
      <c r="U174" s="1">
        <v>-0.006622412157558655</v>
      </c>
      <c r="V174" s="1">
        <v>-0.02425274502930819</v>
      </c>
      <c r="W174" s="1">
        <v>-0.03320898895940194</v>
      </c>
      <c r="X174" s="1">
        <v>-0.003910164168169694</v>
      </c>
    </row>
    <row r="175" spans="1:24">
      <c r="A175" s="10">
        <v>42625</v>
      </c>
      <c r="B175" s="1">
        <v>0.008417583703086651</v>
      </c>
      <c r="C175" s="1">
        <v>0.01419370719026469</v>
      </c>
      <c r="D175" s="1">
        <v>0.01185771833314719</v>
      </c>
      <c r="E175" s="1">
        <v>0.009983155944615074</v>
      </c>
      <c r="F175" s="1">
        <v>0.01503751249927787</v>
      </c>
      <c r="G175" s="1">
        <v>0.01892630773144122</v>
      </c>
      <c r="H175" s="1">
        <v>0.01045847294887037</v>
      </c>
      <c r="I175" s="1">
        <v>0.01545054649087474</v>
      </c>
      <c r="J175" s="1">
        <v>0.03900757405448352</v>
      </c>
      <c r="K175" s="1">
        <v>0.00875270837880282</v>
      </c>
      <c r="L175" s="1">
        <v>0.006151406241399204</v>
      </c>
      <c r="M175" s="1">
        <v>0.01285485502574857</v>
      </c>
      <c r="N175" s="1">
        <v>0.01833636736866739</v>
      </c>
      <c r="O175" s="1">
        <v>0.01746373869792395</v>
      </c>
      <c r="P175" s="1">
        <v>0.01494382302500274</v>
      </c>
      <c r="Q175" s="1">
        <v>0.01412057362973962</v>
      </c>
      <c r="R175" s="1">
        <v>0.01889111375172337</v>
      </c>
      <c r="S175" s="1">
        <v>0.01024076031796928</v>
      </c>
      <c r="T175" s="1">
        <v>0.008582602627893454</v>
      </c>
      <c r="U175" s="1">
        <v>0.004347682870150971</v>
      </c>
      <c r="V175" s="1">
        <v>0.01481282993146338</v>
      </c>
      <c r="W175" s="1">
        <v>0.01447316279286825</v>
      </c>
      <c r="X175" s="1">
        <v>0.01210354659490265</v>
      </c>
    </row>
    <row r="176" spans="1:24">
      <c r="A176" s="10">
        <v>42626</v>
      </c>
      <c r="B176" s="1">
        <v>-0.03989988425604118</v>
      </c>
      <c r="C176" s="1">
        <v>-0.007653521342679825</v>
      </c>
      <c r="D176" s="1">
        <v>-0.01278415164476077</v>
      </c>
      <c r="E176" s="1">
        <v>-0.01505480032493234</v>
      </c>
      <c r="F176" s="1">
        <v>-0.02222225052018734</v>
      </c>
      <c r="G176" s="1">
        <v>-0.009823206537926121</v>
      </c>
      <c r="H176" s="1">
        <v>-0.02407028929226285</v>
      </c>
      <c r="I176" s="1">
        <v>-0.01726130933200032</v>
      </c>
      <c r="J176" s="1">
        <v>-0.02139402373353294</v>
      </c>
      <c r="K176" s="1">
        <v>-0.02711489799877687</v>
      </c>
      <c r="L176" s="1">
        <v>-0.007903365054913958</v>
      </c>
      <c r="M176" s="1">
        <v>-0.01798015126648178</v>
      </c>
      <c r="N176" s="1">
        <v>-0.01592265315725105</v>
      </c>
      <c r="O176" s="1">
        <v>-0.007961336511969286</v>
      </c>
      <c r="P176" s="1">
        <v>-0.009114712068338027</v>
      </c>
      <c r="Q176" s="1">
        <v>-0.01983117126081901</v>
      </c>
      <c r="R176" s="1">
        <v>-0.01416809248788398</v>
      </c>
      <c r="S176" s="1">
        <v>-0.01940626480965746</v>
      </c>
      <c r="T176" s="1">
        <v>-0.009600757615645272</v>
      </c>
      <c r="U176" s="1">
        <v>-0.005194748130476712</v>
      </c>
      <c r="V176" s="1">
        <v>-0.01583374924610359</v>
      </c>
      <c r="W176" s="1">
        <v>-0.02130473332055183</v>
      </c>
      <c r="X176" s="1">
        <v>-0.02230158578750074</v>
      </c>
    </row>
    <row r="177" spans="1:24">
      <c r="A177" s="10">
        <v>42627</v>
      </c>
      <c r="B177" s="1">
        <v>-0.0132151229606603</v>
      </c>
      <c r="C177" s="1">
        <v>0.001101717378832801</v>
      </c>
      <c r="D177" s="1">
        <v>-0.006654715898526398</v>
      </c>
      <c r="E177" s="1">
        <v>0.006175695218525235</v>
      </c>
      <c r="F177" s="1">
        <v>-0.000445403552549184</v>
      </c>
      <c r="G177" s="1">
        <v>0.0009018274990659769</v>
      </c>
      <c r="H177" s="1">
        <v>-0.006413020815653092</v>
      </c>
      <c r="I177" s="1">
        <v>-0.005334419682265334</v>
      </c>
      <c r="J177" s="1">
        <v>0.006346950139018759</v>
      </c>
      <c r="K177" s="1">
        <v>-0.007134871884037275</v>
      </c>
      <c r="L177" s="1">
        <v>-0.00195395137768295</v>
      </c>
      <c r="M177" s="1">
        <v>-0.008077217645630408</v>
      </c>
      <c r="N177" s="1">
        <v>-0.004536531798903676</v>
      </c>
      <c r="O177" s="1">
        <v>-0.00676623259690301</v>
      </c>
      <c r="P177" s="1">
        <v>-0.004776297806907137</v>
      </c>
      <c r="Q177" s="1">
        <v>0.008179038860916421</v>
      </c>
      <c r="R177" s="1">
        <v>0.006742399355961437</v>
      </c>
      <c r="S177" s="1">
        <v>0.001629722569126191</v>
      </c>
      <c r="T177" s="1">
        <v>0</v>
      </c>
      <c r="U177" s="1">
        <v>-0.01073413779936983</v>
      </c>
      <c r="V177" s="1">
        <v>-0.02036180843350155</v>
      </c>
      <c r="W177" s="1">
        <v>0.0007772428509869034</v>
      </c>
      <c r="X177" s="1">
        <v>-0.006942060336178724</v>
      </c>
    </row>
    <row r="178" spans="1:24">
      <c r="A178" s="10">
        <v>42628</v>
      </c>
      <c r="B178" s="1">
        <v>0.03436128107029823</v>
      </c>
      <c r="C178" s="1">
        <v>0.03609925090440358</v>
      </c>
      <c r="D178" s="1">
        <v>0.01339859564450641</v>
      </c>
      <c r="E178" s="1">
        <v>0.01641857732009799</v>
      </c>
      <c r="F178" s="1">
        <v>0.009808055374119773</v>
      </c>
      <c r="G178" s="1">
        <v>0.005226188600329529</v>
      </c>
      <c r="H178" s="1">
        <v>0.01290841333139969</v>
      </c>
      <c r="I178" s="1">
        <v>0.004578274767901735</v>
      </c>
      <c r="J178" s="1">
        <v>0.01611774483455664</v>
      </c>
      <c r="K178" s="1">
        <v>-0.005614457621242464</v>
      </c>
      <c r="L178" s="1">
        <v>0.003614578967880089</v>
      </c>
      <c r="M178" s="1">
        <v>0.004071602787362627</v>
      </c>
      <c r="N178" s="1">
        <v>0.008658659181615347</v>
      </c>
      <c r="O178" s="1">
        <v>0.002059668795314717</v>
      </c>
      <c r="P178" s="1">
        <v>0.0165304293182007</v>
      </c>
      <c r="Q178" s="1">
        <v>0.009820823301964321</v>
      </c>
      <c r="R178" s="1">
        <v>0.003348701420360367</v>
      </c>
      <c r="S178" s="1">
        <v>-0.00139438279794013</v>
      </c>
      <c r="T178" s="1">
        <v>0.01916728000669554</v>
      </c>
      <c r="U178" s="1">
        <v>0.01480939903021206</v>
      </c>
      <c r="V178" s="1">
        <v>0.01052077220838776</v>
      </c>
      <c r="W178" s="1">
        <v>0.009516500008687645</v>
      </c>
      <c r="X178" s="1">
        <v>0.01031967129433453</v>
      </c>
    </row>
    <row r="179" spans="1:24">
      <c r="A179" s="10">
        <v>42629</v>
      </c>
      <c r="B179" s="1">
        <v>-0.002385044126979707</v>
      </c>
      <c r="C179" s="1">
        <v>0.004461706751261785</v>
      </c>
      <c r="D179" s="1">
        <v>-0.006610723412333597</v>
      </c>
      <c r="E179" s="1">
        <v>-0.004830927904322935</v>
      </c>
      <c r="F179" s="1">
        <v>0.01766018985103579</v>
      </c>
      <c r="G179" s="1">
        <v>-0.007171118663050202</v>
      </c>
      <c r="H179" s="1">
        <v>0.004166380066267017</v>
      </c>
      <c r="I179" s="1">
        <v>-0.002994648071052652</v>
      </c>
      <c r="J179" s="1">
        <v>0.002068784787188305</v>
      </c>
      <c r="K179" s="1">
        <v>0.006097854683040804</v>
      </c>
      <c r="L179" s="1">
        <v>-0.01230531110712008</v>
      </c>
      <c r="M179" s="1">
        <v>-0.01081368601073618</v>
      </c>
      <c r="N179" s="1">
        <v>-0.007379298411974489</v>
      </c>
      <c r="O179" s="1">
        <v>-0.007114914607381229</v>
      </c>
      <c r="P179" s="1">
        <v>0.001049007246358036</v>
      </c>
      <c r="Q179" s="1">
        <v>0.01987318597983223</v>
      </c>
      <c r="R179" s="1">
        <v>-0.006323694138265612</v>
      </c>
      <c r="S179" s="1">
        <v>0.0007445760374551469</v>
      </c>
      <c r="T179" s="1">
        <v>-0.008862747033048124</v>
      </c>
      <c r="U179" s="1">
        <v>0.0002890669836781434</v>
      </c>
      <c r="V179" s="1">
        <v>-0.01193489087123822</v>
      </c>
      <c r="W179" s="1">
        <v>-0.001923922499862174</v>
      </c>
      <c r="X179" s="1">
        <v>-0.01482705392475814</v>
      </c>
    </row>
    <row r="180" spans="1:24">
      <c r="A180" s="10">
        <v>42632</v>
      </c>
      <c r="B180" s="1">
        <v>-0.01212437496179408</v>
      </c>
      <c r="C180" s="1">
        <v>-0.0006346519812904239</v>
      </c>
      <c r="D180" s="1">
        <v>-0.009352410702495595</v>
      </c>
      <c r="E180" s="1">
        <v>-0.001061597097980926</v>
      </c>
      <c r="F180" s="1">
        <v>0.01084586766453666</v>
      </c>
      <c r="G180" s="1">
        <v>-0.001263719521783391</v>
      </c>
      <c r="H180" s="1">
        <v>0.001952263811139998</v>
      </c>
      <c r="I180" s="1">
        <v>0.003134093967451346</v>
      </c>
      <c r="J180" s="1">
        <v>0.002064738359661256</v>
      </c>
      <c r="K180" s="1">
        <v>-0.007856410499169963</v>
      </c>
      <c r="L180" s="1">
        <v>0.005621328145228865</v>
      </c>
      <c r="M180" s="1">
        <v>0.003006091058826543</v>
      </c>
      <c r="N180" s="1">
        <v>0.005461691722216111</v>
      </c>
      <c r="O180" s="1">
        <v>-0.001273640979868929</v>
      </c>
      <c r="P180" s="1">
        <v>-0.005589271872092016</v>
      </c>
      <c r="Q180" s="1">
        <v>0.01285230684194594</v>
      </c>
      <c r="R180" s="1">
        <v>0.001944556461739522</v>
      </c>
      <c r="S180" s="1">
        <v>0.005163815871511046</v>
      </c>
      <c r="T180" s="1">
        <v>0.008287694340764817</v>
      </c>
      <c r="U180" s="1">
        <v>-0.004911269289534892</v>
      </c>
      <c r="V180" s="1">
        <v>0.004625974082929307</v>
      </c>
      <c r="W180" s="1">
        <v>-0.01310702933291941</v>
      </c>
      <c r="X180" s="1">
        <v>0</v>
      </c>
    </row>
    <row r="181" spans="1:24">
      <c r="A181" s="10">
        <v>42633</v>
      </c>
      <c r="B181" s="1">
        <v>-0.006222886160009322</v>
      </c>
      <c r="C181" s="1">
        <v>0.002963111296434118</v>
      </c>
      <c r="D181" s="1">
        <v>0.008714769711919867</v>
      </c>
      <c r="E181" s="1">
        <v>0.005770752714167493</v>
      </c>
      <c r="F181" s="1">
        <v>0.007296146697500117</v>
      </c>
      <c r="G181" s="1">
        <v>-0.005243195544726742</v>
      </c>
      <c r="H181" s="1">
        <v>0.004384287987194702</v>
      </c>
      <c r="I181" s="1">
        <v>-0.001171816961925809</v>
      </c>
      <c r="J181" s="1">
        <v>-0.001373631094614747</v>
      </c>
      <c r="K181" s="1">
        <v>-0.005882361871416553</v>
      </c>
      <c r="L181" s="1">
        <v>0.004079468498723537</v>
      </c>
      <c r="M181" s="1">
        <v>0.00326962208038406</v>
      </c>
      <c r="N181" s="1">
        <v>0.007997598543928452</v>
      </c>
      <c r="O181" s="1">
        <v>0.003985819407342994</v>
      </c>
      <c r="P181" s="1">
        <v>-0.002108099551743736</v>
      </c>
      <c r="Q181" s="1">
        <v>0.006958791286606925</v>
      </c>
      <c r="R181" s="1">
        <v>0.01058581871261266</v>
      </c>
      <c r="S181" s="1">
        <v>0.003563701210868908</v>
      </c>
      <c r="T181" s="1">
        <v>0.001081659661624323</v>
      </c>
      <c r="U181" s="1">
        <v>-0.003919201503696734</v>
      </c>
      <c r="V181" s="1">
        <v>-0.004604672985040192</v>
      </c>
      <c r="W181" s="1">
        <v>0.001367135116579155</v>
      </c>
      <c r="X181" s="1">
        <v>-0.001003351624373039</v>
      </c>
    </row>
    <row r="182" spans="1:24">
      <c r="A182" s="10">
        <v>42634</v>
      </c>
      <c r="B182" s="1">
        <v>0.05914058618612317</v>
      </c>
      <c r="C182" s="1">
        <v>0.01118374452328941</v>
      </c>
      <c r="D182" s="1">
        <v>0.006659191538736176</v>
      </c>
      <c r="E182" s="1">
        <v>0.01404172194581599</v>
      </c>
      <c r="F182" s="1">
        <v>0.02343418421968368</v>
      </c>
      <c r="G182" s="1">
        <v>0.01235892591720833</v>
      </c>
      <c r="H182" s="1">
        <v>0.007032864774839442</v>
      </c>
      <c r="I182" s="1">
        <v>0.009515220090441812</v>
      </c>
      <c r="J182" s="1">
        <v>0.03094924983815095</v>
      </c>
      <c r="K182" s="1">
        <v>0.01388264707293985</v>
      </c>
      <c r="L182" s="1">
        <v>0.005717742150947558</v>
      </c>
      <c r="M182" s="1">
        <v>0.002444440209410148</v>
      </c>
      <c r="N182" s="1">
        <v>0.01242511307925032</v>
      </c>
      <c r="O182" s="1">
        <v>0.008416677470356015</v>
      </c>
      <c r="P182" s="1">
        <v>0.01672247337785904</v>
      </c>
      <c r="Q182" s="1">
        <v>0.03170716566283338</v>
      </c>
      <c r="R182" s="1">
        <v>0.008728887714447575</v>
      </c>
      <c r="S182" s="1">
        <v>0.003182013287663876</v>
      </c>
      <c r="T182" s="1">
        <v>-0.002592896415021251</v>
      </c>
      <c r="U182" s="1">
        <v>0.01238716172676324</v>
      </c>
      <c r="V182" s="1">
        <v>0.00950905647473399</v>
      </c>
      <c r="W182" s="1">
        <v>0.01170266590917368</v>
      </c>
      <c r="X182" s="1">
        <v>0.004017437399832957</v>
      </c>
    </row>
    <row r="183" spans="1:24">
      <c r="A183" s="10">
        <v>42635</v>
      </c>
      <c r="B183" s="1">
        <v>0.00180678119077915</v>
      </c>
      <c r="C183" s="1">
        <v>0.005843030477834743</v>
      </c>
      <c r="D183" s="1">
        <v>0.008761091705603352</v>
      </c>
      <c r="E183" s="1">
        <v>0.002084613179342165</v>
      </c>
      <c r="F183" s="1">
        <v>0.003746915357897951</v>
      </c>
      <c r="G183" s="1">
        <v>-0.005565484669763476</v>
      </c>
      <c r="H183" s="1">
        <v>0.01336548349917432</v>
      </c>
      <c r="I183" s="1">
        <v>0.002840547005771077</v>
      </c>
      <c r="J183" s="1">
        <v>0.008672440649567292</v>
      </c>
      <c r="K183" s="1">
        <v>0.009203180692922919</v>
      </c>
      <c r="L183" s="1">
        <v>0.008228436621133373</v>
      </c>
      <c r="M183" s="1">
        <v>0.0113791055292467</v>
      </c>
      <c r="N183" s="1">
        <v>0.008576142085358729</v>
      </c>
      <c r="O183" s="1">
        <v>0.009763932764977667</v>
      </c>
      <c r="P183" s="1">
        <v>0.00103879710019017</v>
      </c>
      <c r="Q183" s="1">
        <v>-0.004334234977740326</v>
      </c>
      <c r="R183" s="1">
        <v>0.01159574980444522</v>
      </c>
      <c r="S183" s="1">
        <v>0.01962947243747992</v>
      </c>
      <c r="T183" s="1">
        <v>0.002166246433225716</v>
      </c>
      <c r="U183" s="1">
        <v>-0.01309930140701365</v>
      </c>
      <c r="V183" s="1">
        <v>0.01120150866760805</v>
      </c>
      <c r="W183" s="1">
        <v>0.009254089684376909</v>
      </c>
      <c r="X183" s="1">
        <v>0.009669935248927342</v>
      </c>
    </row>
    <row r="184" spans="1:24">
      <c r="A184" s="10">
        <v>42636</v>
      </c>
      <c r="B184" s="1">
        <v>-0.01606567332835984</v>
      </c>
      <c r="C184" s="1">
        <v>-0.01473012184390621</v>
      </c>
      <c r="D184" s="1">
        <v>0.001063425480409386</v>
      </c>
      <c r="E184" s="1">
        <v>-0.002228770484321685</v>
      </c>
      <c r="F184" s="1">
        <v>0.00331800316723152</v>
      </c>
      <c r="G184" s="1">
        <v>-0.009026893608972686</v>
      </c>
      <c r="H184" s="1">
        <v>-0.009743532177648451</v>
      </c>
      <c r="I184" s="1">
        <v>-0.001029936332673342</v>
      </c>
      <c r="J184" s="1">
        <v>-0.001984241472092863</v>
      </c>
      <c r="K184" s="1">
        <v>-0.01267806863096688</v>
      </c>
      <c r="L184" s="1">
        <v>-0.002077357360165566</v>
      </c>
      <c r="M184" s="1">
        <v>-0.002410937768983046</v>
      </c>
      <c r="N184" s="1">
        <v>-0.01260811757691949</v>
      </c>
      <c r="O184" s="1">
        <v>-0.00389909875685357</v>
      </c>
      <c r="P184" s="1">
        <v>-0.006745032596268019</v>
      </c>
      <c r="Q184" s="1">
        <v>-0.006331488687865594</v>
      </c>
      <c r="R184" s="1">
        <v>-0.008896380581409513</v>
      </c>
      <c r="S184" s="1">
        <v>0.001442719210078325</v>
      </c>
      <c r="T184" s="1">
        <v>0.006917586188970315</v>
      </c>
      <c r="U184" s="1">
        <v>0.003062961071500059</v>
      </c>
      <c r="V184" s="1">
        <v>-0.006797361133782376</v>
      </c>
      <c r="W184" s="1">
        <v>0.004011396435396275</v>
      </c>
      <c r="X184" s="1">
        <v>0.01089829018639143</v>
      </c>
    </row>
    <row r="185" spans="1:24">
      <c r="A185" s="10">
        <v>42639</v>
      </c>
      <c r="B185" s="1">
        <v>-0.00133292897267312</v>
      </c>
      <c r="C185" s="1">
        <v>-0.006106690929444269</v>
      </c>
      <c r="D185" s="1">
        <v>-0.01770528993705645</v>
      </c>
      <c r="E185" s="1">
        <v>-0.01995559809448644</v>
      </c>
      <c r="F185" s="1">
        <v>0.00289403497580798</v>
      </c>
      <c r="G185" s="1">
        <v>-0.005647613045042243</v>
      </c>
      <c r="H185" s="1">
        <v>0.002879854390730241</v>
      </c>
      <c r="I185" s="1">
        <v>-0.01275949736645332</v>
      </c>
      <c r="J185" s="1">
        <v>-0.00463866932296475</v>
      </c>
      <c r="K185" s="1">
        <v>-0.002252887696706618</v>
      </c>
      <c r="L185" s="1">
        <v>-0.02185872624399687</v>
      </c>
      <c r="M185" s="1">
        <v>-0.009935539818754391</v>
      </c>
      <c r="N185" s="1">
        <v>-0.005048187383882796</v>
      </c>
      <c r="O185" s="1">
        <v>-0.01315176244901595</v>
      </c>
      <c r="P185" s="1">
        <v>-0.009228505709873547</v>
      </c>
      <c r="Q185" s="1">
        <v>-0.0003982502903728813</v>
      </c>
      <c r="R185" s="1">
        <v>-0.01277404584324793</v>
      </c>
      <c r="S185" s="1">
        <v>0.008238822897872033</v>
      </c>
      <c r="T185" s="1">
        <v>0.001931972481949318</v>
      </c>
      <c r="U185" s="1">
        <v>-0.02253885837804237</v>
      </c>
      <c r="V185" s="1">
        <v>-0.006337190684566396</v>
      </c>
      <c r="W185" s="1">
        <v>-0.007800664692165005</v>
      </c>
      <c r="X185" s="1">
        <v>-0.01927472249057771</v>
      </c>
    </row>
    <row r="186" spans="1:24">
      <c r="A186" s="10">
        <v>42640</v>
      </c>
      <c r="B186" s="1">
        <v>-0.005839189417046864</v>
      </c>
      <c r="C186" s="1">
        <v>0.002754368893935322</v>
      </c>
      <c r="D186" s="1">
        <v>0.004686357962208954</v>
      </c>
      <c r="E186" s="1">
        <v>0.005470677141392155</v>
      </c>
      <c r="F186" s="1">
        <v>-0.01566410756564163</v>
      </c>
      <c r="G186" s="1">
        <v>0.0005496708478220924</v>
      </c>
      <c r="H186" s="1">
        <v>-0.00634116733995338</v>
      </c>
      <c r="I186" s="1">
        <v>0.01344672108339218</v>
      </c>
      <c r="J186" s="1">
        <v>0.02130492377466942</v>
      </c>
      <c r="K186" s="1">
        <v>0.01557932173536258</v>
      </c>
      <c r="L186" s="1">
        <v>0.00881747762434304</v>
      </c>
      <c r="M186" s="1">
        <v>0.04529440751999325</v>
      </c>
      <c r="N186" s="1">
        <v>0.005820136530215514</v>
      </c>
      <c r="O186" s="1">
        <v>0.00460121923869572</v>
      </c>
      <c r="P186" s="1">
        <v>0.01845327498946081</v>
      </c>
      <c r="Q186" s="1">
        <v>-0.01633442154001052</v>
      </c>
      <c r="R186" s="1">
        <v>0.003322273022436484</v>
      </c>
      <c r="S186" s="1">
        <v>-0.004510018648351766</v>
      </c>
      <c r="T186" s="1">
        <v>-0.008570559933176014</v>
      </c>
      <c r="U186" s="1">
        <v>0.01591785353612218</v>
      </c>
      <c r="V186" s="1">
        <v>0.009948631288657195</v>
      </c>
      <c r="W186" s="1">
        <v>0.006519673568673223</v>
      </c>
      <c r="X186" s="1">
        <v>0.01299129036923619</v>
      </c>
    </row>
    <row r="187" spans="1:24">
      <c r="A187" s="10">
        <v>42641</v>
      </c>
      <c r="B187" s="1">
        <v>0.06897137545095333</v>
      </c>
      <c r="C187" s="1">
        <v>0.01246554686891099</v>
      </c>
      <c r="D187" s="1">
        <v>-0.01166132425631383</v>
      </c>
      <c r="E187" s="1">
        <v>0.007707239160405832</v>
      </c>
      <c r="F187" s="1">
        <v>0.01005063774945847</v>
      </c>
      <c r="G187" s="1">
        <v>0.005859773190750373</v>
      </c>
      <c r="H187" s="1">
        <v>0.0198910125399665</v>
      </c>
      <c r="I187" s="1">
        <v>0.001483682814106491</v>
      </c>
      <c r="J187" s="1">
        <v>0.009778282760626311</v>
      </c>
      <c r="K187" s="1">
        <v>0.02734549489032179</v>
      </c>
      <c r="L187" s="1">
        <v>0.005273967657081879</v>
      </c>
      <c r="M187" s="1">
        <v>-0.01219527624888794</v>
      </c>
      <c r="N187" s="1">
        <v>-0.002522375397024268</v>
      </c>
      <c r="O187" s="1">
        <v>0.007106662268414166</v>
      </c>
      <c r="P187" s="1">
        <v>0.001380615820251396</v>
      </c>
      <c r="Q187" s="1">
        <v>-0.00162053850024324</v>
      </c>
      <c r="R187" s="1">
        <v>0.01969321430140658</v>
      </c>
      <c r="S187" s="1">
        <v>0.01296315546482307</v>
      </c>
      <c r="T187" s="1">
        <v>0.005403004991522797</v>
      </c>
      <c r="U187" s="1">
        <v>-0.006882481899452064</v>
      </c>
      <c r="V187" s="1">
        <v>0.01490292363916512</v>
      </c>
      <c r="W187" s="1">
        <v>-0.008192078233184241</v>
      </c>
      <c r="X187" s="1">
        <v>0.01446914209593997</v>
      </c>
    </row>
    <row r="188" spans="1:24">
      <c r="A188" s="10">
        <v>42642</v>
      </c>
      <c r="B188" s="1">
        <v>0.0006279622931379958</v>
      </c>
      <c r="C188" s="1">
        <v>-0.0208680850099533</v>
      </c>
      <c r="D188" s="1">
        <v>-0.02214559304595498</v>
      </c>
      <c r="E188" s="1">
        <v>-0.006448795168862986</v>
      </c>
      <c r="F188" s="1">
        <v>-0.02238818976830959</v>
      </c>
      <c r="G188" s="1">
        <v>-0.0100127672093433</v>
      </c>
      <c r="H188" s="1">
        <v>-0.002735365377952159</v>
      </c>
      <c r="I188" s="1">
        <v>-0.006312684537917113</v>
      </c>
      <c r="J188" s="1">
        <v>-0.006455869685904392</v>
      </c>
      <c r="K188" s="1">
        <v>-0.006492158782819835</v>
      </c>
      <c r="L188" s="1">
        <v>-0.01588946741099651</v>
      </c>
      <c r="M188" s="1">
        <v>0.002101341540842849</v>
      </c>
      <c r="N188" s="1">
        <v>-0.01234570350878705</v>
      </c>
      <c r="O188" s="1">
        <v>-0.01489720472794209</v>
      </c>
      <c r="P188" s="1">
        <v>-0.01085640681247102</v>
      </c>
      <c r="Q188" s="1">
        <v>-0.01784975395944977</v>
      </c>
      <c r="R188" s="1">
        <v>-0.01059644284630268</v>
      </c>
      <c r="S188" s="1">
        <v>-0.003719605046437091</v>
      </c>
      <c r="T188" s="1">
        <v>-0.01719708763154648</v>
      </c>
      <c r="U188" s="1">
        <v>-0.001474507481181275</v>
      </c>
      <c r="V188" s="1">
        <v>-0.01692387127481521</v>
      </c>
      <c r="W188" s="1">
        <v>0.00115238277403007</v>
      </c>
      <c r="X188" s="1">
        <v>-0.01069713008277773</v>
      </c>
    </row>
    <row r="189" spans="1:24">
      <c r="A189" s="10">
        <v>42643</v>
      </c>
      <c r="B189" s="1">
        <v>0.002039480899819202</v>
      </c>
      <c r="C189" s="1">
        <v>0.01449286954017937</v>
      </c>
      <c r="D189" s="1">
        <v>0.0009280019245532234</v>
      </c>
      <c r="E189" s="1">
        <v>0.001358381295629263</v>
      </c>
      <c r="F189" s="1">
        <v>-0.01484288779246656</v>
      </c>
      <c r="G189" s="1">
        <v>0.005884556982634903</v>
      </c>
      <c r="H189" s="1">
        <v>0.01776760267123456</v>
      </c>
      <c r="I189" s="1">
        <v>0.01633586993268632</v>
      </c>
      <c r="J189" s="1">
        <v>0.009096988671051687</v>
      </c>
      <c r="K189" s="1">
        <v>0.01350471995996894</v>
      </c>
      <c r="L189" s="1">
        <v>0.01431834795503351</v>
      </c>
      <c r="M189" s="1">
        <v>0.01939729974523785</v>
      </c>
      <c r="N189" s="1">
        <v>0.01280106337134734</v>
      </c>
      <c r="O189" s="1">
        <v>0.006526491378091137</v>
      </c>
      <c r="P189" s="1">
        <v>0.003484183054912826</v>
      </c>
      <c r="Q189" s="1">
        <v>-0.004130372393866155</v>
      </c>
      <c r="R189" s="1">
        <v>0.01537391419247647</v>
      </c>
      <c r="S189" s="1">
        <v>-0.008222584325262017</v>
      </c>
      <c r="T189" s="1">
        <v>0.002187450882429109</v>
      </c>
      <c r="U189" s="1">
        <v>0.01417625199820782</v>
      </c>
      <c r="V189" s="1">
        <v>0.006329073280370467</v>
      </c>
      <c r="W189" s="1">
        <v>-0.002685917275214167</v>
      </c>
      <c r="X189" s="1">
        <v>0.01638286151466684</v>
      </c>
    </row>
    <row r="190" spans="1:24">
      <c r="A190" s="10">
        <v>42646</v>
      </c>
      <c r="B190" s="1">
        <v>0.001252647806994966</v>
      </c>
      <c r="C190" s="1">
        <v>0.0008403180913045816</v>
      </c>
      <c r="D190" s="1">
        <v>0.01372419832946536</v>
      </c>
      <c r="E190" s="1">
        <v>0.001892520229348937</v>
      </c>
      <c r="F190" s="1">
        <v>-0.01420590908527863</v>
      </c>
      <c r="G190" s="1">
        <v>-0.002011038139191568</v>
      </c>
      <c r="H190" s="1">
        <v>0</v>
      </c>
      <c r="I190" s="1">
        <v>-0.005102933347360117</v>
      </c>
      <c r="J190" s="1">
        <v>0.007726935159141579</v>
      </c>
      <c r="K190" s="1">
        <v>-0.00408336151475297</v>
      </c>
      <c r="L190" s="1">
        <v>-0.001201443588423112</v>
      </c>
      <c r="M190" s="1">
        <v>0.02185640944716871</v>
      </c>
      <c r="N190" s="1">
        <v>-0.004311960261109138</v>
      </c>
      <c r="O190" s="1">
        <v>-0.006009834316633156</v>
      </c>
      <c r="P190" s="1">
        <v>-0.003124905551290635</v>
      </c>
      <c r="Q190" s="1">
        <v>-0.02032355706739553</v>
      </c>
      <c r="R190" s="1">
        <v>-0.00016988027353948</v>
      </c>
      <c r="S190" s="1">
        <v>-0.0294880906884003</v>
      </c>
      <c r="T190" s="1">
        <v>-0.008511601695363802</v>
      </c>
      <c r="U190" s="1">
        <v>0</v>
      </c>
      <c r="V190" s="1">
        <v>0.003270519935900662</v>
      </c>
      <c r="W190" s="1">
        <v>-0.001923922499862174</v>
      </c>
      <c r="X190" s="1">
        <v>0.002901306288694006</v>
      </c>
    </row>
    <row r="191" spans="1:24">
      <c r="A191" s="10">
        <v>42647</v>
      </c>
      <c r="B191" s="1">
        <v>-0.002502029420933249</v>
      </c>
      <c r="C191" s="1">
        <v>-0.007346924067398675</v>
      </c>
      <c r="D191" s="1">
        <v>0.01006207816251004</v>
      </c>
      <c r="E191" s="1">
        <v>-0.005439166942866724</v>
      </c>
      <c r="F191" s="1">
        <v>-0.02358092474796014</v>
      </c>
      <c r="G191" s="1">
        <v>-0.01721921863950693</v>
      </c>
      <c r="H191" s="1">
        <v>-0.007615508292398321</v>
      </c>
      <c r="I191" s="1">
        <v>-0.004230814714207276</v>
      </c>
      <c r="J191" s="1">
        <v>-0.01853051688717289</v>
      </c>
      <c r="K191" s="1">
        <v>-0.01877436055923842</v>
      </c>
      <c r="L191" s="1">
        <v>0.008632361313950065</v>
      </c>
      <c r="M191" s="1">
        <v>-0.01459473911030951</v>
      </c>
      <c r="N191" s="1">
        <v>-0.009408720722650088</v>
      </c>
      <c r="O191" s="1">
        <v>-0.01702464144987026</v>
      </c>
      <c r="P191" s="1">
        <v>-0.003134843870950088</v>
      </c>
      <c r="Q191" s="1">
        <v>-0.02709585581448748</v>
      </c>
      <c r="R191" s="1">
        <v>0.005444766714139959</v>
      </c>
      <c r="S191" s="1">
        <v>-0.01800905931625174</v>
      </c>
      <c r="T191" s="1">
        <v>-0.01166634546264322</v>
      </c>
      <c r="U191" s="1">
        <v>-0.0004368194387127655</v>
      </c>
      <c r="V191" s="1">
        <v>-0.01680052009709609</v>
      </c>
      <c r="W191" s="1">
        <v>-0.01195064826049297</v>
      </c>
      <c r="X191" s="1">
        <v>0.009321668772966696</v>
      </c>
    </row>
    <row r="192" spans="1:24">
      <c r="A192" s="10">
        <v>42648</v>
      </c>
      <c r="B192" s="1">
        <v>0.01348171121043507</v>
      </c>
      <c r="C192" s="1">
        <v>0.01332208828628278</v>
      </c>
      <c r="D192" s="1">
        <v>-0.0007295096636564802</v>
      </c>
      <c r="E192" s="1">
        <v>-0.0004556219378148985</v>
      </c>
      <c r="F192" s="1">
        <v>-0.0004471982346929693</v>
      </c>
      <c r="G192" s="1">
        <v>0.0016775151899735</v>
      </c>
      <c r="H192" s="1">
        <v>0.004958770811251068</v>
      </c>
      <c r="I192" s="1">
        <v>0.001545279857351867</v>
      </c>
      <c r="J192" s="1">
        <v>0.01757815059047929</v>
      </c>
      <c r="K192" s="1">
        <v>0.01055680032921624</v>
      </c>
      <c r="L192" s="1">
        <v>0.0163662962314215</v>
      </c>
      <c r="M192" s="1">
        <v>-0.001532315704008802</v>
      </c>
      <c r="N192" s="1">
        <v>-0.0001507093931357728</v>
      </c>
      <c r="O192" s="1">
        <v>-0.009064348765207453</v>
      </c>
      <c r="P192" s="1">
        <v>0.006988131297463562</v>
      </c>
      <c r="Q192" s="1">
        <v>-0.005657036109162905</v>
      </c>
      <c r="R192" s="1">
        <v>0.01235390730272279</v>
      </c>
      <c r="S192" s="1">
        <v>-0.01772777288861926</v>
      </c>
      <c r="T192" s="1">
        <v>0.007795172200426803</v>
      </c>
      <c r="U192" s="1">
        <v>-0.01325583183522094</v>
      </c>
      <c r="V192" s="1">
        <v>0.009946390937713101</v>
      </c>
      <c r="W192" s="1">
        <v>-0.008129033337163305</v>
      </c>
      <c r="X192" s="1">
        <v>0.01337589043045972</v>
      </c>
    </row>
    <row r="193" spans="1:24">
      <c r="A193" s="10">
        <v>42649</v>
      </c>
      <c r="B193" s="1">
        <v>-0.008662090364617181</v>
      </c>
      <c r="C193" s="1">
        <v>0.006260592127746545</v>
      </c>
      <c r="D193" s="1">
        <v>0.004745471867444673</v>
      </c>
      <c r="E193" s="1">
        <v>-0.005927172718492968</v>
      </c>
      <c r="F193" s="1">
        <v>-0.00223699155213819</v>
      </c>
      <c r="G193" s="1">
        <v>0.002977318652437333</v>
      </c>
      <c r="H193" s="1">
        <v>0.001996825176971306</v>
      </c>
      <c r="I193" s="1">
        <v>0.00694227740916431</v>
      </c>
      <c r="J193" s="1">
        <v>-0.001919357609236449</v>
      </c>
      <c r="K193" s="1">
        <v>-0.006529204460324456</v>
      </c>
      <c r="L193" s="1">
        <v>0.002659228325272212</v>
      </c>
      <c r="M193" s="1">
        <v>0.001790276195501317</v>
      </c>
      <c r="N193" s="1">
        <v>0.006213770943387598</v>
      </c>
      <c r="O193" s="1">
        <v>0.009147262744974904</v>
      </c>
      <c r="P193" s="1">
        <v>0.001734837987153126</v>
      </c>
      <c r="Q193" s="1">
        <v>-0.0004375446954897333</v>
      </c>
      <c r="R193" s="1">
        <v>-0.001002993524384932</v>
      </c>
      <c r="S193" s="1">
        <v>0.01125007682958423</v>
      </c>
      <c r="T193" s="1">
        <v>-0.0006630692838491825</v>
      </c>
      <c r="U193" s="1">
        <v>0.009890989556198049</v>
      </c>
      <c r="V193" s="1">
        <v>0.007828377234204265</v>
      </c>
      <c r="W193" s="1">
        <v>-0.0001989664011642356</v>
      </c>
      <c r="X193" s="1">
        <v>-0.004399757174649466</v>
      </c>
    </row>
    <row r="194" spans="1:24">
      <c r="A194" s="10">
        <v>42650</v>
      </c>
      <c r="B194" s="1">
        <v>-0.01185815425159686</v>
      </c>
      <c r="C194" s="1">
        <v>0.004769681882113908</v>
      </c>
      <c r="D194" s="1">
        <v>0.006902762778422611</v>
      </c>
      <c r="E194" s="1">
        <v>-0.0007644362045057251</v>
      </c>
      <c r="F194" s="1">
        <v>-0.0179372649370686</v>
      </c>
      <c r="G194" s="1">
        <v>0.005975655138264147</v>
      </c>
      <c r="H194" s="1">
        <v>0.01184217187765135</v>
      </c>
      <c r="I194" s="1">
        <v>-0.0008937093154364195</v>
      </c>
      <c r="J194" s="1">
        <v>-0.001281985928977103</v>
      </c>
      <c r="K194" s="1">
        <v>-0.007886013201347186</v>
      </c>
      <c r="L194" s="1">
        <v>0.003536234113111103</v>
      </c>
      <c r="M194" s="1">
        <v>-0.01787066713318042</v>
      </c>
      <c r="N194" s="1">
        <v>0.003916385148958534</v>
      </c>
      <c r="O194" s="1">
        <v>0.002266245919785081</v>
      </c>
      <c r="P194" s="1">
        <v>0.001039156875443759</v>
      </c>
      <c r="Q194" s="1">
        <v>-0.01006992762583803</v>
      </c>
      <c r="R194" s="1">
        <v>-0.01221555362331139</v>
      </c>
      <c r="S194" s="1">
        <v>0.003834296753829181</v>
      </c>
      <c r="T194" s="1">
        <v>-0.01923933411831913</v>
      </c>
      <c r="U194" s="1">
        <v>0.009208838771093797</v>
      </c>
      <c r="V194" s="1">
        <v>-0.03557995899398025</v>
      </c>
      <c r="W194" s="1">
        <v>-0.006764828902967257</v>
      </c>
      <c r="X194" s="1">
        <v>0.001578205408983679</v>
      </c>
    </row>
    <row r="195" spans="1:24">
      <c r="A195" s="10">
        <v>42653</v>
      </c>
      <c r="B195" s="1">
        <v>0.01310586181853823</v>
      </c>
      <c r="C195" s="1">
        <v>-0.003095970895302669</v>
      </c>
      <c r="D195" s="1">
        <v>-0.1013890954269127</v>
      </c>
      <c r="E195" s="1">
        <v>0.006425909829243626</v>
      </c>
      <c r="F195" s="1">
        <v>0.01278537987828066</v>
      </c>
      <c r="G195" s="1">
        <v>0.0117713492220064</v>
      </c>
      <c r="H195" s="1">
        <v>0.01378895276552061</v>
      </c>
      <c r="I195" s="1">
        <v>-0.0003832325767649802</v>
      </c>
      <c r="J195" s="1">
        <v>0.0006418157632661625</v>
      </c>
      <c r="K195" s="1">
        <v>-0.01214396275164242</v>
      </c>
      <c r="L195" s="1">
        <v>0.007781507282769162</v>
      </c>
      <c r="M195" s="1">
        <v>0.03379239004218126</v>
      </c>
      <c r="N195" s="1">
        <v>0.001809830356327868</v>
      </c>
      <c r="O195" s="1">
        <v>-0.002745653388538827</v>
      </c>
      <c r="P195" s="1">
        <v>0.00415238346584168</v>
      </c>
      <c r="Q195" s="1">
        <v>0.01326845335725957</v>
      </c>
      <c r="R195" s="1">
        <v>-0.008808969527137389</v>
      </c>
      <c r="S195" s="1">
        <v>-0.002169177275239131</v>
      </c>
      <c r="T195" s="1">
        <v>0.01014668215478176</v>
      </c>
      <c r="U195" s="1">
        <v>-0.002607061453327342</v>
      </c>
      <c r="V195" s="1">
        <v>0.009613019858999428</v>
      </c>
      <c r="W195" s="1">
        <v>0.005408558228476634</v>
      </c>
      <c r="X195" s="1">
        <v>0.002521202723063221</v>
      </c>
    </row>
    <row r="196" spans="1:24">
      <c r="A196" s="10">
        <v>42654</v>
      </c>
      <c r="B196" s="1">
        <v>-0.0201060782461786</v>
      </c>
      <c r="C196" s="1">
        <v>-0.02670818578729184</v>
      </c>
      <c r="D196" s="1">
        <v>-0.005219749736099621</v>
      </c>
      <c r="E196" s="1">
        <v>-0.01246584654202898</v>
      </c>
      <c r="F196" s="1">
        <v>-0.0153290431756411</v>
      </c>
      <c r="G196" s="1">
        <v>-0.005540150620082174</v>
      </c>
      <c r="H196" s="1">
        <v>-0.005028913587257988</v>
      </c>
      <c r="I196" s="1">
        <v>-0.02403499935354625</v>
      </c>
      <c r="J196" s="1">
        <v>-0.009621480171144392</v>
      </c>
      <c r="K196" s="1">
        <v>-0.01117567347951476</v>
      </c>
      <c r="L196" s="1">
        <v>-0.004807619071598768</v>
      </c>
      <c r="M196" s="1">
        <v>0.0005032034862990642</v>
      </c>
      <c r="N196" s="1">
        <v>-0.01354818104142874</v>
      </c>
      <c r="O196" s="1">
        <v>0.003886687754992124</v>
      </c>
      <c r="P196" s="1">
        <v>-0.01464520013855319</v>
      </c>
      <c r="Q196" s="1">
        <v>-0.02313414937712588</v>
      </c>
      <c r="R196" s="1">
        <v>-0.01845832725653684</v>
      </c>
      <c r="S196" s="1">
        <v>-0.008837973444753455</v>
      </c>
      <c r="T196" s="1">
        <v>-0.004687652255212726</v>
      </c>
      <c r="U196" s="1">
        <v>-0.006825447960211894</v>
      </c>
      <c r="V196" s="1">
        <v>-0.0247041675271048</v>
      </c>
      <c r="W196" s="1">
        <v>-0.005777938436706265</v>
      </c>
      <c r="X196" s="1">
        <v>-0.0160326760401921</v>
      </c>
    </row>
    <row r="197" spans="1:24">
      <c r="A197" s="10">
        <v>42655</v>
      </c>
      <c r="B197" s="1">
        <v>-0.00254494343139422</v>
      </c>
      <c r="C197" s="1">
        <v>-0.0006381272993474241</v>
      </c>
      <c r="D197" s="1">
        <v>0.00928345256981844</v>
      </c>
      <c r="E197" s="1">
        <v>0.004310383105766924</v>
      </c>
      <c r="F197" s="1">
        <v>0.01098891484285791</v>
      </c>
      <c r="G197" s="1">
        <v>0.009284917040936813</v>
      </c>
      <c r="H197" s="1">
        <v>-0.001263701400750938</v>
      </c>
      <c r="I197" s="1">
        <v>0.005763829087695793</v>
      </c>
      <c r="J197" s="1">
        <v>-0.005828999618337605</v>
      </c>
      <c r="K197" s="1">
        <v>-0.00113010056605789</v>
      </c>
      <c r="L197" s="1">
        <v>-0.002635345033805692</v>
      </c>
      <c r="M197" s="1">
        <v>0.005528767955842451</v>
      </c>
      <c r="N197" s="1">
        <v>0.009766501730847033</v>
      </c>
      <c r="O197" s="1">
        <v>0.008872366390694886</v>
      </c>
      <c r="P197" s="1">
        <v>-0.001398891200916297</v>
      </c>
      <c r="Q197" s="1">
        <v>0.01385154936269473</v>
      </c>
      <c r="R197" s="1">
        <v>0.000348296961366179</v>
      </c>
      <c r="S197" s="1">
        <v>0.01454334554927983</v>
      </c>
      <c r="T197" s="1">
        <v>-0.001569909943625269</v>
      </c>
      <c r="U197" s="1">
        <v>-0.007749634684683149</v>
      </c>
      <c r="V197" s="1">
        <v>0.001846807650196958</v>
      </c>
      <c r="W197" s="1">
        <v>0.008016006530835895</v>
      </c>
      <c r="X197" s="1">
        <v>-0.002875352640911877</v>
      </c>
    </row>
    <row r="198" spans="1:24">
      <c r="A198" s="10">
        <v>42656</v>
      </c>
      <c r="B198" s="1">
        <v>-0.01020567953694251</v>
      </c>
      <c r="C198" s="1">
        <v>0.01575151564903066</v>
      </c>
      <c r="D198" s="1">
        <v>0.004599074633288236</v>
      </c>
      <c r="E198" s="1">
        <v>-0.001839160511746041</v>
      </c>
      <c r="F198" s="1">
        <v>0.01177531131956089</v>
      </c>
      <c r="G198" s="1">
        <v>0.00938375951284498</v>
      </c>
      <c r="H198" s="1">
        <v>-0.006901413881040153</v>
      </c>
      <c r="I198" s="1">
        <v>-0.007423673613858761</v>
      </c>
      <c r="J198" s="1">
        <v>-0.0130294297676451</v>
      </c>
      <c r="K198" s="1">
        <v>-0.01584093488295357</v>
      </c>
      <c r="L198" s="1">
        <v>-0.005723976337752235</v>
      </c>
      <c r="M198" s="1">
        <v>0.03424146767435587</v>
      </c>
      <c r="N198" s="1">
        <v>-0.007405043376298659</v>
      </c>
      <c r="O198" s="1">
        <v>0.002398563214065286</v>
      </c>
      <c r="P198" s="1">
        <v>-0.003326796603214666</v>
      </c>
      <c r="Q198" s="1">
        <v>0.009255143942827671</v>
      </c>
      <c r="R198" s="1">
        <v>-0.01322894918770257</v>
      </c>
      <c r="S198" s="1">
        <v>0.006861854160449266</v>
      </c>
      <c r="T198" s="1">
        <v>-0.004716769085505446</v>
      </c>
      <c r="U198" s="1">
        <v>0.0004420336169266292</v>
      </c>
      <c r="V198" s="1">
        <v>-0.0005265420409202859</v>
      </c>
      <c r="W198" s="1">
        <v>-0.0001986645601567139</v>
      </c>
      <c r="X198" s="1">
        <v>-0.02723494030395612</v>
      </c>
    </row>
    <row r="199" spans="1:24">
      <c r="A199" s="10">
        <v>42657</v>
      </c>
      <c r="B199" s="1">
        <v>-0.004833228154861646</v>
      </c>
      <c r="C199" s="1">
        <v>-0.005658030257536195</v>
      </c>
      <c r="D199" s="1">
        <v>-0.009355058103916569</v>
      </c>
      <c r="E199" s="1">
        <v>0.001228366170385131</v>
      </c>
      <c r="F199" s="1">
        <v>0.001342594437460765</v>
      </c>
      <c r="G199" s="1">
        <v>-0.009660901377901765</v>
      </c>
      <c r="H199" s="1">
        <v>0.0006948991894148993</v>
      </c>
      <c r="I199" s="1">
        <v>-0.0006561256186978781</v>
      </c>
      <c r="J199" s="1">
        <v>-0.04422439376760567</v>
      </c>
      <c r="K199" s="1">
        <v>0.008967483065290383</v>
      </c>
      <c r="L199" s="1">
        <v>-0.003248087099046337</v>
      </c>
      <c r="M199" s="1">
        <v>-0.001450012646294629</v>
      </c>
      <c r="N199" s="1">
        <v>0.004719470914667845</v>
      </c>
      <c r="O199" s="1">
        <v>-0.0039878833668473</v>
      </c>
      <c r="P199" s="1">
        <v>0.008784272263000936</v>
      </c>
      <c r="Q199" s="1">
        <v>-0.009606955875958945</v>
      </c>
      <c r="R199" s="1">
        <v>0.002293283467976082</v>
      </c>
      <c r="S199" s="1">
        <v>-0.0001399794963843348</v>
      </c>
      <c r="T199" s="1">
        <v>0.00699590434512154</v>
      </c>
      <c r="U199" s="1">
        <v>0.003240661667647915</v>
      </c>
      <c r="V199" s="1">
        <v>-0.004743299078592611</v>
      </c>
      <c r="W199" s="1">
        <v>-0.0001988872574005818</v>
      </c>
      <c r="X199" s="1">
        <v>0.01646906332202347</v>
      </c>
    </row>
    <row r="200" spans="1:24">
      <c r="A200" s="10">
        <v>42660</v>
      </c>
      <c r="B200" s="1">
        <v>0.001295029440554485</v>
      </c>
      <c r="C200" s="1">
        <v>-0.001686201593852132</v>
      </c>
      <c r="D200" s="1">
        <v>-0.008639898341665342</v>
      </c>
      <c r="E200" s="1">
        <v>-0.002760783155479896</v>
      </c>
      <c r="F200" s="1">
        <v>0.002682694025757382</v>
      </c>
      <c r="G200" s="1">
        <v>-0.01196386296238827</v>
      </c>
      <c r="H200" s="1">
        <v>0.0008102323777803289</v>
      </c>
      <c r="I200" s="1">
        <v>-0.003939338413040727</v>
      </c>
      <c r="J200" s="1">
        <v>-0.03107749069451293</v>
      </c>
      <c r="K200" s="1">
        <v>-0.003190264597423886</v>
      </c>
      <c r="L200" s="1">
        <v>-0.005183453212780464</v>
      </c>
      <c r="M200" s="1">
        <v>-0.001935965759368607</v>
      </c>
      <c r="N200" s="1">
        <v>-0.01000124429360072</v>
      </c>
      <c r="O200" s="1">
        <v>-0.0001601917023524857</v>
      </c>
      <c r="P200" s="1">
        <v>-0.003483254972937111</v>
      </c>
      <c r="Q200" s="1">
        <v>0.01014135168861374</v>
      </c>
      <c r="R200" s="1">
        <v>-0.0001761371262850586</v>
      </c>
      <c r="S200" s="1">
        <v>0.004248225321570098</v>
      </c>
      <c r="T200" s="1">
        <v>0.002241468770896482</v>
      </c>
      <c r="U200" s="1">
        <v>-0.01277339466123895</v>
      </c>
      <c r="V200" s="1">
        <v>0.00132393604323533</v>
      </c>
      <c r="W200" s="1">
        <v>0.002983169288190979</v>
      </c>
      <c r="X200" s="1">
        <v>-0.006804905728984179</v>
      </c>
    </row>
    <row r="201" spans="1:24">
      <c r="A201" s="10">
        <v>42661</v>
      </c>
      <c r="B201" s="1">
        <v>0.01584481981932839</v>
      </c>
      <c r="C201" s="1">
        <v>0.01456623087314113</v>
      </c>
      <c r="D201" s="1">
        <v>0.01439005367904178</v>
      </c>
      <c r="E201" s="1">
        <v>-0.002153170716699515</v>
      </c>
      <c r="F201" s="1">
        <v>0.003566419808222809</v>
      </c>
      <c r="G201" s="1">
        <v>0.01359901170034394</v>
      </c>
      <c r="H201" s="1">
        <v>0.001619248345662738</v>
      </c>
      <c r="I201" s="1">
        <v>0.00751411805314417</v>
      </c>
      <c r="J201" s="1">
        <v>0.01282985108511792</v>
      </c>
      <c r="K201" s="1">
        <v>0.005258150132705586</v>
      </c>
      <c r="L201" s="1">
        <v>0.007890083148165195</v>
      </c>
      <c r="M201" s="1">
        <v>0.01066923450427004</v>
      </c>
      <c r="N201" s="1">
        <v>-0.002908344944060115</v>
      </c>
      <c r="O201" s="1">
        <v>0.00368405700533958</v>
      </c>
      <c r="P201" s="1">
        <v>0.007689689274788414</v>
      </c>
      <c r="Q201" s="1">
        <v>0.006547211399048347</v>
      </c>
      <c r="R201" s="1">
        <v>0.001936341291465915</v>
      </c>
      <c r="S201" s="1">
        <v>0.003347177867277784</v>
      </c>
      <c r="T201" s="1">
        <v>-0.01140449371122698</v>
      </c>
      <c r="U201" s="1">
        <v>0.001784502550693512</v>
      </c>
      <c r="V201" s="1">
        <v>0.007139049999872915</v>
      </c>
      <c r="W201" s="1">
        <v>-0.003172631612412768</v>
      </c>
      <c r="X201" s="1">
        <v>0.01696588524426135</v>
      </c>
    </row>
    <row r="202" spans="1:24">
      <c r="A202" s="10">
        <v>42662</v>
      </c>
      <c r="B202" s="1">
        <v>0.02780443287435408</v>
      </c>
      <c r="C202" s="1">
        <v>-0.004785479151001137</v>
      </c>
      <c r="D202" s="1">
        <v>-0.003596358001665467</v>
      </c>
      <c r="E202" s="1">
        <v>0.000462549247006061</v>
      </c>
      <c r="F202" s="1">
        <v>0.00533101796577018</v>
      </c>
      <c r="G202" s="1">
        <v>-0.01617347803968117</v>
      </c>
      <c r="H202" s="1">
        <v>-0.0005775791568946032</v>
      </c>
      <c r="I202" s="1">
        <v>0.009550961262486446</v>
      </c>
      <c r="J202" s="1">
        <v>-0.006333703834159099</v>
      </c>
      <c r="K202" s="1">
        <v>0.009324907034344854</v>
      </c>
      <c r="L202" s="1">
        <v>0.009601512807069446</v>
      </c>
      <c r="M202" s="1">
        <v>0.01367563689932783</v>
      </c>
      <c r="N202" s="1">
        <v>0.01013212633270943</v>
      </c>
      <c r="O202" s="1">
        <v>-0.01196930109760785</v>
      </c>
      <c r="P202" s="1">
        <v>-0.002254606662885905</v>
      </c>
      <c r="Q202" s="1">
        <v>-0.00954029743031215</v>
      </c>
      <c r="R202" s="1">
        <v>0.0005270076567056581</v>
      </c>
      <c r="S202" s="1">
        <v>-0.002965251625503096</v>
      </c>
      <c r="T202" s="1">
        <v>0.0004524142621038507</v>
      </c>
      <c r="U202" s="1">
        <v>0.002524033137220494</v>
      </c>
      <c r="V202" s="1">
        <v>0</v>
      </c>
      <c r="W202" s="1">
        <v>0.002188172176047276</v>
      </c>
      <c r="X202" s="1">
        <v>0.02887364591500918</v>
      </c>
    </row>
    <row r="203" spans="1:24">
      <c r="A203" s="10">
        <v>42663</v>
      </c>
      <c r="B203" s="1">
        <v>-0.01305964423934902</v>
      </c>
      <c r="C203" s="1">
        <v>0.007526662546629925</v>
      </c>
      <c r="D203" s="1">
        <v>0.009825541847374941</v>
      </c>
      <c r="E203" s="1">
        <v>-0.008627468732578913</v>
      </c>
      <c r="F203" s="1">
        <v>0.001325488549767773</v>
      </c>
      <c r="G203" s="1">
        <v>-0.0063517500179886</v>
      </c>
      <c r="H203" s="1">
        <v>-0.00519854586076407</v>
      </c>
      <c r="I203" s="1">
        <v>0.03913962200904253</v>
      </c>
      <c r="J203" s="1">
        <v>-0.00141620437658152</v>
      </c>
      <c r="K203" s="1">
        <v>-0.004281288032448871</v>
      </c>
      <c r="L203" s="1">
        <v>-0.001316806716845753</v>
      </c>
      <c r="M203" s="1">
        <v>0.0009465818383711522</v>
      </c>
      <c r="N203" s="1">
        <v>-0.008814590961742641</v>
      </c>
      <c r="O203" s="1">
        <v>-0.0009692200946141982</v>
      </c>
      <c r="P203" s="1">
        <v>-0.004867147756575152</v>
      </c>
      <c r="Q203" s="1">
        <v>-0.002189345942871901</v>
      </c>
      <c r="R203" s="1">
        <v>-0.005619008405902237</v>
      </c>
      <c r="S203" s="1">
        <v>-0.004972406542390062</v>
      </c>
      <c r="T203" s="1">
        <v>-0.01446997238360026</v>
      </c>
      <c r="U203" s="1">
        <v>0.002665290760430983</v>
      </c>
      <c r="V203" s="1">
        <v>0.03675514038909355</v>
      </c>
      <c r="W203" s="1">
        <v>-0.02461302724597647</v>
      </c>
      <c r="X203" s="1">
        <v>0.005924539088255631</v>
      </c>
    </row>
    <row r="204" spans="1:24">
      <c r="A204" s="10">
        <v>42664</v>
      </c>
      <c r="B204" s="1">
        <v>-0.02032144090970622</v>
      </c>
      <c r="C204" s="1">
        <v>-0.0002076938862193289</v>
      </c>
      <c r="D204" s="1">
        <v>-0.006751351829004215</v>
      </c>
      <c r="E204" s="1">
        <v>-0.004506609577957787</v>
      </c>
      <c r="F204" s="1">
        <v>0.002647864743616557</v>
      </c>
      <c r="G204" s="1">
        <v>0.002256057077949514</v>
      </c>
      <c r="H204" s="1">
        <v>0.003715995790896764</v>
      </c>
      <c r="I204" s="1">
        <v>-0.0001247666712281825</v>
      </c>
      <c r="J204" s="1">
        <v>-0.02127666468925427</v>
      </c>
      <c r="K204" s="1">
        <v>-0.002942062997351003</v>
      </c>
      <c r="L204" s="1">
        <v>0.003369560614587597</v>
      </c>
      <c r="M204" s="1">
        <v>0.003310465802243368</v>
      </c>
      <c r="N204" s="1">
        <v>-0.002913503022382913</v>
      </c>
      <c r="O204" s="1">
        <v>0.02991111196727481</v>
      </c>
      <c r="P204" s="1">
        <v>0.04209612219668868</v>
      </c>
      <c r="Q204" s="1">
        <v>-0.007897872858867006</v>
      </c>
      <c r="R204" s="1">
        <v>-0.002472122911657437</v>
      </c>
      <c r="S204" s="1">
        <v>-0.01433769043275968</v>
      </c>
      <c r="T204" s="1">
        <v>-0.005735100842563901</v>
      </c>
      <c r="U204" s="1">
        <v>0.007679920005128515</v>
      </c>
      <c r="V204" s="1">
        <v>-0.0146871319056483</v>
      </c>
      <c r="W204" s="1">
        <v>-0.0191289875339814</v>
      </c>
      <c r="X204" s="1">
        <v>0.002479912487465707</v>
      </c>
    </row>
    <row r="205" spans="1:24">
      <c r="A205" s="10">
        <v>42667</v>
      </c>
      <c r="B205" s="1">
        <v>-0.009808627432337014</v>
      </c>
      <c r="C205" s="1">
        <v>0.005396439650776408</v>
      </c>
      <c r="D205" s="1">
        <v>-0.01579374521935151</v>
      </c>
      <c r="E205" s="1">
        <v>0.01404924410525199</v>
      </c>
      <c r="F205" s="1">
        <v>-0.007482207013103426</v>
      </c>
      <c r="G205" s="1">
        <v>-0.003376141552045464</v>
      </c>
      <c r="H205" s="1">
        <v>0.003124220282270773</v>
      </c>
      <c r="I205" s="1">
        <v>0.001496997238620734</v>
      </c>
      <c r="J205" s="1">
        <v>0.01231884195065769</v>
      </c>
      <c r="K205" s="1">
        <v>0.007489832034389465</v>
      </c>
      <c r="L205" s="1">
        <v>0.005548415431927856</v>
      </c>
      <c r="M205" s="1">
        <v>-0.002356976443783521</v>
      </c>
      <c r="N205" s="1">
        <v>-0.0009223779928745346</v>
      </c>
      <c r="O205" s="1">
        <v>0.01962319077073715</v>
      </c>
      <c r="P205" s="1">
        <v>0.02246070329564409</v>
      </c>
      <c r="Q205" s="1">
        <v>-0.003538279812693723</v>
      </c>
      <c r="R205" s="1">
        <v>-0.002655255860892325</v>
      </c>
      <c r="S205" s="1">
        <v>0.002132007376069334</v>
      </c>
      <c r="T205" s="1">
        <v>-0.004845378170386327</v>
      </c>
      <c r="U205" s="1">
        <v>0.0004396364623331372</v>
      </c>
      <c r="V205" s="1">
        <v>0.003083818098884139</v>
      </c>
      <c r="W205" s="1">
        <v>0.0002075112377228905</v>
      </c>
      <c r="X205" s="1">
        <v>0.002782951237752629</v>
      </c>
    </row>
    <row r="206" spans="1:24">
      <c r="A206" s="10">
        <v>42668</v>
      </c>
      <c r="B206" s="1">
        <v>-0.01640139609914437</v>
      </c>
      <c r="C206" s="1">
        <v>0.01486376257936128</v>
      </c>
      <c r="D206" s="1">
        <v>0.006500204506738161</v>
      </c>
      <c r="E206" s="1">
        <v>-0.006773358769579074</v>
      </c>
      <c r="F206" s="1">
        <v>0.005321461473362543</v>
      </c>
      <c r="G206" s="1">
        <v>0.005834508836342067</v>
      </c>
      <c r="H206" s="1">
        <v>-0.00207642184664325</v>
      </c>
      <c r="I206" s="1">
        <v>-0.01893174099808081</v>
      </c>
      <c r="J206" s="1">
        <v>-0.005010792812267351</v>
      </c>
      <c r="K206" s="1">
        <v>-0.01081299714828576</v>
      </c>
      <c r="L206" s="1">
        <v>-0.001016456724207582</v>
      </c>
      <c r="M206" s="1">
        <v>-0.008976846479254563</v>
      </c>
      <c r="N206" s="1">
        <v>-0.03493919304135007</v>
      </c>
      <c r="O206" s="1">
        <v>-0.00369512040734199</v>
      </c>
      <c r="P206" s="1">
        <v>-0.0001638473946854457</v>
      </c>
      <c r="Q206" s="1">
        <v>0.01287161581873897</v>
      </c>
      <c r="R206" s="1">
        <v>-0.02733428153528661</v>
      </c>
      <c r="S206" s="1">
        <v>0.004019224436289326</v>
      </c>
      <c r="T206" s="1">
        <v>-0.01576631513747895</v>
      </c>
      <c r="U206" s="1">
        <v>-0.004541680676210857</v>
      </c>
      <c r="V206" s="1">
        <v>0.002562194010078844</v>
      </c>
      <c r="W206" s="1">
        <v>-0.007674698294336313</v>
      </c>
      <c r="X206" s="1">
        <v>-0.01079233709089578</v>
      </c>
    </row>
    <row r="207" spans="1:24">
      <c r="A207" s="10">
        <v>42669</v>
      </c>
      <c r="B207" s="1">
        <v>0.01832583286035039</v>
      </c>
      <c r="C207" s="1">
        <v>-0.03498786262001252</v>
      </c>
      <c r="D207" s="1">
        <v>-0.005247400323439289</v>
      </c>
      <c r="E207" s="1">
        <v>-0.03037793125735588</v>
      </c>
      <c r="F207" s="1">
        <v>-0.000441281322297038</v>
      </c>
      <c r="G207" s="1">
        <v>0.00411686354450147</v>
      </c>
      <c r="H207" s="1">
        <v>0.006010439686956248</v>
      </c>
      <c r="I207" s="1">
        <v>-0.01307604834528153</v>
      </c>
      <c r="J207" s="1">
        <v>0.0007193094879356376</v>
      </c>
      <c r="K207" s="1">
        <v>0.004099089398091005</v>
      </c>
      <c r="L207" s="1">
        <v>0.00479631246505563</v>
      </c>
      <c r="M207" s="1">
        <v>-0.08462447948655116</v>
      </c>
      <c r="N207" s="1">
        <v>0.008293285184520105</v>
      </c>
      <c r="O207" s="1">
        <v>-0.002936115209675405</v>
      </c>
      <c r="P207" s="1">
        <v>-0.005902898062294493</v>
      </c>
      <c r="Q207" s="1">
        <v>-0.004820459256848375</v>
      </c>
      <c r="R207" s="1">
        <v>0.008394305274594505</v>
      </c>
      <c r="S207" s="1">
        <v>0.004379381455105635</v>
      </c>
      <c r="T207" s="1">
        <v>0.02497055777709178</v>
      </c>
      <c r="U207" s="1">
        <v>0.009418781077846106</v>
      </c>
      <c r="V207" s="1">
        <v>0.01840035617964908</v>
      </c>
      <c r="W207" s="1">
        <v>-0.004389853759818596</v>
      </c>
      <c r="X207" s="1">
        <v>0.001870206294977361</v>
      </c>
    </row>
    <row r="208" spans="1:24">
      <c r="A208" s="10">
        <v>42670</v>
      </c>
      <c r="B208" s="1">
        <v>0.0003243014395157839</v>
      </c>
      <c r="C208" s="1">
        <v>-0.01306907319546102</v>
      </c>
      <c r="D208" s="1">
        <v>0.05416920636277123</v>
      </c>
      <c r="E208" s="1">
        <v>-0.01726371749469913</v>
      </c>
      <c r="F208" s="1">
        <v>-0.003971499491062347</v>
      </c>
      <c r="G208" s="1">
        <v>-0.01229987229623053</v>
      </c>
      <c r="H208" s="1">
        <v>-0.000459761654322377</v>
      </c>
      <c r="I208" s="1">
        <v>0.00758956784005016</v>
      </c>
      <c r="J208" s="1">
        <v>0.005751512721437591</v>
      </c>
      <c r="K208" s="1">
        <v>-0.001814573464352542</v>
      </c>
      <c r="L208" s="1">
        <v>0.001446575428767805</v>
      </c>
      <c r="M208" s="1">
        <v>0.02187514034206561</v>
      </c>
      <c r="N208" s="1">
        <v>-0.000632502069451979</v>
      </c>
      <c r="O208" s="1">
        <v>-0.001394866965560571</v>
      </c>
      <c r="P208" s="1">
        <v>-0.008741502171221605</v>
      </c>
      <c r="Q208" s="1">
        <v>-0.002883017021004686</v>
      </c>
      <c r="R208" s="1">
        <v>0.000361974213071381</v>
      </c>
      <c r="S208" s="1">
        <v>-0.05171591418907318</v>
      </c>
      <c r="T208" s="1">
        <v>0.02206375555996898</v>
      </c>
      <c r="U208" s="1">
        <v>-0.01414215128507712</v>
      </c>
      <c r="V208" s="1">
        <v>-0.007026518220185296</v>
      </c>
      <c r="W208" s="1">
        <v>0.01910602657423155</v>
      </c>
      <c r="X208" s="1">
        <v>0.007467448819574951</v>
      </c>
    </row>
    <row r="209" spans="1:24">
      <c r="A209" s="10">
        <v>42671</v>
      </c>
      <c r="B209" s="1">
        <v>-0.01588337264346795</v>
      </c>
      <c r="C209" s="1">
        <v>0.008116230166576921</v>
      </c>
      <c r="D209" s="1">
        <v>-0.01847571155680594</v>
      </c>
      <c r="E209" s="1">
        <v>0.006506479747725225</v>
      </c>
      <c r="F209" s="1">
        <v>-0.001772148973663623</v>
      </c>
      <c r="G209" s="1">
        <v>0.0228300726920907</v>
      </c>
      <c r="H209" s="1">
        <v>0.001954150348866035</v>
      </c>
      <c r="I209" s="1">
        <v>-0.001787290051742385</v>
      </c>
      <c r="J209" s="1">
        <v>0.007147830379247155</v>
      </c>
      <c r="K209" s="1">
        <v>-0.005680578129512837</v>
      </c>
      <c r="L209" s="1">
        <v>-0.001733320634922264</v>
      </c>
      <c r="M209" s="1">
        <v>-0.001529191483446102</v>
      </c>
      <c r="N209" s="1">
        <v>0.004273380913450975</v>
      </c>
      <c r="O209" s="1">
        <v>0.02250497427592002</v>
      </c>
      <c r="P209" s="1">
        <v>-0.003826900515921716</v>
      </c>
      <c r="Q209" s="1">
        <v>0.002224338632853762</v>
      </c>
      <c r="R209" s="1">
        <v>0.001990015411176715</v>
      </c>
      <c r="S209" s="1">
        <v>0.02719397494671494</v>
      </c>
      <c r="T209" s="1">
        <v>0.02158782185949826</v>
      </c>
      <c r="U209" s="1">
        <v>0.0178944864574444</v>
      </c>
      <c r="V209" s="1">
        <v>0.006065153929772249</v>
      </c>
      <c r="W209" s="1">
        <v>-0.006798763767945082</v>
      </c>
      <c r="X209" s="1">
        <v>-0.008956186699765278</v>
      </c>
    </row>
    <row r="210" spans="1:24">
      <c r="A210" s="10">
        <v>42674</v>
      </c>
      <c r="B210" s="1">
        <v>-0.02042146959662516</v>
      </c>
      <c r="C210" s="1">
        <v>0.008262852932061415</v>
      </c>
      <c r="D210" s="1">
        <v>-0.001764725934526257</v>
      </c>
      <c r="E210" s="1">
        <v>-0.0009697467062380616</v>
      </c>
      <c r="F210" s="1">
        <v>0.01198374056425489</v>
      </c>
      <c r="G210" s="1">
        <v>0.002398342989300639</v>
      </c>
      <c r="H210" s="1">
        <v>0.01296314397086462</v>
      </c>
      <c r="I210" s="1">
        <v>0.004604317351524667</v>
      </c>
      <c r="J210" s="1">
        <v>0.02838894645530576</v>
      </c>
      <c r="K210" s="1">
        <v>0.03225814577956365</v>
      </c>
      <c r="L210" s="1">
        <v>0.002170584741237436</v>
      </c>
      <c r="M210" s="1">
        <v>0.02220531311390728</v>
      </c>
      <c r="N210" s="1">
        <v>-0.0009456715529615467</v>
      </c>
      <c r="O210" s="1">
        <v>0.003643032121482426</v>
      </c>
      <c r="P210" s="1">
        <v>0.0008352468705952187</v>
      </c>
      <c r="Q210" s="1">
        <v>0.03240087866141583</v>
      </c>
      <c r="R210" s="1">
        <v>-0.008485572930068019</v>
      </c>
      <c r="S210" s="1">
        <v>0.0287364023953629</v>
      </c>
      <c r="T210" s="1">
        <v>0.004402289556634464</v>
      </c>
      <c r="U210" s="1">
        <v>-0.001453250695347075</v>
      </c>
      <c r="V210" s="1">
        <v>0.00678209090092885</v>
      </c>
      <c r="W210" s="1">
        <v>-0.002281576662648277</v>
      </c>
      <c r="X210" s="1">
        <v>0.003739574436442128</v>
      </c>
    </row>
    <row r="211" spans="1:24">
      <c r="A211" s="10">
        <v>42675</v>
      </c>
      <c r="B211" s="1">
        <v>0.0008405645063183087</v>
      </c>
      <c r="C211" s="1">
        <v>-0.0147090343992099</v>
      </c>
      <c r="D211" s="1">
        <v>-0.002160643665389483</v>
      </c>
      <c r="E211" s="1">
        <v>-0.00598531648900813</v>
      </c>
      <c r="F211" s="1">
        <v>-0.01315792976541241</v>
      </c>
      <c r="G211" s="1">
        <v>-0.01711449614258265</v>
      </c>
      <c r="H211" s="1">
        <v>-0.002378300726758042</v>
      </c>
      <c r="I211" s="1">
        <v>-0.01935071057724447</v>
      </c>
      <c r="J211" s="1">
        <v>-0.009661943103425497</v>
      </c>
      <c r="K211" s="1">
        <v>0.02331343948408615</v>
      </c>
      <c r="L211" s="1">
        <v>-0.004187349827959541</v>
      </c>
      <c r="M211" s="1">
        <v>-0.009238536191253588</v>
      </c>
      <c r="N211" s="1">
        <v>-0.008360861790978169</v>
      </c>
      <c r="O211" s="1">
        <v>-0.009679366040789339</v>
      </c>
      <c r="P211" s="1">
        <v>-0.002002632441373997</v>
      </c>
      <c r="Q211" s="1">
        <v>-0.03955277460556705</v>
      </c>
      <c r="R211" s="1">
        <v>-0.005826621426790579</v>
      </c>
      <c r="S211" s="1">
        <v>-0.03743217028724954</v>
      </c>
      <c r="T211" s="1">
        <v>-0.001095793250871169</v>
      </c>
      <c r="U211" s="1">
        <v>-0.01382194369551937</v>
      </c>
      <c r="V211" s="1">
        <v>-0.01322339678504059</v>
      </c>
      <c r="W211" s="1">
        <v>-0.00914765554510466</v>
      </c>
      <c r="X211" s="1">
        <v>0.0009312637973610816</v>
      </c>
    </row>
    <row r="212" spans="1:24">
      <c r="A212" s="10">
        <v>42676</v>
      </c>
      <c r="B212" s="1">
        <v>-0.001175943064856577</v>
      </c>
      <c r="C212" s="1">
        <v>-0.003198886609341978</v>
      </c>
      <c r="D212" s="1">
        <v>-0.00452755369249791</v>
      </c>
      <c r="E212" s="1">
        <v>0.0003256685508661317</v>
      </c>
      <c r="F212" s="1">
        <v>-0.01733331015337936</v>
      </c>
      <c r="G212" s="1">
        <v>-0.009548828410205101</v>
      </c>
      <c r="H212" s="1">
        <v>0.0007945943590172977</v>
      </c>
      <c r="I212" s="1">
        <v>-0.003764774725856235</v>
      </c>
      <c r="J212" s="1">
        <v>0.02090607126330957</v>
      </c>
      <c r="K212" s="1">
        <v>0.002181509603816245</v>
      </c>
      <c r="L212" s="1">
        <v>-0.004204581582520683</v>
      </c>
      <c r="M212" s="1">
        <v>-0.001764207449934996</v>
      </c>
      <c r="N212" s="1">
        <v>0.001590737514985063</v>
      </c>
      <c r="O212" s="1">
        <v>-0.005497891949346911</v>
      </c>
      <c r="P212" s="1">
        <v>-0.0061874308640395</v>
      </c>
      <c r="Q212" s="1">
        <v>-0.01119071683224815</v>
      </c>
      <c r="R212" s="1">
        <v>-0.001282017604943286</v>
      </c>
      <c r="S212" s="1">
        <v>-0.002236183422671401</v>
      </c>
      <c r="T212" s="1">
        <v>-0.00680124585474462</v>
      </c>
      <c r="U212" s="1">
        <v>0.007081786036350124</v>
      </c>
      <c r="V212" s="1">
        <v>-0.01390649384976284</v>
      </c>
      <c r="W212" s="1">
        <v>-0.01510699742626176</v>
      </c>
      <c r="X212" s="1">
        <v>-0.0397021659950062</v>
      </c>
    </row>
    <row r="213" spans="1:24">
      <c r="A213" s="10">
        <v>42677</v>
      </c>
      <c r="B213" s="1">
        <v>-0.06626293751872125</v>
      </c>
      <c r="C213" s="1">
        <v>0.002995186057975108</v>
      </c>
      <c r="D213" s="1">
        <v>-0.007118840413134375</v>
      </c>
      <c r="E213" s="1">
        <v>-0.008459359406106981</v>
      </c>
      <c r="F213" s="1">
        <v>0.01944837732768079</v>
      </c>
      <c r="G213" s="1">
        <v>-0.003213574348667092</v>
      </c>
      <c r="H213" s="1">
        <v>0.001588114259941875</v>
      </c>
      <c r="I213" s="1">
        <v>-0.002606376586002823</v>
      </c>
      <c r="J213" s="1">
        <v>-0.007508668617910108</v>
      </c>
      <c r="K213" s="1">
        <v>-0.01305932431534818</v>
      </c>
      <c r="L213" s="1">
        <v>-0.004368160260618814</v>
      </c>
      <c r="M213" s="1">
        <v>0.002272061015862858</v>
      </c>
      <c r="N213" s="1">
        <v>0.01080054319257173</v>
      </c>
      <c r="O213" s="1">
        <v>-0.0007677693773485705</v>
      </c>
      <c r="P213" s="1">
        <v>-0.003701799088969282</v>
      </c>
      <c r="Q213" s="1">
        <v>0.002263609734184824</v>
      </c>
      <c r="R213" s="1">
        <v>-0.007151956453377295</v>
      </c>
      <c r="S213" s="1">
        <v>-0.007307536735223552</v>
      </c>
      <c r="T213" s="1">
        <v>0.003976208477541876</v>
      </c>
      <c r="U213" s="1">
        <v>-0.02329317736207626</v>
      </c>
      <c r="V213" s="1">
        <v>0.0005129315412297775</v>
      </c>
      <c r="W213" s="1">
        <v>-0.00149127529360038</v>
      </c>
      <c r="X213" s="1">
        <v>0.006782993137693039</v>
      </c>
    </row>
    <row r="214" spans="1:24">
      <c r="A214" s="10">
        <v>42678</v>
      </c>
      <c r="B214" s="1">
        <v>0.01116718370513414</v>
      </c>
      <c r="C214" s="1">
        <v>0.002346515257927173</v>
      </c>
      <c r="D214" s="1">
        <v>0.01593285980285786</v>
      </c>
      <c r="E214" s="1">
        <v>-0.004758071177073275</v>
      </c>
      <c r="F214" s="1">
        <v>0.01730244713903017</v>
      </c>
      <c r="G214" s="1">
        <v>-0.002275820572269049</v>
      </c>
      <c r="H214" s="1">
        <v>-0.002718178189478837</v>
      </c>
      <c r="I214" s="1">
        <v>0.0052261710140038</v>
      </c>
      <c r="J214" s="1">
        <v>0.01169203692185961</v>
      </c>
      <c r="K214" s="1">
        <v>0.001715264068058664</v>
      </c>
      <c r="L214" s="1">
        <v>-0.009066885172522965</v>
      </c>
      <c r="M214" s="1">
        <v>0.01712850020021839</v>
      </c>
      <c r="N214" s="1">
        <v>0.004085524413784958</v>
      </c>
      <c r="O214" s="1">
        <v>-0.01060399129388712</v>
      </c>
      <c r="P214" s="1">
        <v>-0.008444464522200823</v>
      </c>
      <c r="Q214" s="1">
        <v>-0.009936804870106286</v>
      </c>
      <c r="R214" s="1">
        <v>0.007018702544700384</v>
      </c>
      <c r="S214" s="1">
        <v>0.008245065124351303</v>
      </c>
      <c r="T214" s="1">
        <v>-0.01100124030646243</v>
      </c>
      <c r="U214" s="1">
        <v>-0.002100100630776147</v>
      </c>
      <c r="V214" s="1">
        <v>0.001537611750422885</v>
      </c>
      <c r="W214" s="1">
        <v>0.004480409255469331</v>
      </c>
      <c r="X214" s="1">
        <v>0.007057937939449088</v>
      </c>
    </row>
    <row r="215" spans="1:24">
      <c r="A215" s="10">
        <v>42681</v>
      </c>
      <c r="B215" s="1">
        <v>0.02333451228609418</v>
      </c>
      <c r="C215" s="1">
        <v>0.01340696867385605</v>
      </c>
      <c r="D215" s="1">
        <v>0.03156257746876756</v>
      </c>
      <c r="E215" s="1">
        <v>0.01401254615111158</v>
      </c>
      <c r="F215" s="1">
        <v>0.03009169185067528</v>
      </c>
      <c r="G215" s="1">
        <v>0.0235697928955827</v>
      </c>
      <c r="H215" s="1">
        <v>0.01067470719935204</v>
      </c>
      <c r="I215" s="1">
        <v>0.01637621102691056</v>
      </c>
      <c r="J215" s="1">
        <v>0.02311353032360386</v>
      </c>
      <c r="K215" s="1">
        <v>0.01687869646309559</v>
      </c>
      <c r="L215" s="1">
        <v>0.03128680390680794</v>
      </c>
      <c r="M215" s="1">
        <v>0.02947004770265771</v>
      </c>
      <c r="N215" s="1">
        <v>0.01862287469621915</v>
      </c>
      <c r="O215" s="1">
        <v>0.01382417058175189</v>
      </c>
      <c r="P215" s="1">
        <v>0.02912624000992414</v>
      </c>
      <c r="Q215" s="1">
        <v>0.01779200531289393</v>
      </c>
      <c r="R215" s="1">
        <v>0.02274387045858028</v>
      </c>
      <c r="S215" s="1">
        <v>0.03061712366522884</v>
      </c>
      <c r="T215" s="1">
        <v>0.02269201266870891</v>
      </c>
      <c r="U215" s="1">
        <v>0.01503104224869656</v>
      </c>
      <c r="V215" s="1">
        <v>0.0427330086073785</v>
      </c>
      <c r="W215" s="1">
        <v>0.008071547635566834</v>
      </c>
      <c r="X215" s="1">
        <v>0.02739723093998525</v>
      </c>
    </row>
    <row r="216" spans="1:24">
      <c r="A216" s="10">
        <v>42682</v>
      </c>
      <c r="B216" s="1">
        <v>-0.009051350220658616</v>
      </c>
      <c r="C216" s="1">
        <v>0.009659894126983648</v>
      </c>
      <c r="D216" s="1">
        <v>0.01026237493280169</v>
      </c>
      <c r="E216" s="1">
        <v>0.0164201627091427</v>
      </c>
      <c r="F216" s="1">
        <v>0.003387025883475392</v>
      </c>
      <c r="G216" s="1">
        <v>0.03268366447182847</v>
      </c>
      <c r="H216" s="1">
        <v>-0.0001122468138602395</v>
      </c>
      <c r="I216" s="1">
        <v>0.009335183612882547</v>
      </c>
      <c r="J216" s="1">
        <v>0.01528233386463151</v>
      </c>
      <c r="K216" s="1">
        <v>0.05701214846479274</v>
      </c>
      <c r="L216" s="1">
        <v>0.002146605527753476</v>
      </c>
      <c r="M216" s="1">
        <v>0.008660120777060909</v>
      </c>
      <c r="N216" s="1">
        <v>0.004455306992534602</v>
      </c>
      <c r="O216" s="1">
        <v>0.008732696435714615</v>
      </c>
      <c r="P216" s="1">
        <v>0.0008275079759334503</v>
      </c>
      <c r="Q216" s="1">
        <v>0.01210198921537065</v>
      </c>
      <c r="R216" s="1">
        <v>-0.003586556523956119</v>
      </c>
      <c r="S216" s="1">
        <v>0.0219619577518555</v>
      </c>
      <c r="T216" s="1">
        <v>0.004785581613265588</v>
      </c>
      <c r="U216" s="1">
        <v>-0.007108131100676984</v>
      </c>
      <c r="V216" s="1">
        <v>-0.0004909980237470801</v>
      </c>
      <c r="W216" s="1">
        <v>0.004003411165305115</v>
      </c>
      <c r="X216" s="1">
        <v>0.00465132607930907</v>
      </c>
    </row>
    <row r="217" spans="1:24">
      <c r="A217" s="10">
        <v>42683</v>
      </c>
      <c r="B217" s="1">
        <v>0.019146265904598</v>
      </c>
      <c r="C217" s="1">
        <v>-0.03078195175061293</v>
      </c>
      <c r="D217" s="1">
        <v>0.05906693051908829</v>
      </c>
      <c r="E217" s="1">
        <v>0.01487524766356341</v>
      </c>
      <c r="F217" s="1">
        <v>-0.02067527978566641</v>
      </c>
      <c r="G217" s="1">
        <v>-0.01168895243181611</v>
      </c>
      <c r="H217" s="1">
        <v>0.012585579248374</v>
      </c>
      <c r="I217" s="1">
        <v>0.01647040036505021</v>
      </c>
      <c r="J217" s="1">
        <v>0.01897915669503258</v>
      </c>
      <c r="K217" s="1">
        <v>-0.002275703310913202</v>
      </c>
      <c r="L217" s="1">
        <v>0.04598041973919309</v>
      </c>
      <c r="M217" s="1">
        <v>0.01049356814408897</v>
      </c>
      <c r="N217" s="1">
        <v>0.02340169503944334</v>
      </c>
      <c r="O217" s="1">
        <v>-0.02733878783518895</v>
      </c>
      <c r="P217" s="1">
        <v>-0.004961213592505898</v>
      </c>
      <c r="Q217" s="1">
        <v>-0.01417148435462212</v>
      </c>
      <c r="R217" s="1">
        <v>0.0431963545714098</v>
      </c>
      <c r="S217" s="1">
        <v>0.004991090908925688</v>
      </c>
      <c r="T217" s="1">
        <v>0.01234052263957275</v>
      </c>
      <c r="U217" s="1">
        <v>0.02624917003937299</v>
      </c>
      <c r="V217" s="1">
        <v>0.05278670215616832</v>
      </c>
      <c r="W217" s="1">
        <v>0.004407067164047707</v>
      </c>
      <c r="X217" s="1">
        <v>0.06851828068068277</v>
      </c>
    </row>
    <row r="218" spans="1:24">
      <c r="A218" s="10">
        <v>42684</v>
      </c>
      <c r="B218" s="1">
        <v>0.005170587252592229</v>
      </c>
      <c r="C218" s="1">
        <v>0.02660929821889035</v>
      </c>
      <c r="D218" s="1">
        <v>0.006394081434203835</v>
      </c>
      <c r="E218" s="1">
        <v>0.02600466550656932</v>
      </c>
      <c r="F218" s="1">
        <v>-0.00387738768753132</v>
      </c>
      <c r="G218" s="1">
        <v>-0.03002183241856793</v>
      </c>
      <c r="H218" s="1">
        <v>0.006547397024865065</v>
      </c>
      <c r="I218" s="1">
        <v>0.0001242995496502086</v>
      </c>
      <c r="J218" s="1">
        <v>-0.005138172624043147</v>
      </c>
      <c r="K218" s="1">
        <v>0.03216233196302087</v>
      </c>
      <c r="L218" s="1">
        <v>0.0464163627653138</v>
      </c>
      <c r="M218" s="1">
        <v>0.02997400716346865</v>
      </c>
      <c r="N218" s="1">
        <v>0.01330126126812803</v>
      </c>
      <c r="O218" s="1">
        <v>-0.03622744670725142</v>
      </c>
      <c r="P218" s="1">
        <v>-0.02443061016549686</v>
      </c>
      <c r="Q218" s="1">
        <v>-0.03279417093986992</v>
      </c>
      <c r="R218" s="1">
        <v>0.04089029738546657</v>
      </c>
      <c r="S218" s="1">
        <v>-0.01250789822773801</v>
      </c>
      <c r="T218" s="1">
        <v>0.003849332527535498</v>
      </c>
      <c r="U218" s="1">
        <v>0.02514178052103366</v>
      </c>
      <c r="V218" s="1">
        <v>0.02798521659516506</v>
      </c>
      <c r="W218" s="1">
        <v>-0.02444676393711498</v>
      </c>
      <c r="X218" s="1">
        <v>0.05719254112688854</v>
      </c>
    </row>
    <row r="219" spans="1:24">
      <c r="A219" s="10">
        <v>42685</v>
      </c>
      <c r="B219" s="1">
        <v>-0.01028797960896344</v>
      </c>
      <c r="C219" s="1">
        <v>-0.0213211571745926</v>
      </c>
      <c r="D219" s="1">
        <v>-0.005118181244341824</v>
      </c>
      <c r="E219" s="1">
        <v>0.02089093666742725</v>
      </c>
      <c r="F219" s="1">
        <v>-0.008650636957074465</v>
      </c>
      <c r="G219" s="1">
        <v>0.003564076887268453</v>
      </c>
      <c r="H219" s="1">
        <v>0.004410179359188193</v>
      </c>
      <c r="I219" s="1">
        <v>0.008724218348381996</v>
      </c>
      <c r="J219" s="1">
        <v>0.02130403286435589</v>
      </c>
      <c r="K219" s="1">
        <v>-0.02408840040182003</v>
      </c>
      <c r="L219" s="1">
        <v>0.000521636176635587</v>
      </c>
      <c r="M219" s="1">
        <v>0.004583068410176638</v>
      </c>
      <c r="N219" s="1">
        <v>-0.0002948573590250136</v>
      </c>
      <c r="O219" s="1">
        <v>0.0006482418227988784</v>
      </c>
      <c r="P219" s="1">
        <v>0.005451344759245913</v>
      </c>
      <c r="Q219" s="1">
        <v>-0.005573866052778209</v>
      </c>
      <c r="R219" s="1">
        <v>-0.01922748272439156</v>
      </c>
      <c r="S219" s="1">
        <v>-0.002607910434039962</v>
      </c>
      <c r="T219" s="1">
        <v>-0.003621651164491091</v>
      </c>
      <c r="U219" s="1">
        <v>0.01148257928156049</v>
      </c>
      <c r="V219" s="1">
        <v>0.01429210523814839</v>
      </c>
      <c r="W219" s="1">
        <v>0</v>
      </c>
      <c r="X219" s="1">
        <v>0.01010932213983096</v>
      </c>
    </row>
    <row r="220" spans="1:24">
      <c r="A220" s="10">
        <v>42688</v>
      </c>
      <c r="B220" s="1">
        <v>0.0209632292390769</v>
      </c>
      <c r="C220" s="1">
        <v>-0.03844505844345703</v>
      </c>
      <c r="D220" s="1">
        <v>0.003370677126723898</v>
      </c>
      <c r="E220" s="1">
        <v>0.0120372420128223</v>
      </c>
      <c r="F220" s="1">
        <v>0.01314965320900119</v>
      </c>
      <c r="G220" s="1">
        <v>0.01831776157103282</v>
      </c>
      <c r="H220" s="1">
        <v>0.005708177416153593</v>
      </c>
      <c r="I220" s="1">
        <v>-0.02273310996801969</v>
      </c>
      <c r="J220" s="1">
        <v>0.01769924344434637</v>
      </c>
      <c r="K220" s="1">
        <v>-0.002037958379573102</v>
      </c>
      <c r="L220" s="1">
        <v>0.03677144506114738</v>
      </c>
      <c r="M220" s="1">
        <v>0.03444344680797573</v>
      </c>
      <c r="N220" s="1">
        <v>-0.00250803122136356</v>
      </c>
      <c r="O220" s="1">
        <v>-0.009229477006888254</v>
      </c>
      <c r="P220" s="1">
        <v>-0.01524916249257646</v>
      </c>
      <c r="Q220" s="1">
        <v>0.007006108619426632</v>
      </c>
      <c r="R220" s="1">
        <v>0.006422123943722102</v>
      </c>
      <c r="S220" s="1">
        <v>0.01059859587076795</v>
      </c>
      <c r="T220" s="1">
        <v>-0.002993295196548229</v>
      </c>
      <c r="U220" s="1">
        <v>0.02007082439285113</v>
      </c>
      <c r="V220" s="1">
        <v>0.009617596443301402</v>
      </c>
      <c r="W220" s="1">
        <v>-0.01092267893072718</v>
      </c>
      <c r="X220" s="1">
        <v>0.04174576203197455</v>
      </c>
    </row>
    <row r="221" spans="1:24">
      <c r="A221" s="10">
        <v>42689</v>
      </c>
      <c r="B221" s="1">
        <v>0.07568305526093422</v>
      </c>
      <c r="C221" s="1">
        <v>0.02332311307682922</v>
      </c>
      <c r="D221" s="1">
        <v>0.002298521349081595</v>
      </c>
      <c r="E221" s="1">
        <v>-0.004162616053724477</v>
      </c>
      <c r="F221" s="1">
        <v>0.01350165956002902</v>
      </c>
      <c r="G221" s="1">
        <v>0.00844354907386502</v>
      </c>
      <c r="H221" s="1">
        <v>-0.004038422460531543</v>
      </c>
      <c r="I221" s="1">
        <v>0.006700451945819363</v>
      </c>
      <c r="J221" s="1">
        <v>-0.01428599710659761</v>
      </c>
      <c r="K221" s="1">
        <v>0.009756957998201976</v>
      </c>
      <c r="L221" s="1">
        <v>-0.001886615485288567</v>
      </c>
      <c r="M221" s="1">
        <v>0.01984553703578573</v>
      </c>
      <c r="N221" s="1">
        <v>0.001774908868319436</v>
      </c>
      <c r="O221" s="1">
        <v>0.01013253417522719</v>
      </c>
      <c r="P221" s="1">
        <v>0.0197471796614952</v>
      </c>
      <c r="Q221" s="1">
        <v>0.01623368418802662</v>
      </c>
      <c r="R221" s="1">
        <v>0.01813596509332083</v>
      </c>
      <c r="S221" s="1">
        <v>-0.02000458508113734</v>
      </c>
      <c r="T221" s="1">
        <v>0.009864977733760494</v>
      </c>
      <c r="U221" s="1">
        <v>-0.01011493409594832</v>
      </c>
      <c r="V221" s="1">
        <v>-0.0002214532235620403</v>
      </c>
      <c r="W221" s="1">
        <v>0.02576880059355724</v>
      </c>
      <c r="X221" s="1">
        <v>0.008586735926618294</v>
      </c>
    </row>
    <row r="222" spans="1:24">
      <c r="A222" s="10">
        <v>42690</v>
      </c>
      <c r="B222" s="1">
        <v>-0.01482900772300122</v>
      </c>
      <c r="C222" s="1">
        <v>-0.0006511473373802534</v>
      </c>
      <c r="D222" s="1">
        <v>-0.008643648621360689</v>
      </c>
      <c r="E222" s="1">
        <v>0.007315167160358849</v>
      </c>
      <c r="F222" s="1">
        <v>-0.002148722548863446</v>
      </c>
      <c r="G222" s="1">
        <v>-0.008918742755526732</v>
      </c>
      <c r="H222" s="1">
        <v>0</v>
      </c>
      <c r="I222" s="1">
        <v>0.007283604549180867</v>
      </c>
      <c r="J222" s="1">
        <v>-0.004410682261839272</v>
      </c>
      <c r="K222" s="1">
        <v>0.0002247738465535054</v>
      </c>
      <c r="L222" s="1">
        <v>-0.02469725409183632</v>
      </c>
      <c r="M222" s="1">
        <v>-0.008648526327834971</v>
      </c>
      <c r="N222" s="1">
        <v>-0.0004430781092548131</v>
      </c>
      <c r="O222" s="1">
        <v>0.01375174794221157</v>
      </c>
      <c r="P222" s="1">
        <v>0.01324963715529748</v>
      </c>
      <c r="Q222" s="1">
        <v>-0.007302568042077517</v>
      </c>
      <c r="R222" s="1">
        <v>-0.001490230151403482</v>
      </c>
      <c r="S222" s="1">
        <v>-0.01843314087535919</v>
      </c>
      <c r="T222" s="1">
        <v>0.001911221675746644</v>
      </c>
      <c r="U222" s="1">
        <v>0.06424951925213684</v>
      </c>
      <c r="V222" s="1">
        <v>-0.01130078893473074</v>
      </c>
      <c r="W222" s="1">
        <v>0.01182180777344333</v>
      </c>
      <c r="X222" s="1">
        <v>-0.03353949924687272</v>
      </c>
    </row>
    <row r="223" spans="1:24">
      <c r="A223" s="10">
        <v>42691</v>
      </c>
      <c r="B223" s="1">
        <v>-0.01681344580718303</v>
      </c>
      <c r="C223" s="1">
        <v>0.02302335295418878</v>
      </c>
      <c r="D223" s="1">
        <v>0.008541100366259435</v>
      </c>
      <c r="E223" s="1">
        <v>0.01511798645665907</v>
      </c>
      <c r="F223" s="1">
        <v>0</v>
      </c>
      <c r="G223" s="1">
        <v>-0.00422425976340024</v>
      </c>
      <c r="H223" s="1">
        <v>0.005698521761002606</v>
      </c>
      <c r="I223" s="1">
        <v>-0.002991917247443965</v>
      </c>
      <c r="J223" s="1">
        <v>0.005696256174478442</v>
      </c>
      <c r="K223" s="1">
        <v>0.005167483283198271</v>
      </c>
      <c r="L223" s="1">
        <v>0.008010195423447275</v>
      </c>
      <c r="M223" s="1">
        <v>0.01832047036285656</v>
      </c>
      <c r="N223" s="1">
        <v>0.02023636837922305</v>
      </c>
      <c r="O223" s="1">
        <v>0.002393969769030502</v>
      </c>
      <c r="P223" s="1">
        <v>0.01659674167190683</v>
      </c>
      <c r="Q223" s="1">
        <v>-0.006436689974432808</v>
      </c>
      <c r="R223" s="1">
        <v>-0.004643422782497075</v>
      </c>
      <c r="S223" s="1">
        <v>-0.0172902529872454</v>
      </c>
      <c r="T223" s="1">
        <v>0.01208114108977187</v>
      </c>
      <c r="U223" s="1">
        <v>0.001315318735218396</v>
      </c>
      <c r="V223" s="1">
        <v>-0.001120773123288621</v>
      </c>
      <c r="W223" s="1">
        <v>-0.001877833006087126</v>
      </c>
      <c r="X223" s="1">
        <v>0.01201264144606928</v>
      </c>
    </row>
    <row r="224" spans="1:24">
      <c r="A224" s="10">
        <v>42692</v>
      </c>
      <c r="B224" s="1">
        <v>0.01107509568900178</v>
      </c>
      <c r="C224" s="1">
        <v>-0.002547885697333108</v>
      </c>
      <c r="D224" s="1">
        <v>0.001411550311811505</v>
      </c>
      <c r="E224" s="1">
        <v>-0.002190360088726973</v>
      </c>
      <c r="F224" s="1">
        <v>0.005168230250161887</v>
      </c>
      <c r="G224" s="1">
        <v>0.0001843797815730408</v>
      </c>
      <c r="H224" s="1">
        <v>0.00207038536535431</v>
      </c>
      <c r="I224" s="1">
        <v>-0.0122548454748681</v>
      </c>
      <c r="J224" s="1">
        <v>-0.001258862803534266</v>
      </c>
      <c r="K224" s="1">
        <v>-0.0006706085277536911</v>
      </c>
      <c r="L224" s="1">
        <v>-0.003973437171014615</v>
      </c>
      <c r="M224" s="1">
        <v>0.007924768867983767</v>
      </c>
      <c r="N224" s="1">
        <v>0.002316620953343396</v>
      </c>
      <c r="O224" s="1">
        <v>-0.0006367580094742697</v>
      </c>
      <c r="P224" s="1">
        <v>-0.004782263909980267</v>
      </c>
      <c r="Q224" s="1">
        <v>0.00462727861209733</v>
      </c>
      <c r="R224" s="1">
        <v>-0.003998943455008397</v>
      </c>
      <c r="S224" s="1">
        <v>-0.00312776713310936</v>
      </c>
      <c r="T224" s="1">
        <v>-0.01172770573272741</v>
      </c>
      <c r="U224" s="1">
        <v>0.0007882227520223939</v>
      </c>
      <c r="V224" s="1">
        <v>-0.007404005456318141</v>
      </c>
      <c r="W224" s="1">
        <v>0.004807614061900445</v>
      </c>
      <c r="X224" s="1">
        <v>0.007913330328546353</v>
      </c>
    </row>
    <row r="225" spans="1:24">
      <c r="A225" s="10">
        <v>42695</v>
      </c>
      <c r="B225" s="1">
        <v>0.01916886396010997</v>
      </c>
      <c r="C225" s="1">
        <v>0.001703155945758095</v>
      </c>
      <c r="D225" s="1">
        <v>-0.0005288519159014626</v>
      </c>
      <c r="E225" s="1">
        <v>-0.002048386496341426</v>
      </c>
      <c r="F225" s="1">
        <v>0.007711914073474269</v>
      </c>
      <c r="G225" s="1">
        <v>0.01493650342821384</v>
      </c>
      <c r="H225" s="1">
        <v>0.003697410788955358</v>
      </c>
      <c r="I225" s="1">
        <v>0.002911975471940442</v>
      </c>
      <c r="J225" s="1">
        <v>0.008191756681966034</v>
      </c>
      <c r="K225" s="1">
        <v>0.003131383273370592</v>
      </c>
      <c r="L225" s="1">
        <v>0.004375262431234095</v>
      </c>
      <c r="M225" s="1">
        <v>0.006374918032676424</v>
      </c>
      <c r="N225" s="1">
        <v>-0.0002891839826403286</v>
      </c>
      <c r="O225" s="1">
        <v>0.01465648423256072</v>
      </c>
      <c r="P225" s="1">
        <v>0.008450622183850731</v>
      </c>
      <c r="Q225" s="1">
        <v>0.008291134714101256</v>
      </c>
      <c r="R225" s="1">
        <v>0.006022423666882881</v>
      </c>
      <c r="S225" s="1">
        <v>-0.01000152631481588</v>
      </c>
      <c r="T225" s="1">
        <v>-0.01017167053154044</v>
      </c>
      <c r="U225" s="1">
        <v>0.004199862396764953</v>
      </c>
      <c r="V225" s="1">
        <v>0.007233275255391192</v>
      </c>
      <c r="W225" s="1">
        <v>0.004992779762287514</v>
      </c>
      <c r="X225" s="1">
        <v>0.008636727226409624</v>
      </c>
    </row>
    <row r="226" spans="1:24">
      <c r="A226" s="10">
        <v>42696</v>
      </c>
      <c r="B226" s="1">
        <v>-0.01264440303874548</v>
      </c>
      <c r="C226" s="1">
        <v>-0.01869980745881605</v>
      </c>
      <c r="D226" s="1">
        <v>-0.003172808437078567</v>
      </c>
      <c r="E226" s="1">
        <v>0.01202363138946527</v>
      </c>
      <c r="F226" s="1">
        <v>0.00425167166990259</v>
      </c>
      <c r="G226" s="1">
        <v>0.0359738176706843</v>
      </c>
      <c r="H226" s="1">
        <v>-0.003141995925047936</v>
      </c>
      <c r="I226" s="1">
        <v>-0.01009864024273088</v>
      </c>
      <c r="J226" s="1">
        <v>-0.003124908425381601</v>
      </c>
      <c r="K226" s="1">
        <v>0.008918594750661368</v>
      </c>
      <c r="L226" s="1">
        <v>0.006149900943050568</v>
      </c>
      <c r="M226" s="1">
        <v>-0.005490087356224804</v>
      </c>
      <c r="N226" s="1">
        <v>0.002745419323006315</v>
      </c>
      <c r="O226" s="1">
        <v>0.00816455832630214</v>
      </c>
      <c r="P226" s="1">
        <v>0.004271999786069181</v>
      </c>
      <c r="Q226" s="1">
        <v>-0.002740854521726233</v>
      </c>
      <c r="R226" s="1">
        <v>0.0101427164758805</v>
      </c>
      <c r="S226" s="1">
        <v>0.01569859435610055</v>
      </c>
      <c r="T226" s="1">
        <v>0.006208686349162607</v>
      </c>
      <c r="U226" s="1">
        <v>0.01777561170875885</v>
      </c>
      <c r="V226" s="1">
        <v>0.01458725590228926</v>
      </c>
      <c r="W226" s="1">
        <v>0.02442580131663652</v>
      </c>
      <c r="X226" s="1">
        <v>0.003113676267730403</v>
      </c>
    </row>
    <row r="227" spans="1:24">
      <c r="A227" s="10">
        <v>42697</v>
      </c>
      <c r="B227" s="1">
        <v>0.01888933049296471</v>
      </c>
      <c r="C227" s="1">
        <v>0.008228797644923347</v>
      </c>
      <c r="D227" s="1">
        <v>0.003536682508296085</v>
      </c>
      <c r="E227" s="1">
        <v>-0.0008693078584901537</v>
      </c>
      <c r="F227" s="1">
        <v>-0.0004232824547446556</v>
      </c>
      <c r="G227" s="1">
        <v>-0.003507429893955027</v>
      </c>
      <c r="H227" s="1">
        <v>0.1104227130560376</v>
      </c>
      <c r="I227" s="1">
        <v>0.009436262086236713</v>
      </c>
      <c r="J227" s="1">
        <v>-0.0677116817021427</v>
      </c>
      <c r="K227" s="1">
        <v>0.007955657980263542</v>
      </c>
      <c r="L227" s="1">
        <v>0.00420182168804617</v>
      </c>
      <c r="M227" s="1">
        <v>0.005732588190297649</v>
      </c>
      <c r="N227" s="1">
        <v>0.0008647134827999281</v>
      </c>
      <c r="O227" s="1">
        <v>-0.002959054990040677</v>
      </c>
      <c r="P227" s="1">
        <v>-0.01177985542671711</v>
      </c>
      <c r="Q227" s="1">
        <v>-0.00870367083983703</v>
      </c>
      <c r="R227" s="1">
        <v>0.02024709708071981</v>
      </c>
      <c r="S227" s="1">
        <v>-0.001658013181104478</v>
      </c>
      <c r="T227" s="1">
        <v>0.009148849869899944</v>
      </c>
      <c r="U227" s="1">
        <v>0.00783375624662308</v>
      </c>
      <c r="V227" s="1">
        <v>0.01260762445553376</v>
      </c>
      <c r="W227" s="1">
        <v>0.01495230583176133</v>
      </c>
      <c r="X227" s="1">
        <v>0.01189871029443967</v>
      </c>
    </row>
    <row r="228" spans="1:24">
      <c r="A228" s="10">
        <v>42699</v>
      </c>
      <c r="B228" s="1">
        <v>-0.0127260121440661</v>
      </c>
      <c r="C228" s="1">
        <v>0.003436438197875091</v>
      </c>
      <c r="D228" s="1">
        <v>0.00405293506296367</v>
      </c>
      <c r="E228" s="1">
        <v>0.002900153857588572</v>
      </c>
      <c r="F228" s="1">
        <v>0.01440071037629909</v>
      </c>
      <c r="G228" s="1">
        <v>0.0123194431965552</v>
      </c>
      <c r="H228" s="1">
        <v>0.01712826180166993</v>
      </c>
      <c r="I228" s="1">
        <v>0.005053099422081431</v>
      </c>
      <c r="J228" s="1">
        <v>0.02084730330270923</v>
      </c>
      <c r="K228" s="1">
        <v>0.006139186856493284</v>
      </c>
      <c r="L228" s="1">
        <v>-0.000380236053171723</v>
      </c>
      <c r="M228" s="1">
        <v>0.001688791800400713</v>
      </c>
      <c r="N228" s="1">
        <v>0.004462875938844757</v>
      </c>
      <c r="O228" s="1">
        <v>0.007185426588559807</v>
      </c>
      <c r="P228" s="1">
        <v>0.002152166069699701</v>
      </c>
      <c r="Q228" s="1">
        <v>0.0231054158101125</v>
      </c>
      <c r="R228" s="1">
        <v>0.0003227553697673358</v>
      </c>
      <c r="S228" s="1">
        <v>0.004737512482823059</v>
      </c>
      <c r="T228" s="1">
        <v>0.0006325930937094437</v>
      </c>
      <c r="U228" s="1">
        <v>0.001656235820465035</v>
      </c>
      <c r="V228" s="1">
        <v>0.003713250522638933</v>
      </c>
      <c r="W228" s="1">
        <v>0.008759658609585719</v>
      </c>
      <c r="X228" s="1">
        <v>-0.0005115734656037096</v>
      </c>
    </row>
    <row r="229" spans="1:24">
      <c r="A229" s="10">
        <v>42702</v>
      </c>
      <c r="B229" s="1">
        <v>-0.02371108845399583</v>
      </c>
      <c r="C229" s="1">
        <v>-0.002354636548966726</v>
      </c>
      <c r="D229" s="1">
        <v>-0.008248551139438343</v>
      </c>
      <c r="E229" s="1">
        <v>-0.012290296014139</v>
      </c>
      <c r="F229" s="1">
        <v>0.009185573191126783</v>
      </c>
      <c r="G229" s="1">
        <v>-0.002607705958756368</v>
      </c>
      <c r="H229" s="1">
        <v>-0.02136260513668609</v>
      </c>
      <c r="I229" s="1">
        <v>-0.006661515393159512</v>
      </c>
      <c r="J229" s="1">
        <v>-0.006587565808294671</v>
      </c>
      <c r="K229" s="1">
        <v>-0.02004787968009236</v>
      </c>
      <c r="L229" s="1">
        <v>-0.006469541043843563</v>
      </c>
      <c r="M229" s="1">
        <v>0.001475316397634652</v>
      </c>
      <c r="N229" s="1">
        <v>-0.01232625052663905</v>
      </c>
      <c r="O229" s="1">
        <v>0.005428033145349787</v>
      </c>
      <c r="P229" s="1">
        <v>0.001321570830879581</v>
      </c>
      <c r="Q229" s="1">
        <v>0.003161507267848362</v>
      </c>
      <c r="R229" s="1">
        <v>-0.01612901122214749</v>
      </c>
      <c r="S229" s="1">
        <v>0.01827634165126546</v>
      </c>
      <c r="T229" s="1">
        <v>-0.01538142049451574</v>
      </c>
      <c r="U229" s="1">
        <v>-0.01132178966863584</v>
      </c>
      <c r="V229" s="1">
        <v>-0.005440495179909965</v>
      </c>
      <c r="W229" s="1">
        <v>0.008880989018942298</v>
      </c>
      <c r="X229" s="1">
        <v>-0.01764684628933877</v>
      </c>
    </row>
    <row r="230" spans="1:24">
      <c r="A230" s="10">
        <v>42703</v>
      </c>
      <c r="B230" s="1">
        <v>-0.009942789666886331</v>
      </c>
      <c r="C230" s="1">
        <v>-0.03969117305450809</v>
      </c>
      <c r="D230" s="1">
        <v>-0.00265435112234802</v>
      </c>
      <c r="E230" s="1">
        <v>0.02678943990411309</v>
      </c>
      <c r="F230" s="1">
        <v>-0.003309847769625507</v>
      </c>
      <c r="G230" s="1">
        <v>0.004880763176361214</v>
      </c>
      <c r="H230" s="1">
        <v>-0.01327425150945061</v>
      </c>
      <c r="I230" s="1">
        <v>0.00126532795857992</v>
      </c>
      <c r="J230" s="1">
        <v>0.00464181701029065</v>
      </c>
      <c r="K230" s="1">
        <v>0.009117029579615687</v>
      </c>
      <c r="L230" s="1">
        <v>0.007661124021368426</v>
      </c>
      <c r="M230" s="1">
        <v>-0.00589223847664766</v>
      </c>
      <c r="N230" s="1">
        <v>0.001015766414441455</v>
      </c>
      <c r="O230" s="1">
        <v>0.005398653036748025</v>
      </c>
      <c r="P230" s="1">
        <v>0.007919563681884512</v>
      </c>
      <c r="Q230" s="1">
        <v>0.007204123922450067</v>
      </c>
      <c r="R230" s="1">
        <v>0.004426056466906747</v>
      </c>
      <c r="S230" s="1">
        <v>0.0005728429913416377</v>
      </c>
      <c r="T230" s="1">
        <v>0.005563784825118434</v>
      </c>
      <c r="U230" s="1">
        <v>0.008878005513326626</v>
      </c>
      <c r="V230" s="1">
        <v>0.006126895375276442</v>
      </c>
      <c r="W230" s="1">
        <v>-0.00312998861650271</v>
      </c>
      <c r="X230" s="1">
        <v>0.002343215474433391</v>
      </c>
    </row>
    <row r="231" spans="1:24">
      <c r="A231" s="10">
        <v>42704</v>
      </c>
      <c r="B231" s="1">
        <v>0.08577515775115585</v>
      </c>
      <c r="C231" s="1">
        <v>-0.005825448124773369</v>
      </c>
      <c r="D231" s="1">
        <v>0.001419411344072419</v>
      </c>
      <c r="E231" s="1">
        <v>-0.008981656812226291</v>
      </c>
      <c r="F231" s="1">
        <v>-0.009547309018526851</v>
      </c>
      <c r="G231" s="1">
        <v>-0.01318313853744124</v>
      </c>
      <c r="H231" s="1">
        <v>-0.00149458494744148</v>
      </c>
      <c r="I231" s="1">
        <v>-0.01213199508009255</v>
      </c>
      <c r="J231" s="1">
        <v>0.01650159874025148</v>
      </c>
      <c r="K231" s="1">
        <v>-0.008814433810952704</v>
      </c>
      <c r="L231" s="1">
        <v>0.01583863452163614</v>
      </c>
      <c r="M231" s="1">
        <v>-0.01333628399088682</v>
      </c>
      <c r="N231" s="1">
        <v>0.004784283727848448</v>
      </c>
      <c r="O231" s="1">
        <v>-0.0191776941166063</v>
      </c>
      <c r="P231" s="1">
        <v>-0.01358648288945397</v>
      </c>
      <c r="Q231" s="1">
        <v>-0.0192221257324694</v>
      </c>
      <c r="R231" s="1">
        <v>0.01436272264548011</v>
      </c>
      <c r="S231" s="1">
        <v>-0.001478933178683417</v>
      </c>
      <c r="T231" s="1">
        <v>-0.02626531407449717</v>
      </c>
      <c r="U231" s="1">
        <v>-0.01492175174924015</v>
      </c>
      <c r="V231" s="1">
        <v>0.001087288594962876</v>
      </c>
      <c r="W231" s="1">
        <v>-0.02080053650807057</v>
      </c>
      <c r="X231" s="1">
        <v>0.03350630269096788</v>
      </c>
    </row>
    <row r="232" spans="1:24">
      <c r="A232" s="10">
        <v>42705</v>
      </c>
      <c r="B232" s="1">
        <v>-0.0122819431644916</v>
      </c>
      <c r="C232" s="1">
        <v>-0.01667790219901233</v>
      </c>
      <c r="D232" s="1">
        <v>-0.01133950226735647</v>
      </c>
      <c r="E232" s="1">
        <v>0.00503476690895055</v>
      </c>
      <c r="F232" s="1">
        <v>-0.002514893636842097</v>
      </c>
      <c r="G232" s="1">
        <v>0.004570032028551996</v>
      </c>
      <c r="H232" s="1">
        <v>0.0249500283404136</v>
      </c>
      <c r="I232" s="1">
        <v>-0.01471141076912674</v>
      </c>
      <c r="J232" s="1">
        <v>-0.02207764529981882</v>
      </c>
      <c r="K232" s="1">
        <v>0.01667404746768142</v>
      </c>
      <c r="L232" s="1">
        <v>0.02020693052338407</v>
      </c>
      <c r="M232" s="1">
        <v>0.009869208092864623</v>
      </c>
      <c r="N232" s="1">
        <v>-0.005915772909949935</v>
      </c>
      <c r="O232" s="1">
        <v>-0.01626773796539493</v>
      </c>
      <c r="P232" s="1">
        <v>-0.01759053782508824</v>
      </c>
      <c r="Q232" s="1">
        <v>-0.01048330152887167</v>
      </c>
      <c r="R232" s="1">
        <v>0.01432025587312569</v>
      </c>
      <c r="S232" s="1">
        <v>-0.006880099639228199</v>
      </c>
      <c r="T232" s="1">
        <v>-0.007236655148238569</v>
      </c>
      <c r="U232" s="1">
        <v>0.007509206313150107</v>
      </c>
      <c r="V232" s="1">
        <v>0.04019149494523244</v>
      </c>
      <c r="W232" s="1">
        <v>-0.0006012328042294124</v>
      </c>
      <c r="X232" s="1">
        <v>0.01558184111831906</v>
      </c>
    </row>
    <row r="233" spans="1:24">
      <c r="A233" s="10">
        <v>42706</v>
      </c>
      <c r="B233" s="1">
        <v>-0.0004603879405050693</v>
      </c>
      <c r="C233" s="1">
        <v>0.008709622764577984</v>
      </c>
      <c r="D233" s="1">
        <v>0.002867390346170895</v>
      </c>
      <c r="E233" s="1">
        <v>-0.01545945889428457</v>
      </c>
      <c r="F233" s="1">
        <v>0.01260523743552855</v>
      </c>
      <c r="G233" s="1">
        <v>0.008399233002256645</v>
      </c>
      <c r="H233" s="1">
        <v>-0.01168469116377591</v>
      </c>
      <c r="I233" s="1">
        <v>0.003895047950712049</v>
      </c>
      <c r="J233" s="1">
        <v>0.00398393193921831</v>
      </c>
      <c r="K233" s="1">
        <v>-0.008965512531444508</v>
      </c>
      <c r="L233" s="1">
        <v>-0.0023229843063588</v>
      </c>
      <c r="M233" s="1">
        <v>0.01784570945462804</v>
      </c>
      <c r="N233" s="1">
        <v>-0.007402026497962511</v>
      </c>
      <c r="O233" s="1">
        <v>0.01749087047772901</v>
      </c>
      <c r="P233" s="1">
        <v>0.0008445299298851516</v>
      </c>
      <c r="Q233" s="1">
        <v>-0.0009210939135887442</v>
      </c>
      <c r="R233" s="1">
        <v>0.0009516998942120658</v>
      </c>
      <c r="S233" s="1">
        <v>0.007793895061793288</v>
      </c>
      <c r="T233" s="1">
        <v>0.01877622147016567</v>
      </c>
      <c r="U233" s="1">
        <v>0.00154209916261272</v>
      </c>
      <c r="V233" s="1">
        <v>-0.00814556020894075</v>
      </c>
      <c r="W233" s="1">
        <v>-0.001203189005158367</v>
      </c>
      <c r="X233" s="1">
        <v>-0.004206865802505844</v>
      </c>
    </row>
    <row r="234" spans="1:24">
      <c r="A234" s="10">
        <v>42709</v>
      </c>
      <c r="B234" s="1">
        <v>0.01996627770767612</v>
      </c>
      <c r="C234" s="1">
        <v>-0.00272681611588399</v>
      </c>
      <c r="D234" s="1">
        <v>-0.007326771084579464</v>
      </c>
      <c r="E234" s="1">
        <v>-0.001453600721043835</v>
      </c>
      <c r="F234" s="1">
        <v>-0.004979513806137814</v>
      </c>
      <c r="G234" s="1">
        <v>-0.001561682139873843</v>
      </c>
      <c r="H234" s="1">
        <v>-0.002069004673399655</v>
      </c>
      <c r="I234" s="1">
        <v>-0.002716005291619861</v>
      </c>
      <c r="J234" s="1">
        <v>0.0284389957445903</v>
      </c>
      <c r="K234" s="1">
        <v>-0.01522527861641554</v>
      </c>
      <c r="L234" s="1">
        <v>0.02034333817678347</v>
      </c>
      <c r="M234" s="1">
        <v>-0.01753282377560927</v>
      </c>
      <c r="N234" s="1">
        <v>0.00438669525970492</v>
      </c>
      <c r="O234" s="1">
        <v>-0.007188641183761946</v>
      </c>
      <c r="P234" s="1">
        <v>0.01637148397440691</v>
      </c>
      <c r="Q234" s="1">
        <v>-0.002305254906944443</v>
      </c>
      <c r="R234" s="1">
        <v>0.03660863411584958</v>
      </c>
      <c r="S234" s="1">
        <v>0.01417766318286562</v>
      </c>
      <c r="T234" s="1">
        <v>0.006504777116347116</v>
      </c>
      <c r="U234" s="1">
        <v>-0.01231724301909487</v>
      </c>
      <c r="V234" s="1">
        <v>-0.002737161372180386</v>
      </c>
      <c r="W234" s="1">
        <v>-0.001204545919116229</v>
      </c>
      <c r="X234" s="1">
        <v>0.007703795069675223</v>
      </c>
    </row>
    <row r="235" spans="1:24">
      <c r="A235" s="10">
        <v>42710</v>
      </c>
      <c r="B235" s="1">
        <v>-0.0009035465339745086</v>
      </c>
      <c r="C235" s="1">
        <v>0.002278423930335283</v>
      </c>
      <c r="D235" s="1">
        <v>0.008640885571073342</v>
      </c>
      <c r="E235" s="1">
        <v>0.0002910224938754702</v>
      </c>
      <c r="F235" s="1">
        <v>-0.008340320754615549</v>
      </c>
      <c r="G235" s="1">
        <v>0.001564124805647271</v>
      </c>
      <c r="H235" s="1">
        <v>0.01214339476107629</v>
      </c>
      <c r="I235" s="1">
        <v>0.003501502474112295</v>
      </c>
      <c r="J235" s="1">
        <v>0.003215480197404696</v>
      </c>
      <c r="K235" s="1">
        <v>-0.01187534107946997</v>
      </c>
      <c r="L235" s="1">
        <v>0.005164557277328452</v>
      </c>
      <c r="M235" s="1">
        <v>0.01511592670022477</v>
      </c>
      <c r="N235" s="1">
        <v>0.001310236834979106</v>
      </c>
      <c r="O235" s="1">
        <v>0.01212019804818221</v>
      </c>
      <c r="P235" s="1">
        <v>-0.00448354082434177</v>
      </c>
      <c r="Q235" s="1">
        <v>-0.007855917004959467</v>
      </c>
      <c r="R235" s="1">
        <v>-0.01498246951481252</v>
      </c>
      <c r="S235" s="1">
        <v>0.01063802029193028</v>
      </c>
      <c r="T235" s="1">
        <v>0.003662265122792219</v>
      </c>
      <c r="U235" s="1">
        <v>-0.002727755993342185</v>
      </c>
      <c r="V235" s="1">
        <v>0.006334206378027618</v>
      </c>
      <c r="W235" s="1">
        <v>0.01226149509377206</v>
      </c>
      <c r="X235" s="1">
        <v>0.03378529046744516</v>
      </c>
    </row>
    <row r="236" spans="1:24">
      <c r="A236" s="10">
        <v>42711</v>
      </c>
      <c r="B236" s="1">
        <v>0.000602824718649142</v>
      </c>
      <c r="C236" s="1">
        <v>0.002955100230980223</v>
      </c>
      <c r="D236" s="1">
        <v>-0.01409941682737259</v>
      </c>
      <c r="E236" s="1">
        <v>0.009170280483756565</v>
      </c>
      <c r="F236" s="1">
        <v>0.0130362748639874</v>
      </c>
      <c r="G236" s="1">
        <v>0.01804600403383572</v>
      </c>
      <c r="H236" s="1">
        <v>0.003316400612109804</v>
      </c>
      <c r="I236" s="1">
        <v>-0.005298719165865773</v>
      </c>
      <c r="J236" s="1">
        <v>0.03525649585910307</v>
      </c>
      <c r="K236" s="1">
        <v>0.003854940837615617</v>
      </c>
      <c r="L236" s="1">
        <v>0.004540284336700617</v>
      </c>
      <c r="M236" s="1">
        <v>0.04551183609748577</v>
      </c>
      <c r="N236" s="1">
        <v>0.009450492597598004</v>
      </c>
      <c r="O236" s="1">
        <v>0.01726295783672693</v>
      </c>
      <c r="P236" s="1">
        <v>0.02368640766986618</v>
      </c>
      <c r="Q236" s="1">
        <v>0.004657753698530165</v>
      </c>
      <c r="R236" s="1">
        <v>0.04966622972765689</v>
      </c>
      <c r="S236" s="1">
        <v>0.02934180160687316</v>
      </c>
      <c r="T236" s="1">
        <v>0.0199614550408207</v>
      </c>
      <c r="U236" s="1">
        <v>0.002604941737319733</v>
      </c>
      <c r="V236" s="1">
        <v>0.01679258565757302</v>
      </c>
      <c r="W236" s="1">
        <v>0.02025400226842633</v>
      </c>
      <c r="X236" s="1">
        <v>0.008826467081149758</v>
      </c>
    </row>
    <row r="237" spans="1:24">
      <c r="A237" s="10">
        <v>42712</v>
      </c>
      <c r="B237" s="1">
        <v>0.001656895749230225</v>
      </c>
      <c r="C237" s="1">
        <v>-0.0009064021168270209</v>
      </c>
      <c r="D237" s="1">
        <v>-0.0001812390566644506</v>
      </c>
      <c r="E237" s="1">
        <v>-0.001442308498138645</v>
      </c>
      <c r="F237" s="1">
        <v>-0.001660281218089477</v>
      </c>
      <c r="G237" s="1">
        <v>-0.006647405683209207</v>
      </c>
      <c r="H237" s="1">
        <v>0.01030528490493965</v>
      </c>
      <c r="I237" s="1">
        <v>0.01000383721055287</v>
      </c>
      <c r="J237" s="1">
        <v>0.0006192981494206329</v>
      </c>
      <c r="K237" s="1">
        <v>-0.01400489978214703</v>
      </c>
      <c r="L237" s="1">
        <v>0.0124899936559677</v>
      </c>
      <c r="M237" s="1">
        <v>-0.005015112155956958</v>
      </c>
      <c r="N237" s="1">
        <v>-0.001440447440843484</v>
      </c>
      <c r="O237" s="1">
        <v>-0.0007645152771500463</v>
      </c>
      <c r="P237" s="1">
        <v>-0.005866297944607912</v>
      </c>
      <c r="Q237" s="1">
        <v>0.006490403814513712</v>
      </c>
      <c r="R237" s="1">
        <v>0.006506084583350891</v>
      </c>
      <c r="S237" s="1">
        <v>0.0002263039826426727</v>
      </c>
      <c r="T237" s="1">
        <v>0.02777747858506818</v>
      </c>
      <c r="U237" s="1">
        <v>0.01130315128170944</v>
      </c>
      <c r="V237" s="1">
        <v>-0.01073504854282692</v>
      </c>
      <c r="W237" s="1">
        <v>-0.004865444601173108</v>
      </c>
      <c r="X237" s="1">
        <v>0.01891697498103717</v>
      </c>
    </row>
    <row r="238" spans="1:24">
      <c r="A238" s="10">
        <v>42713</v>
      </c>
      <c r="B238" s="1">
        <v>0.0009023237678889018</v>
      </c>
      <c r="C238" s="1">
        <v>0.01724123762172813</v>
      </c>
      <c r="D238" s="1">
        <v>0.03277216039314479</v>
      </c>
      <c r="E238" s="1">
        <v>0.003177853698833388</v>
      </c>
      <c r="F238" s="1">
        <v>0.01580047336724677</v>
      </c>
      <c r="G238" s="1">
        <v>0.01424167884352556</v>
      </c>
      <c r="H238" s="1">
        <v>-0.00288679988190943</v>
      </c>
      <c r="I238" s="1">
        <v>0.004630970423368241</v>
      </c>
      <c r="J238" s="1">
        <v>-0.02351492746700246</v>
      </c>
      <c r="K238" s="1">
        <v>0.001832520540509863</v>
      </c>
      <c r="L238" s="1">
        <v>0.004346550033140995</v>
      </c>
      <c r="M238" s="1">
        <v>0.003830699801992576</v>
      </c>
      <c r="N238" s="1">
        <v>0.00201946403381692</v>
      </c>
      <c r="O238" s="1">
        <v>0.01392281332425127</v>
      </c>
      <c r="P238" s="1">
        <v>0.01573541623707797</v>
      </c>
      <c r="Q238" s="1">
        <v>0.003224324655946242</v>
      </c>
      <c r="R238" s="1">
        <v>-0.005729495305352494</v>
      </c>
      <c r="S238" s="1">
        <v>-0.008730752638732686</v>
      </c>
      <c r="T238" s="1">
        <v>-0.01351341348077628</v>
      </c>
      <c r="U238" s="1">
        <v>-0.005781246908758475</v>
      </c>
      <c r="V238" s="1">
        <v>0.009808226307595813</v>
      </c>
      <c r="W238" s="1">
        <v>0.007040780100305843</v>
      </c>
      <c r="X238" s="1">
        <v>0.00324923781689046</v>
      </c>
    </row>
    <row r="239" spans="1:24">
      <c r="A239" s="10">
        <v>42716</v>
      </c>
      <c r="B239" s="1">
        <v>0.003455242707107731</v>
      </c>
      <c r="C239" s="1">
        <v>0.003345450426228913</v>
      </c>
      <c r="D239" s="1">
        <v>-0.008590459656273919</v>
      </c>
      <c r="E239" s="1">
        <v>-0.006479471832332551</v>
      </c>
      <c r="F239" s="1">
        <v>0.003274712354933262</v>
      </c>
      <c r="G239" s="1">
        <v>0.004229342096204736</v>
      </c>
      <c r="H239" s="1">
        <v>-0.01158071016775919</v>
      </c>
      <c r="I239" s="1">
        <v>-0.00345711755349587</v>
      </c>
      <c r="J239" s="1">
        <v>0.01169559560551203</v>
      </c>
      <c r="K239" s="1">
        <v>-0.002069835751484339</v>
      </c>
      <c r="L239" s="1">
        <v>-0.008889984146616126</v>
      </c>
      <c r="M239" s="1">
        <v>-0.008435439939481704</v>
      </c>
      <c r="N239" s="1">
        <v>-0.0001438548954320051</v>
      </c>
      <c r="O239" s="1">
        <v>0.003319873852044353</v>
      </c>
      <c r="P239" s="1">
        <v>0.003227317385244621</v>
      </c>
      <c r="Q239" s="1">
        <v>0.004591458747713606</v>
      </c>
      <c r="R239" s="1">
        <v>-0.008569757978628578</v>
      </c>
      <c r="S239" s="1">
        <v>0.002486872617529112</v>
      </c>
      <c r="T239" s="1">
        <v>-0.006434150395873139</v>
      </c>
      <c r="U239" s="1">
        <v>-0.008398937572965282</v>
      </c>
      <c r="V239" s="1">
        <v>0.0002067313440443641</v>
      </c>
      <c r="W239" s="1">
        <v>0.005243464258286812</v>
      </c>
      <c r="X239" s="1">
        <v>-0.01758053997968467</v>
      </c>
    </row>
    <row r="240" spans="1:24">
      <c r="A240" s="10">
        <v>42717</v>
      </c>
      <c r="B240" s="1">
        <v>0.008384704434893031</v>
      </c>
      <c r="C240" s="1">
        <v>0.0006667883567215149</v>
      </c>
      <c r="D240" s="1">
        <v>0.01096366989046271</v>
      </c>
      <c r="E240" s="1">
        <v>0.01420275126653681</v>
      </c>
      <c r="F240" s="1">
        <v>0.002855839289459983</v>
      </c>
      <c r="G240" s="1">
        <v>0.01061317901492087</v>
      </c>
      <c r="H240" s="1">
        <v>-0.0106424956431812</v>
      </c>
      <c r="I240" s="1">
        <v>0.01811665639699944</v>
      </c>
      <c r="J240" s="1">
        <v>-0.0006318750396071549</v>
      </c>
      <c r="K240" s="1">
        <v>0.00115240273765016</v>
      </c>
      <c r="L240" s="1">
        <v>0.0003543015822411455</v>
      </c>
      <c r="M240" s="1">
        <v>0.003645897896108474</v>
      </c>
      <c r="N240" s="1">
        <v>-0.002015802791352828</v>
      </c>
      <c r="O240" s="1">
        <v>0.003008020355222296</v>
      </c>
      <c r="P240" s="1">
        <v>0.01302880071696011</v>
      </c>
      <c r="Q240" s="1">
        <v>0.01005498288213058</v>
      </c>
      <c r="R240" s="1">
        <v>0.001043079309376971</v>
      </c>
      <c r="S240" s="1">
        <v>0.003261992725657636</v>
      </c>
      <c r="T240" s="1">
        <v>0.009191632429744523</v>
      </c>
      <c r="U240" s="1">
        <v>0.0121189860394233</v>
      </c>
      <c r="V240" s="1">
        <v>0.001446185317139248</v>
      </c>
      <c r="W240" s="1">
        <v>0.01159210563676205</v>
      </c>
      <c r="X240" s="1">
        <v>-0.005651098836289337</v>
      </c>
    </row>
    <row r="241" spans="1:24">
      <c r="A241" s="10">
        <v>42718</v>
      </c>
      <c r="B241" s="1">
        <v>-0.02390499161661019</v>
      </c>
      <c r="C241" s="1">
        <v>0.0004441409427300425</v>
      </c>
      <c r="D241" s="1">
        <v>0.02326404002342608</v>
      </c>
      <c r="E241" s="1">
        <v>0.0005717070710558048</v>
      </c>
      <c r="F241" s="1">
        <v>-0.01627337188512012</v>
      </c>
      <c r="G241" s="1">
        <v>-0.01483574231926477</v>
      </c>
      <c r="H241" s="1">
        <v>-0.00769755738580602</v>
      </c>
      <c r="I241" s="1">
        <v>-0.00668851395287462</v>
      </c>
      <c r="J241" s="1">
        <v>-0.01327435649716491</v>
      </c>
      <c r="K241" s="1">
        <v>-0.01035880480782658</v>
      </c>
      <c r="L241" s="1">
        <v>-0.0003541760970895425</v>
      </c>
      <c r="M241" s="1">
        <v>-0.00544898041792119</v>
      </c>
      <c r="N241" s="1">
        <v>-0.01125198764242064</v>
      </c>
      <c r="O241" s="1">
        <v>-0.0112460819685305</v>
      </c>
      <c r="P241" s="1">
        <v>-0.004763503840520489</v>
      </c>
      <c r="Q241" s="1">
        <v>-0.01990967589298542</v>
      </c>
      <c r="R241" s="1">
        <v>-0.01291843219063726</v>
      </c>
      <c r="S241" s="1">
        <v>-0.01456190904668964</v>
      </c>
      <c r="T241" s="1">
        <v>-0.01076390050907194</v>
      </c>
      <c r="U241" s="1">
        <v>-0.006180085981189687</v>
      </c>
      <c r="V241" s="1">
        <v>-0.005983173972777145</v>
      </c>
      <c r="W241" s="1">
        <v>-0.0139419707953411</v>
      </c>
      <c r="X241" s="1">
        <v>-0.0007102530059187595</v>
      </c>
    </row>
    <row r="242" spans="1:24">
      <c r="A242" s="10">
        <v>42719</v>
      </c>
      <c r="B242" s="1">
        <v>0.01521135286647501</v>
      </c>
      <c r="C242" s="1">
        <v>0.001110080378304179</v>
      </c>
      <c r="D242" s="1">
        <v>0.002564057829247623</v>
      </c>
      <c r="E242" s="1">
        <v>-0.001999712887271743</v>
      </c>
      <c r="F242" s="1">
        <v>0.005376150845504579</v>
      </c>
      <c r="G242" s="1">
        <v>0.006091353960937518</v>
      </c>
      <c r="H242" s="1">
        <v>0.008453480934445867</v>
      </c>
      <c r="I242" s="1">
        <v>0.01295881477906735</v>
      </c>
      <c r="J242" s="1">
        <v>-0.0064060084246087</v>
      </c>
      <c r="K242" s="1">
        <v>-0.01325922712705896</v>
      </c>
      <c r="L242" s="1">
        <v>0.01498877229096451</v>
      </c>
      <c r="M242" s="1">
        <v>0.02658282323979488</v>
      </c>
      <c r="N242" s="1">
        <v>0.0002916136396200475</v>
      </c>
      <c r="O242" s="1">
        <v>0.004852931236644986</v>
      </c>
      <c r="P242" s="1">
        <v>-0.001595412834329624</v>
      </c>
      <c r="Q242" s="1">
        <v>0.0161587381849746</v>
      </c>
      <c r="R242" s="1">
        <v>-0.005174210713677407</v>
      </c>
      <c r="S242" s="1">
        <v>0.005065201115712625</v>
      </c>
      <c r="T242" s="1">
        <v>-0.0146473181306207</v>
      </c>
      <c r="U242" s="1">
        <v>-0.00272055913525826</v>
      </c>
      <c r="V242" s="1">
        <v>0.01722727291936388</v>
      </c>
      <c r="W242" s="1">
        <v>0.003486432307433507</v>
      </c>
      <c r="X242" s="1">
        <v>0.01990509321804912</v>
      </c>
    </row>
    <row r="243" spans="1:24">
      <c r="A243" s="10">
        <v>42720</v>
      </c>
      <c r="B243" s="1">
        <v>-0.005244145461780758</v>
      </c>
      <c r="C243" s="1">
        <v>-0.00820575090297071</v>
      </c>
      <c r="D243" s="1">
        <v>-0.0005116622719308905</v>
      </c>
      <c r="E243" s="1">
        <v>-0.0002861438663417371</v>
      </c>
      <c r="F243" s="1">
        <v>-0.000822719492975077</v>
      </c>
      <c r="G243" s="1">
        <v>0.001177356431136589</v>
      </c>
      <c r="H243" s="1">
        <v>0.00355031618934909</v>
      </c>
      <c r="I243" s="1">
        <v>-0.006396467148085616</v>
      </c>
      <c r="J243" s="1">
        <v>-0.02965829340740578</v>
      </c>
      <c r="K243" s="1">
        <v>-0.008015027085274351</v>
      </c>
      <c r="L243" s="1">
        <v>-0.01232544768610355</v>
      </c>
      <c r="M243" s="1">
        <v>-0.01304627432286642</v>
      </c>
      <c r="N243" s="1">
        <v>-0.001458365330866962</v>
      </c>
      <c r="O243" s="1">
        <v>0.01177163733944431</v>
      </c>
      <c r="P243" s="1">
        <v>-0.004474268276262405</v>
      </c>
      <c r="Q243" s="1">
        <v>0.0009089306299054911</v>
      </c>
      <c r="R243" s="1">
        <v>-0.004130467355917933</v>
      </c>
      <c r="S243" s="1">
        <v>0.01128104176804334</v>
      </c>
      <c r="T243" s="1">
        <v>0.002548245208820132</v>
      </c>
      <c r="U243" s="1">
        <v>-0.002987708183717519</v>
      </c>
      <c r="V243" s="1">
        <v>-0.008365702009187292</v>
      </c>
      <c r="W243" s="1">
        <v>0.008878717257579272</v>
      </c>
      <c r="X243" s="1">
        <v>-0.02346660921454058</v>
      </c>
    </row>
    <row r="244" spans="1:24">
      <c r="A244" s="10">
        <v>42723</v>
      </c>
      <c r="B244" s="1">
        <v>0.00466926670613077</v>
      </c>
      <c r="C244" s="1">
        <v>-0.00178901593352887</v>
      </c>
      <c r="D244" s="1">
        <v>0.01364747581676395</v>
      </c>
      <c r="E244" s="1">
        <v>0.004151402381507685</v>
      </c>
      <c r="F244" s="1">
        <v>0.006998965309074512</v>
      </c>
      <c r="G244" s="1">
        <v>0.004871382232318533</v>
      </c>
      <c r="H244" s="1">
        <v>0.004815125797473785</v>
      </c>
      <c r="I244" s="1">
        <v>-0.007700332711075286</v>
      </c>
      <c r="J244" s="1">
        <v>0.004651145455840888</v>
      </c>
      <c r="K244" s="1">
        <v>0.005465675690101035</v>
      </c>
      <c r="L244" s="1">
        <v>0.005768853764720028</v>
      </c>
      <c r="M244" s="1">
        <v>0.008411947580184487</v>
      </c>
      <c r="N244" s="1">
        <v>0.003213728462637011</v>
      </c>
      <c r="O244" s="1">
        <v>0.01073998981051449</v>
      </c>
      <c r="P244" s="1">
        <v>0.02118773217460967</v>
      </c>
      <c r="Q244" s="1">
        <v>0.01361786384716779</v>
      </c>
      <c r="R244" s="1">
        <v>0.0016897194451575</v>
      </c>
      <c r="S244" s="1">
        <v>0.007497824765665628</v>
      </c>
      <c r="T244" s="1">
        <v>-0.001906584255097155</v>
      </c>
      <c r="U244" s="1">
        <v>0.003778629421974822</v>
      </c>
      <c r="V244" s="1">
        <v>-0.005349892282827784</v>
      </c>
      <c r="W244" s="1">
        <v>0.01224397014394163</v>
      </c>
      <c r="X244" s="1">
        <v>0.01594109013765488</v>
      </c>
    </row>
    <row r="245" spans="1:24">
      <c r="A245" s="10">
        <v>42724</v>
      </c>
      <c r="B245" s="1">
        <v>0.0007497028766376701</v>
      </c>
      <c r="C245" s="1">
        <v>-0.01209665301737262</v>
      </c>
      <c r="D245" s="1">
        <v>-0.005048789535805231</v>
      </c>
      <c r="E245" s="1">
        <v>0.01225942814262249</v>
      </c>
      <c r="F245" s="1">
        <v>0.008176558708187676</v>
      </c>
      <c r="G245" s="1">
        <v>0.00518236911898784</v>
      </c>
      <c r="H245" s="1">
        <v>0.01359422027626889</v>
      </c>
      <c r="I245" s="1">
        <v>0.00305321125124336</v>
      </c>
      <c r="J245" s="1">
        <v>-0.002645472448191355</v>
      </c>
      <c r="K245" s="1">
        <v>0.01323566714150548</v>
      </c>
      <c r="L245" s="1">
        <v>0.01287590982756392</v>
      </c>
      <c r="M245" s="1">
        <v>0.01072504082497239</v>
      </c>
      <c r="N245" s="1">
        <v>-0.00422284160249653</v>
      </c>
      <c r="O245" s="1">
        <v>0.002829281105720671</v>
      </c>
      <c r="P245" s="1">
        <v>-0.001257382750865177</v>
      </c>
      <c r="Q245" s="1">
        <v>-0.005374272233968358</v>
      </c>
      <c r="R245" s="1">
        <v>0.007513930990824536</v>
      </c>
      <c r="S245" s="1">
        <v>-0.01148063411353273</v>
      </c>
      <c r="T245" s="1">
        <v>-0.008064279053383694</v>
      </c>
      <c r="U245" s="1">
        <v>0.007917929432311732</v>
      </c>
      <c r="V245" s="1">
        <v>0.006619861874417987</v>
      </c>
      <c r="W245" s="1">
        <v>0.003968856233625084</v>
      </c>
      <c r="X245" s="1">
        <v>0.02833724704110829</v>
      </c>
    </row>
    <row r="246" spans="1:24">
      <c r="A246" s="10">
        <v>42725</v>
      </c>
      <c r="B246" s="1">
        <v>-0.00164783390468437</v>
      </c>
      <c r="C246" s="1">
        <v>-0.0002269289160966581</v>
      </c>
      <c r="D246" s="1">
        <v>-0.007273327110624783</v>
      </c>
      <c r="E246" s="1">
        <v>-0.002534780318649399</v>
      </c>
      <c r="F246" s="1">
        <v>-0.0004057015260813257</v>
      </c>
      <c r="G246" s="1">
        <v>0.001330350395330582</v>
      </c>
      <c r="H246" s="1">
        <v>-0.005307003445780278</v>
      </c>
      <c r="I246" s="1">
        <v>-0.006214310057080175</v>
      </c>
      <c r="J246" s="1">
        <v>0.00397873430426765</v>
      </c>
      <c r="K246" s="1">
        <v>-0.001399756424323328</v>
      </c>
      <c r="L246" s="1">
        <v>0.002542665367621488</v>
      </c>
      <c r="M246" s="1">
        <v>-0.004716182135162117</v>
      </c>
      <c r="N246" s="1">
        <v>-0.00116973713614954</v>
      </c>
      <c r="O246" s="1">
        <v>-0.001039406906698348</v>
      </c>
      <c r="P246" s="1">
        <v>0</v>
      </c>
      <c r="Q246" s="1">
        <v>0.005403311098777897</v>
      </c>
      <c r="R246" s="1">
        <v>-0.005174661162731686</v>
      </c>
      <c r="S246" s="1">
        <v>-0.01244027980828377</v>
      </c>
      <c r="T246" s="1">
        <v>0.004706795421223209</v>
      </c>
      <c r="U246" s="1">
        <v>-0.006696538496934967</v>
      </c>
      <c r="V246" s="1">
        <v>0.0008221001488986079</v>
      </c>
      <c r="W246" s="1">
        <v>-0.002823678098094917</v>
      </c>
      <c r="X246" s="1">
        <v>-0.006148853287121336</v>
      </c>
    </row>
    <row r="247" spans="1:24">
      <c r="A247" s="10">
        <v>42726</v>
      </c>
      <c r="B247" s="1">
        <v>0.001500440382939061</v>
      </c>
      <c r="C247" s="1">
        <v>0.001587689246283164</v>
      </c>
      <c r="D247" s="1">
        <v>0.00119262267268172</v>
      </c>
      <c r="E247" s="1">
        <v>0.002682433296298026</v>
      </c>
      <c r="F247" s="1">
        <v>0.007708121165078463</v>
      </c>
      <c r="G247" s="1">
        <v>0</v>
      </c>
      <c r="H247" s="1">
        <v>0</v>
      </c>
      <c r="I247" s="1">
        <v>-0.0003829935324620726</v>
      </c>
      <c r="J247" s="1">
        <v>0</v>
      </c>
      <c r="K247" s="1">
        <v>-0.004671467571535359</v>
      </c>
      <c r="L247" s="1">
        <v>0.001613811139371091</v>
      </c>
      <c r="M247" s="1">
        <v>-0.007897315528184956</v>
      </c>
      <c r="N247" s="1">
        <v>0.001464125394224691</v>
      </c>
      <c r="O247" s="1">
        <v>0.006094928946307698</v>
      </c>
      <c r="P247" s="1">
        <v>0.0001575868326819663</v>
      </c>
      <c r="Q247" s="1">
        <v>0.004478078007183361</v>
      </c>
      <c r="R247" s="1">
        <v>-0.003366063243434025</v>
      </c>
      <c r="S247" s="1">
        <v>0.009900941170889244</v>
      </c>
      <c r="T247" s="1">
        <v>-0.01533223180358756</v>
      </c>
      <c r="U247" s="1">
        <v>-0.04395201820365846</v>
      </c>
      <c r="V247" s="1">
        <v>-0.002258701419835196</v>
      </c>
      <c r="W247" s="1">
        <v>0.01283746642730899</v>
      </c>
      <c r="X247" s="1">
        <v>0.00229111194383913</v>
      </c>
    </row>
    <row r="248" spans="1:24">
      <c r="A248" s="10">
        <v>42727</v>
      </c>
      <c r="B248" s="1">
        <v>-0.005094319925783242</v>
      </c>
      <c r="C248" s="1">
        <v>0.001358912437361637</v>
      </c>
      <c r="D248" s="1">
        <v>0.01446561580838779</v>
      </c>
      <c r="E248" s="1">
        <v>-0.005209914182567554</v>
      </c>
      <c r="F248" s="1">
        <v>-0.0004026721683019208</v>
      </c>
      <c r="G248" s="1">
        <v>0.001162618476453714</v>
      </c>
      <c r="H248" s="1">
        <v>0.0002911964490051044</v>
      </c>
      <c r="I248" s="1">
        <v>0.00791514165771634</v>
      </c>
      <c r="J248" s="1">
        <v>-0.002641906561533736</v>
      </c>
      <c r="K248" s="1">
        <v>-0.002581695369530013</v>
      </c>
      <c r="L248" s="1">
        <v>0.001841440771265024</v>
      </c>
      <c r="M248" s="1">
        <v>0.003980089788986563</v>
      </c>
      <c r="N248" s="1">
        <v>0.001607706859941382</v>
      </c>
      <c r="O248" s="1">
        <v>0.0005911475333806315</v>
      </c>
      <c r="P248" s="1">
        <v>-0.004878275829924728</v>
      </c>
      <c r="Q248" s="1">
        <v>-0.005795788510171818</v>
      </c>
      <c r="R248" s="1">
        <v>0.004452072419958819</v>
      </c>
      <c r="S248" s="1">
        <v>0.006719957878542626</v>
      </c>
      <c r="T248" s="1">
        <v>0.00216260293162418</v>
      </c>
      <c r="U248" s="1">
        <v>-0.003254727955497971</v>
      </c>
      <c r="V248" s="1">
        <v>0.007202967713778818</v>
      </c>
      <c r="W248" s="1">
        <v>0.0005592081365470847</v>
      </c>
      <c r="X248" s="1">
        <v>0.002743605569441643</v>
      </c>
    </row>
    <row r="249" spans="1:24">
      <c r="A249" s="10">
        <v>42731</v>
      </c>
      <c r="B249" s="1">
        <v>-0.0009036827157841154</v>
      </c>
      <c r="C249" s="1">
        <v>0.003618308674299575</v>
      </c>
      <c r="D249" s="1">
        <v>-0.004697082676577535</v>
      </c>
      <c r="E249" s="1">
        <v>0.003114099447695473</v>
      </c>
      <c r="F249" s="1">
        <v>-0.002818945461954381</v>
      </c>
      <c r="G249" s="1">
        <v>0.00348380509319135</v>
      </c>
      <c r="H249" s="1">
        <v>0.007563939685759413</v>
      </c>
      <c r="I249" s="1">
        <v>-0.001646346167922585</v>
      </c>
      <c r="J249" s="1">
        <v>0.007284648710986774</v>
      </c>
      <c r="K249" s="1">
        <v>-0.003058991912883391</v>
      </c>
      <c r="L249" s="1">
        <v>0.0009188295128514934</v>
      </c>
      <c r="M249" s="1">
        <v>0.0007928466118216626</v>
      </c>
      <c r="N249" s="1">
        <v>-0.004669950988096638</v>
      </c>
      <c r="O249" s="1">
        <v>0.001476421702545139</v>
      </c>
      <c r="P249" s="1">
        <v>0.0006324368835388672</v>
      </c>
      <c r="Q249" s="1">
        <v>-0.003139210181748342</v>
      </c>
      <c r="R249" s="1">
        <v>0.003056529984158285</v>
      </c>
      <c r="S249" s="1">
        <v>0.00649258486779325</v>
      </c>
      <c r="T249" s="1">
        <v>0.001942379238369485</v>
      </c>
      <c r="U249" s="1">
        <v>0.00272118868791571</v>
      </c>
      <c r="V249" s="1">
        <v>0.002043295572791592</v>
      </c>
      <c r="W249" s="1">
        <v>-0.000745136913114619</v>
      </c>
      <c r="X249" s="1">
        <v>0.001596145242335423</v>
      </c>
    </row>
    <row r="250" spans="1:24">
      <c r="A250" s="10">
        <v>42732</v>
      </c>
      <c r="B250" s="1">
        <v>-0.02637926927305934</v>
      </c>
      <c r="C250" s="1">
        <v>-0.004281217028103468</v>
      </c>
      <c r="D250" s="1">
        <v>-0.01213572293852017</v>
      </c>
      <c r="E250" s="1">
        <v>-0.00592636595707996</v>
      </c>
      <c r="F250" s="1">
        <v>-0.01292417854751726</v>
      </c>
      <c r="G250" s="1">
        <v>0.0006611445376791814</v>
      </c>
      <c r="H250" s="1">
        <v>0.001064958664315219</v>
      </c>
      <c r="I250" s="1">
        <v>-0.007179816221434709</v>
      </c>
      <c r="J250" s="1">
        <v>-0.01775152545024528</v>
      </c>
      <c r="K250" s="1">
        <v>-0.01203657958823312</v>
      </c>
      <c r="L250" s="1">
        <v>-0.007230528550099757</v>
      </c>
      <c r="M250" s="1">
        <v>-0.006337748032518964</v>
      </c>
      <c r="N250" s="1">
        <v>-0.0070381556354977</v>
      </c>
      <c r="O250" s="1">
        <v>-0.004570754450676895</v>
      </c>
      <c r="P250" s="1">
        <v>-0.004582623041657241</v>
      </c>
      <c r="Q250" s="1">
        <v>-0.01259531783655521</v>
      </c>
      <c r="R250" s="1">
        <v>-0.01020880814295044</v>
      </c>
      <c r="S250" s="1">
        <v>-0.008449298294372798</v>
      </c>
      <c r="T250" s="1">
        <v>-0.0155073348943382</v>
      </c>
      <c r="U250" s="1">
        <v>-0.01180465964757405</v>
      </c>
      <c r="V250" s="1">
        <v>-0.01060339261561105</v>
      </c>
      <c r="W250" s="1">
        <v>-0.003728720449291401</v>
      </c>
      <c r="X250" s="1">
        <v>-0.01479625707828702</v>
      </c>
    </row>
    <row r="251" spans="1:24">
      <c r="A251" s="10">
        <v>42733</v>
      </c>
      <c r="B251" s="1">
        <v>-0.01114716906886526</v>
      </c>
      <c r="C251" s="1">
        <v>0.001583915782487066</v>
      </c>
      <c r="D251" s="1">
        <v>0.004948042528166496</v>
      </c>
      <c r="E251" s="1">
        <v>-0.005110093459617659</v>
      </c>
      <c r="F251" s="1">
        <v>0.01186579426444934</v>
      </c>
      <c r="G251" s="1">
        <v>0.006938761188494569</v>
      </c>
      <c r="H251" s="1">
        <v>-0.001934048202212324</v>
      </c>
      <c r="I251" s="1">
        <v>0.001152132367983727</v>
      </c>
      <c r="J251" s="1">
        <v>0</v>
      </c>
      <c r="K251" s="1">
        <v>-0.004300182557316568</v>
      </c>
      <c r="L251" s="1">
        <v>-0.007051921985902765</v>
      </c>
      <c r="M251" s="1">
        <v>0.0005980126959419518</v>
      </c>
      <c r="N251" s="1">
        <v>0.0004430216894182326</v>
      </c>
      <c r="O251" s="1">
        <v>0.005036183262312699</v>
      </c>
      <c r="P251" s="1">
        <v>-0.001428856559492209</v>
      </c>
      <c r="Q251" s="1">
        <v>0.01321169099166863</v>
      </c>
      <c r="R251" s="1">
        <v>-0.0090823431233511</v>
      </c>
      <c r="S251" s="1">
        <v>0.009712359947857241</v>
      </c>
      <c r="T251" s="1">
        <v>-0.004375533378105367</v>
      </c>
      <c r="U251" s="1">
        <v>-0.002883307535777035</v>
      </c>
      <c r="V251" s="1">
        <v>0.001236589461245829</v>
      </c>
      <c r="W251" s="1">
        <v>0.005614056867326855</v>
      </c>
      <c r="X251" s="1">
        <v>-0.01132168017147039</v>
      </c>
    </row>
    <row r="252" spans="1:24">
      <c r="A252" s="10">
        <v>42734</v>
      </c>
      <c r="B252" s="1">
        <v>-0.006262843619527558</v>
      </c>
      <c r="C252" s="1">
        <v>0.001807519540314217</v>
      </c>
      <c r="D252" s="1">
        <v>-0.007809911796977986</v>
      </c>
      <c r="E252" s="1">
        <v>-0.0109574161691226</v>
      </c>
      <c r="F252" s="1">
        <v>-0.003639360423144056</v>
      </c>
      <c r="G252" s="1">
        <v>-0.007875357291612262</v>
      </c>
      <c r="H252" s="1">
        <v>-0.001647027179169536</v>
      </c>
      <c r="I252" s="1">
        <v>-0.004858207582763119</v>
      </c>
      <c r="J252" s="1">
        <v>-0.006693292354149616</v>
      </c>
      <c r="K252" s="1">
        <v>-0.01175606944297591</v>
      </c>
      <c r="L252" s="1">
        <v>0.004656999529249362</v>
      </c>
      <c r="M252" s="1">
        <v>-0.007171469462092128</v>
      </c>
      <c r="N252" s="1">
        <v>-0.002361999956149829</v>
      </c>
      <c r="O252" s="1">
        <v>-0.003389830022958562</v>
      </c>
      <c r="P252" s="1">
        <v>-0.01208274089783956</v>
      </c>
      <c r="Q252" s="1">
        <v>-0.004496297690617213</v>
      </c>
      <c r="R252" s="1">
        <v>-0.007301774686277351</v>
      </c>
      <c r="S252" s="1">
        <v>0.01406515045542611</v>
      </c>
      <c r="T252" s="1">
        <v>-0.003735405573429662</v>
      </c>
      <c r="U252" s="1">
        <v>-0.005370308552535841</v>
      </c>
      <c r="V252" s="1">
        <v>-0.000411766478191411</v>
      </c>
      <c r="W252" s="1">
        <v>-0.006699001035185614</v>
      </c>
      <c r="X252" s="1">
        <v>0.005842490523109367</v>
      </c>
    </row>
    <row r="253" spans="1:24">
      <c r="A253" s="10">
        <v>42738</v>
      </c>
      <c r="B253" s="1">
        <v>0.004884280137223307</v>
      </c>
      <c r="C253" s="1">
        <v>0.002255300440834329</v>
      </c>
      <c r="D253" s="1">
        <v>0.01728268399283928</v>
      </c>
      <c r="E253" s="1">
        <v>0</v>
      </c>
      <c r="F253" s="1">
        <v>-0.002029252081460542</v>
      </c>
      <c r="G253" s="1">
        <v>0.002811279781500309</v>
      </c>
      <c r="H253" s="1">
        <v>0.009801914369433451</v>
      </c>
      <c r="I253" s="1">
        <v>0.01207599808361048</v>
      </c>
      <c r="J253" s="1">
        <v>0.0006738103649042149</v>
      </c>
      <c r="K253" s="1">
        <v>0.03010429260380598</v>
      </c>
      <c r="L253" s="1">
        <v>0.01089333934858083</v>
      </c>
      <c r="M253" s="1">
        <v>0.002808966022060044</v>
      </c>
      <c r="N253" s="1">
        <v>0.00414296586785845</v>
      </c>
      <c r="O253" s="1">
        <v>0.0001480258099526566</v>
      </c>
      <c r="P253" s="1">
        <v>0.007080806165460141</v>
      </c>
      <c r="Q253" s="1">
        <v>0.002258497377536361</v>
      </c>
      <c r="R253" s="1">
        <v>0.02222224080212798</v>
      </c>
      <c r="S253" s="1">
        <v>8.966331070081601E-05</v>
      </c>
      <c r="T253" s="1">
        <v>0.02558458613844072</v>
      </c>
      <c r="U253" s="1">
        <v>0.007198853051300302</v>
      </c>
      <c r="V253" s="1">
        <v>0.01420930341107152</v>
      </c>
      <c r="W253" s="1">
        <v>0.02248016948096376</v>
      </c>
      <c r="X253" s="1">
        <v>0.003252817568039523</v>
      </c>
    </row>
    <row r="254" spans="1:24">
      <c r="A254" s="10">
        <v>42739</v>
      </c>
      <c r="B254" s="1">
        <v>-0.002978864286261707</v>
      </c>
      <c r="C254" s="1">
        <v>0.00697569011185295</v>
      </c>
      <c r="D254" s="1">
        <v>0.001354655936887772</v>
      </c>
      <c r="E254" s="1">
        <v>0.01187542342094661</v>
      </c>
      <c r="F254" s="1">
        <v>0.008946864602042748</v>
      </c>
      <c r="G254" s="1">
        <v>0.006926174585274891</v>
      </c>
      <c r="H254" s="1">
        <v>0.01701094739180564</v>
      </c>
      <c r="I254" s="1">
        <v>0.006346846113922666</v>
      </c>
      <c r="J254" s="1">
        <v>0.01548821989053417</v>
      </c>
      <c r="K254" s="1">
        <v>0.001414171631873407</v>
      </c>
      <c r="L254" s="1">
        <v>0.001844467385400339</v>
      </c>
      <c r="M254" s="1">
        <v>0.02641061107054599</v>
      </c>
      <c r="N254" s="1">
        <v>0.006188413608855914</v>
      </c>
      <c r="O254" s="1">
        <v>0.003252852739279222</v>
      </c>
      <c r="P254" s="1">
        <v>-0.004474268276262405</v>
      </c>
      <c r="Q254" s="1">
        <v>0.007660811040573812</v>
      </c>
      <c r="R254" s="1">
        <v>0.01377847161607182</v>
      </c>
      <c r="S254" s="1">
        <v>0.007337067199281844</v>
      </c>
      <c r="T254" s="1">
        <v>0.01526882738676383</v>
      </c>
      <c r="U254" s="1">
        <v>0.0145705804186107</v>
      </c>
      <c r="V254" s="1">
        <v>0.02131963381986779</v>
      </c>
      <c r="W254" s="1">
        <v>-0.001099190598316091</v>
      </c>
      <c r="X254" s="1">
        <v>0.01435853186099001</v>
      </c>
    </row>
    <row r="255" spans="1:24">
      <c r="A255" s="10">
        <v>42740</v>
      </c>
      <c r="B255" s="1">
        <v>-0.005346803897777752</v>
      </c>
      <c r="C255" s="1">
        <v>0.006704001060342968</v>
      </c>
      <c r="D255" s="1">
        <v>0.01674008080907297</v>
      </c>
      <c r="E255" s="1">
        <v>0.004007432671734978</v>
      </c>
      <c r="F255" s="1">
        <v>0</v>
      </c>
      <c r="G255" s="1">
        <v>-0.002128928776327088</v>
      </c>
      <c r="H255" s="1">
        <v>-0.004441212346871337</v>
      </c>
      <c r="I255" s="1">
        <v>0.009207867314500184</v>
      </c>
      <c r="J255" s="1">
        <v>-0.0006631581492344552</v>
      </c>
      <c r="K255" s="1">
        <v>-0.01294443304284276</v>
      </c>
      <c r="L255" s="1">
        <v>-0.009204962419159579</v>
      </c>
      <c r="M255" s="1">
        <v>-0.01617926646054346</v>
      </c>
      <c r="N255" s="1">
        <v>0.0002926207429134742</v>
      </c>
      <c r="O255" s="1">
        <v>0.001179261244070196</v>
      </c>
      <c r="P255" s="1">
        <v>0</v>
      </c>
      <c r="Q255" s="1">
        <v>0.01431130199824104</v>
      </c>
      <c r="R255" s="1">
        <v>-0.01630925843689268</v>
      </c>
      <c r="S255" s="1">
        <v>0.01065925962241487</v>
      </c>
      <c r="T255" s="1">
        <v>0.003600895590376352</v>
      </c>
      <c r="U255" s="1">
        <v>-0.01693529443757313</v>
      </c>
      <c r="V255" s="1">
        <v>-0.001391634581397572</v>
      </c>
      <c r="W255" s="1">
        <v>0.00220105380510538</v>
      </c>
      <c r="X255" s="1">
        <v>-0.01621014364310081</v>
      </c>
    </row>
    <row r="256" spans="1:24">
      <c r="A256" s="10">
        <v>42741</v>
      </c>
      <c r="B256" s="1">
        <v>-0.002055469046921554</v>
      </c>
      <c r="C256" s="1">
        <v>0.01043288027781908</v>
      </c>
      <c r="D256" s="1">
        <v>-0.002993629908804918</v>
      </c>
      <c r="E256" s="1">
        <v>0.001710615966715512</v>
      </c>
      <c r="F256" s="1">
        <v>0.0221684617099247</v>
      </c>
      <c r="G256" s="1">
        <v>-0.00377493183257982</v>
      </c>
      <c r="H256" s="1">
        <v>0.01082071587860356</v>
      </c>
      <c r="I256" s="1">
        <v>0.005249243056929309</v>
      </c>
      <c r="J256" s="1">
        <v>-0.004644972805070702</v>
      </c>
      <c r="K256" s="1">
        <v>0.02026715215197439</v>
      </c>
      <c r="L256" s="1">
        <v>0.0001163667893175901</v>
      </c>
      <c r="M256" s="1">
        <v>-0.01069969608489341</v>
      </c>
      <c r="N256" s="1">
        <v>0.005416823011588523</v>
      </c>
      <c r="O256" s="1">
        <v>0.004416144610406514</v>
      </c>
      <c r="P256" s="1">
        <v>0.00866776501939226</v>
      </c>
      <c r="Q256" s="1">
        <v>-0.01410937842262738</v>
      </c>
      <c r="R256" s="1">
        <v>0.01135996807860384</v>
      </c>
      <c r="S256" s="1">
        <v>0.003471464135003988</v>
      </c>
      <c r="T256" s="1">
        <v>-0.004221137754122251</v>
      </c>
      <c r="U256" s="1">
        <v>-0.0154354363842909</v>
      </c>
      <c r="V256" s="1">
        <v>-0.007365880650997303</v>
      </c>
      <c r="W256" s="1">
        <v>-0.01483491799778813</v>
      </c>
      <c r="X256" s="1">
        <v>0.006498183777334576</v>
      </c>
    </row>
    <row r="257" spans="1:24">
      <c r="A257" s="10">
        <v>42744</v>
      </c>
      <c r="B257" s="1">
        <v>-0.01204044833747053</v>
      </c>
      <c r="C257" s="1">
        <v>0.01427939538322343</v>
      </c>
      <c r="D257" s="1">
        <v>-0.003669747782327759</v>
      </c>
      <c r="E257" s="1">
        <v>0.007969359856842662</v>
      </c>
      <c r="F257" s="1">
        <v>-0.01892747216763468</v>
      </c>
      <c r="G257" s="1">
        <v>-0.009942083800134394</v>
      </c>
      <c r="H257" s="1">
        <v>-0.01220760082345473</v>
      </c>
      <c r="I257" s="1">
        <v>0.001989523375227398</v>
      </c>
      <c r="J257" s="1">
        <v>-0.02133323323200231</v>
      </c>
      <c r="K257" s="1">
        <v>-0.004440037278657938</v>
      </c>
      <c r="L257" s="1">
        <v>0.0006966226722988633</v>
      </c>
      <c r="M257" s="1">
        <v>0.007410627117545587</v>
      </c>
      <c r="N257" s="1">
        <v>-0.0128134335975596</v>
      </c>
      <c r="O257" s="1">
        <v>-0.004103821718692724</v>
      </c>
      <c r="P257" s="1">
        <v>-0.003182766018364092</v>
      </c>
      <c r="Q257" s="1">
        <v>-0.01341679144998931</v>
      </c>
      <c r="R257" s="1">
        <v>-0.01229487091632397</v>
      </c>
      <c r="S257" s="1">
        <v>-0.006831771364367856</v>
      </c>
      <c r="T257" s="1">
        <v>-0.002331665238273106</v>
      </c>
      <c r="U257" s="1">
        <v>-0.0001402976004568623</v>
      </c>
      <c r="V257" s="1">
        <v>-0.006418128278736002</v>
      </c>
      <c r="W257" s="1">
        <v>-0.01088995079845634</v>
      </c>
      <c r="X257" s="1">
        <v>-0.01083703265308766</v>
      </c>
    </row>
    <row r="258" spans="1:24">
      <c r="A258" s="10">
        <v>42745</v>
      </c>
      <c r="B258" s="1">
        <v>0.00817826376452957</v>
      </c>
      <c r="C258" s="1">
        <v>0.007364055827183913</v>
      </c>
      <c r="D258" s="1">
        <v>0.004185400255333205</v>
      </c>
      <c r="E258" s="1">
        <v>0.001270586477504665</v>
      </c>
      <c r="F258" s="1">
        <v>0.002813369378577013</v>
      </c>
      <c r="G258" s="1">
        <v>0.004351395480979736</v>
      </c>
      <c r="H258" s="1">
        <v>-0.002851942164264099</v>
      </c>
      <c r="I258" s="1">
        <v>0.006328234000986255</v>
      </c>
      <c r="J258" s="1">
        <v>0.0006811543118721008</v>
      </c>
      <c r="K258" s="1">
        <v>0.02370872209892028</v>
      </c>
      <c r="L258" s="1">
        <v>0.002901022597502134</v>
      </c>
      <c r="M258" s="1">
        <v>0.02067595521651588</v>
      </c>
      <c r="N258" s="1">
        <v>-0.004277044444771727</v>
      </c>
      <c r="O258" s="1">
        <v>-0.003384626891937526</v>
      </c>
      <c r="P258" s="1">
        <v>-0.0003192473686449704</v>
      </c>
      <c r="Q258" s="1">
        <v>-0.005439563234007405</v>
      </c>
      <c r="R258" s="1">
        <v>0.01813438692015312</v>
      </c>
      <c r="S258" s="1">
        <v>-0.006569613661746354</v>
      </c>
      <c r="T258" s="1">
        <v>0.01550896170095628</v>
      </c>
      <c r="U258" s="1">
        <v>0</v>
      </c>
      <c r="V258" s="1">
        <v>0.008074270164563302</v>
      </c>
      <c r="W258" s="1">
        <v>0.001518680216618051</v>
      </c>
      <c r="X258" s="1">
        <v>0.01538455825813978</v>
      </c>
    </row>
    <row r="259" spans="1:24">
      <c r="A259" s="10">
        <v>42746</v>
      </c>
      <c r="B259" s="1">
        <v>0.01431533386313744</v>
      </c>
      <c r="C259" s="1">
        <v>0.01032046577411849</v>
      </c>
      <c r="D259" s="1">
        <v>-0.05301744505920536</v>
      </c>
      <c r="E259" s="1">
        <v>0.01113910975955945</v>
      </c>
      <c r="F259" s="1">
        <v>0.0188377891836411</v>
      </c>
      <c r="G259" s="1">
        <v>0.002333090741698074</v>
      </c>
      <c r="H259" s="1">
        <v>0.007817671760304234</v>
      </c>
      <c r="I259" s="1">
        <v>0.00308254565605548</v>
      </c>
      <c r="J259" s="1">
        <v>0.01701822099477623</v>
      </c>
      <c r="K259" s="1">
        <v>0.01077725475454061</v>
      </c>
      <c r="L259" s="1">
        <v>0.007520621877883382</v>
      </c>
      <c r="M259" s="1">
        <v>0.006622330297729295</v>
      </c>
      <c r="N259" s="1">
        <v>-0.001037136503336034</v>
      </c>
      <c r="O259" s="1">
        <v>-0.001033717620088859</v>
      </c>
      <c r="P259" s="1">
        <v>0.009102462725794291</v>
      </c>
      <c r="Q259" s="1">
        <v>0.008204216248876905</v>
      </c>
      <c r="R259" s="1">
        <v>0.008301739452717616</v>
      </c>
      <c r="S259" s="1">
        <v>-0.0245896978690564</v>
      </c>
      <c r="T259" s="1">
        <v>0.01066951823958262</v>
      </c>
      <c r="U259" s="1">
        <v>0.002520200208604662</v>
      </c>
      <c r="V259" s="1">
        <v>0.0008008752317776313</v>
      </c>
      <c r="W259" s="1">
        <v>-0.00568622057013235</v>
      </c>
      <c r="X259" s="1">
        <v>0.008264441335814388</v>
      </c>
    </row>
    <row r="260" spans="1:24">
      <c r="A260" s="10">
        <v>42747</v>
      </c>
      <c r="B260" s="1">
        <v>-0.01176098229945366</v>
      </c>
      <c r="C260" s="1">
        <v>-0.0102150417849951</v>
      </c>
      <c r="D260" s="1">
        <v>-0.00440160400767442</v>
      </c>
      <c r="E260" s="1">
        <v>-0.004043999638432383</v>
      </c>
      <c r="F260" s="1">
        <v>-0.003540573763396226</v>
      </c>
      <c r="G260" s="1">
        <v>0.02360759259185996</v>
      </c>
      <c r="H260" s="1">
        <v>-0.005108274690609038</v>
      </c>
      <c r="I260" s="1">
        <v>-0.0007375259631662301</v>
      </c>
      <c r="J260" s="1">
        <v>-0.01004015513328105</v>
      </c>
      <c r="K260" s="1">
        <v>-0.00657882737762594</v>
      </c>
      <c r="L260" s="1">
        <v>-0.009646481857099931</v>
      </c>
      <c r="M260" s="1">
        <v>-0.01296439653663228</v>
      </c>
      <c r="N260" s="1">
        <v>0.002076120629748601</v>
      </c>
      <c r="O260" s="1">
        <v>-0.002069502770589704</v>
      </c>
      <c r="P260" s="1">
        <v>-0.009178621810145504</v>
      </c>
      <c r="Q260" s="1">
        <v>-0.004068678728393116</v>
      </c>
      <c r="R260" s="1">
        <v>-0.007035890338885742</v>
      </c>
      <c r="S260" s="1">
        <v>-0.01119402443549344</v>
      </c>
      <c r="T260" s="1">
        <v>-0.0006210573244487261</v>
      </c>
      <c r="U260" s="1">
        <v>-0.005027185863254457</v>
      </c>
      <c r="V260" s="1">
        <v>-0.004201633843171737</v>
      </c>
      <c r="W260" s="1">
        <v>0.004193689489195851</v>
      </c>
      <c r="X260" s="1">
        <v>-0.02163000341413845</v>
      </c>
    </row>
    <row r="261" spans="1:24">
      <c r="A261" s="10">
        <v>42748</v>
      </c>
      <c r="B261" s="1">
        <v>-0.003808468995463832</v>
      </c>
      <c r="C261" s="1">
        <v>-0.001290079618958773</v>
      </c>
      <c r="D261" s="1">
        <v>-0.005835390892101056</v>
      </c>
      <c r="E261" s="1">
        <v>0.01890239815407457</v>
      </c>
      <c r="F261" s="1">
        <v>0.003553153967109424</v>
      </c>
      <c r="G261" s="1">
        <v>0.002436253304561653</v>
      </c>
      <c r="H261" s="1">
        <v>0.005895176056832652</v>
      </c>
      <c r="I261" s="1">
        <v>0.0008612259007334533</v>
      </c>
      <c r="J261" s="1">
        <v>-0.001352030908981505</v>
      </c>
      <c r="K261" s="1">
        <v>-0.002968683262060345</v>
      </c>
      <c r="L261" s="1">
        <v>0.005333840881619256</v>
      </c>
      <c r="M261" s="1">
        <v>0.002744770611721181</v>
      </c>
      <c r="N261" s="1">
        <v>0.002219636289569671</v>
      </c>
      <c r="O261" s="1">
        <v>0.001036789285623119</v>
      </c>
      <c r="P261" s="1">
        <v>0.001437528934485677</v>
      </c>
      <c r="Q261" s="1">
        <v>-0.003177684032558026</v>
      </c>
      <c r="R261" s="1">
        <v>0.01794073145104158</v>
      </c>
      <c r="S261" s="1">
        <v>-0.01463403974301569</v>
      </c>
      <c r="T261" s="1">
        <v>-0.005178020865551192</v>
      </c>
      <c r="U261" s="1">
        <v>-0.01487720426439942</v>
      </c>
      <c r="V261" s="1">
        <v>-0.005625738888156429</v>
      </c>
      <c r="W261" s="1">
        <v>-0.002467649844311692</v>
      </c>
      <c r="X261" s="1">
        <v>0.02047919481799876</v>
      </c>
    </row>
    <row r="262" spans="1:24">
      <c r="A262" s="10">
        <v>42752</v>
      </c>
      <c r="B262" s="1">
        <v>0.005097171159310854</v>
      </c>
      <c r="C262" s="1">
        <v>0.001507194202063022</v>
      </c>
      <c r="D262" s="1">
        <v>0.001067200789262479</v>
      </c>
      <c r="E262" s="1">
        <v>-0.002886081581284561</v>
      </c>
      <c r="F262" s="1">
        <v>0.002753604711741131</v>
      </c>
      <c r="G262" s="1">
        <v>0.005994890027195998</v>
      </c>
      <c r="H262" s="1">
        <v>-0.01370645314497643</v>
      </c>
      <c r="I262" s="1">
        <v>-0.005531003664176137</v>
      </c>
      <c r="J262" s="1">
        <v>-0.01286416610560071</v>
      </c>
      <c r="K262" s="1">
        <v>-0.01259745075508323</v>
      </c>
      <c r="L262" s="1">
        <v>-0.03633204925591971</v>
      </c>
      <c r="M262" s="1">
        <v>-0.01779085874182984</v>
      </c>
      <c r="N262" s="1">
        <v>-0.001328929722986927</v>
      </c>
      <c r="O262" s="1">
        <v>0.01331762564116579</v>
      </c>
      <c r="P262" s="1">
        <v>-0.00271129767280176</v>
      </c>
      <c r="Q262" s="1">
        <v>0.01775969680661627</v>
      </c>
      <c r="R262" s="1">
        <v>-0.008886547610970075</v>
      </c>
      <c r="S262" s="1">
        <v>0.01667288677120293</v>
      </c>
      <c r="T262" s="1">
        <v>0.004580379025370673</v>
      </c>
      <c r="U262" s="1">
        <v>0.0106851817236473</v>
      </c>
      <c r="V262" s="1">
        <v>-0.01495257907440029</v>
      </c>
      <c r="W262" s="1">
        <v>0.003615473567617933</v>
      </c>
      <c r="X262" s="1">
        <v>-0.04743438610834483</v>
      </c>
    </row>
    <row r="263" spans="1:24">
      <c r="A263" s="10">
        <v>42753</v>
      </c>
      <c r="B263" s="1">
        <v>0.0009548037590756397</v>
      </c>
      <c r="C263" s="1">
        <v>0.005373818840181066</v>
      </c>
      <c r="D263" s="1">
        <v>-0.003731487984365955</v>
      </c>
      <c r="E263" s="1">
        <v>-0.003720765515543234</v>
      </c>
      <c r="F263" s="1">
        <v>0.007454106390142101</v>
      </c>
      <c r="G263" s="1">
        <v>0.003221063170373961</v>
      </c>
      <c r="H263" s="1">
        <v>0.008625526542526574</v>
      </c>
      <c r="I263" s="1">
        <v>0.003460600745873066</v>
      </c>
      <c r="J263" s="1">
        <v>0</v>
      </c>
      <c r="K263" s="1">
        <v>-0.0004637576824666478</v>
      </c>
      <c r="L263" s="1">
        <v>0.004667793234687911</v>
      </c>
      <c r="M263" s="1">
        <v>0.00278660147772003</v>
      </c>
      <c r="N263" s="1">
        <v>0.007835587835928193</v>
      </c>
      <c r="O263" s="1">
        <v>0.009930049239063266</v>
      </c>
      <c r="P263" s="1">
        <v>-0.0004796808755750392</v>
      </c>
      <c r="Q263" s="1">
        <v>0.007606354944602822</v>
      </c>
      <c r="R263" s="1">
        <v>-0.009115254354110869</v>
      </c>
      <c r="S263" s="1">
        <v>-0.009600720432513477</v>
      </c>
      <c r="T263" s="1">
        <v>0.00725383741553931</v>
      </c>
      <c r="U263" s="1">
        <v>-0.05765439098459413</v>
      </c>
      <c r="V263" s="1">
        <v>0.006974359184501955</v>
      </c>
      <c r="W263" s="1">
        <v>-0.009290826624621995</v>
      </c>
      <c r="X263" s="1">
        <v>0.01699794784178144</v>
      </c>
    </row>
    <row r="264" spans="1:24">
      <c r="A264" s="10">
        <v>42754</v>
      </c>
      <c r="B264" s="1">
        <v>-0.01096817344654777</v>
      </c>
      <c r="C264" s="1">
        <v>-0.004276246439192</v>
      </c>
      <c r="D264" s="1">
        <v>-0.01034410441294464</v>
      </c>
      <c r="E264" s="1">
        <v>0.004426489767195063</v>
      </c>
      <c r="F264" s="1">
        <v>-0.009345764462049821</v>
      </c>
      <c r="G264" s="1">
        <v>-0.000802697675504227</v>
      </c>
      <c r="H264" s="1">
        <v>-0.002090342578289328</v>
      </c>
      <c r="I264" s="1">
        <v>-0.00726706233192298</v>
      </c>
      <c r="J264" s="1">
        <v>0.01920446812505738</v>
      </c>
      <c r="K264" s="1">
        <v>-0.005105774458057488</v>
      </c>
      <c r="L264" s="1">
        <v>-0.007624442361808037</v>
      </c>
      <c r="M264" s="1">
        <v>-0.00615323584729055</v>
      </c>
      <c r="N264" s="1">
        <v>-0.01056185067718751</v>
      </c>
      <c r="O264" s="1">
        <v>0.005638906254105569</v>
      </c>
      <c r="P264" s="1">
        <v>-0.003200144988871001</v>
      </c>
      <c r="Q264" s="1">
        <v>-0.007993108192541398</v>
      </c>
      <c r="R264" s="1">
        <v>-0.008596168226237988</v>
      </c>
      <c r="S264" s="1">
        <v>-0.001252383403384516</v>
      </c>
      <c r="T264" s="1">
        <v>-0.009876537224848714</v>
      </c>
      <c r="U264" s="1">
        <v>-0.02183991602331958</v>
      </c>
      <c r="V264" s="1">
        <v>0.006722349212972656</v>
      </c>
      <c r="W264" s="1">
        <v>0.002105228628561884</v>
      </c>
      <c r="X264" s="1">
        <v>-0.004001968122805177</v>
      </c>
    </row>
    <row r="265" spans="1:24">
      <c r="A265" s="10">
        <v>42755</v>
      </c>
      <c r="B265" s="1">
        <v>-0.006589412138975348</v>
      </c>
      <c r="C265" s="1">
        <v>-0.00730071946406341</v>
      </c>
      <c r="D265" s="1">
        <v>-0.1128131367966217</v>
      </c>
      <c r="E265" s="1">
        <v>0.01322140238209113</v>
      </c>
      <c r="F265" s="1">
        <v>0.00628931696827717</v>
      </c>
      <c r="G265" s="1">
        <v>0.009640110200100027</v>
      </c>
      <c r="H265" s="1">
        <v>0.01637790647460369</v>
      </c>
      <c r="I265" s="1">
        <v>-0.0008683085656763234</v>
      </c>
      <c r="J265" s="1">
        <v>-0.008748326814807084</v>
      </c>
      <c r="K265" s="1">
        <v>0.0007000270485291171</v>
      </c>
      <c r="L265" s="1">
        <v>0.004441630518818407</v>
      </c>
      <c r="M265" s="1">
        <v>0.02037146099236087</v>
      </c>
      <c r="N265" s="1">
        <v>0.008006190305398952</v>
      </c>
      <c r="O265" s="1">
        <v>0.006614015458622058</v>
      </c>
      <c r="P265" s="1">
        <v>0.007062686238478832</v>
      </c>
      <c r="Q265" s="1">
        <v>0.007609760705684199</v>
      </c>
      <c r="R265" s="1">
        <v>0.00395511218567357</v>
      </c>
      <c r="S265" s="1">
        <v>0.01226017793488876</v>
      </c>
      <c r="T265" s="1">
        <v>0.003117210350833455</v>
      </c>
      <c r="U265" s="1">
        <v>-0.01972783823347291</v>
      </c>
      <c r="V265" s="1">
        <v>-0.001416570100008729</v>
      </c>
      <c r="W265" s="1">
        <v>0.006875523220909674</v>
      </c>
      <c r="X265" s="1">
        <v>0.003545243417193866</v>
      </c>
    </row>
    <row r="266" spans="1:24">
      <c r="A266" s="10">
        <v>42758</v>
      </c>
      <c r="B266" s="1">
        <v>-0.01682582302898927</v>
      </c>
      <c r="C266" s="1">
        <v>-0.004542496764738946</v>
      </c>
      <c r="D266" s="1">
        <v>0.01564074955374362</v>
      </c>
      <c r="E266" s="1">
        <v>-0.004213832442171883</v>
      </c>
      <c r="F266" s="1">
        <v>-0.006250008682617714</v>
      </c>
      <c r="G266" s="1">
        <v>0.004455832896591572</v>
      </c>
      <c r="H266" s="1">
        <v>0.003560012781071098</v>
      </c>
      <c r="I266" s="1">
        <v>-0.006581294634977475</v>
      </c>
      <c r="J266" s="1">
        <v>-0.004073200141597511</v>
      </c>
      <c r="K266" s="1">
        <v>0.007925049257642591</v>
      </c>
      <c r="L266" s="1">
        <v>0.0004781167847749401</v>
      </c>
      <c r="M266" s="1">
        <v>-0.02250931932496048</v>
      </c>
      <c r="N266" s="1">
        <v>-0.001330826757841019</v>
      </c>
      <c r="O266" s="1">
        <v>0.007713227162608138</v>
      </c>
      <c r="P266" s="1">
        <v>0.003506512414101826</v>
      </c>
      <c r="Q266" s="1">
        <v>-0.01377175466270941</v>
      </c>
      <c r="R266" s="1">
        <v>-0.008030436923658124</v>
      </c>
      <c r="S266" s="1">
        <v>0.01046021482300685</v>
      </c>
      <c r="T266" s="1">
        <v>0.004972155491638652</v>
      </c>
      <c r="U266" s="1">
        <v>-0.003900029774413616</v>
      </c>
      <c r="V266" s="1">
        <v>-0.009523625660013524</v>
      </c>
      <c r="W266" s="1">
        <v>-0.005880150654704708</v>
      </c>
      <c r="X266" s="1">
        <v>-0.003532719068172541</v>
      </c>
    </row>
    <row r="267" spans="1:24">
      <c r="A267" s="10">
        <v>42759</v>
      </c>
      <c r="B267" s="1">
        <v>0.003126413666241001</v>
      </c>
      <c r="C267" s="1">
        <v>-0.00369415890047331</v>
      </c>
      <c r="D267" s="1">
        <v>-0.02080000824892503</v>
      </c>
      <c r="E267" s="1">
        <v>0.004640994165662216</v>
      </c>
      <c r="F267" s="1">
        <v>0.007075405138589508</v>
      </c>
      <c r="G267" s="1">
        <v>0.002851644427491751</v>
      </c>
      <c r="H267" s="1">
        <v>0.005134446261572334</v>
      </c>
      <c r="I267" s="1">
        <v>0.000374839589415199</v>
      </c>
      <c r="J267" s="1">
        <v>0.03408306482803658</v>
      </c>
      <c r="K267" s="1">
        <v>0.0164201006909579</v>
      </c>
      <c r="L267" s="1">
        <v>0.01206578124727309</v>
      </c>
      <c r="M267" s="1">
        <v>-0.005806938351046842</v>
      </c>
      <c r="N267" s="1">
        <v>0.009917294803934773</v>
      </c>
      <c r="O267" s="1">
        <v>0.002976479701334078</v>
      </c>
      <c r="P267" s="1">
        <v>0.008894590983361095</v>
      </c>
      <c r="Q267" s="1">
        <v>0.002252296602406778</v>
      </c>
      <c r="R267" s="1">
        <v>0.01878741570246323</v>
      </c>
      <c r="S267" s="1">
        <v>0.009716233560308485</v>
      </c>
      <c r="T267" s="1">
        <v>0.01525441143701523</v>
      </c>
      <c r="U267" s="1">
        <v>0.008770485100541014</v>
      </c>
      <c r="V267" s="1">
        <v>0.01022901680089494</v>
      </c>
      <c r="W267" s="1">
        <v>-0.04369388405997021</v>
      </c>
      <c r="X267" s="1">
        <v>0.005908672976014939</v>
      </c>
    </row>
    <row r="268" spans="1:24">
      <c r="A268" s="10">
        <v>42760</v>
      </c>
      <c r="B268" s="1">
        <v>0.007710017698182359</v>
      </c>
      <c r="C268" s="1">
        <v>0.006324982792115463</v>
      </c>
      <c r="D268" s="1">
        <v>0.01205091835491845</v>
      </c>
      <c r="E268" s="1">
        <v>-0.002173571154152953</v>
      </c>
      <c r="F268" s="1">
        <v>0.01288049958264881</v>
      </c>
      <c r="G268" s="1">
        <v>-0.003159560037758857</v>
      </c>
      <c r="H268" s="1">
        <v>0.003622196765669106</v>
      </c>
      <c r="I268" s="1">
        <v>0.01249542708248597</v>
      </c>
      <c r="J268" s="1">
        <v>0.001318376516131314</v>
      </c>
      <c r="K268" s="1">
        <v>0.005460954797467554</v>
      </c>
      <c r="L268" s="1">
        <v>0.01546230080236954</v>
      </c>
      <c r="M268" s="1">
        <v>-0.003826841802571646</v>
      </c>
      <c r="N268" s="1">
        <v>0.006302186143024802</v>
      </c>
      <c r="O268" s="1">
        <v>0.002826395457221631</v>
      </c>
      <c r="P268" s="1">
        <v>0.002518788104412639</v>
      </c>
      <c r="Q268" s="1">
        <v>-0.002247235162285977</v>
      </c>
      <c r="R268" s="1">
        <v>0.02548719652719655</v>
      </c>
      <c r="S268" s="1">
        <v>-0.01564821115667647</v>
      </c>
      <c r="T268" s="1">
        <v>-0.001421475363416858</v>
      </c>
      <c r="U268" s="1">
        <v>0.009160056081509937</v>
      </c>
      <c r="V268" s="1">
        <v>-0.05366547277457689</v>
      </c>
      <c r="W268" s="1">
        <v>-0.006983265882332446</v>
      </c>
      <c r="X268" s="1">
        <v>0.01691734803591127</v>
      </c>
    </row>
    <row r="269" spans="1:24">
      <c r="A269" s="10">
        <v>42761</v>
      </c>
      <c r="B269" s="1">
        <v>0.01823220393735148</v>
      </c>
      <c r="C269" s="1">
        <v>-0.001950766757195188</v>
      </c>
      <c r="D269" s="1">
        <v>-0.0550960007255612</v>
      </c>
      <c r="E269" s="1">
        <v>0.02804992372158077</v>
      </c>
      <c r="F269" s="1">
        <v>0.001541449584465671</v>
      </c>
      <c r="G269" s="1">
        <v>-0.00760711594848007</v>
      </c>
      <c r="H269" s="1">
        <v>-0.003979212443485869</v>
      </c>
      <c r="I269" s="1">
        <v>-0.002961850051157122</v>
      </c>
      <c r="J269" s="1">
        <v>-0.02633316882130088</v>
      </c>
      <c r="K269" s="1">
        <v>0.002489002501708804</v>
      </c>
      <c r="L269" s="1">
        <v>0.008369118262280928</v>
      </c>
      <c r="M269" s="1">
        <v>0.09017399599712994</v>
      </c>
      <c r="N269" s="1">
        <v>0.001311071076185</v>
      </c>
      <c r="O269" s="1">
        <v>-0.001550067728585569</v>
      </c>
      <c r="P269" s="1">
        <v>0.009264978855290096</v>
      </c>
      <c r="Q269" s="1">
        <v>0.0009008604395777109</v>
      </c>
      <c r="R269" s="1">
        <v>-0.004678204832626154</v>
      </c>
      <c r="S269" s="1">
        <v>-0.00301485891281017</v>
      </c>
      <c r="T269" s="1">
        <v>0.001016784879954491</v>
      </c>
      <c r="U269" s="1">
        <v>-0.01276934133547347</v>
      </c>
      <c r="V269" s="1">
        <v>0.03809114716389539</v>
      </c>
      <c r="W269" s="1">
        <v>-0.0130600200030041</v>
      </c>
      <c r="X269" s="1">
        <v>0.004389912741246338</v>
      </c>
    </row>
    <row r="270" spans="1:24">
      <c r="A270" s="10">
        <v>42762</v>
      </c>
      <c r="B270" s="1">
        <v>-0.007514030794017579</v>
      </c>
      <c r="C270" s="1">
        <v>0.02236714805463524</v>
      </c>
      <c r="D270" s="1">
        <v>0.01964972096895212</v>
      </c>
      <c r="E270" s="1">
        <v>0.005959976771148012</v>
      </c>
      <c r="F270" s="1">
        <v>0.002693385055540176</v>
      </c>
      <c r="G270" s="1">
        <v>-0.0006386359256271845</v>
      </c>
      <c r="H270" s="1">
        <v>0.003344791004901593</v>
      </c>
      <c r="I270" s="1">
        <v>0.002104092857259987</v>
      </c>
      <c r="J270" s="1">
        <v>0.0006762342533217502</v>
      </c>
      <c r="K270" s="1">
        <v>-0.01286685417706102</v>
      </c>
      <c r="L270" s="1">
        <v>0.002074889595961693</v>
      </c>
      <c r="M270" s="1">
        <v>-0.0226262317376198</v>
      </c>
      <c r="N270" s="1">
        <v>0.001454466671567456</v>
      </c>
      <c r="O270" s="1">
        <v>0.002540593081206133</v>
      </c>
      <c r="P270" s="1">
        <v>0.02349482192050689</v>
      </c>
      <c r="Q270" s="1">
        <v>-0.008550616767070585</v>
      </c>
      <c r="R270" s="1">
        <v>-0.007197497973682521</v>
      </c>
      <c r="S270" s="1">
        <v>-0.007697629051340416</v>
      </c>
      <c r="T270" s="1">
        <v>-0.0006093687327746178</v>
      </c>
      <c r="U270" s="1">
        <v>-0.007324120298985992</v>
      </c>
      <c r="V270" s="1">
        <v>-0.01525465392664493</v>
      </c>
      <c r="W270" s="1">
        <v>0.009771741517029975</v>
      </c>
      <c r="X270" s="1">
        <v>-0.008051554947628992</v>
      </c>
    </row>
    <row r="271" spans="1:24">
      <c r="A271" s="10">
        <v>42765</v>
      </c>
      <c r="B271" s="1">
        <v>-0.03431056089957285</v>
      </c>
      <c r="C271" s="1">
        <v>-0.003823297339875187</v>
      </c>
      <c r="D271" s="1">
        <v>0.01989929848758742</v>
      </c>
      <c r="E271" s="1">
        <v>-0.008031419398635276</v>
      </c>
      <c r="F271" s="1">
        <v>-0.008825666266412346</v>
      </c>
      <c r="G271" s="1">
        <v>-0.003195911666992957</v>
      </c>
      <c r="H271" s="1">
        <v>-0.008611886070471697</v>
      </c>
      <c r="I271" s="1">
        <v>-0.007411172636002106</v>
      </c>
      <c r="J271" s="1">
        <v>0.002702744660051382</v>
      </c>
      <c r="K271" s="1">
        <v>0.0009150461326437043</v>
      </c>
      <c r="L271" s="1">
        <v>-0.01035306557547866</v>
      </c>
      <c r="M271" s="1">
        <v>-0.006641275204109287</v>
      </c>
      <c r="N271" s="1">
        <v>-0.007407269153577922</v>
      </c>
      <c r="O271" s="1">
        <v>0.003801129626277655</v>
      </c>
      <c r="P271" s="1">
        <v>-0.009881654568505538</v>
      </c>
      <c r="Q271" s="1">
        <v>-0.008624555869096828</v>
      </c>
      <c r="R271" s="1">
        <v>0.0004436400298868381</v>
      </c>
      <c r="S271" s="1">
        <v>-0.007295580051057238</v>
      </c>
      <c r="T271" s="1">
        <v>-0.01260143692296567</v>
      </c>
      <c r="U271" s="1">
        <v>0.006593404354653831</v>
      </c>
      <c r="V271" s="1">
        <v>-0.006698610151987139</v>
      </c>
      <c r="W271" s="1">
        <v>-0.004636954621349498</v>
      </c>
      <c r="X271" s="1">
        <v>-0.01994432919814171</v>
      </c>
    </row>
    <row r="272" spans="1:24">
      <c r="A272" s="10">
        <v>42766</v>
      </c>
      <c r="B272" s="1">
        <v>-0.002168395363707387</v>
      </c>
      <c r="C272" s="1">
        <v>0.02153517823249618</v>
      </c>
      <c r="D272" s="1">
        <v>0.009652988489245562</v>
      </c>
      <c r="E272" s="1">
        <v>0.001061960226917291</v>
      </c>
      <c r="F272" s="1">
        <v>0.01471119739362559</v>
      </c>
      <c r="G272" s="1">
        <v>-0.002404688066536043</v>
      </c>
      <c r="H272" s="1">
        <v>-9.353970338710216E-05</v>
      </c>
      <c r="I272" s="1">
        <v>0.04430082283532477</v>
      </c>
      <c r="J272" s="1">
        <v>0.01415088990941715</v>
      </c>
      <c r="K272" s="1">
        <v>0.004797486589341204</v>
      </c>
      <c r="L272" s="1">
        <v>-0.01627343534918324</v>
      </c>
      <c r="M272" s="1">
        <v>-0.00076399528272586</v>
      </c>
      <c r="N272" s="1">
        <v>-0.00468280483843575</v>
      </c>
      <c r="O272" s="1">
        <v>-0.001682993667920352</v>
      </c>
      <c r="P272" s="1">
        <v>-0.007369699329186297</v>
      </c>
      <c r="Q272" s="1">
        <v>0.02426724007879422</v>
      </c>
      <c r="R272" s="1">
        <v>-0.004584091005758406</v>
      </c>
      <c r="S272" s="1">
        <v>4.648260598627552E-05</v>
      </c>
      <c r="T272" s="1">
        <v>-0.001646780954636218</v>
      </c>
      <c r="U272" s="1">
        <v>0.005614422780924722</v>
      </c>
      <c r="V272" s="1">
        <v>-0.0016860472365261</v>
      </c>
      <c r="W272" s="1">
        <v>-0.007291741396998064</v>
      </c>
      <c r="X272" s="1">
        <v>-0.001656279005589845</v>
      </c>
    </row>
    <row r="273" spans="1:24">
      <c r="A273" s="10">
        <v>42767</v>
      </c>
      <c r="B273" s="1">
        <v>-0.03410234128787515</v>
      </c>
      <c r="C273" s="1">
        <v>0.003965861568490769</v>
      </c>
      <c r="D273" s="1">
        <v>0.002644558414677256</v>
      </c>
      <c r="E273" s="1">
        <v>0.002519164781769501</v>
      </c>
      <c r="F273" s="1">
        <v>-0.01068251850136892</v>
      </c>
      <c r="G273" s="1">
        <v>0.004178122193194689</v>
      </c>
      <c r="H273" s="1">
        <v>0.0009343343529093495</v>
      </c>
      <c r="I273" s="1">
        <v>-0.004528043703203144</v>
      </c>
      <c r="J273" s="1">
        <v>-0.003986665388020949</v>
      </c>
      <c r="K273" s="1">
        <v>-0.0336515806748886</v>
      </c>
      <c r="L273" s="1">
        <v>0.003781140258105831</v>
      </c>
      <c r="M273" s="1">
        <v>0.008028840147392247</v>
      </c>
      <c r="N273" s="1">
        <v>-0.008967913990498677</v>
      </c>
      <c r="O273" s="1">
        <v>0.002950340620305969</v>
      </c>
      <c r="P273" s="1">
        <v>-0.01655057187713072</v>
      </c>
      <c r="Q273" s="1">
        <v>-0.01743390459951921</v>
      </c>
      <c r="R273" s="1">
        <v>0.01961068606809246</v>
      </c>
      <c r="S273" s="1">
        <v>-0.007953595373712208</v>
      </c>
      <c r="T273" s="1">
        <v>0.00824731906432441</v>
      </c>
      <c r="U273" s="1">
        <v>-0.01256217488627687</v>
      </c>
      <c r="V273" s="1">
        <v>-0.005910766827981417</v>
      </c>
      <c r="W273" s="1">
        <v>-0.01265063406635358</v>
      </c>
      <c r="X273" s="1">
        <v>0.006399628629176979</v>
      </c>
    </row>
    <row r="274" spans="1:24">
      <c r="A274" s="10">
        <v>42768</v>
      </c>
      <c r="B274" s="1">
        <v>0.02267221437496225</v>
      </c>
      <c r="C274" s="1">
        <v>0.0006235931395319749</v>
      </c>
      <c r="D274" s="1">
        <v>0.02454852525455387</v>
      </c>
      <c r="E274" s="1">
        <v>-0.006877490349698423</v>
      </c>
      <c r="F274" s="1">
        <v>0.01002663356686639</v>
      </c>
      <c r="G274" s="1">
        <v>0.0107216543959503</v>
      </c>
      <c r="H274" s="1">
        <v>0.002612774834135134</v>
      </c>
      <c r="I274" s="1">
        <v>0.001914990940705907</v>
      </c>
      <c r="J274" s="1">
        <v>0.01467635447679116</v>
      </c>
      <c r="K274" s="1">
        <v>-0.004705941228280941</v>
      </c>
      <c r="L274" s="1">
        <v>-0.004237607484184003</v>
      </c>
      <c r="M274" s="1">
        <v>0.002465503914324207</v>
      </c>
      <c r="N274" s="1">
        <v>0.03174618352283121</v>
      </c>
      <c r="O274" s="1">
        <v>0.0008403678206982956</v>
      </c>
      <c r="P274" s="1">
        <v>-0.00644880338806475</v>
      </c>
      <c r="Q274" s="1">
        <v>0.008189089039406294</v>
      </c>
      <c r="R274" s="1">
        <v>-0.01515379355710933</v>
      </c>
      <c r="S274" s="1">
        <v>0.008111234566619219</v>
      </c>
      <c r="T274" s="1">
        <v>0.0179960512924926</v>
      </c>
      <c r="U274" s="1">
        <v>0.0001572830511309409</v>
      </c>
      <c r="V274" s="1">
        <v>0.009556060672561983</v>
      </c>
      <c r="W274" s="1">
        <v>-0.002273159740081132</v>
      </c>
      <c r="X274" s="1">
        <v>-0.01625058669674873</v>
      </c>
    </row>
    <row r="275" spans="1:24">
      <c r="A275" s="10">
        <v>42769</v>
      </c>
      <c r="B275" s="1">
        <v>0.009307950621975314</v>
      </c>
      <c r="C275" s="1">
        <v>0.01038853389711503</v>
      </c>
      <c r="D275" s="1">
        <v>0.005544542999729396</v>
      </c>
      <c r="E275" s="1">
        <v>0.002264109975648854</v>
      </c>
      <c r="F275" s="1">
        <v>0.004200311337861695</v>
      </c>
      <c r="G275" s="1">
        <v>0.001899869720087377</v>
      </c>
      <c r="H275" s="1">
        <v>0.005213001773196835</v>
      </c>
      <c r="I275" s="1">
        <v>-0.000119516393634278</v>
      </c>
      <c r="J275" s="1">
        <v>0.003944941031195137</v>
      </c>
      <c r="K275" s="1">
        <v>0.008510503930841073</v>
      </c>
      <c r="L275" s="1">
        <v>0.03061818499528091</v>
      </c>
      <c r="M275" s="1">
        <v>0.0003783120829961018</v>
      </c>
      <c r="N275" s="1">
        <v>0.01394668426235479</v>
      </c>
      <c r="O275" s="1">
        <v>0.0005597521286189178</v>
      </c>
      <c r="P275" s="1">
        <v>0.008073569190782282</v>
      </c>
      <c r="Q275" s="1">
        <v>0.004512821051033677</v>
      </c>
      <c r="R275" s="1">
        <v>0.01331559036697105</v>
      </c>
      <c r="S275" s="1">
        <v>0.007022508367143132</v>
      </c>
      <c r="T275" s="1">
        <v>-0.002209801022432845</v>
      </c>
      <c r="U275" s="1">
        <v>0.001099177895635073</v>
      </c>
      <c r="V275" s="1">
        <v>0.01619694732868826</v>
      </c>
      <c r="W275" s="1">
        <v>0.006213951598306844</v>
      </c>
      <c r="X275" s="1">
        <v>0.03686859603795378</v>
      </c>
    </row>
    <row r="276" spans="1:24">
      <c r="A276" s="10">
        <v>42772</v>
      </c>
      <c r="B276" s="1">
        <v>-0.029678091589738</v>
      </c>
      <c r="C276" s="1">
        <v>-0.005757698767200226</v>
      </c>
      <c r="D276" s="1">
        <v>0.005120127600040325</v>
      </c>
      <c r="E276" s="1">
        <v>-0.00956681185039332</v>
      </c>
      <c r="F276" s="1">
        <v>-0.007984913019898565</v>
      </c>
      <c r="G276" s="1">
        <v>-0.0107459008294245</v>
      </c>
      <c r="H276" s="1">
        <v>0.0006481509000495489</v>
      </c>
      <c r="I276" s="1">
        <v>-0.008364073121099769</v>
      </c>
      <c r="J276" s="1">
        <v>-0.0006551185249562552</v>
      </c>
      <c r="K276" s="1">
        <v>-0.008438686456581301</v>
      </c>
      <c r="L276" s="1">
        <v>-0.004702820726399937</v>
      </c>
      <c r="M276" s="1">
        <v>0.00359316674395882</v>
      </c>
      <c r="N276" s="1">
        <v>-0.008650050667243891</v>
      </c>
      <c r="O276" s="1">
        <v>-0.002797466776556234</v>
      </c>
      <c r="P276" s="1">
        <v>-0.000628194803770854</v>
      </c>
      <c r="Q276" s="1">
        <v>-0.0008987222278868945</v>
      </c>
      <c r="R276" s="1">
        <v>-0.006131944786624821</v>
      </c>
      <c r="S276" s="1">
        <v>-0.00387938776570651</v>
      </c>
      <c r="T276" s="1">
        <v>-0.002013262490352608</v>
      </c>
      <c r="U276" s="1">
        <v>-0.005176565969222224</v>
      </c>
      <c r="V276" s="1">
        <v>-0.0006210619523213667</v>
      </c>
      <c r="W276" s="1">
        <v>-0.01132181272111599</v>
      </c>
      <c r="X276" s="1">
        <v>-0.007850257677775585</v>
      </c>
    </row>
    <row r="277" spans="1:24">
      <c r="A277" s="10">
        <v>42773</v>
      </c>
      <c r="B277" s="1">
        <v>-0.01451540014173214</v>
      </c>
      <c r="C277" s="1">
        <v>0.004963773673326788</v>
      </c>
      <c r="D277" s="1">
        <v>0.01214727436961227</v>
      </c>
      <c r="E277" s="1">
        <v>0.004292875654349437</v>
      </c>
      <c r="F277" s="1">
        <v>0.003066526605274733</v>
      </c>
      <c r="G277" s="1">
        <v>0.01006411417774733</v>
      </c>
      <c r="H277" s="1">
        <v>0.00647791842462575</v>
      </c>
      <c r="I277" s="1">
        <v>0.001084755928506764</v>
      </c>
      <c r="J277" s="1">
        <v>0.01114028663294953</v>
      </c>
      <c r="K277" s="1">
        <v>-0.02529539382927626</v>
      </c>
      <c r="L277" s="1">
        <v>-0.0005762197724793472</v>
      </c>
      <c r="M277" s="1">
        <v>-0.0005654834872634851</v>
      </c>
      <c r="N277" s="1">
        <v>-0.00200256069373872</v>
      </c>
      <c r="O277" s="1">
        <v>0.0127648321149525</v>
      </c>
      <c r="P277" s="1">
        <v>-0.003299776157629219</v>
      </c>
      <c r="Q277" s="1">
        <v>-0.003597057518062274</v>
      </c>
      <c r="R277" s="1">
        <v>-0.006464367556271</v>
      </c>
      <c r="S277" s="1">
        <v>0.003662508665639663</v>
      </c>
      <c r="T277" s="1">
        <v>-0.001412216868259764</v>
      </c>
      <c r="U277" s="1">
        <v>0.002365408114579637</v>
      </c>
      <c r="V277" s="1">
        <v>-0.001450018599673308</v>
      </c>
      <c r="W277" s="1">
        <v>0.0002082256931144055</v>
      </c>
      <c r="X277" s="1">
        <v>-0.003490984695918797</v>
      </c>
    </row>
    <row r="278" spans="1:24">
      <c r="A278" s="10">
        <v>42774</v>
      </c>
      <c r="B278" s="1">
        <v>-0.00175337145348442</v>
      </c>
      <c r="C278" s="1">
        <v>-0.004939256322825658</v>
      </c>
      <c r="D278" s="1">
        <v>0.006581695103348606</v>
      </c>
      <c r="E278" s="1">
        <v>-0.002270734757195969</v>
      </c>
      <c r="F278" s="1">
        <v>0.009552813626026335</v>
      </c>
      <c r="G278" s="1">
        <v>0.002688667459643801</v>
      </c>
      <c r="H278" s="1">
        <v>-0.003218037068333346</v>
      </c>
      <c r="I278" s="1">
        <v>-0.001203894921033122</v>
      </c>
      <c r="J278" s="1">
        <v>0.005184786037220057</v>
      </c>
      <c r="K278" s="1">
        <v>-0.005336317040558591</v>
      </c>
      <c r="L278" s="1">
        <v>-0.008763729032851386</v>
      </c>
      <c r="M278" s="1">
        <v>-0.002262244151269854</v>
      </c>
      <c r="N278" s="1">
        <v>0.009173067025975756</v>
      </c>
      <c r="O278" s="1">
        <v>-0.0006925059549455215</v>
      </c>
      <c r="P278" s="1">
        <v>-0.001418880904512254</v>
      </c>
      <c r="Q278" s="1">
        <v>0.0088697695603277</v>
      </c>
      <c r="R278" s="1">
        <v>-0.01168127366244442</v>
      </c>
      <c r="S278" s="1">
        <v>0.0148744510098946</v>
      </c>
      <c r="T278" s="1">
        <v>0.01454556854022471</v>
      </c>
      <c r="U278" s="1">
        <v>0.01887670396542518</v>
      </c>
      <c r="V278" s="1">
        <v>-0.004148470954567496</v>
      </c>
      <c r="W278" s="1">
        <v>0.006869353148800661</v>
      </c>
      <c r="X278" s="1">
        <v>-0.01517991028348686</v>
      </c>
    </row>
    <row r="279" spans="1:24">
      <c r="A279" s="10">
        <v>42775</v>
      </c>
      <c r="B279" s="1">
        <v>-0.0001758288072539749</v>
      </c>
      <c r="C279" s="1">
        <v>0.01199588243076888</v>
      </c>
      <c r="D279" s="1">
        <v>-0.009423221478794597</v>
      </c>
      <c r="E279" s="1">
        <v>0.00455191615290973</v>
      </c>
      <c r="F279" s="1">
        <v>0.001892366392690192</v>
      </c>
      <c r="G279" s="1">
        <v>0.006939999103177552</v>
      </c>
      <c r="H279" s="1">
        <v>0.006549227405294067</v>
      </c>
      <c r="I279" s="1">
        <v>0.009399876176722888</v>
      </c>
      <c r="J279" s="1">
        <v>0.008381489020920618</v>
      </c>
      <c r="K279" s="1">
        <v>0.007315797864456242</v>
      </c>
      <c r="L279" s="1">
        <v>0.0144251653246974</v>
      </c>
      <c r="M279" s="1">
        <v>0.03023416344525343</v>
      </c>
      <c r="N279" s="1">
        <v>0.002414345994218303</v>
      </c>
      <c r="O279" s="1">
        <v>0.0047123711376309</v>
      </c>
      <c r="P279" s="1">
        <v>0.01136717590492742</v>
      </c>
      <c r="Q279" s="1">
        <v>0.002254247917953478</v>
      </c>
      <c r="R279" s="1">
        <v>0.02019773967080951</v>
      </c>
      <c r="S279" s="1">
        <v>-0.005598500313563792</v>
      </c>
      <c r="T279" s="1">
        <v>-0.06133021667479721</v>
      </c>
      <c r="U279" s="1">
        <v>0.02532028030763156</v>
      </c>
      <c r="V279" s="1">
        <v>0.01353893554222241</v>
      </c>
      <c r="W279" s="1">
        <v>0.009096680847550997</v>
      </c>
      <c r="X279" s="1">
        <v>0.02323938159534178</v>
      </c>
    </row>
    <row r="280" spans="1:24">
      <c r="A280" s="10">
        <v>42776</v>
      </c>
      <c r="B280" s="1">
        <v>0.008081684161512781</v>
      </c>
      <c r="C280" s="1">
        <v>0.001430721194614071</v>
      </c>
      <c r="D280" s="1">
        <v>0.002718080095284625</v>
      </c>
      <c r="E280" s="1">
        <v>0.001599466837041374</v>
      </c>
      <c r="F280" s="1">
        <v>0.0007555000479062546</v>
      </c>
      <c r="G280" s="1">
        <v>-0.008928713042282932</v>
      </c>
      <c r="H280" s="1">
        <v>0.01026377453727556</v>
      </c>
      <c r="I280" s="1">
        <v>0.002626545874351294</v>
      </c>
      <c r="J280" s="1">
        <v>0.005115376856349219</v>
      </c>
      <c r="K280" s="1">
        <v>0.0130716861172504</v>
      </c>
      <c r="L280" s="1">
        <v>-0.002293513334840513</v>
      </c>
      <c r="M280" s="1">
        <v>0.003485081810898683</v>
      </c>
      <c r="N280" s="1">
        <v>0.007084359428253473</v>
      </c>
      <c r="O280" s="1">
        <v>-0.000965830875633733</v>
      </c>
      <c r="P280" s="1">
        <v>-0.0009364485873275541</v>
      </c>
      <c r="Q280" s="1">
        <v>0.008097155097251951</v>
      </c>
      <c r="R280" s="1">
        <v>0.01147911206279595</v>
      </c>
      <c r="S280" s="1">
        <v>0.006041942991931615</v>
      </c>
      <c r="T280" s="1">
        <v>0.01463721409072383</v>
      </c>
      <c r="U280" s="1">
        <v>-0.01023938226553789</v>
      </c>
      <c r="V280" s="1">
        <v>0.004932285095773592</v>
      </c>
      <c r="W280" s="1">
        <v>0.003482707867938695</v>
      </c>
      <c r="X280" s="1">
        <v>0.009733672452284736</v>
      </c>
    </row>
    <row r="281" spans="1:24">
      <c r="A281" s="10">
        <v>42779</v>
      </c>
      <c r="B281" s="1">
        <v>-0.00348557128909277</v>
      </c>
      <c r="C281" s="1">
        <v>0.004693772321049616</v>
      </c>
      <c r="D281" s="1">
        <v>0.007356969964813498</v>
      </c>
      <c r="E281" s="1">
        <v>0.007451855532160767</v>
      </c>
      <c r="F281" s="1">
        <v>0.006794954649677276</v>
      </c>
      <c r="G281" s="1">
        <v>0.002528915101098095</v>
      </c>
      <c r="H281" s="1">
        <v>0.004626361653826683</v>
      </c>
      <c r="I281" s="1">
        <v>0.002500547310971601</v>
      </c>
      <c r="J281" s="1">
        <v>0.02035620528752613</v>
      </c>
      <c r="K281" s="1">
        <v>-0.002389719540579427</v>
      </c>
      <c r="L281" s="1">
        <v>0.0132182149325053</v>
      </c>
      <c r="M281" s="1">
        <v>0.01864359484986911</v>
      </c>
      <c r="N281" s="1">
        <v>0.005627272906852054</v>
      </c>
      <c r="O281" s="1">
        <v>-0.00524699094600023</v>
      </c>
      <c r="P281" s="1">
        <v>0.01124995049220767</v>
      </c>
      <c r="Q281" s="1">
        <v>0.004908579985791306</v>
      </c>
      <c r="R281" s="1">
        <v>0.01658650924324068</v>
      </c>
      <c r="S281" s="1">
        <v>0.001228508656273997</v>
      </c>
      <c r="T281" s="1">
        <v>-0.01756208226314959</v>
      </c>
      <c r="U281" s="1">
        <v>-0.004913292629330601</v>
      </c>
      <c r="V281" s="1">
        <v>0.005930324694822353</v>
      </c>
      <c r="W281" s="1">
        <v>-0.008779017542213885</v>
      </c>
      <c r="X281" s="1">
        <v>0.01170487568614798</v>
      </c>
    </row>
    <row r="282" spans="1:24">
      <c r="A282" s="10">
        <v>42780</v>
      </c>
      <c r="B282" s="1">
        <v>-0.02938082872102854</v>
      </c>
      <c r="C282" s="1">
        <v>-0.005484485972663156</v>
      </c>
      <c r="D282" s="1">
        <v>0.03228916554049754</v>
      </c>
      <c r="E282" s="1">
        <v>0.005018921286291445</v>
      </c>
      <c r="F282" s="1">
        <v>-0.01333225432269602</v>
      </c>
      <c r="G282" s="1">
        <v>-0.006306100788735058</v>
      </c>
      <c r="H282" s="1">
        <v>-0.00632050224264169</v>
      </c>
      <c r="I282" s="1">
        <v>-0.001069016533498779</v>
      </c>
      <c r="J282" s="1">
        <v>0.001246733955823753</v>
      </c>
      <c r="K282" s="1">
        <v>-0.006227380013330786</v>
      </c>
      <c r="L282" s="1">
        <v>0.01599563711037733</v>
      </c>
      <c r="M282" s="1">
        <v>-0.007536275339285692</v>
      </c>
      <c r="N282" s="1">
        <v>0.006435272105373979</v>
      </c>
      <c r="O282" s="1">
        <v>-0.002221210646136118</v>
      </c>
      <c r="P282" s="1">
        <v>0.00373091846779805</v>
      </c>
      <c r="Q282" s="1">
        <v>-0.01198942099309397</v>
      </c>
      <c r="R282" s="1">
        <v>0.002862383722606276</v>
      </c>
      <c r="S282" s="1">
        <v>-0.01435967506487668</v>
      </c>
      <c r="T282" s="1">
        <v>0.002766243239565647</v>
      </c>
      <c r="U282" s="1">
        <v>0.01296103336949894</v>
      </c>
      <c r="V282" s="1">
        <v>0.0002032129831384122</v>
      </c>
      <c r="W282" s="1">
        <v>-0.00576721519604162</v>
      </c>
      <c r="X282" s="1">
        <v>0.02454583071133221</v>
      </c>
    </row>
    <row r="283" spans="1:24">
      <c r="A283" s="10">
        <v>42781</v>
      </c>
      <c r="B283" s="1">
        <v>0.001621348254480459</v>
      </c>
      <c r="C283" s="1">
        <v>0.00980410251398478</v>
      </c>
      <c r="D283" s="1">
        <v>0.02457634385619811</v>
      </c>
      <c r="E283" s="1">
        <v>0.006702628438703284</v>
      </c>
      <c r="F283" s="1">
        <v>0.000767906751742542</v>
      </c>
      <c r="G283" s="1">
        <v>0.006663429497131723</v>
      </c>
      <c r="H283" s="1">
        <v>-0.008450681953780736</v>
      </c>
      <c r="I283" s="1">
        <v>0.006064212229071275</v>
      </c>
      <c r="J283" s="1">
        <v>-0.0049812635069858</v>
      </c>
      <c r="K283" s="1">
        <v>0.003133252906238004</v>
      </c>
      <c r="L283" s="1">
        <v>0.01150036424712919</v>
      </c>
      <c r="M283" s="1">
        <v>0.03579818351603459</v>
      </c>
      <c r="N283" s="1">
        <v>0.009591471609602387</v>
      </c>
      <c r="O283" s="1">
        <v>0.004034484182852127</v>
      </c>
      <c r="P283" s="1">
        <v>-0.0006197485004841852</v>
      </c>
      <c r="Q283" s="1">
        <v>-0.0008988432182562844</v>
      </c>
      <c r="R283" s="1">
        <v>-0.003853210881380909</v>
      </c>
      <c r="S283" s="1">
        <v>0.0008297275949655791</v>
      </c>
      <c r="T283" s="1">
        <v>0.01061124740326735</v>
      </c>
      <c r="U283" s="1">
        <v>0.001523417757345991</v>
      </c>
      <c r="V283" s="1">
        <v>-0.0008129210327368908</v>
      </c>
      <c r="W283" s="1">
        <v>-0.003936144574672396</v>
      </c>
      <c r="X283" s="1">
        <v>0.004880031552104258</v>
      </c>
    </row>
    <row r="284" spans="1:24">
      <c r="A284" s="10">
        <v>42782</v>
      </c>
      <c r="B284" s="1">
        <v>-0.006115889242334638</v>
      </c>
      <c r="C284" s="1">
        <v>-0.0004047562034302787</v>
      </c>
      <c r="D284" s="1">
        <v>-0.01362891377085695</v>
      </c>
      <c r="E284" s="1">
        <v>-0.007963158586092201</v>
      </c>
      <c r="F284" s="1">
        <v>0.01150748394127898</v>
      </c>
      <c r="G284" s="1">
        <v>-0.01418440780387253</v>
      </c>
      <c r="H284" s="1">
        <v>0.0004579664574173581</v>
      </c>
      <c r="I284" s="1">
        <v>-0.004254839958782286</v>
      </c>
      <c r="J284" s="1">
        <v>-0.003754718035687943</v>
      </c>
      <c r="K284" s="1">
        <v>0.001441694171553154</v>
      </c>
      <c r="L284" s="1">
        <v>-0.0006618698729867756</v>
      </c>
      <c r="M284" s="1">
        <v>-0.01658219167629771</v>
      </c>
      <c r="N284" s="1">
        <v>0.008674153304574661</v>
      </c>
      <c r="O284" s="1">
        <v>0.007482713813464104</v>
      </c>
      <c r="P284" s="1">
        <v>-0.0001550488745513112</v>
      </c>
      <c r="Q284" s="1">
        <v>0.01979320597058987</v>
      </c>
      <c r="R284" s="1">
        <v>-0.0154729706710437</v>
      </c>
      <c r="S284" s="1">
        <v>0.01639942916489412</v>
      </c>
      <c r="T284" s="1">
        <v>0.006089862796815781</v>
      </c>
      <c r="U284" s="1">
        <v>-0.008365172594349546</v>
      </c>
      <c r="V284" s="1">
        <v>-0.003051148943878479</v>
      </c>
      <c r="W284" s="1">
        <v>0.007903398066766654</v>
      </c>
      <c r="X284" s="1">
        <v>-0.008830056535898079</v>
      </c>
    </row>
    <row r="285" spans="1:24">
      <c r="A285" s="10">
        <v>42783</v>
      </c>
      <c r="B285" s="1">
        <v>0.003438620160725936</v>
      </c>
      <c r="C285" s="1">
        <v>0.00627275762507562</v>
      </c>
      <c r="D285" s="1">
        <v>0.005711217822456982</v>
      </c>
      <c r="E285" s="1">
        <v>-0.008817307861787582</v>
      </c>
      <c r="F285" s="1">
        <v>0.005308864924926437</v>
      </c>
      <c r="G285" s="1">
        <v>-0.06506799515803696</v>
      </c>
      <c r="H285" s="1">
        <v>0.01007591334440838</v>
      </c>
      <c r="I285" s="1">
        <v>-0.002374075352576055</v>
      </c>
      <c r="J285" s="1">
        <v>0.001884434538191648</v>
      </c>
      <c r="K285" s="1">
        <v>0.005518130051065384</v>
      </c>
      <c r="L285" s="1">
        <v>-0.003313819431062348</v>
      </c>
      <c r="M285" s="1">
        <v>0.01739431938451563</v>
      </c>
      <c r="N285" s="1">
        <v>0.003548946238463246</v>
      </c>
      <c r="O285" s="1">
        <v>0.003575972798789628</v>
      </c>
      <c r="P285" s="1">
        <v>0.001550102373825357</v>
      </c>
      <c r="Q285" s="1">
        <v>0.001323144367773033</v>
      </c>
      <c r="R285" s="1">
        <v>0.001891920926291757</v>
      </c>
      <c r="S285" s="1">
        <v>0.02320532791881313</v>
      </c>
      <c r="T285" s="1">
        <v>-0.003130874204584466</v>
      </c>
      <c r="U285" s="1">
        <v>0.009049101473292742</v>
      </c>
      <c r="V285" s="1">
        <v>-0.01346680099866371</v>
      </c>
      <c r="W285" s="1">
        <v>0.01506399646993883</v>
      </c>
      <c r="X285" s="1">
        <v>-0.005567799213291091</v>
      </c>
    </row>
    <row r="286" spans="1:24">
      <c r="A286" s="10">
        <v>42787</v>
      </c>
      <c r="B286" s="1">
        <v>0.008117101263556359</v>
      </c>
      <c r="C286" s="1">
        <v>0.004624952071895061</v>
      </c>
      <c r="D286" s="1">
        <v>0.003480494897034392</v>
      </c>
      <c r="E286" s="1">
        <v>0.006107481755710742</v>
      </c>
      <c r="F286" s="1">
        <v>0.003772246518181754</v>
      </c>
      <c r="G286" s="1">
        <v>0.00803694224599738</v>
      </c>
      <c r="H286" s="1">
        <v>-0.005985196570640117</v>
      </c>
      <c r="I286" s="1">
        <v>0.008328712815811157</v>
      </c>
      <c r="J286" s="1">
        <v>0.01128527311455163</v>
      </c>
      <c r="K286" s="1">
        <v>0.01717990880890397</v>
      </c>
      <c r="L286" s="1">
        <v>0.008644348505127963</v>
      </c>
      <c r="M286" s="1">
        <v>0.00942089674613511</v>
      </c>
      <c r="N286" s="1">
        <v>-0.008025018347063373</v>
      </c>
      <c r="O286" s="1">
        <v>0.009318962858857693</v>
      </c>
      <c r="P286" s="1">
        <v>-0.002011826505779801</v>
      </c>
      <c r="Q286" s="1">
        <v>0.01277528259191629</v>
      </c>
      <c r="R286" s="1">
        <v>-0.001161941542973555</v>
      </c>
      <c r="S286" s="1">
        <v>0.008726274692626212</v>
      </c>
      <c r="T286" s="1">
        <v>0.003768831826288288</v>
      </c>
      <c r="U286" s="1">
        <v>0.006383787431553545</v>
      </c>
      <c r="V286" s="1">
        <v>-0.002895600503589613</v>
      </c>
      <c r="W286" s="1">
        <v>0.004879103396291828</v>
      </c>
      <c r="X286" s="1">
        <v>0.005375085469060181</v>
      </c>
    </row>
    <row r="287" spans="1:24">
      <c r="A287" s="10">
        <v>42788</v>
      </c>
      <c r="B287" s="1">
        <v>-0.01753442279602946</v>
      </c>
      <c r="C287" s="1">
        <v>0.002001761212029995</v>
      </c>
      <c r="D287" s="1">
        <v>0.01040519077620949</v>
      </c>
      <c r="E287" s="1">
        <v>0.00131949712474233</v>
      </c>
      <c r="F287" s="1">
        <v>-0.001503244598709652</v>
      </c>
      <c r="G287" s="1">
        <v>0.003732052667871244</v>
      </c>
      <c r="H287" s="1">
        <v>0.0003650799083159129</v>
      </c>
      <c r="I287" s="1">
        <v>0.0005899021665840554</v>
      </c>
      <c r="J287" s="1">
        <v>0.004339656696795924</v>
      </c>
      <c r="K287" s="1">
        <v>-0.01079061745828724</v>
      </c>
      <c r="L287" s="1">
        <v>0.000549469123499069</v>
      </c>
      <c r="M287" s="1">
        <v>0.0008640159147943471</v>
      </c>
      <c r="N287" s="1">
        <v>0</v>
      </c>
      <c r="O287" s="1">
        <v>-0.000679201760132031</v>
      </c>
      <c r="P287" s="1">
        <v>-0.002015819400642216</v>
      </c>
      <c r="Q287" s="1">
        <v>0.007829574311212451</v>
      </c>
      <c r="R287" s="1">
        <v>-0.01061492162253852</v>
      </c>
      <c r="S287" s="1">
        <v>-0.006543039185098132</v>
      </c>
      <c r="T287" s="1">
        <v>-0.00458880984549892</v>
      </c>
      <c r="U287" s="1">
        <v>-0.004077785098932085</v>
      </c>
      <c r="V287" s="1">
        <v>0.004148550640909354</v>
      </c>
      <c r="W287" s="1">
        <v>0.004855044457312108</v>
      </c>
      <c r="X287" s="1">
        <v>-0.00334157261036494</v>
      </c>
    </row>
    <row r="288" spans="1:24">
      <c r="A288" s="10">
        <v>42789</v>
      </c>
      <c r="B288" s="1">
        <v>-0.03514837407060278</v>
      </c>
      <c r="C288" s="1">
        <v>0.006592145994802179</v>
      </c>
      <c r="D288" s="1">
        <v>0.007588060482798697</v>
      </c>
      <c r="E288" s="1">
        <v>-0.007643630375212429</v>
      </c>
      <c r="F288" s="1">
        <v>0.01016207375969325</v>
      </c>
      <c r="G288" s="1">
        <v>-0.001859051553888769</v>
      </c>
      <c r="H288" s="1">
        <v>-0.01751032855231982</v>
      </c>
      <c r="I288" s="1">
        <v>0.003891408348152714</v>
      </c>
      <c r="J288" s="1">
        <v>0.08641990680752509</v>
      </c>
      <c r="K288" s="1">
        <v>-0.01612528863066276</v>
      </c>
      <c r="L288" s="1">
        <v>0.0007684001977719124</v>
      </c>
      <c r="M288" s="1">
        <v>-0.01122428659991359</v>
      </c>
      <c r="N288" s="1">
        <v>0.00836420606188204</v>
      </c>
      <c r="O288" s="1">
        <v>0.01168473072654197</v>
      </c>
      <c r="P288" s="1">
        <v>0.004039845109632845</v>
      </c>
      <c r="Q288" s="1">
        <v>0.02589552037188336</v>
      </c>
      <c r="R288" s="1">
        <v>-0.008818304776757824</v>
      </c>
      <c r="S288" s="1">
        <v>0.003668795735127794</v>
      </c>
      <c r="T288" s="1">
        <v>0.003562241112486264</v>
      </c>
      <c r="U288" s="1">
        <v>-0.01455855373778669</v>
      </c>
      <c r="V288" s="1">
        <v>-0.0247883089179235</v>
      </c>
      <c r="W288" s="1">
        <v>0.01288524120766277</v>
      </c>
      <c r="X288" s="1">
        <v>0.001788153518015978</v>
      </c>
    </row>
    <row r="289" spans="1:24">
      <c r="A289" s="10">
        <v>42790</v>
      </c>
      <c r="B289" s="1">
        <v>0.008116042175248417</v>
      </c>
      <c r="C289" s="1">
        <v>0.001984520879338536</v>
      </c>
      <c r="D289" s="1">
        <v>0.01201365822934197</v>
      </c>
      <c r="E289" s="1">
        <v>0.006374597092787537</v>
      </c>
      <c r="F289" s="1">
        <v>0.006706180663687222</v>
      </c>
      <c r="G289" s="1">
        <v>0.0008465973016149597</v>
      </c>
      <c r="H289" s="1">
        <v>0.008261601402171914</v>
      </c>
      <c r="I289" s="1">
        <v>0.01115948641981457</v>
      </c>
      <c r="J289" s="1">
        <v>0.002841029752700175</v>
      </c>
      <c r="K289" s="1">
        <v>0.007953854928370641</v>
      </c>
      <c r="L289" s="1">
        <v>-0.008778328325718232</v>
      </c>
      <c r="M289" s="1">
        <v>0.02235423012144766</v>
      </c>
      <c r="N289" s="1">
        <v>-0.0004079862128797407</v>
      </c>
      <c r="O289" s="1">
        <v>-0.0004030228015240445</v>
      </c>
      <c r="P289" s="1">
        <v>0</v>
      </c>
      <c r="Q289" s="1">
        <v>0.01009683749508694</v>
      </c>
      <c r="R289" s="1">
        <v>-0.000296887561845316</v>
      </c>
      <c r="S289" s="1">
        <v>0.00590120901981539</v>
      </c>
      <c r="T289" s="1">
        <v>-0.01315497614898753</v>
      </c>
      <c r="U289" s="1">
        <v>0.02354552236787688</v>
      </c>
      <c r="V289" s="1">
        <v>-0.0008471059937916747</v>
      </c>
      <c r="W289" s="1">
        <v>0.005764339973559407</v>
      </c>
      <c r="X289" s="1">
        <v>-0.006024000775266658</v>
      </c>
    </row>
    <row r="290" spans="1:24">
      <c r="A290" s="10">
        <v>42793</v>
      </c>
      <c r="B290" s="1">
        <v>-0.008986925225207609</v>
      </c>
      <c r="C290" s="1">
        <v>-0.0009904922832585372</v>
      </c>
      <c r="D290" s="1">
        <v>0.002126158193294536</v>
      </c>
      <c r="E290" s="1">
        <v>-0.009501164842984355</v>
      </c>
      <c r="F290" s="1">
        <v>-0.008512070887559564</v>
      </c>
      <c r="G290" s="1">
        <v>-0.002368394101715521</v>
      </c>
      <c r="H290" s="1">
        <v>0.008193528758211333</v>
      </c>
      <c r="I290" s="1">
        <v>0.000580787789906001</v>
      </c>
      <c r="J290" s="1">
        <v>0</v>
      </c>
      <c r="K290" s="1">
        <v>0.01004308567874923</v>
      </c>
      <c r="L290" s="1">
        <v>0.001106925481415111</v>
      </c>
      <c r="M290" s="1">
        <v>-0.001878998319882919</v>
      </c>
      <c r="N290" s="1">
        <v>-0.0005442036447570464</v>
      </c>
      <c r="O290" s="1">
        <v>0.002149690505018897</v>
      </c>
      <c r="P290" s="1">
        <v>-0.00603522918118482</v>
      </c>
      <c r="Q290" s="1">
        <v>-0.008746432733218623</v>
      </c>
      <c r="R290" s="1">
        <v>0.002818275332365339</v>
      </c>
      <c r="S290" s="1">
        <v>-0.001619894118097931</v>
      </c>
      <c r="T290" s="1">
        <v>-0.01206105479218922</v>
      </c>
      <c r="U290" s="1">
        <v>0.006014039697985307</v>
      </c>
      <c r="V290" s="1">
        <v>0.01462802141208086</v>
      </c>
      <c r="W290" s="1">
        <v>-0.01304362357430244</v>
      </c>
      <c r="X290" s="1">
        <v>0.01257017478770273</v>
      </c>
    </row>
    <row r="291" spans="1:24">
      <c r="A291" s="10">
        <v>42794</v>
      </c>
      <c r="B291" s="1">
        <v>-0.006423558109527772</v>
      </c>
      <c r="C291" s="1">
        <v>0.00951643311683692</v>
      </c>
      <c r="D291" s="1">
        <v>0.002652002074323923</v>
      </c>
      <c r="E291" s="1">
        <v>-0.002930871289831161</v>
      </c>
      <c r="F291" s="1">
        <v>0.01978360701895254</v>
      </c>
      <c r="G291" s="1">
        <v>0.006443738673101329</v>
      </c>
      <c r="H291" s="1">
        <v>-0.0001825192301061485</v>
      </c>
      <c r="I291" s="1">
        <v>-0.0067338433610592</v>
      </c>
      <c r="J291" s="1">
        <v>-0.01586396116710387</v>
      </c>
      <c r="K291" s="1">
        <v>-0.007102461833633167</v>
      </c>
      <c r="L291" s="1">
        <v>0.002101260594801868</v>
      </c>
      <c r="M291" s="1">
        <v>-0.01078228105088619</v>
      </c>
      <c r="N291" s="1">
        <v>0.0001363485130581044</v>
      </c>
      <c r="O291" s="1">
        <v>0.00442422187867475</v>
      </c>
      <c r="P291" s="1">
        <v>-0.003892499981583031</v>
      </c>
      <c r="Q291" s="1">
        <v>0.004621992403770925</v>
      </c>
      <c r="R291" s="1">
        <v>-0.01183258662636399</v>
      </c>
      <c r="S291" s="1">
        <v>-0.002543262343897679</v>
      </c>
      <c r="T291" s="1">
        <v>-0.004497634380910775</v>
      </c>
      <c r="U291" s="1">
        <v>-0.1216558915379371</v>
      </c>
      <c r="V291" s="1">
        <v>-0.01170098262985386</v>
      </c>
      <c r="W291" s="1">
        <v>-0.006207297730221994</v>
      </c>
      <c r="X291" s="1">
        <v>-0.004655459971095843</v>
      </c>
    </row>
    <row r="292" spans="1:24">
      <c r="A292" s="10">
        <v>42795</v>
      </c>
      <c r="B292" s="1">
        <v>0.00684536748969844</v>
      </c>
      <c r="C292" s="1">
        <v>0.0082693252421977</v>
      </c>
      <c r="D292" s="1">
        <v>0.008287849921255752</v>
      </c>
      <c r="E292" s="1">
        <v>0.00454290310310923</v>
      </c>
      <c r="F292" s="1">
        <v>0.01390900207831214</v>
      </c>
      <c r="G292" s="1">
        <v>0.002359181651664821</v>
      </c>
      <c r="H292" s="1">
        <v>0.01580042920465941</v>
      </c>
      <c r="I292" s="1">
        <v>0.01998832868841371</v>
      </c>
      <c r="J292" s="1">
        <v>0.01439237023852513</v>
      </c>
      <c r="K292" s="1">
        <v>0.01764421297118024</v>
      </c>
      <c r="L292" s="1">
        <v>0.0328845135849356</v>
      </c>
      <c r="M292" s="1">
        <v>0.01868511741277068</v>
      </c>
      <c r="N292" s="1">
        <v>0.01592255298121703</v>
      </c>
      <c r="O292" s="1">
        <v>0.009076284737967732</v>
      </c>
      <c r="P292" s="1">
        <v>0.01500506312791328</v>
      </c>
      <c r="Q292" s="1">
        <v>-0.0004181748810926367</v>
      </c>
      <c r="R292" s="1">
        <v>0.03562339817923266</v>
      </c>
      <c r="S292" s="1">
        <v>0.008220932167319228</v>
      </c>
      <c r="T292" s="1">
        <v>0.01727091777095602</v>
      </c>
      <c r="U292" s="1">
        <v>-0.01599447805344967</v>
      </c>
      <c r="V292" s="1">
        <v>0.048203073228968</v>
      </c>
      <c r="W292" s="1">
        <v>0.003626862293858224</v>
      </c>
      <c r="X292" s="1">
        <v>0.03630280760823212</v>
      </c>
    </row>
    <row r="293" spans="1:24">
      <c r="A293" s="10">
        <v>42796</v>
      </c>
      <c r="B293" s="1">
        <v>-0.01945244091651688</v>
      </c>
      <c r="C293" s="1">
        <v>-0.008592281073922736</v>
      </c>
      <c r="D293" s="1">
        <v>-0.005596329303277914</v>
      </c>
      <c r="E293" s="1">
        <v>-0.003724275800741306</v>
      </c>
      <c r="F293" s="1">
        <v>0.002527220003978314</v>
      </c>
      <c r="G293" s="1">
        <v>0.005715176848402059</v>
      </c>
      <c r="H293" s="1">
        <v>-0.01510511808620629</v>
      </c>
      <c r="I293" s="1">
        <v>-0.007334393123936134</v>
      </c>
      <c r="J293" s="1">
        <v>-0.01702621892012557</v>
      </c>
      <c r="K293" s="1">
        <v>-0.009606106096029743</v>
      </c>
      <c r="L293" s="1">
        <v>-0.01559825348038724</v>
      </c>
      <c r="M293" s="1">
        <v>-0.02224860152588182</v>
      </c>
      <c r="N293" s="1">
        <v>-0.006966058353374271</v>
      </c>
      <c r="O293" s="1">
        <v>0.001587589282213697</v>
      </c>
      <c r="P293" s="1">
        <v>-0.01432109218513</v>
      </c>
      <c r="Q293" s="1">
        <v>0.007949629966004679</v>
      </c>
      <c r="R293" s="1">
        <v>-0.0261598722553682</v>
      </c>
      <c r="S293" s="1">
        <v>-0.01029067162527186</v>
      </c>
      <c r="T293" s="1">
        <v>-0.00870105271242716</v>
      </c>
      <c r="U293" s="1">
        <v>0.002075037402334168</v>
      </c>
      <c r="V293" s="1">
        <v>-0.01512697489403814</v>
      </c>
      <c r="W293" s="1">
        <v>0.003412971157309652</v>
      </c>
      <c r="X293" s="1">
        <v>-0.03374149075015753</v>
      </c>
    </row>
    <row r="294" spans="1:24">
      <c r="A294" s="10">
        <v>42797</v>
      </c>
      <c r="B294" s="1">
        <v>0.003274379147356177</v>
      </c>
      <c r="C294" s="1">
        <v>0.002757502167117121</v>
      </c>
      <c r="D294" s="1">
        <v>0.007034818357549044</v>
      </c>
      <c r="E294" s="1">
        <v>-0.006141727207479519</v>
      </c>
      <c r="F294" s="1">
        <v>0.004681169698146137</v>
      </c>
      <c r="G294" s="1">
        <v>-0.004847214491609853</v>
      </c>
      <c r="H294" s="1">
        <v>0.0117764964050191</v>
      </c>
      <c r="I294" s="1">
        <v>0.002424155465678091</v>
      </c>
      <c r="J294" s="1">
        <v>0.001732486907168429</v>
      </c>
      <c r="K294" s="1">
        <v>-0.004968134162667281</v>
      </c>
      <c r="L294" s="1">
        <v>0.007163033820898335</v>
      </c>
      <c r="M294" s="1">
        <v>0.0224075043737948</v>
      </c>
      <c r="N294" s="1">
        <v>0.00121421744283956</v>
      </c>
      <c r="O294" s="1">
        <v>-0.001981132493184656</v>
      </c>
      <c r="P294" s="1">
        <v>0.003749317414218689</v>
      </c>
      <c r="Q294" s="1">
        <v>-0.01535899059760237</v>
      </c>
      <c r="R294" s="1">
        <v>0.0185515561369396</v>
      </c>
      <c r="S294" s="1">
        <v>-0.001586142247247735</v>
      </c>
      <c r="T294" s="1">
        <v>-0.008777598888170757</v>
      </c>
      <c r="U294" s="1">
        <v>-0.01035385062250549</v>
      </c>
      <c r="V294" s="1">
        <v>-0.0157690518451814</v>
      </c>
      <c r="W294" s="1">
        <v>0.002200570389887968</v>
      </c>
      <c r="X294" s="1">
        <v>0.008896738197712528</v>
      </c>
    </row>
    <row r="295" spans="1:24">
      <c r="A295" s="10">
        <v>42800</v>
      </c>
      <c r="B295" s="1">
        <v>0.001919653834336899</v>
      </c>
      <c r="C295" s="1">
        <v>-0.004517373532688107</v>
      </c>
      <c r="D295" s="1">
        <v>-0.005064714081992494</v>
      </c>
      <c r="E295" s="1">
        <v>0.005910897925804459</v>
      </c>
      <c r="F295" s="1">
        <v>0.00215064906713458</v>
      </c>
      <c r="G295" s="1">
        <v>-0.00419886126737079</v>
      </c>
      <c r="H295" s="1">
        <v>9.020972650453096E-05</v>
      </c>
      <c r="I295" s="1">
        <v>-0.008522258650419889</v>
      </c>
      <c r="J295" s="1">
        <v>0.004820415673345346</v>
      </c>
      <c r="K295" s="1">
        <v>-0.007132655498787277</v>
      </c>
      <c r="L295" s="1">
        <v>-0.009482878847959952</v>
      </c>
      <c r="M295" s="1">
        <v>-0.02208611833304686</v>
      </c>
      <c r="N295" s="1">
        <v>-0.005389424205047511</v>
      </c>
      <c r="O295" s="1">
        <v>0.0001323891162385848</v>
      </c>
      <c r="P295" s="1">
        <v>0.0003112603090420496</v>
      </c>
      <c r="Q295" s="1">
        <v>-0.005902424099241244</v>
      </c>
      <c r="R295" s="1">
        <v>-0.005245756666525492</v>
      </c>
      <c r="S295" s="1">
        <v>0.00578089098625445</v>
      </c>
      <c r="T295" s="1">
        <v>-0.02181411279333378</v>
      </c>
      <c r="U295" s="1">
        <v>-0.02179603475951353</v>
      </c>
      <c r="V295" s="1">
        <v>0.0002079110265504891</v>
      </c>
      <c r="W295" s="1">
        <v>-0.001197609367853403</v>
      </c>
      <c r="X295" s="1">
        <v>-0.0006613344176917835</v>
      </c>
    </row>
    <row r="296" spans="1:24">
      <c r="A296" s="10">
        <v>42801</v>
      </c>
      <c r="B296" s="1">
        <v>-0.01743622156903868</v>
      </c>
      <c r="C296" s="1">
        <v>0.007103230906516877</v>
      </c>
      <c r="D296" s="1">
        <v>-0.01123391719326128</v>
      </c>
      <c r="E296" s="1">
        <v>-0.0005340763217919209</v>
      </c>
      <c r="F296" s="1">
        <v>0.00143058420296005</v>
      </c>
      <c r="G296" s="1">
        <v>-0.003373179852032338</v>
      </c>
      <c r="H296" s="1">
        <v>-0.005413280280777255</v>
      </c>
      <c r="I296" s="1">
        <v>-0.0002323062348639215</v>
      </c>
      <c r="J296" s="1">
        <v>-0.001733939634720572</v>
      </c>
      <c r="K296" s="1">
        <v>-0.006944520840692858</v>
      </c>
      <c r="L296" s="1">
        <v>-0.005548277210609132</v>
      </c>
      <c r="M296" s="1">
        <v>-0.01096428845114328</v>
      </c>
      <c r="N296" s="1">
        <v>-0.002709369359188196</v>
      </c>
      <c r="O296" s="1">
        <v>0.006880108304263333</v>
      </c>
      <c r="P296" s="1">
        <v>0.002022908552112179</v>
      </c>
      <c r="Q296" s="1">
        <v>-0.003392490277044802</v>
      </c>
      <c r="R296" s="1">
        <v>-0.01025304135652205</v>
      </c>
      <c r="S296" s="1">
        <v>0.0003946883975138871</v>
      </c>
      <c r="T296" s="1">
        <v>-0.01943037218314303</v>
      </c>
      <c r="U296" s="1">
        <v>-0.01711229480741117</v>
      </c>
      <c r="V296" s="1">
        <v>-0.004576688116770367</v>
      </c>
      <c r="W296" s="1">
        <v>-0.01179301197095539</v>
      </c>
      <c r="X296" s="1">
        <v>-0.001103014990720519</v>
      </c>
    </row>
    <row r="297" spans="1:24">
      <c r="A297" s="10">
        <v>42802</v>
      </c>
      <c r="B297" s="1">
        <v>-0.03646655042672298</v>
      </c>
      <c r="C297" s="1">
        <v>0.00626959662221438</v>
      </c>
      <c r="D297" s="1">
        <v>0.01402453483222055</v>
      </c>
      <c r="E297" s="1">
        <v>-0.008284539823093851</v>
      </c>
      <c r="F297" s="1">
        <v>-0.01999996070688315</v>
      </c>
      <c r="G297" s="1">
        <v>-0.007276967130695478</v>
      </c>
      <c r="H297" s="1">
        <v>0.00208637503283704</v>
      </c>
      <c r="I297" s="1">
        <v>0.00639022293445124</v>
      </c>
      <c r="J297" s="1">
        <v>0.002895001647141182</v>
      </c>
      <c r="K297" s="1">
        <v>-0.007957587705891611</v>
      </c>
      <c r="L297" s="1">
        <v>-0.002188070662065722</v>
      </c>
      <c r="M297" s="1">
        <v>-0.002639445234933757</v>
      </c>
      <c r="N297" s="1">
        <v>-0.0091009004535616</v>
      </c>
      <c r="O297" s="1">
        <v>-0.003416675632266331</v>
      </c>
      <c r="P297" s="1">
        <v>0.009161387096063178</v>
      </c>
      <c r="Q297" s="1">
        <v>-0.02042550344185812</v>
      </c>
      <c r="R297" s="1">
        <v>-0.003847845307741626</v>
      </c>
      <c r="S297" s="1">
        <v>-0.01837627072044523</v>
      </c>
      <c r="T297" s="1">
        <v>-0.007430874788406205</v>
      </c>
      <c r="U297" s="1">
        <v>-0.002176112774164407</v>
      </c>
      <c r="V297" s="1">
        <v>0.003972624768846966</v>
      </c>
      <c r="W297" s="1">
        <v>-0.005663304279517778</v>
      </c>
      <c r="X297" s="1">
        <v>-0.0004418225675315579</v>
      </c>
    </row>
    <row r="298" spans="1:24">
      <c r="A298" s="10">
        <v>42803</v>
      </c>
      <c r="B298" s="1">
        <v>0.02469150852978697</v>
      </c>
      <c r="C298" s="1">
        <v>0.01499222893742092</v>
      </c>
      <c r="D298" s="1">
        <v>0.01523093141872556</v>
      </c>
      <c r="E298" s="1">
        <v>0.007275649915951199</v>
      </c>
      <c r="F298" s="1">
        <v>-0.002551005270249207</v>
      </c>
      <c r="G298" s="1">
        <v>0.006307317835662962</v>
      </c>
      <c r="H298" s="1">
        <v>-0.00805639049809137</v>
      </c>
      <c r="I298" s="1">
        <v>0.007965750916608227</v>
      </c>
      <c r="J298" s="1">
        <v>0.002309538331507266</v>
      </c>
      <c r="K298" s="1">
        <v>-0.007778126224928683</v>
      </c>
      <c r="L298" s="1">
        <v>0.003947145021234277</v>
      </c>
      <c r="M298" s="1">
        <v>-0.005645690195206554</v>
      </c>
      <c r="N298" s="1">
        <v>0.002056542712065568</v>
      </c>
      <c r="O298" s="1">
        <v>0.004615072944971654</v>
      </c>
      <c r="P298" s="1">
        <v>-0.004000496826260913</v>
      </c>
      <c r="Q298" s="1">
        <v>-0.001303398357851759</v>
      </c>
      <c r="R298" s="1">
        <v>-0.008765574517566765</v>
      </c>
      <c r="S298" s="1">
        <v>-0.00661245689094192</v>
      </c>
      <c r="T298" s="1">
        <v>0.01746833050611407</v>
      </c>
      <c r="U298" s="1">
        <v>0.003271443661530204</v>
      </c>
      <c r="V298" s="1">
        <v>-0.01228663090383075</v>
      </c>
      <c r="W298" s="1">
        <v>0.002441086737024811</v>
      </c>
      <c r="X298" s="1">
        <v>0.0004420178609978453</v>
      </c>
    </row>
    <row r="299" spans="1:24">
      <c r="A299" s="10">
        <v>42804</v>
      </c>
      <c r="B299" s="1">
        <v>-0.007900536487290943</v>
      </c>
      <c r="C299" s="1">
        <v>-0.002302062708815833</v>
      </c>
      <c r="D299" s="1">
        <v>0.005690858079869354</v>
      </c>
      <c r="E299" s="1">
        <v>-0.001605022116746957</v>
      </c>
      <c r="F299" s="1">
        <v>0.01242233228492728</v>
      </c>
      <c r="G299" s="1">
        <v>0.002710708489724434</v>
      </c>
      <c r="H299" s="1">
        <v>0.003102717244703124</v>
      </c>
      <c r="I299" s="1">
        <v>0.005153809217077754</v>
      </c>
      <c r="J299" s="1">
        <v>0.001728193320879257</v>
      </c>
      <c r="K299" s="1">
        <v>0.01004402238164781</v>
      </c>
      <c r="L299" s="1">
        <v>-0.00316713039141614</v>
      </c>
      <c r="M299" s="1">
        <v>-0.00851675761592452</v>
      </c>
      <c r="N299" s="1">
        <v>0.007797498236189249</v>
      </c>
      <c r="O299" s="1">
        <v>0.003412448421538539</v>
      </c>
      <c r="P299" s="1">
        <v>0.003089458790846988</v>
      </c>
      <c r="Q299" s="1">
        <v>0.01478895843512973</v>
      </c>
      <c r="R299" s="1">
        <v>0.014838135805046</v>
      </c>
      <c r="S299" s="1">
        <v>-0.01020959823684131</v>
      </c>
      <c r="T299" s="1">
        <v>0.008026626951890936</v>
      </c>
      <c r="U299" s="1">
        <v>0.002898459119589747</v>
      </c>
      <c r="V299" s="1">
        <v>0.004216711884469149</v>
      </c>
      <c r="W299" s="1">
        <v>0.001420330117834157</v>
      </c>
      <c r="X299" s="1">
        <v>-0.008171453401257467</v>
      </c>
    </row>
    <row r="300" spans="1:24">
      <c r="A300" s="10">
        <v>42807</v>
      </c>
      <c r="B300" s="1">
        <v>-0.001393641580035632</v>
      </c>
      <c r="C300" s="1">
        <v>0.005575671368929447</v>
      </c>
      <c r="D300" s="1">
        <v>-0.02383408329751846</v>
      </c>
      <c r="E300" s="1">
        <v>-0.0005360151444493422</v>
      </c>
      <c r="F300" s="1">
        <v>-0.003608806803608533</v>
      </c>
      <c r="G300" s="1">
        <v>-0.002365412170658221</v>
      </c>
      <c r="H300" s="1">
        <v>-0.0003639008830477186</v>
      </c>
      <c r="I300" s="1">
        <v>-0.002962425158651527</v>
      </c>
      <c r="J300" s="1">
        <v>0.005750234163588885</v>
      </c>
      <c r="K300" s="1">
        <v>0.0002425551758860056</v>
      </c>
      <c r="L300" s="1">
        <v>0.0008767007731385057</v>
      </c>
      <c r="M300" s="1">
        <v>-0.02487469226070116</v>
      </c>
      <c r="N300" s="1">
        <v>0.00760163517300505</v>
      </c>
      <c r="O300" s="1">
        <v>-0.002505125130730201</v>
      </c>
      <c r="P300" s="1">
        <v>-0.003388006289564705</v>
      </c>
      <c r="Q300" s="1">
        <v>0.007286990998541354</v>
      </c>
      <c r="R300" s="1">
        <v>0.002362878111605626</v>
      </c>
      <c r="S300" s="1">
        <v>-0.003714249782251211</v>
      </c>
      <c r="T300" s="1">
        <v>-0.003760053231006921</v>
      </c>
      <c r="U300" s="1">
        <v>-0.003070562466992333</v>
      </c>
      <c r="V300" s="1">
        <v>-0.005248797669544447</v>
      </c>
      <c r="W300" s="1">
        <v>0.002431503806221702</v>
      </c>
      <c r="X300" s="1">
        <v>0.002671937306886196</v>
      </c>
    </row>
    <row r="301" spans="1:24">
      <c r="A301" s="10">
        <v>42808</v>
      </c>
      <c r="B301" s="1">
        <v>0.003389353046614918</v>
      </c>
      <c r="C301" s="1">
        <v>-0.00764786812174334</v>
      </c>
      <c r="D301" s="1">
        <v>-0.004215640728186476</v>
      </c>
      <c r="E301" s="1">
        <v>0.002949054798511819</v>
      </c>
      <c r="F301" s="1">
        <v>-0.003984017387817063</v>
      </c>
      <c r="G301" s="1">
        <v>-0.001693481466673696</v>
      </c>
      <c r="H301" s="1">
        <v>-0.006097502669926591</v>
      </c>
      <c r="I301" s="1">
        <v>-0.007314276691433697</v>
      </c>
      <c r="J301" s="1">
        <v>-0.001143300239786482</v>
      </c>
      <c r="K301" s="1">
        <v>-0.008486959915692593</v>
      </c>
      <c r="L301" s="1">
        <v>0.001641621559386186</v>
      </c>
      <c r="M301" s="1">
        <v>-0.0295468440761073</v>
      </c>
      <c r="N301" s="1">
        <v>0.0002692412650622256</v>
      </c>
      <c r="O301" s="1">
        <v>-0.004097913067967807</v>
      </c>
      <c r="P301" s="1">
        <v>-0.00463608938819815</v>
      </c>
      <c r="Q301" s="1">
        <v>-0.005957680937330179</v>
      </c>
      <c r="R301" s="1">
        <v>-0.007661610784916562</v>
      </c>
      <c r="S301" s="1">
        <v>0.00961989930291729</v>
      </c>
      <c r="T301" s="1">
        <v>0.0102131641071066</v>
      </c>
      <c r="U301" s="1">
        <v>-0.007972574480476724</v>
      </c>
      <c r="V301" s="1">
        <v>-0.003799224026566406</v>
      </c>
      <c r="W301" s="1">
        <v>-0.002223441393383596</v>
      </c>
      <c r="X301" s="1">
        <v>-0.01199200211051799</v>
      </c>
    </row>
    <row r="302" spans="1:24">
      <c r="A302" s="10">
        <v>42809</v>
      </c>
      <c r="B302" s="1">
        <v>0.01470277177966084</v>
      </c>
      <c r="C302" s="1">
        <v>0.005009498385339484</v>
      </c>
      <c r="D302" s="1">
        <v>0.01693425350800615</v>
      </c>
      <c r="E302" s="1">
        <v>0.009088568429195032</v>
      </c>
      <c r="F302" s="1">
        <v>0.02145428027006036</v>
      </c>
      <c r="G302" s="1">
        <v>0.006955052265473327</v>
      </c>
      <c r="H302" s="1">
        <v>0.01446734544380956</v>
      </c>
      <c r="I302" s="1">
        <v>0.007022754316433399</v>
      </c>
      <c r="J302" s="1">
        <v>0.005724147240044219</v>
      </c>
      <c r="K302" s="1">
        <v>0.02543403473110084</v>
      </c>
      <c r="L302" s="1">
        <v>0.002404116147358693</v>
      </c>
      <c r="M302" s="1">
        <v>0.02666415041752979</v>
      </c>
      <c r="N302" s="1">
        <v>0.001346839251710863</v>
      </c>
      <c r="O302" s="1">
        <v>0.004380097883457168</v>
      </c>
      <c r="P302" s="1">
        <v>0.005278719756000472</v>
      </c>
      <c r="Q302" s="1">
        <v>0.01498301178428862</v>
      </c>
      <c r="R302" s="1">
        <v>0.02256877805320689</v>
      </c>
      <c r="S302" s="1">
        <v>0.01723260210771005</v>
      </c>
      <c r="T302" s="1">
        <v>0.008791086773279222</v>
      </c>
      <c r="U302" s="1">
        <v>-0.003287733563543838</v>
      </c>
      <c r="V302" s="1">
        <v>0.01355952556548945</v>
      </c>
      <c r="W302" s="1">
        <v>0.01580231125217213</v>
      </c>
      <c r="X302" s="1">
        <v>-0.009440112096275821</v>
      </c>
    </row>
    <row r="303" spans="1:24">
      <c r="A303" s="10">
        <v>42810</v>
      </c>
      <c r="B303" s="1">
        <v>0.000195758494956344</v>
      </c>
      <c r="C303" s="1">
        <v>-0.01399542607859894</v>
      </c>
      <c r="D303" s="1">
        <v>-0.005897836856174288</v>
      </c>
      <c r="E303" s="1">
        <v>-0.001854519184554704</v>
      </c>
      <c r="F303" s="1">
        <v>-0.01779970411508147</v>
      </c>
      <c r="G303" s="1">
        <v>-0.008928432795102248</v>
      </c>
      <c r="H303" s="1">
        <v>-0.0005413056758190038</v>
      </c>
      <c r="I303" s="1">
        <v>-0.0122329722704142</v>
      </c>
      <c r="J303" s="1">
        <v>0.004553108079902612</v>
      </c>
      <c r="K303" s="1">
        <v>-0.003815992371058674</v>
      </c>
      <c r="L303" s="1">
        <v>-0.0009813561996041553</v>
      </c>
      <c r="M303" s="1">
        <v>-0.002578680300526437</v>
      </c>
      <c r="N303" s="1">
        <v>0.004438514154652351</v>
      </c>
      <c r="O303" s="1">
        <v>-0.004889646301357797</v>
      </c>
      <c r="P303" s="1">
        <v>-0.00169899293976683</v>
      </c>
      <c r="Q303" s="1">
        <v>-0.01433995246837794</v>
      </c>
      <c r="R303" s="1">
        <v>0.0002903365907462874</v>
      </c>
      <c r="S303" s="1">
        <v>-0.01160784893854261</v>
      </c>
      <c r="T303" s="1">
        <v>-0.000435688574040638</v>
      </c>
      <c r="U303" s="1">
        <v>0.0003665785317725767</v>
      </c>
      <c r="V303" s="1">
        <v>-0.00397155296325713</v>
      </c>
      <c r="W303" s="1">
        <v>-0.001994448853723796</v>
      </c>
      <c r="X303" s="1">
        <v>0.00658037723229743</v>
      </c>
    </row>
    <row r="304" spans="1:24">
      <c r="A304" s="10">
        <v>42811</v>
      </c>
      <c r="B304" s="1">
        <v>0.002740819556557028</v>
      </c>
      <c r="C304" s="1">
        <v>0.003888890089830843</v>
      </c>
      <c r="D304" s="1">
        <v>-0.01779788338837485</v>
      </c>
      <c r="E304" s="1">
        <v>-0.005838518666100856</v>
      </c>
      <c r="F304" s="1">
        <v>0.003262020711012115</v>
      </c>
      <c r="G304" s="1">
        <v>0.006289165233114957</v>
      </c>
      <c r="H304" s="1">
        <v>-0.002528894476366395</v>
      </c>
      <c r="I304" s="1">
        <v>0.003125288776971713</v>
      </c>
      <c r="J304" s="1">
        <v>-0.005099151447345185</v>
      </c>
      <c r="K304" s="1">
        <v>0.004788287896076993</v>
      </c>
      <c r="L304" s="1">
        <v>-0.0104756127169533</v>
      </c>
      <c r="M304" s="1">
        <v>-0.01791313700545483</v>
      </c>
      <c r="N304" s="1">
        <v>0.006159523308464809</v>
      </c>
      <c r="O304" s="1">
        <v>-0.00185901460127591</v>
      </c>
      <c r="P304" s="1">
        <v>0.003558178489399655</v>
      </c>
      <c r="Q304" s="1">
        <v>0.005562801977413878</v>
      </c>
      <c r="R304" s="1">
        <v>0.009144719085407038</v>
      </c>
      <c r="S304" s="1">
        <v>0.008842164192650381</v>
      </c>
      <c r="T304" s="1">
        <v>0.003923523973404786</v>
      </c>
      <c r="U304" s="1">
        <v>-0.005495563763842859</v>
      </c>
      <c r="V304" s="1">
        <v>0.001888767494792498</v>
      </c>
      <c r="W304" s="1">
        <v>0.00699433901351032</v>
      </c>
      <c r="X304" s="1">
        <v>-0.01352579791973063</v>
      </c>
    </row>
    <row r="305" spans="1:24">
      <c r="A305" s="10">
        <v>42814</v>
      </c>
      <c r="B305" s="1">
        <v>-0.005661759541616962</v>
      </c>
      <c r="C305" s="1">
        <v>-0.008522307794531336</v>
      </c>
      <c r="D305" s="1">
        <v>0.002131594840972584</v>
      </c>
      <c r="E305" s="1">
        <v>0.0005340119482275529</v>
      </c>
      <c r="F305" s="1">
        <v>-0.008309188129717593</v>
      </c>
      <c r="G305" s="1">
        <v>-0.003378381094690464</v>
      </c>
      <c r="H305" s="1">
        <v>0.003893256141041856</v>
      </c>
      <c r="I305" s="1">
        <v>-0.002307696182963226</v>
      </c>
      <c r="J305" s="1">
        <v>0</v>
      </c>
      <c r="K305" s="1">
        <v>0.01318325940718812</v>
      </c>
      <c r="L305" s="1">
        <v>-0.007168051166898004</v>
      </c>
      <c r="M305" s="1">
        <v>0.005077130124164331</v>
      </c>
      <c r="N305" s="1">
        <v>-0.001463876849884804</v>
      </c>
      <c r="O305" s="1">
        <v>0.005588072246226261</v>
      </c>
      <c r="P305" s="1">
        <v>0.0009247938836174363</v>
      </c>
      <c r="Q305" s="1">
        <v>-0.01191499822447795</v>
      </c>
      <c r="R305" s="1">
        <v>-0.005897497406965879</v>
      </c>
      <c r="S305" s="1">
        <v>0.00516879000645365</v>
      </c>
      <c r="T305" s="1">
        <v>0.0030394885664764</v>
      </c>
      <c r="U305" s="1">
        <v>0.001473639731442988</v>
      </c>
      <c r="V305" s="1">
        <v>-0.002304204179227609</v>
      </c>
      <c r="W305" s="1">
        <v>-0.002976830979016132</v>
      </c>
      <c r="X305" s="1">
        <v>-0.01302564307538667</v>
      </c>
    </row>
    <row r="306" spans="1:24">
      <c r="A306" s="10">
        <v>42815</v>
      </c>
      <c r="B306" s="1">
        <v>-0.0123699709571381</v>
      </c>
      <c r="C306" s="1">
        <v>0.004102432519871746</v>
      </c>
      <c r="D306" s="1">
        <v>-0.0124090479293183</v>
      </c>
      <c r="E306" s="1">
        <v>-0.0109391410117804</v>
      </c>
      <c r="F306" s="1">
        <v>0.004735900975100238</v>
      </c>
      <c r="G306" s="1">
        <v>-0.0323727607903519</v>
      </c>
      <c r="H306" s="1">
        <v>-0.01145398628260774</v>
      </c>
      <c r="I306" s="1">
        <v>-0.002197256026854721</v>
      </c>
      <c r="J306" s="1">
        <v>-0.02334845764122973</v>
      </c>
      <c r="K306" s="1">
        <v>-0.02105519453562477</v>
      </c>
      <c r="L306" s="1">
        <v>-0.02932355343824555</v>
      </c>
      <c r="M306" s="1">
        <v>-0.02937329913269204</v>
      </c>
      <c r="N306" s="1">
        <v>-0.01106225705589192</v>
      </c>
      <c r="O306" s="1">
        <v>0.004630604875352828</v>
      </c>
      <c r="P306" s="1">
        <v>-0.01108870572180354</v>
      </c>
      <c r="Q306" s="1">
        <v>0.0150730706530291</v>
      </c>
      <c r="R306" s="1">
        <v>-0.02112553181026888</v>
      </c>
      <c r="S306" s="1">
        <v>0.002861782245315192</v>
      </c>
      <c r="T306" s="1">
        <v>-0.01818210654227426</v>
      </c>
      <c r="U306" s="1">
        <v>-0.01802471551488927</v>
      </c>
      <c r="V306" s="1">
        <v>-0.01784589595185582</v>
      </c>
      <c r="W306" s="1">
        <v>-0.001592437884397557</v>
      </c>
      <c r="X306" s="1">
        <v>-0.05441058485723116</v>
      </c>
    </row>
    <row r="307" spans="1:24">
      <c r="A307" s="10">
        <v>42816</v>
      </c>
      <c r="B307" s="1">
        <v>0.004771538389316099</v>
      </c>
      <c r="C307" s="1">
        <v>0.007587807751126441</v>
      </c>
      <c r="D307" s="1">
        <v>0.01166768438410148</v>
      </c>
      <c r="E307" s="1">
        <v>-0.0008093892724139184</v>
      </c>
      <c r="F307" s="1">
        <v>0.01087753050641527</v>
      </c>
      <c r="G307" s="1">
        <v>-0.003153070188403495</v>
      </c>
      <c r="H307" s="1">
        <v>0.001459870304145738</v>
      </c>
      <c r="I307" s="1">
        <v>0.0004635893491204968</v>
      </c>
      <c r="J307" s="1">
        <v>0.004664737807756669</v>
      </c>
      <c r="K307" s="1">
        <v>0.01039137168313409</v>
      </c>
      <c r="L307" s="1">
        <v>0.001601831136178955</v>
      </c>
      <c r="M307" s="1">
        <v>0.01117957549477122</v>
      </c>
      <c r="N307" s="1">
        <v>0.003234415204717234</v>
      </c>
      <c r="O307" s="1">
        <v>-0.01132638955192655</v>
      </c>
      <c r="P307" s="1">
        <v>0.01277056677861377</v>
      </c>
      <c r="Q307" s="1">
        <v>0.01018260489339351</v>
      </c>
      <c r="R307" s="1">
        <v>-0.001773959869289632</v>
      </c>
      <c r="S307" s="1">
        <v>0.006643354152495506</v>
      </c>
      <c r="T307" s="1">
        <v>0.001102277638846516</v>
      </c>
      <c r="U307" s="1">
        <v>0.003558621436009712</v>
      </c>
      <c r="V307" s="1">
        <v>0.007267981397566459</v>
      </c>
      <c r="W307" s="1">
        <v>-0.008971079838402951</v>
      </c>
      <c r="X307" s="1">
        <v>-0.002693542874145138</v>
      </c>
    </row>
    <row r="308" spans="1:24">
      <c r="A308" s="10">
        <v>42817</v>
      </c>
      <c r="B308" s="1">
        <v>-0.008903992809268457</v>
      </c>
      <c r="C308" s="1">
        <v>-0.001930928333701454</v>
      </c>
      <c r="D308" s="1">
        <v>-0.01046849343889644</v>
      </c>
      <c r="E308" s="1">
        <v>0.004859599841383844</v>
      </c>
      <c r="F308" s="1">
        <v>-0.004663015410317994</v>
      </c>
      <c r="G308" s="1">
        <v>0.01212456916838578</v>
      </c>
      <c r="H308" s="1">
        <v>-0.002186388947361895</v>
      </c>
      <c r="I308" s="1">
        <v>-0.0002315969403912099</v>
      </c>
      <c r="J308" s="1">
        <v>-0.001160614453470599</v>
      </c>
      <c r="K308" s="1">
        <v>-0.007414323463210803</v>
      </c>
      <c r="L308" s="1">
        <v>-0.0015992693766963</v>
      </c>
      <c r="M308" s="1">
        <v>-0.001715679576908991</v>
      </c>
      <c r="N308" s="1">
        <v>0.002283639421685413</v>
      </c>
      <c r="O308" s="1">
        <v>-0.0139867104130873</v>
      </c>
      <c r="P308" s="1">
        <v>-0.00246040179120588</v>
      </c>
      <c r="Q308" s="1">
        <v>-0.002519946284694319</v>
      </c>
      <c r="R308" s="1">
        <v>0.0008886875923128645</v>
      </c>
      <c r="S308" s="1">
        <v>0.0006646016266953492</v>
      </c>
      <c r="T308" s="1">
        <v>0.001100974812905609</v>
      </c>
      <c r="U308" s="1">
        <v>-0.008211900652089765</v>
      </c>
      <c r="V308" s="1">
        <v>-0.00445658692675277</v>
      </c>
      <c r="W308" s="1">
        <v>-0.001408044127213515</v>
      </c>
      <c r="X308" s="1">
        <v>0.003928405987475125</v>
      </c>
    </row>
    <row r="309" spans="1:24">
      <c r="A309" s="10">
        <v>42818</v>
      </c>
      <c r="B309" s="1">
        <v>0.002994745562288292</v>
      </c>
      <c r="C309" s="1">
        <v>0.006383945775943811</v>
      </c>
      <c r="D309" s="1">
        <v>0.00215154705855336</v>
      </c>
      <c r="E309" s="1">
        <v>0.004298754078812861</v>
      </c>
      <c r="F309" s="1">
        <v>0.004324310179950386</v>
      </c>
      <c r="G309" s="1">
        <v>-0.002777779655874113</v>
      </c>
      <c r="H309" s="1">
        <v>-0.005021397314362241</v>
      </c>
      <c r="I309" s="1">
        <v>-0.003360650153942824</v>
      </c>
      <c r="J309" s="1">
        <v>0.001161963044574499</v>
      </c>
      <c r="K309" s="1">
        <v>-0.006747005678085283</v>
      </c>
      <c r="L309" s="1">
        <v>-0.001144361773694813</v>
      </c>
      <c r="M309" s="1">
        <v>0.004582857696137754</v>
      </c>
      <c r="N309" s="1">
        <v>-0.0005358501820559303</v>
      </c>
      <c r="O309" s="1">
        <v>-0.01148333285469838</v>
      </c>
      <c r="P309" s="1">
        <v>0.001695912634221752</v>
      </c>
      <c r="Q309" s="1">
        <v>0.005052804823921786</v>
      </c>
      <c r="R309" s="1">
        <v>0.0004434569715787706</v>
      </c>
      <c r="S309" s="1">
        <v>-0.01332338362356211</v>
      </c>
      <c r="T309" s="1">
        <v>-0.01737778505215015</v>
      </c>
      <c r="U309" s="1">
        <v>-0.0003763624991953707</v>
      </c>
      <c r="V309" s="1">
        <v>-0.01620115920901877</v>
      </c>
      <c r="W309" s="1">
        <v>0.0008057049123664228</v>
      </c>
      <c r="X309" s="1">
        <v>0.0004889501662768136</v>
      </c>
    </row>
    <row r="310" spans="1:24">
      <c r="A310" s="10">
        <v>42821</v>
      </c>
      <c r="B310" s="1">
        <v>-0.01035044250027539</v>
      </c>
      <c r="C310" s="1">
        <v>-0.003652360829832668</v>
      </c>
      <c r="D310" s="1">
        <v>0.002684101810609851</v>
      </c>
      <c r="E310" s="1">
        <v>-0.007223097189491545</v>
      </c>
      <c r="F310" s="1">
        <v>-0.006458654983757417</v>
      </c>
      <c r="G310" s="1">
        <v>0.0008705494608973741</v>
      </c>
      <c r="H310" s="1">
        <v>-0.01670026740493391</v>
      </c>
      <c r="I310" s="1">
        <v>0.0003490101754142216</v>
      </c>
      <c r="J310" s="1">
        <v>-0.001741232303922202</v>
      </c>
      <c r="K310" s="1">
        <v>0.003396264621822853</v>
      </c>
      <c r="L310" s="1">
        <v>-0.0005727871935101714</v>
      </c>
      <c r="M310" s="1">
        <v>0.005132063427436773</v>
      </c>
      <c r="N310" s="1">
        <v>0.0005361374714174527</v>
      </c>
      <c r="O310" s="1">
        <v>0.0004099519171132382</v>
      </c>
      <c r="P310" s="1">
        <v>0.00184645633860181</v>
      </c>
      <c r="Q310" s="1">
        <v>-0.002513790673895677</v>
      </c>
      <c r="R310" s="1">
        <v>-0.01671083852389565</v>
      </c>
      <c r="S310" s="1">
        <v>-0.00897215960377884</v>
      </c>
      <c r="T310" s="1">
        <v>-0.02507273754625816</v>
      </c>
      <c r="U310" s="1">
        <v>0.003953294113204331</v>
      </c>
      <c r="V310" s="1">
        <v>0.004550173223440535</v>
      </c>
      <c r="W310" s="1">
        <v>-0.01086963602813096</v>
      </c>
      <c r="X310" s="1">
        <v>-0.00317764570687451</v>
      </c>
    </row>
    <row r="311" spans="1:24">
      <c r="A311" s="10">
        <v>42822</v>
      </c>
      <c r="B311" s="1">
        <v>0.03016888426877351</v>
      </c>
      <c r="C311" s="1">
        <v>0.001157693799183068</v>
      </c>
      <c r="D311" s="1">
        <v>0.002854933148764616</v>
      </c>
      <c r="E311" s="1">
        <v>-0.000538825634153306</v>
      </c>
      <c r="F311" s="1">
        <v>0</v>
      </c>
      <c r="G311" s="1">
        <v>0.002261188922326962</v>
      </c>
      <c r="H311" s="1">
        <v>0.01091807571069991</v>
      </c>
      <c r="I311" s="1">
        <v>-0.001743354604651914</v>
      </c>
      <c r="J311" s="1">
        <v>0.003488352265266448</v>
      </c>
      <c r="K311" s="1">
        <v>0.009187683031120608</v>
      </c>
      <c r="L311" s="1">
        <v>0.01558927263392373</v>
      </c>
      <c r="M311" s="1">
        <v>0.02477315483796816</v>
      </c>
      <c r="N311" s="1">
        <v>0.004155287599894031</v>
      </c>
      <c r="O311" s="1">
        <v>-0.0001365068419362236</v>
      </c>
      <c r="P311" s="1">
        <v>0.002918705996234561</v>
      </c>
      <c r="Q311" s="1">
        <v>-0.004199940384122192</v>
      </c>
      <c r="R311" s="1">
        <v>0.009024078020111626</v>
      </c>
      <c r="S311" s="1">
        <v>0.005658228441674407</v>
      </c>
      <c r="T311" s="1">
        <v>0.006429526145001363</v>
      </c>
      <c r="U311" s="1">
        <v>0.005062872384382855</v>
      </c>
      <c r="V311" s="1">
        <v>0.01358959993002395</v>
      </c>
      <c r="W311" s="1">
        <v>0.003256168998714504</v>
      </c>
      <c r="X311" s="1">
        <v>0.01275140913891182</v>
      </c>
    </row>
    <row r="312" spans="1:24">
      <c r="A312" s="10">
        <v>42823</v>
      </c>
      <c r="B312" s="1">
        <v>0.03826642863326257</v>
      </c>
      <c r="C312" s="1">
        <v>0.00173437960309597</v>
      </c>
      <c r="D312" s="1">
        <v>-0.004448291591675479</v>
      </c>
      <c r="E312" s="1">
        <v>0.003504867816238599</v>
      </c>
      <c r="F312" s="1">
        <v>0.005778373490572308</v>
      </c>
      <c r="G312" s="1">
        <v>-0.0008676797407144443</v>
      </c>
      <c r="H312" s="1">
        <v>0.00417706462212819</v>
      </c>
      <c r="I312" s="1">
        <v>-0.001516003046167613</v>
      </c>
      <c r="J312" s="1">
        <v>0</v>
      </c>
      <c r="K312" s="1">
        <v>0.01221840938620855</v>
      </c>
      <c r="L312" s="1">
        <v>-0.003724713226374132</v>
      </c>
      <c r="M312" s="1">
        <v>-0.01310200589257227</v>
      </c>
      <c r="N312" s="1">
        <v>-0.006940842931563052</v>
      </c>
      <c r="O312" s="1">
        <v>-0.003142522786681923</v>
      </c>
      <c r="P312" s="1">
        <v>0.002756967911356378</v>
      </c>
      <c r="Q312" s="1">
        <v>0</v>
      </c>
      <c r="R312" s="1">
        <v>0.008346962349528697</v>
      </c>
      <c r="S312" s="1">
        <v>-0.009947742954324212</v>
      </c>
      <c r="T312" s="1">
        <v>-0.007757339334852231</v>
      </c>
      <c r="U312" s="1">
        <v>0.02891792932089809</v>
      </c>
      <c r="V312" s="1">
        <v>0.002127934122382547</v>
      </c>
      <c r="W312" s="1">
        <v>-0.003448277456241211</v>
      </c>
      <c r="X312" s="1">
        <v>0.0004841975213829564</v>
      </c>
    </row>
    <row r="313" spans="1:24">
      <c r="A313" s="10">
        <v>42824</v>
      </c>
      <c r="B313" s="1">
        <v>-0.02049641699304294</v>
      </c>
      <c r="C313" s="1">
        <v>0.005194435761843863</v>
      </c>
      <c r="D313" s="1">
        <v>-0.01054512977212485</v>
      </c>
      <c r="E313" s="1">
        <v>0.007791491767848102</v>
      </c>
      <c r="F313" s="1">
        <v>-0.01220823174687002</v>
      </c>
      <c r="G313" s="1">
        <v>-0.007990352679061008</v>
      </c>
      <c r="H313" s="1">
        <v>0.009151527810140836</v>
      </c>
      <c r="I313" s="1">
        <v>0.001167730949843238</v>
      </c>
      <c r="J313" s="1">
        <v>0.02259562381148728</v>
      </c>
      <c r="K313" s="1">
        <v>-0.002603396775763156</v>
      </c>
      <c r="L313" s="1">
        <v>0.008610035685544304</v>
      </c>
      <c r="M313" s="1">
        <v>0.006544488409778726</v>
      </c>
      <c r="N313" s="1">
        <v>-0.003897947692298898</v>
      </c>
      <c r="O313" s="1">
        <v>-0.01247256340617231</v>
      </c>
      <c r="P313" s="1">
        <v>0.003665768220710186</v>
      </c>
      <c r="Q313" s="1">
        <v>-0.005061239201198386</v>
      </c>
      <c r="R313" s="1">
        <v>-0.0001478846397503508</v>
      </c>
      <c r="S313" s="1">
        <v>-0.002500528643286204</v>
      </c>
      <c r="T313" s="1">
        <v>-0.004368685683988405</v>
      </c>
      <c r="U313" s="1">
        <v>0.001813227749021928</v>
      </c>
      <c r="V313" s="1">
        <v>0.004884288159546113</v>
      </c>
      <c r="W313" s="1">
        <v>-0.001424944848102516</v>
      </c>
      <c r="X313" s="1">
        <v>0.02565359334818473</v>
      </c>
    </row>
    <row r="314" spans="1:24">
      <c r="A314" s="10">
        <v>42825</v>
      </c>
      <c r="B314" s="1">
        <v>-0.01343846017824468</v>
      </c>
      <c r="C314" s="1">
        <v>-0.007464292602397782</v>
      </c>
      <c r="D314" s="1">
        <v>-0.01770227563435445</v>
      </c>
      <c r="E314" s="1">
        <v>0.002132869868818554</v>
      </c>
      <c r="F314" s="1">
        <v>0.002181057878659631</v>
      </c>
      <c r="G314" s="1">
        <v>0.002276461966681298</v>
      </c>
      <c r="H314" s="1">
        <v>-0.002839600553683264</v>
      </c>
      <c r="I314" s="1">
        <v>-0.002216409750386727</v>
      </c>
      <c r="J314" s="1">
        <v>0.01303115807139021</v>
      </c>
      <c r="K314" s="1">
        <v>-0.0004747172191504889</v>
      </c>
      <c r="L314" s="1">
        <v>-0.01336625152765636</v>
      </c>
      <c r="M314" s="1">
        <v>-0.001300357967089716</v>
      </c>
      <c r="N314" s="1">
        <v>-0.002968333528518774</v>
      </c>
      <c r="O314" s="1">
        <v>-0.0087442193413938</v>
      </c>
      <c r="P314" s="1">
        <v>0.002282737152633496</v>
      </c>
      <c r="Q314" s="1">
        <v>0.008478309420663743</v>
      </c>
      <c r="R314" s="1">
        <v>-0.006505131765681682</v>
      </c>
      <c r="S314" s="1">
        <v>-0.002233189975757055</v>
      </c>
      <c r="T314" s="1">
        <v>0.006466273034648529</v>
      </c>
      <c r="U314" s="1">
        <v>-0.00108588996273673</v>
      </c>
      <c r="V314" s="1">
        <v>0.005705818171932497</v>
      </c>
      <c r="W314" s="1">
        <v>-0.006318917458908446</v>
      </c>
      <c r="X314" s="1">
        <v>-0.008966690494903284</v>
      </c>
    </row>
    <row r="315" spans="1:24">
      <c r="A315" s="10">
        <v>42828</v>
      </c>
      <c r="B315" s="1">
        <v>-0.006810430575430071</v>
      </c>
      <c r="C315" s="1">
        <v>0.008291649098586262</v>
      </c>
      <c r="D315" s="1">
        <v>-0.00312616532989507</v>
      </c>
      <c r="E315" s="1">
        <v>0.003419537332002065</v>
      </c>
      <c r="F315" s="1">
        <v>-0.0007254104686731377</v>
      </c>
      <c r="G315" s="1">
        <v>-0.006114759599542108</v>
      </c>
      <c r="H315" s="1">
        <v>-0.0007350175498375133</v>
      </c>
      <c r="I315" s="1">
        <v>-0.0005844799193559513</v>
      </c>
      <c r="J315" s="1">
        <v>-0.01621897750877055</v>
      </c>
      <c r="K315" s="1">
        <v>-0.02255460736565729</v>
      </c>
      <c r="L315" s="1">
        <v>-0.003643060491709926</v>
      </c>
      <c r="M315" s="1">
        <v>0.004464364091832707</v>
      </c>
      <c r="N315" s="1">
        <v>-0.00771435162774825</v>
      </c>
      <c r="O315" s="1">
        <v>0.002800745182604203</v>
      </c>
      <c r="P315" s="1">
        <v>-0.004706932607468572</v>
      </c>
      <c r="Q315" s="1">
        <v>-0.004623755345714797</v>
      </c>
      <c r="R315" s="1">
        <v>-0.005357121990126168</v>
      </c>
      <c r="S315" s="1">
        <v>0.001826979528589678</v>
      </c>
      <c r="T315" s="1">
        <v>0.0002296271188140242</v>
      </c>
      <c r="U315" s="1">
        <v>-0.02101842893823813</v>
      </c>
      <c r="V315" s="1">
        <v>-0.01407883937023779</v>
      </c>
      <c r="W315" s="1">
        <v>0.008820530370715396</v>
      </c>
      <c r="X315" s="1">
        <v>-0.005476015532181466</v>
      </c>
    </row>
    <row r="316" spans="1:24">
      <c r="A316" s="10">
        <v>42829</v>
      </c>
      <c r="B316" s="1">
        <v>0.01665351145093852</v>
      </c>
      <c r="C316" s="1">
        <v>0.001721188170356491</v>
      </c>
      <c r="D316" s="1">
        <v>-0.001291351235727434</v>
      </c>
      <c r="E316" s="1">
        <v>0.00612386683803634</v>
      </c>
      <c r="F316" s="1">
        <v>0.007985467520965184</v>
      </c>
      <c r="G316" s="1">
        <v>-0.001933785493109963</v>
      </c>
      <c r="H316" s="1">
        <v>0.006618898157532582</v>
      </c>
      <c r="I316" s="1">
        <v>-0.002456943387580401</v>
      </c>
      <c r="J316" s="1">
        <v>0.007390447824735746</v>
      </c>
      <c r="K316" s="1">
        <v>0.003157798193216932</v>
      </c>
      <c r="L316" s="1">
        <v>0.003332543213872219</v>
      </c>
      <c r="M316" s="1">
        <v>-0.01722221243066446</v>
      </c>
      <c r="N316" s="1">
        <v>0.001363810660345077</v>
      </c>
      <c r="O316" s="1">
        <v>0.004607468070473075</v>
      </c>
      <c r="P316" s="1">
        <v>0.002746094250075881</v>
      </c>
      <c r="Q316" s="1">
        <v>-0.0008445633523562757</v>
      </c>
      <c r="R316" s="1">
        <v>-0.003291230233784526</v>
      </c>
      <c r="S316" s="1">
        <v>0.004559960015688258</v>
      </c>
      <c r="T316" s="1">
        <v>-0.01261767661603619</v>
      </c>
      <c r="U316" s="1">
        <v>-0.01110504662339373</v>
      </c>
      <c r="V316" s="1">
        <v>0.005967663669821821</v>
      </c>
      <c r="W316" s="1">
        <v>0.00264345101232033</v>
      </c>
      <c r="X316" s="1">
        <v>-0.00263387222594158</v>
      </c>
    </row>
    <row r="317" spans="1:24">
      <c r="A317" s="10">
        <v>42830</v>
      </c>
      <c r="B317" s="1">
        <v>-0.003661601942385406</v>
      </c>
      <c r="C317" s="1">
        <v>0.003245437520059458</v>
      </c>
      <c r="D317" s="1">
        <v>-0.01246494761693784</v>
      </c>
      <c r="E317" s="1">
        <v>-0.01190826330074513</v>
      </c>
      <c r="F317" s="1">
        <v>0.00252069078908268</v>
      </c>
      <c r="G317" s="1">
        <v>-0.0001758898862248559</v>
      </c>
      <c r="H317" s="1">
        <v>-0.002282964606668325</v>
      </c>
      <c r="I317" s="1">
        <v>0.005863990833058219</v>
      </c>
      <c r="J317" s="1">
        <v>-0.001693203795289477</v>
      </c>
      <c r="K317" s="1">
        <v>-0.007748526022145152</v>
      </c>
      <c r="L317" s="1">
        <v>-0.007141869395275169</v>
      </c>
      <c r="M317" s="1">
        <v>0.005275919423836761</v>
      </c>
      <c r="N317" s="1">
        <v>0.00410520747474985</v>
      </c>
      <c r="O317" s="1">
        <v>-0.0002778907741870507</v>
      </c>
      <c r="P317" s="1">
        <v>-0.00258641720274766</v>
      </c>
      <c r="Q317" s="1">
        <v>0.005071753752977637</v>
      </c>
      <c r="R317" s="1">
        <v>0.001951424493930265</v>
      </c>
      <c r="S317" s="1">
        <v>0.008987112301327649</v>
      </c>
      <c r="T317" s="1">
        <v>0.000696960003431224</v>
      </c>
      <c r="U317" s="1">
        <v>-0.01272671175083295</v>
      </c>
      <c r="V317" s="1">
        <v>-0.00550855217613766</v>
      </c>
      <c r="W317" s="1">
        <v>-0.005881147372388318</v>
      </c>
      <c r="X317" s="1">
        <v>-0.01464207050062127</v>
      </c>
    </row>
    <row r="318" spans="1:24">
      <c r="A318" s="10">
        <v>42831</v>
      </c>
      <c r="B318" s="1">
        <v>0.02437147493703451</v>
      </c>
      <c r="C318" s="1">
        <v>-0.0003805099135072432</v>
      </c>
      <c r="D318" s="1">
        <v>0.003956230985453724</v>
      </c>
      <c r="E318" s="1">
        <v>0.02115681556449811</v>
      </c>
      <c r="F318" s="1">
        <v>0.002155046702690067</v>
      </c>
      <c r="G318" s="1">
        <v>-0.003170614696950458</v>
      </c>
      <c r="H318" s="1">
        <v>0.01089235688716417</v>
      </c>
      <c r="I318" s="1">
        <v>0.004196987596814417</v>
      </c>
      <c r="J318" s="1">
        <v>-0.007348733110796313</v>
      </c>
      <c r="K318" s="1">
        <v>0.004880723967520373</v>
      </c>
      <c r="L318" s="1">
        <v>0.003364587572869171</v>
      </c>
      <c r="M318" s="1">
        <v>0.0005623526757387864</v>
      </c>
      <c r="N318" s="1">
        <v>-0.00149906268207145</v>
      </c>
      <c r="O318" s="1">
        <v>-0.007090529921769506</v>
      </c>
      <c r="P318" s="1">
        <v>0.002593124103537958</v>
      </c>
      <c r="Q318" s="1">
        <v>0.002523035512782767</v>
      </c>
      <c r="R318" s="1">
        <v>0.006142362842662896</v>
      </c>
      <c r="S318" s="1">
        <v>0.001574566692041923</v>
      </c>
      <c r="T318" s="1">
        <v>-0.000232064204993998</v>
      </c>
      <c r="U318" s="1">
        <v>0.01554494664504591</v>
      </c>
      <c r="V318" s="1">
        <v>0.01022593358407531</v>
      </c>
      <c r="W318" s="1">
        <v>-0.0002475397597953011</v>
      </c>
      <c r="X318" s="1">
        <v>0.01096227158833685</v>
      </c>
    </row>
    <row r="319" spans="1:24">
      <c r="A319" s="10">
        <v>42832</v>
      </c>
      <c r="B319" s="1">
        <v>-0.006042532548029778</v>
      </c>
      <c r="C319" s="1">
        <v>0.004949494460853465</v>
      </c>
      <c r="D319" s="1">
        <v>0.002439558710330747</v>
      </c>
      <c r="E319" s="1">
        <v>-0.002622481525437648</v>
      </c>
      <c r="F319" s="1">
        <v>0</v>
      </c>
      <c r="G319" s="1">
        <v>-0.003180852398707135</v>
      </c>
      <c r="H319" s="1">
        <v>-0.01014140356652837</v>
      </c>
      <c r="I319" s="1">
        <v>-0.0006965442925619403</v>
      </c>
      <c r="J319" s="1">
        <v>-0.01081979096781716</v>
      </c>
      <c r="K319" s="1">
        <v>-0.004613972198288963</v>
      </c>
      <c r="L319" s="1">
        <v>-0.003468834667048393</v>
      </c>
      <c r="M319" s="1">
        <v>0.02173107128824459</v>
      </c>
      <c r="N319" s="1">
        <v>0.002047113505260212</v>
      </c>
      <c r="O319" s="1">
        <v>0.004060601328049085</v>
      </c>
      <c r="P319" s="1">
        <v>-0.0007608448540376012</v>
      </c>
      <c r="Q319" s="1">
        <v>-0.006711251816180042</v>
      </c>
      <c r="R319" s="1">
        <v>0</v>
      </c>
      <c r="S319" s="1">
        <v>0.0043120331979003</v>
      </c>
      <c r="T319" s="1">
        <v>-0.00371567538743689</v>
      </c>
      <c r="U319" s="1">
        <v>-0.00616005419132204</v>
      </c>
      <c r="V319" s="1">
        <v>0.005271961702277839</v>
      </c>
      <c r="W319" s="1">
        <v>0.004749066287321746</v>
      </c>
      <c r="X319" s="1">
        <v>0.0004819648841192237</v>
      </c>
    </row>
    <row r="320" spans="1:24">
      <c r="A320" s="10">
        <v>42835</v>
      </c>
      <c r="B320" s="1">
        <v>0.02564626825536176</v>
      </c>
      <c r="C320" s="1">
        <v>0.0009471003963275049</v>
      </c>
      <c r="D320" s="1">
        <v>-0.001310669673554976</v>
      </c>
      <c r="E320" s="1">
        <v>-0.00946623354271503</v>
      </c>
      <c r="F320" s="1">
        <v>0.003584309954676179</v>
      </c>
      <c r="G320" s="1">
        <v>0.007848674114256937</v>
      </c>
      <c r="H320" s="1">
        <v>0.002835779492140311</v>
      </c>
      <c r="I320" s="1">
        <v>0.0004648674187268664</v>
      </c>
      <c r="J320" s="1">
        <v>-0.0005759996647654031</v>
      </c>
      <c r="K320" s="1">
        <v>0.003171355530380726</v>
      </c>
      <c r="L320" s="1">
        <v>-0.003481500854552899</v>
      </c>
      <c r="M320" s="1">
        <v>-0.005867355989761514</v>
      </c>
      <c r="N320" s="1">
        <v>-0.0005446852280430736</v>
      </c>
      <c r="O320" s="1">
        <v>0.0006972537893554787</v>
      </c>
      <c r="P320" s="1">
        <v>-0.002284026243088433</v>
      </c>
      <c r="Q320" s="1">
        <v>0.002533599835580436</v>
      </c>
      <c r="R320" s="1">
        <v>0.00729584656499882</v>
      </c>
      <c r="S320" s="1">
        <v>0.01001802871402502</v>
      </c>
      <c r="T320" s="1">
        <v>-0.000233078126938846</v>
      </c>
      <c r="U320" s="1">
        <v>0.01033044643752801</v>
      </c>
      <c r="V320" s="1">
        <v>0.01027902276058978</v>
      </c>
      <c r="W320" s="1">
        <v>-0.002466066247098775</v>
      </c>
      <c r="X320" s="1">
        <v>-0.01421000623329871</v>
      </c>
    </row>
    <row r="321" spans="1:24">
      <c r="A321" s="10">
        <v>42836</v>
      </c>
      <c r="B321" s="1">
        <v>-0.002222904539998405</v>
      </c>
      <c r="C321" s="1">
        <v>0.002460341440567504</v>
      </c>
      <c r="D321" s="1">
        <v>-0.006935238461183602</v>
      </c>
      <c r="E321" s="1">
        <v>-0.01168043477453151</v>
      </c>
      <c r="F321" s="1">
        <v>-0.003214334129018948</v>
      </c>
      <c r="G321" s="1">
        <v>0.00247795437282039</v>
      </c>
      <c r="H321" s="1">
        <v>0.0139563019143174</v>
      </c>
      <c r="I321" s="1">
        <v>0.00116126694712082</v>
      </c>
      <c r="J321" s="1">
        <v>0.0103687899680931</v>
      </c>
      <c r="K321" s="1">
        <v>0.002432156039694711</v>
      </c>
      <c r="L321" s="1">
        <v>-0.001746436321206191</v>
      </c>
      <c r="M321" s="1">
        <v>0.01549249221646232</v>
      </c>
      <c r="N321" s="1">
        <v>0.0001362176729455822</v>
      </c>
      <c r="O321" s="1">
        <v>0.00445943588596176</v>
      </c>
      <c r="P321" s="1">
        <v>-0.0007628586989559816</v>
      </c>
      <c r="Q321" s="1">
        <v>0.004633674336631088</v>
      </c>
      <c r="R321" s="1">
        <v>-0.001773959869289632</v>
      </c>
      <c r="S321" s="1">
        <v>0.002346530178214401</v>
      </c>
      <c r="T321" s="1">
        <v>0.002564740272028798</v>
      </c>
      <c r="U321" s="1">
        <v>-0.001487337747508422</v>
      </c>
      <c r="V321" s="1">
        <v>-0.003322029995308395</v>
      </c>
      <c r="W321" s="1">
        <v>0.003296340755513549</v>
      </c>
      <c r="X321" s="1">
        <v>0.0002441339358847383</v>
      </c>
    </row>
    <row r="322" spans="1:24">
      <c r="A322" s="10">
        <v>42837</v>
      </c>
      <c r="B322" s="1">
        <v>-0.001113656651470007</v>
      </c>
      <c r="C322" s="1">
        <v>0.01057197283700773</v>
      </c>
      <c r="D322" s="1">
        <v>0.0001888740922308951</v>
      </c>
      <c r="E322" s="1">
        <v>0.001611570668285989</v>
      </c>
      <c r="F322" s="1">
        <v>0.004658083078543207</v>
      </c>
      <c r="G322" s="1">
        <v>0.006885468518209148</v>
      </c>
      <c r="H322" s="1">
        <v>-0.01628287608823242</v>
      </c>
      <c r="I322" s="1">
        <v>-0.005335758275784253</v>
      </c>
      <c r="J322" s="1">
        <v>0.02736592345230804</v>
      </c>
      <c r="K322" s="1">
        <v>-0.007763359507658607</v>
      </c>
      <c r="L322" s="1">
        <v>-0.003849397047705483</v>
      </c>
      <c r="M322" s="1">
        <v>0.008172812509593008</v>
      </c>
      <c r="N322" s="1">
        <v>-0.009129461551311335</v>
      </c>
      <c r="O322" s="1">
        <v>0.00111009330267331</v>
      </c>
      <c r="P322" s="1">
        <v>-0.003817884866091137</v>
      </c>
      <c r="Q322" s="1">
        <v>0.003773669413588365</v>
      </c>
      <c r="R322" s="1">
        <v>-0.02783950040607508</v>
      </c>
      <c r="S322" s="1">
        <v>-0.009144260783269686</v>
      </c>
      <c r="T322" s="1">
        <v>-0.007209277191280616</v>
      </c>
      <c r="U322" s="1">
        <v>-0.005771789274626293</v>
      </c>
      <c r="V322" s="1">
        <v>-0.01125005150096825</v>
      </c>
      <c r="W322" s="1">
        <v>0.004517207075502405</v>
      </c>
      <c r="X322" s="1">
        <v>-0.01831937435199693</v>
      </c>
    </row>
    <row r="323" spans="1:24">
      <c r="A323" s="10">
        <v>42838</v>
      </c>
      <c r="B323" s="1">
        <v>-0.02676090104177919</v>
      </c>
      <c r="C323" s="1">
        <v>-0.005230576467872616</v>
      </c>
      <c r="D323" s="1">
        <v>-0.003019643945390116</v>
      </c>
      <c r="E323" s="1">
        <v>-0.004022278628128761</v>
      </c>
      <c r="F323" s="1">
        <v>-0.003566334480520239</v>
      </c>
      <c r="G323" s="1">
        <v>-0.01560574961051986</v>
      </c>
      <c r="H323" s="1">
        <v>-0.01234576840858048</v>
      </c>
      <c r="I323" s="1">
        <v>0.0003497700441248419</v>
      </c>
      <c r="J323" s="1">
        <v>0.009989022660365388</v>
      </c>
      <c r="K323" s="1">
        <v>-0.007334887746174079</v>
      </c>
      <c r="L323" s="1">
        <v>-0.01170950868212739</v>
      </c>
      <c r="M323" s="1">
        <v>-0.0216176095624786</v>
      </c>
      <c r="N323" s="1">
        <v>-0.008938331369116037</v>
      </c>
      <c r="O323" s="1">
        <v>-0.01191826642328697</v>
      </c>
      <c r="P323" s="1">
        <v>-0.004292609967867289</v>
      </c>
      <c r="Q323" s="1">
        <v>-0.006683484550309648</v>
      </c>
      <c r="R323" s="1">
        <v>-0.01553694498987945</v>
      </c>
      <c r="S323" s="1">
        <v>0.007445338231191423</v>
      </c>
      <c r="T323" s="1">
        <v>-0.004216518035156658</v>
      </c>
      <c r="U323" s="1">
        <v>-0.0001871847628391876</v>
      </c>
      <c r="V323" s="1">
        <v>-0.01938475988058075</v>
      </c>
      <c r="W323" s="1">
        <v>-0.006132537920786163</v>
      </c>
      <c r="X323" s="1">
        <v>-0.01841260745164675</v>
      </c>
    </row>
    <row r="324" spans="1:24">
      <c r="A324" s="10">
        <v>42842</v>
      </c>
      <c r="B324" s="1">
        <v>0.002482646752882234</v>
      </c>
      <c r="C324" s="1">
        <v>-0.008075133782128319</v>
      </c>
      <c r="D324" s="1">
        <v>0.002271632727949502</v>
      </c>
      <c r="E324" s="1">
        <v>0.001615364741134329</v>
      </c>
      <c r="F324" s="1">
        <v>0.01073713872138149</v>
      </c>
      <c r="G324" s="1">
        <v>0.008015659966395861</v>
      </c>
      <c r="H324" s="1">
        <v>0.00740734414113331</v>
      </c>
      <c r="I324" s="1">
        <v>0.01072528358855296</v>
      </c>
      <c r="J324" s="1">
        <v>0</v>
      </c>
      <c r="K324" s="1">
        <v>0.01206886801325058</v>
      </c>
      <c r="L324" s="1">
        <v>0.01729871067973821</v>
      </c>
      <c r="M324" s="1">
        <v>0.007549222830705471</v>
      </c>
      <c r="N324" s="1">
        <v>0.008880365407411883</v>
      </c>
      <c r="O324" s="1">
        <v>0.01416554409115589</v>
      </c>
      <c r="P324" s="1">
        <v>0.008160155306523142</v>
      </c>
      <c r="Q324" s="1">
        <v>0.01009259126159856</v>
      </c>
      <c r="R324" s="1">
        <v>0.01098556741340517</v>
      </c>
      <c r="S324" s="1">
        <v>0.02310053213530172</v>
      </c>
      <c r="T324" s="1">
        <v>0.007057065035730892</v>
      </c>
      <c r="U324" s="1">
        <v>0.005431702623654333</v>
      </c>
      <c r="V324" s="1">
        <v>0.006660883729883604</v>
      </c>
      <c r="W324" s="1">
        <v>0.003908057393159581</v>
      </c>
      <c r="X324" s="1">
        <v>0.01850459204681631</v>
      </c>
    </row>
    <row r="325" spans="1:24">
      <c r="A325" s="10">
        <v>42843</v>
      </c>
      <c r="B325" s="1">
        <v>-0.03904791612636183</v>
      </c>
      <c r="C325" s="1">
        <v>-0.001703992686091782</v>
      </c>
      <c r="D325" s="1">
        <v>-0.0003777204998799411</v>
      </c>
      <c r="E325" s="1">
        <v>0.01048371167081741</v>
      </c>
      <c r="F325" s="1">
        <v>0.002124521951393676</v>
      </c>
      <c r="G325" s="1">
        <v>0.01060253477521211</v>
      </c>
      <c r="H325" s="1">
        <v>-0.003033000622356008</v>
      </c>
      <c r="I325" s="1">
        <v>-0.001845508617416391</v>
      </c>
      <c r="J325" s="1">
        <v>0.001098875117465647</v>
      </c>
      <c r="K325" s="1">
        <v>0.006327686918111919</v>
      </c>
      <c r="L325" s="1">
        <v>-0.008152987552039637</v>
      </c>
      <c r="M325" s="1">
        <v>-0.00548251620264073</v>
      </c>
      <c r="N325" s="1">
        <v>-0.00123781796926814</v>
      </c>
      <c r="O325" s="1">
        <v>0.0004147609295204191</v>
      </c>
      <c r="P325" s="1">
        <v>-0.001374206326364202</v>
      </c>
      <c r="Q325" s="1">
        <v>0.007910093563297416</v>
      </c>
      <c r="R325" s="1">
        <v>-0.01744706384088801</v>
      </c>
      <c r="S325" s="1">
        <v>-4.336423864392813E-05</v>
      </c>
      <c r="T325" s="1">
        <v>0.003503995055541997</v>
      </c>
      <c r="U325" s="1">
        <v>-0.001490225976484072</v>
      </c>
      <c r="V325" s="1">
        <v>0.01045909564444769</v>
      </c>
      <c r="W325" s="1">
        <v>0.008399686844834386</v>
      </c>
      <c r="X325" s="1">
        <v>-0.008710639556438693</v>
      </c>
    </row>
    <row r="326" spans="1:24">
      <c r="A326" s="10">
        <v>42844</v>
      </c>
      <c r="B326" s="1">
        <v>-0.02011947396432856</v>
      </c>
      <c r="C326" s="1">
        <v>-0.000379210985130829</v>
      </c>
      <c r="D326" s="1">
        <v>0.005100871511030558</v>
      </c>
      <c r="E326" s="1">
        <v>-0.001596027256649868</v>
      </c>
      <c r="F326" s="1">
        <v>-0.01166079837576739</v>
      </c>
      <c r="G326" s="1">
        <v>0.001573713857930592</v>
      </c>
      <c r="H326" s="1">
        <v>-0.00230501897958757</v>
      </c>
      <c r="I326" s="1">
        <v>-0.001155406854328578</v>
      </c>
      <c r="J326" s="1">
        <v>0.008781468829528016</v>
      </c>
      <c r="K326" s="1">
        <v>-0.001692793642278589</v>
      </c>
      <c r="L326" s="1">
        <v>-0.008219805627345589</v>
      </c>
      <c r="M326" s="1">
        <v>0.004226552441455755</v>
      </c>
      <c r="N326" s="1">
        <v>0.000413379960221949</v>
      </c>
      <c r="O326" s="1">
        <v>-0.003179514960218621</v>
      </c>
      <c r="P326" s="1">
        <v>-0.005352678602904337</v>
      </c>
      <c r="Q326" s="1">
        <v>0.0008258978406994189</v>
      </c>
      <c r="R326" s="1">
        <v>0.00560745416025088</v>
      </c>
      <c r="S326" s="1">
        <v>-0.005147505183618284</v>
      </c>
      <c r="T326" s="1">
        <v>0.0135006865258962</v>
      </c>
      <c r="U326" s="1">
        <v>0.005410341400251317</v>
      </c>
      <c r="V326" s="1">
        <v>-0.02809482300869881</v>
      </c>
      <c r="W326" s="1">
        <v>-0.005688627083894282</v>
      </c>
      <c r="X326" s="1">
        <v>0.003765769850686551</v>
      </c>
    </row>
    <row r="327" spans="1:24">
      <c r="A327" s="10">
        <v>42845</v>
      </c>
      <c r="B327" s="1">
        <v>-0.003455985286233365</v>
      </c>
      <c r="C327" s="1">
        <v>0.00341479619470042</v>
      </c>
      <c r="D327" s="1">
        <v>0.004511427093898179</v>
      </c>
      <c r="E327" s="1">
        <v>0.01252329615199277</v>
      </c>
      <c r="F327" s="1">
        <v>-0.002502666930999653</v>
      </c>
      <c r="G327" s="1">
        <v>0.003840678292104549</v>
      </c>
      <c r="H327" s="1">
        <v>0.005359600661701824</v>
      </c>
      <c r="I327" s="1">
        <v>-0.04106902718558536</v>
      </c>
      <c r="J327" s="1">
        <v>0.007617028711199181</v>
      </c>
      <c r="K327" s="1">
        <v>0.0109009462387224</v>
      </c>
      <c r="L327" s="1">
        <v>0.01290567044385105</v>
      </c>
      <c r="M327" s="1">
        <v>0.0237875406339052</v>
      </c>
      <c r="N327" s="1">
        <v>0.008809016036857464</v>
      </c>
      <c r="O327" s="1">
        <v>-0.009707071923789945</v>
      </c>
      <c r="P327" s="1">
        <v>0.007072652924783984</v>
      </c>
      <c r="Q327" s="1">
        <v>-0.004539615452203827</v>
      </c>
      <c r="R327" s="1">
        <v>0.02044587772220807</v>
      </c>
      <c r="S327" s="1">
        <v>-0.002565274294948461</v>
      </c>
      <c r="T327" s="1">
        <v>0.01033546131905116</v>
      </c>
      <c r="U327" s="1">
        <v>0.01391733147893004</v>
      </c>
      <c r="V327" s="1">
        <v>-0.002173509524315054</v>
      </c>
      <c r="W327" s="1">
        <v>-0.01082951711652969</v>
      </c>
      <c r="X327" s="1">
        <v>0.02751399526274745</v>
      </c>
    </row>
    <row r="328" spans="1:24">
      <c r="A328" s="10">
        <v>42846</v>
      </c>
      <c r="B328" s="1">
        <v>0</v>
      </c>
      <c r="C328" s="1">
        <v>-0.0001890319148633024</v>
      </c>
      <c r="D328" s="1">
        <v>0.0007483546533795238</v>
      </c>
      <c r="E328" s="1">
        <v>0.004210693030522572</v>
      </c>
      <c r="F328" s="1">
        <v>0.007885529221034249</v>
      </c>
      <c r="G328" s="1">
        <v>-0.002608740979961333</v>
      </c>
      <c r="H328" s="1">
        <v>-0.0115808479421925</v>
      </c>
      <c r="I328" s="1">
        <v>-0.0143565203492505</v>
      </c>
      <c r="J328" s="1">
        <v>-0.01241906040715324</v>
      </c>
      <c r="K328" s="1">
        <v>0.007428740269499245</v>
      </c>
      <c r="L328" s="1">
        <v>-0.01203972891071226</v>
      </c>
      <c r="M328" s="1">
        <v>-0.005719351970529529</v>
      </c>
      <c r="N328" s="1">
        <v>-0.01923864402787745</v>
      </c>
      <c r="O328" s="1">
        <v>0.0008400439536375703</v>
      </c>
      <c r="P328" s="1">
        <v>0.01374039646058267</v>
      </c>
      <c r="Q328" s="1">
        <v>0.00290218129948272</v>
      </c>
      <c r="R328" s="1">
        <v>-0.001821419412814329</v>
      </c>
      <c r="S328" s="1">
        <v>-0.00449004143022802</v>
      </c>
      <c r="T328" s="1">
        <v>-0.005455728399787918</v>
      </c>
      <c r="U328" s="1">
        <v>0.002562213014021264</v>
      </c>
      <c r="V328" s="1">
        <v>0.01633641146979858</v>
      </c>
      <c r="W328" s="1">
        <v>-0.02396199772488827</v>
      </c>
      <c r="X328" s="1">
        <v>-0.00559885468249377</v>
      </c>
    </row>
    <row r="329" spans="1:24">
      <c r="A329" s="10">
        <v>42849</v>
      </c>
      <c r="B329" s="1">
        <v>-0.005711796644449985</v>
      </c>
      <c r="C329" s="1">
        <v>0.0107790338237379</v>
      </c>
      <c r="D329" s="1">
        <v>0.001309040097079439</v>
      </c>
      <c r="E329" s="1">
        <v>-0.003930898432354835</v>
      </c>
      <c r="F329" s="1">
        <v>0.007112142561801704</v>
      </c>
      <c r="G329" s="1">
        <v>0.01098541509092565</v>
      </c>
      <c r="H329" s="1">
        <v>0.02519987997599227</v>
      </c>
      <c r="I329" s="1">
        <v>0.009302152307154143</v>
      </c>
      <c r="J329" s="1">
        <v>0.01366881801986541</v>
      </c>
      <c r="K329" s="1">
        <v>0.0206947459345852</v>
      </c>
      <c r="L329" s="1">
        <v>0.03525795023736222</v>
      </c>
      <c r="M329" s="1">
        <v>0.01545930798779183</v>
      </c>
      <c r="N329" s="1">
        <v>0.0159988702345697</v>
      </c>
      <c r="O329" s="1">
        <v>0.01511126955922593</v>
      </c>
      <c r="P329" s="1">
        <v>0.01701814393665546</v>
      </c>
      <c r="Q329" s="1">
        <v>0.002893783016527429</v>
      </c>
      <c r="R329" s="1">
        <v>0.02995737318771274</v>
      </c>
      <c r="S329" s="1">
        <v>-0.008319881515341576</v>
      </c>
      <c r="T329" s="1">
        <v>0.009371465054789585</v>
      </c>
      <c r="U329" s="1">
        <v>0.0007301117131170987</v>
      </c>
      <c r="V329" s="1">
        <v>0.006215140189807844</v>
      </c>
      <c r="W329" s="1">
        <v>-0.004233015788030592</v>
      </c>
      <c r="X329" s="1">
        <v>0.02717241940223913</v>
      </c>
    </row>
    <row r="330" spans="1:24">
      <c r="A330" s="10">
        <v>42850</v>
      </c>
      <c r="B330" s="1">
        <v>0.03098061338678537</v>
      </c>
      <c r="C330" s="1">
        <v>-0.004490199820392005</v>
      </c>
      <c r="D330" s="1">
        <v>0.007282903615947189</v>
      </c>
      <c r="E330" s="1">
        <v>0.01262821315365037</v>
      </c>
      <c r="F330" s="1">
        <v>0.002471892460013114</v>
      </c>
      <c r="G330" s="1">
        <v>-0.006726558175052966</v>
      </c>
      <c r="H330" s="1">
        <v>0.02630398381758048</v>
      </c>
      <c r="I330" s="1">
        <v>0.01018704618707234</v>
      </c>
      <c r="J330" s="1">
        <v>0.003775646376503072</v>
      </c>
      <c r="K330" s="1">
        <v>0.006758254184184409</v>
      </c>
      <c r="L330" s="1">
        <v>0.008685565348696578</v>
      </c>
      <c r="M330" s="1">
        <v>0.01062125583621687</v>
      </c>
      <c r="N330" s="1">
        <v>0.0004108354003804493</v>
      </c>
      <c r="O330" s="1">
        <v>-0.001653887732429138</v>
      </c>
      <c r="P330" s="1">
        <v>0.005775159138170949</v>
      </c>
      <c r="Q330" s="1">
        <v>0.007007291916366176</v>
      </c>
      <c r="R330" s="1">
        <v>-0.02908603207042915</v>
      </c>
      <c r="S330" s="1">
        <v>-0.004106460340964624</v>
      </c>
      <c r="T330" s="1">
        <v>0.01607783982388145</v>
      </c>
      <c r="U330" s="1">
        <v>0.006019828505531066</v>
      </c>
      <c r="V330" s="1">
        <v>0.001704027152544807</v>
      </c>
      <c r="W330" s="1">
        <v>-0.007438909138710148</v>
      </c>
      <c r="X330" s="1">
        <v>-0.03503337316646038</v>
      </c>
    </row>
    <row r="331" spans="1:24">
      <c r="A331" s="10">
        <v>42851</v>
      </c>
      <c r="B331" s="1">
        <v>-0.004776058280832718</v>
      </c>
      <c r="C331" s="1">
        <v>0.04472836322168927</v>
      </c>
      <c r="D331" s="1">
        <v>-0.003151578968344393</v>
      </c>
      <c r="E331" s="1">
        <v>0.007794393486925344</v>
      </c>
      <c r="F331" s="1">
        <v>-0.002113296928449304</v>
      </c>
      <c r="G331" s="1">
        <v>-0.00329917621026854</v>
      </c>
      <c r="H331" s="1">
        <v>-0.005302830323641872</v>
      </c>
      <c r="I331" s="1">
        <v>-0.003841671189578011</v>
      </c>
      <c r="J331" s="1">
        <v>0.001074550523028073</v>
      </c>
      <c r="K331" s="1">
        <v>-0.003472284076785459</v>
      </c>
      <c r="L331" s="1">
        <v>0.001926222529478272</v>
      </c>
      <c r="M331" s="1">
        <v>-0.002627355710566159</v>
      </c>
      <c r="N331" s="1">
        <v>0.004927440868639943</v>
      </c>
      <c r="O331" s="1">
        <v>-0.01270212048067687</v>
      </c>
      <c r="P331" s="1">
        <v>-0.001325136047499398</v>
      </c>
      <c r="Q331" s="1">
        <v>-0.006802605081083435</v>
      </c>
      <c r="R331" s="1">
        <v>-0.006386836752930281</v>
      </c>
      <c r="S331" s="1">
        <v>-0.007138479924694074</v>
      </c>
      <c r="T331" s="1">
        <v>-0.003120009390161882</v>
      </c>
      <c r="U331" s="1">
        <v>0.01504986803774555</v>
      </c>
      <c r="V331" s="1">
        <v>0.002551610923834158</v>
      </c>
      <c r="W331" s="1">
        <v>0.01413296064198399</v>
      </c>
      <c r="X331" s="1">
        <v>0.01704111172337042</v>
      </c>
    </row>
    <row r="332" spans="1:24">
      <c r="A332" s="10">
        <v>42852</v>
      </c>
      <c r="B332" s="1">
        <v>-0.03379326456795007</v>
      </c>
      <c r="C332" s="1">
        <v>-0.003057890134375851</v>
      </c>
      <c r="D332" s="1">
        <v>0.03533550628750781</v>
      </c>
      <c r="E332" s="1">
        <v>0.02062383555351976</v>
      </c>
      <c r="F332" s="1">
        <v>0.01094241959653264</v>
      </c>
      <c r="G332" s="1">
        <v>-0.005052162324875709</v>
      </c>
      <c r="H332" s="1">
        <v>-0.01217223405114087</v>
      </c>
      <c r="I332" s="1">
        <v>-0.0008435302114585541</v>
      </c>
      <c r="J332" s="1">
        <v>0.007514699024784077</v>
      </c>
      <c r="K332" s="1">
        <v>-0.02067351376952475</v>
      </c>
      <c r="L332" s="1">
        <v>-0.009272882072735467</v>
      </c>
      <c r="M332" s="1">
        <v>-0.02089909142345969</v>
      </c>
      <c r="N332" s="1">
        <v>0.0113048066551118</v>
      </c>
      <c r="O332" s="1">
        <v>0.0002797354767407612</v>
      </c>
      <c r="P332" s="1">
        <v>0.006486608502724867</v>
      </c>
      <c r="Q332" s="1">
        <v>0.01120796978312333</v>
      </c>
      <c r="R332" s="1">
        <v>0.01637602033122221</v>
      </c>
      <c r="S332" s="1">
        <v>-0.04880973728074878</v>
      </c>
      <c r="T332" s="1">
        <v>-0.01162538025961501</v>
      </c>
      <c r="U332" s="1">
        <v>0.001964977866338646</v>
      </c>
      <c r="V332" s="1">
        <v>-0.001484719322485839</v>
      </c>
      <c r="W332" s="1">
        <v>-0.01456927677982989</v>
      </c>
      <c r="X332" s="1">
        <v>-0.01262734649831421</v>
      </c>
    </row>
    <row r="333" spans="1:24">
      <c r="A333" s="10">
        <v>42853</v>
      </c>
      <c r="B333" s="1">
        <v>0.006622173137822207</v>
      </c>
      <c r="C333" s="1">
        <v>0.004691320362372187</v>
      </c>
      <c r="D333" s="1">
        <v>0.006826118999821773</v>
      </c>
      <c r="E333" s="1">
        <v>-0.01010369991730498</v>
      </c>
      <c r="F333" s="1">
        <v>-0.003840813858245862</v>
      </c>
      <c r="G333" s="1">
        <v>0.007529453683713383</v>
      </c>
      <c r="H333" s="1">
        <v>0.003867563341849012</v>
      </c>
      <c r="I333" s="1">
        <v>0.005065641908671203</v>
      </c>
      <c r="J333" s="1">
        <v>0.002663990776115899</v>
      </c>
      <c r="K333" s="1">
        <v>-0.01399445553420064</v>
      </c>
      <c r="L333" s="1">
        <v>-0.006962807907783919</v>
      </c>
      <c r="M333" s="1">
        <v>0.008430374992730361</v>
      </c>
      <c r="N333" s="1">
        <v>-0.00161611972098652</v>
      </c>
      <c r="O333" s="1">
        <v>0.003494906936133191</v>
      </c>
      <c r="P333" s="1">
        <v>0.002783358989332463</v>
      </c>
      <c r="Q333" s="1">
        <v>-0.004515695961830657</v>
      </c>
      <c r="R333" s="1">
        <v>0.004818665719278581</v>
      </c>
      <c r="S333" s="1">
        <v>-0.01699532589177677</v>
      </c>
      <c r="T333" s="1">
        <v>-0.00429772035397058</v>
      </c>
      <c r="U333" s="1">
        <v>-0.004278969492339857</v>
      </c>
      <c r="V333" s="1">
        <v>-0.008920990996465372</v>
      </c>
      <c r="W333" s="1">
        <v>-0.01628451646187357</v>
      </c>
      <c r="X333" s="1">
        <v>-0.01549461144916153</v>
      </c>
    </row>
    <row r="334" spans="1:24">
      <c r="A334" s="10">
        <v>42856</v>
      </c>
      <c r="B334" s="1">
        <v>0.003084142555998648</v>
      </c>
      <c r="C334" s="1">
        <v>-0.001616467487988271</v>
      </c>
      <c r="D334" s="1">
        <v>0.004638632952139288</v>
      </c>
      <c r="E334" s="1">
        <v>0</v>
      </c>
      <c r="F334" s="1">
        <v>-0.007711245173819603</v>
      </c>
      <c r="G334" s="1">
        <v>-0.01181793784047191</v>
      </c>
      <c r="H334" s="1">
        <v>0.003225424006121358</v>
      </c>
      <c r="I334" s="1">
        <v>-0.002399830208976717</v>
      </c>
      <c r="J334" s="1">
        <v>0.005844935121368078</v>
      </c>
      <c r="K334" s="1">
        <v>-0.001443374407964715</v>
      </c>
      <c r="L334" s="1">
        <v>0.0006897180066007813</v>
      </c>
      <c r="M334" s="1">
        <v>0.001067219516300177</v>
      </c>
      <c r="N334" s="1">
        <v>0.002563273969764746</v>
      </c>
      <c r="O334" s="1">
        <v>-0.01365279435047895</v>
      </c>
      <c r="P334" s="1">
        <v>0.01387674925868509</v>
      </c>
      <c r="Q334" s="1">
        <v>-0.006597841404616833</v>
      </c>
      <c r="R334" s="1">
        <v>-0.008242069478872516</v>
      </c>
      <c r="S334" s="1">
        <v>-0.0102685602154674</v>
      </c>
      <c r="T334" s="1">
        <v>0.001590219433176721</v>
      </c>
      <c r="U334" s="1">
        <v>-0.00143232467376686</v>
      </c>
      <c r="V334" s="1">
        <v>-0.01135874705328332</v>
      </c>
      <c r="W334" s="1">
        <v>-0.0006535684780027973</v>
      </c>
      <c r="X334" s="1">
        <v>0.01224103453430381</v>
      </c>
    </row>
    <row r="335" spans="1:24">
      <c r="A335" s="10">
        <v>42857</v>
      </c>
      <c r="B335" s="1">
        <v>-0.006558722710484854</v>
      </c>
      <c r="C335" s="1">
        <v>0.001619084685743122</v>
      </c>
      <c r="D335" s="1">
        <v>-0.006393201471327936</v>
      </c>
      <c r="E335" s="1">
        <v>0.003827586246739623</v>
      </c>
      <c r="F335" s="1">
        <v>-0.004238693126359161</v>
      </c>
      <c r="G335" s="1">
        <v>0.000879191388961198</v>
      </c>
      <c r="H335" s="1">
        <v>-0.009288225662678395</v>
      </c>
      <c r="I335" s="1">
        <v>-0.001564063489946976</v>
      </c>
      <c r="J335" s="1">
        <v>-0.001585087690430198</v>
      </c>
      <c r="K335" s="1">
        <v>-0.001204550624181344</v>
      </c>
      <c r="L335" s="1">
        <v>-0.006432313115029231</v>
      </c>
      <c r="M335" s="1">
        <v>0.03642508040697057</v>
      </c>
      <c r="N335" s="1">
        <v>-0.003633008515069869</v>
      </c>
      <c r="O335" s="1">
        <v>0.0004236749536887796</v>
      </c>
      <c r="P335" s="1">
        <v>-0.001584810615714027</v>
      </c>
      <c r="Q335" s="1">
        <v>0.00622659117906621</v>
      </c>
      <c r="R335" s="1">
        <v>0.02840711977950039</v>
      </c>
      <c r="S335" s="1">
        <v>0.000193173240727651</v>
      </c>
      <c r="T335" s="1">
        <v>0.008391864194262855</v>
      </c>
      <c r="U335" s="1">
        <v>0.006993280560354087</v>
      </c>
      <c r="V335" s="1">
        <v>-0.008237550731328591</v>
      </c>
      <c r="W335" s="1">
        <v>0.000653995909113636</v>
      </c>
      <c r="X335" s="1">
        <v>-0.01332674758272623</v>
      </c>
    </row>
    <row r="336" spans="1:24">
      <c r="A336" s="10">
        <v>42858</v>
      </c>
      <c r="B336" s="1">
        <v>0.006808291168122205</v>
      </c>
      <c r="C336" s="1">
        <v>0.004130948699121006</v>
      </c>
      <c r="D336" s="1">
        <v>-0.01590688129756179</v>
      </c>
      <c r="E336" s="1">
        <v>-0.02033571153068192</v>
      </c>
      <c r="F336" s="1">
        <v>-0.003192825291322698</v>
      </c>
      <c r="G336" s="1">
        <v>-0.001757291558517227</v>
      </c>
      <c r="H336" s="1">
        <v>-0.001262020747621051</v>
      </c>
      <c r="I336" s="1">
        <v>-0.002289231327908925</v>
      </c>
      <c r="J336" s="1">
        <v>-0.004761906380059688</v>
      </c>
      <c r="K336" s="1">
        <v>0.003618111936281476</v>
      </c>
      <c r="L336" s="1">
        <v>0.005780250874988235</v>
      </c>
      <c r="M336" s="1">
        <v>-0.00291455418640918</v>
      </c>
      <c r="N336" s="1">
        <v>-0.001890785843310816</v>
      </c>
      <c r="O336" s="1">
        <v>-0.008611869716088516</v>
      </c>
      <c r="P336" s="1">
        <v>-0.003174419024011499</v>
      </c>
      <c r="Q336" s="1">
        <v>-0.009488517181721501</v>
      </c>
      <c r="R336" s="1">
        <v>-0.01028487134132972</v>
      </c>
      <c r="S336" s="1">
        <v>-0.008394890470325822</v>
      </c>
      <c r="T336" s="1">
        <v>-0.004498454427392384</v>
      </c>
      <c r="U336" s="1">
        <v>0.0210110595972659</v>
      </c>
      <c r="V336" s="1">
        <v>0.01049191704637908</v>
      </c>
      <c r="W336" s="1">
        <v>0.00522746851862399</v>
      </c>
      <c r="X336" s="1">
        <v>0.01500771941297074</v>
      </c>
    </row>
    <row r="337" spans="1:24">
      <c r="A337" s="10">
        <v>42859</v>
      </c>
      <c r="B337" s="1">
        <v>-0.0184426444487451</v>
      </c>
      <c r="C337" s="1">
        <v>0.0008942483186682448</v>
      </c>
      <c r="D337" s="1">
        <v>0.002360902292916744</v>
      </c>
      <c r="E337" s="1">
        <v>-0.006486830711459945</v>
      </c>
      <c r="F337" s="1">
        <v>-0.004270292365422312</v>
      </c>
      <c r="G337" s="1">
        <v>0.007569292453279974</v>
      </c>
      <c r="H337" s="1">
        <v>0.01119246469631552</v>
      </c>
      <c r="I337" s="1">
        <v>0.01533644754215069</v>
      </c>
      <c r="J337" s="1">
        <v>-0.001063125479649818</v>
      </c>
      <c r="K337" s="1">
        <v>-0.003364534037085143</v>
      </c>
      <c r="L337" s="1">
        <v>0.001149464909485642</v>
      </c>
      <c r="M337" s="1">
        <v>0.003094931279352897</v>
      </c>
      <c r="N337" s="1">
        <v>0.006359196927875566</v>
      </c>
      <c r="O337" s="1">
        <v>0.001281591540370108</v>
      </c>
      <c r="P337" s="1">
        <v>-0.003909061456426888</v>
      </c>
      <c r="Q337" s="1">
        <v>0.01124540390021367</v>
      </c>
      <c r="R337" s="1">
        <v>-0.006829082012542065</v>
      </c>
      <c r="S337" s="1">
        <v>0.01021753359415567</v>
      </c>
      <c r="T337" s="1">
        <v>0.02078621409761183</v>
      </c>
      <c r="U337" s="1">
        <v>-0.0008719127046741271</v>
      </c>
      <c r="V337" s="1">
        <v>0.0004325168618861674</v>
      </c>
      <c r="W337" s="1">
        <v>-0.005850453932872979</v>
      </c>
      <c r="X337" s="1">
        <v>0.00221759944499178</v>
      </c>
    </row>
    <row r="338" spans="1:24">
      <c r="A338" s="10">
        <v>42860</v>
      </c>
      <c r="B338" s="1">
        <v>0.02901881201979029</v>
      </c>
      <c r="C338" s="1">
        <v>-0.0001788743503121637</v>
      </c>
      <c r="D338" s="1">
        <v>-0.0007247799305979408</v>
      </c>
      <c r="E338" s="1">
        <v>0.01880402104269985</v>
      </c>
      <c r="F338" s="1">
        <v>0.002501536082666345</v>
      </c>
      <c r="G338" s="1">
        <v>0.002795186023438756</v>
      </c>
      <c r="H338" s="1">
        <v>0.009640068221729692</v>
      </c>
      <c r="I338" s="1">
        <v>-0.002616543438907604</v>
      </c>
      <c r="J338" s="1">
        <v>0.0063863390473482</v>
      </c>
      <c r="K338" s="1">
        <v>0.01205681662804148</v>
      </c>
      <c r="L338" s="1">
        <v>-0.001148145156916747</v>
      </c>
      <c r="M338" s="1">
        <v>0.001028438180596503</v>
      </c>
      <c r="N338" s="1">
        <v>0.001747791086990746</v>
      </c>
      <c r="O338" s="1">
        <v>0.008675765403255875</v>
      </c>
      <c r="P338" s="1">
        <v>0.002761516220866289</v>
      </c>
      <c r="Q338" s="1">
        <v>0.01029644339389146</v>
      </c>
      <c r="R338" s="1">
        <v>0.002092799801794776</v>
      </c>
      <c r="S338" s="1">
        <v>0.002986133290984849</v>
      </c>
      <c r="T338" s="1">
        <v>0.01350188347009373</v>
      </c>
      <c r="U338" s="1">
        <v>0.0005236490505409197</v>
      </c>
      <c r="V338" s="1">
        <v>0.007999970773935994</v>
      </c>
      <c r="W338" s="1">
        <v>0.01765464951229156</v>
      </c>
      <c r="X338" s="1">
        <v>0.001967100782148679</v>
      </c>
    </row>
    <row r="339" spans="1:24">
      <c r="A339" s="10">
        <v>42863</v>
      </c>
      <c r="B339" s="1">
        <v>0.01947665750751582</v>
      </c>
      <c r="C339" s="1">
        <v>-0.004468045984254987</v>
      </c>
      <c r="D339" s="1">
        <v>-0.003807661139195395</v>
      </c>
      <c r="E339" s="1">
        <v>0.004870745379060182</v>
      </c>
      <c r="F339" s="1">
        <v>-0.00641697462015578</v>
      </c>
      <c r="G339" s="1">
        <v>0.007839781815152325</v>
      </c>
      <c r="H339" s="1">
        <v>-0.004155199621488248</v>
      </c>
      <c r="I339" s="1">
        <v>-0.005604468425772557</v>
      </c>
      <c r="J339" s="1">
        <v>0.02115255750860778</v>
      </c>
      <c r="K339" s="1">
        <v>0.001191348382707957</v>
      </c>
      <c r="L339" s="1">
        <v>0.001149464909485642</v>
      </c>
      <c r="M339" s="1">
        <v>-0.01575329696304706</v>
      </c>
      <c r="N339" s="1">
        <v>-0.005234224929293374</v>
      </c>
      <c r="O339" s="1">
        <v>-0.002961114162447598</v>
      </c>
      <c r="P339" s="1">
        <v>-0.000869557470504434</v>
      </c>
      <c r="Q339" s="1">
        <v>-0.006114904270653088</v>
      </c>
      <c r="R339" s="1">
        <v>-0.01074007673544342</v>
      </c>
      <c r="S339" s="1">
        <v>0.0009602078210440013</v>
      </c>
      <c r="T339" s="1">
        <v>0.01353967150272672</v>
      </c>
      <c r="U339" s="1">
        <v>-0.0003489166571510882</v>
      </c>
      <c r="V339" s="1">
        <v>0.00150143372588496</v>
      </c>
      <c r="W339" s="1">
        <v>-0.001285010853464663</v>
      </c>
      <c r="X339" s="1">
        <v>0.01104297489787687</v>
      </c>
    </row>
    <row r="340" spans="1:24">
      <c r="A340" s="10">
        <v>42864</v>
      </c>
      <c r="B340" s="1">
        <v>0.00397996573596493</v>
      </c>
      <c r="C340" s="1">
        <v>0.007899296638751663</v>
      </c>
      <c r="D340" s="1">
        <v>0.006916584695147554</v>
      </c>
      <c r="E340" s="1">
        <v>-0.003061371295233539</v>
      </c>
      <c r="F340" s="1">
        <v>-0.01506987915089419</v>
      </c>
      <c r="G340" s="1">
        <v>-0.0117546111742175</v>
      </c>
      <c r="H340" s="1">
        <v>0.008345219634347867</v>
      </c>
      <c r="I340" s="1">
        <v>-0.002638473413728137</v>
      </c>
      <c r="J340" s="1">
        <v>-0.003624758603493983</v>
      </c>
      <c r="K340" s="1">
        <v>-0.0002380867805182874</v>
      </c>
      <c r="L340" s="1">
        <v>-0.00401845927913147</v>
      </c>
      <c r="M340" s="1">
        <v>0.01391785350005414</v>
      </c>
      <c r="N340" s="1">
        <v>-0.006341179192260737</v>
      </c>
      <c r="O340" s="1">
        <v>-0.005939475956741713</v>
      </c>
      <c r="P340" s="1">
        <v>0.001450719305700954</v>
      </c>
      <c r="Q340" s="1">
        <v>-0.01148487251621855</v>
      </c>
      <c r="R340" s="1">
        <v>-0.0004521497583684919</v>
      </c>
      <c r="S340" s="1">
        <v>-0.001822804777785181</v>
      </c>
      <c r="T340" s="1">
        <v>-0.08855840559717487</v>
      </c>
      <c r="U340" s="1">
        <v>0.01361257406126715</v>
      </c>
      <c r="V340" s="1">
        <v>0.00835300112907511</v>
      </c>
      <c r="W340" s="1">
        <v>-0.004503469713881159</v>
      </c>
      <c r="X340" s="1">
        <v>-0.00655339542055533</v>
      </c>
    </row>
    <row r="341" spans="1:24">
      <c r="A341" s="10">
        <v>42865</v>
      </c>
      <c r="B341" s="1">
        <v>0.01506447694807411</v>
      </c>
      <c r="C341" s="1">
        <v>0.0008905848098144098</v>
      </c>
      <c r="D341" s="1">
        <v>-0.003253767913360961</v>
      </c>
      <c r="E341" s="1">
        <v>0.0005116197838113123</v>
      </c>
      <c r="F341" s="1">
        <v>0.003278577350737999</v>
      </c>
      <c r="G341" s="1">
        <v>0.005772177484716812</v>
      </c>
      <c r="H341" s="1">
        <v>-0.0002641952480503251</v>
      </c>
      <c r="I341" s="1">
        <v>0.000481263797609488</v>
      </c>
      <c r="J341" s="1">
        <v>0.006236970381038986</v>
      </c>
      <c r="K341" s="1">
        <v>0.00952161242662064</v>
      </c>
      <c r="L341" s="1">
        <v>0.007838808969551359</v>
      </c>
      <c r="M341" s="1">
        <v>0.001544346969113208</v>
      </c>
      <c r="N341" s="1">
        <v>0.001900944268819593</v>
      </c>
      <c r="O341" s="1">
        <v>0.0002843849484586158</v>
      </c>
      <c r="P341" s="1">
        <v>0.003910623622626952</v>
      </c>
      <c r="Q341" s="1">
        <v>0.001659770758356327</v>
      </c>
      <c r="R341" s="1">
        <v>-0.004827521773105636</v>
      </c>
      <c r="S341" s="1">
        <v>0.0040850675595967</v>
      </c>
      <c r="T341" s="1">
        <v>0.02600494397119757</v>
      </c>
      <c r="U341" s="1">
        <v>0.00568179050680695</v>
      </c>
      <c r="V341" s="1">
        <v>-0.004247978313540957</v>
      </c>
      <c r="W341" s="1">
        <v>-0.0008615272107905803</v>
      </c>
      <c r="X341" s="1">
        <v>0.0002441339358847383</v>
      </c>
    </row>
    <row r="342" spans="1:24">
      <c r="A342" s="10">
        <v>42866</v>
      </c>
      <c r="B342" s="1">
        <v>-0.002733806271929429</v>
      </c>
      <c r="C342" s="1">
        <v>0.002847377995558897</v>
      </c>
      <c r="D342" s="1">
        <v>0</v>
      </c>
      <c r="E342" s="1">
        <v>0.004092023412770818</v>
      </c>
      <c r="F342" s="1">
        <v>-0.004357284375146597</v>
      </c>
      <c r="G342" s="1">
        <v>0.002434934603107175</v>
      </c>
      <c r="H342" s="1">
        <v>-0.0007043713582678413</v>
      </c>
      <c r="I342" s="1">
        <v>-0.005167776149909931</v>
      </c>
      <c r="J342" s="1">
        <v>-0.005165388754885036</v>
      </c>
      <c r="K342" s="1">
        <v>-0.01178968324947316</v>
      </c>
      <c r="L342" s="1">
        <v>-0.003088125661255381</v>
      </c>
      <c r="M342" s="1">
        <v>-0.00479700091032198</v>
      </c>
      <c r="N342" s="1">
        <v>-0.001490955082942946</v>
      </c>
      <c r="O342" s="1">
        <v>0.002417921674666923</v>
      </c>
      <c r="P342" s="1">
        <v>-0.0122637106824367</v>
      </c>
      <c r="Q342" s="1">
        <v>0</v>
      </c>
      <c r="R342" s="1">
        <v>-0.02425328668454285</v>
      </c>
      <c r="S342" s="1">
        <v>-0.002154106521878529</v>
      </c>
      <c r="T342" s="1">
        <v>-0.006221446908248995</v>
      </c>
      <c r="U342" s="1">
        <v>-0.04023271536705597</v>
      </c>
      <c r="V342" s="1">
        <v>0.03604957821460242</v>
      </c>
      <c r="W342" s="1">
        <v>-0.007761984709129033</v>
      </c>
      <c r="X342" s="1">
        <v>-0.01319003130038887</v>
      </c>
    </row>
    <row r="343" spans="1:24">
      <c r="A343" s="10">
        <v>42867</v>
      </c>
      <c r="B343" s="1">
        <v>0.007440672667127668</v>
      </c>
      <c r="C343" s="1">
        <v>-0.002839293453855474</v>
      </c>
      <c r="D343" s="1">
        <v>-0.001995145342300275</v>
      </c>
      <c r="E343" s="1">
        <v>-0.007131935885764884</v>
      </c>
      <c r="F343" s="1">
        <v>0.005082620672919314</v>
      </c>
      <c r="G343" s="1">
        <v>-0.007286612658434111</v>
      </c>
      <c r="H343" s="1">
        <v>-0.003172840531095455</v>
      </c>
      <c r="I343" s="1">
        <v>0.0007248264337844645</v>
      </c>
      <c r="J343" s="1">
        <v>0.002076905642903082</v>
      </c>
      <c r="K343" s="1">
        <v>0.003101839492518632</v>
      </c>
      <c r="L343" s="1">
        <v>-0.002753709529700554</v>
      </c>
      <c r="M343" s="1">
        <v>-0.01497676718639818</v>
      </c>
      <c r="N343" s="1">
        <v>-0.004071334600853294</v>
      </c>
      <c r="O343" s="1">
        <v>0.00241208943134974</v>
      </c>
      <c r="P343" s="1">
        <v>-0.001168712622639845</v>
      </c>
      <c r="Q343" s="1">
        <v>0.00662799406853809</v>
      </c>
      <c r="R343" s="1">
        <v>-0.01553526187125742</v>
      </c>
      <c r="S343" s="1">
        <v>0.0008155134698686339</v>
      </c>
      <c r="T343" s="1">
        <v>-0.01391142712034665</v>
      </c>
      <c r="U343" s="1">
        <v>-0.004638170764538208</v>
      </c>
      <c r="V343" s="1">
        <v>-0.01008870747705548</v>
      </c>
      <c r="W343" s="1">
        <v>-0.0039114500947518</v>
      </c>
      <c r="X343" s="1">
        <v>-0.00618797549916339</v>
      </c>
    </row>
    <row r="344" spans="1:24">
      <c r="A344" s="10">
        <v>42870</v>
      </c>
      <c r="B344" s="1">
        <v>-0.009329489745141584</v>
      </c>
      <c r="C344" s="1">
        <v>0.009076419258408297</v>
      </c>
      <c r="D344" s="1">
        <v>0.001272091565169386</v>
      </c>
      <c r="E344" s="1">
        <v>-0.0002563077907007383</v>
      </c>
      <c r="F344" s="1">
        <v>0.004763416450665581</v>
      </c>
      <c r="G344" s="1">
        <v>0.004718590906976461</v>
      </c>
      <c r="H344" s="1">
        <v>0.006100369404001382</v>
      </c>
      <c r="I344" s="1">
        <v>0.005311512577830912</v>
      </c>
      <c r="J344" s="1">
        <v>0.003108846107514385</v>
      </c>
      <c r="K344" s="1">
        <v>0.009752589998955896</v>
      </c>
      <c r="L344" s="1">
        <v>0.004832078503364423</v>
      </c>
      <c r="M344" s="1">
        <v>0.01415570586283743</v>
      </c>
      <c r="N344" s="1">
        <v>0.005859810295449686</v>
      </c>
      <c r="O344" s="1">
        <v>0.0002827311832300783</v>
      </c>
      <c r="P344" s="1">
        <v>0.0007312409260240571</v>
      </c>
      <c r="Q344" s="1">
        <v>0.009053518130386351</v>
      </c>
      <c r="R344" s="1">
        <v>0.006469912637906861</v>
      </c>
      <c r="S344" s="1">
        <v>0.005224273225088449</v>
      </c>
      <c r="T344" s="1">
        <v>0.01081591733410869</v>
      </c>
      <c r="U344" s="1">
        <v>0.0027175797946275</v>
      </c>
      <c r="V344" s="1">
        <v>-0.002287830204901531</v>
      </c>
      <c r="W344" s="1">
        <v>-0.01003488532065011</v>
      </c>
      <c r="X344" s="1">
        <v>0.009713593695121814</v>
      </c>
    </row>
    <row r="345" spans="1:24">
      <c r="A345" s="10">
        <v>42871</v>
      </c>
      <c r="B345" s="1">
        <v>0</v>
      </c>
      <c r="C345" s="1">
        <v>0.01552038079386486</v>
      </c>
      <c r="D345" s="1">
        <v>-0.01288558700151621</v>
      </c>
      <c r="E345" s="1">
        <v>-0.003849194071360196</v>
      </c>
      <c r="F345" s="1">
        <v>-0.008387843122421579</v>
      </c>
      <c r="G345" s="1">
        <v>-0.006609754880682939</v>
      </c>
      <c r="H345" s="1">
        <v>0.008787307393215427</v>
      </c>
      <c r="I345" s="1">
        <v>-0.003242042367983644</v>
      </c>
      <c r="J345" s="1">
        <v>0.00568179493499521</v>
      </c>
      <c r="K345" s="1">
        <v>-0.008951669174325327</v>
      </c>
      <c r="L345" s="1">
        <v>0.003091405249465051</v>
      </c>
      <c r="M345" s="1">
        <v>0.004136001045841553</v>
      </c>
      <c r="N345" s="1">
        <v>0.003658112026192706</v>
      </c>
      <c r="O345" s="1">
        <v>0.003962096901367174</v>
      </c>
      <c r="P345" s="1">
        <v>0.02013568306765334</v>
      </c>
      <c r="Q345" s="1">
        <v>-0.01264284720078179</v>
      </c>
      <c r="R345" s="1">
        <v>0.01034823914659833</v>
      </c>
      <c r="S345" s="1">
        <v>-0.007581079197489515</v>
      </c>
      <c r="T345" s="1">
        <v>0.01674828354082503</v>
      </c>
      <c r="U345" s="1">
        <v>-0.01481486418399125</v>
      </c>
      <c r="V345" s="1">
        <v>0.004377538434345629</v>
      </c>
      <c r="W345" s="1">
        <v>-0.001542373633411587</v>
      </c>
      <c r="X345" s="1">
        <v>0.004943172253002226</v>
      </c>
    </row>
    <row r="346" spans="1:24">
      <c r="A346" s="10">
        <v>42872</v>
      </c>
      <c r="B346" s="1">
        <v>-0.01530308973021299</v>
      </c>
      <c r="C346" s="1">
        <v>-0.01250433225249403</v>
      </c>
      <c r="D346" s="1">
        <v>0.0003677986264094546</v>
      </c>
      <c r="E346" s="1">
        <v>-0.0185471852294401</v>
      </c>
      <c r="F346" s="1">
        <v>-0.0007354915712970422</v>
      </c>
      <c r="G346" s="1">
        <v>0.005252884828536697</v>
      </c>
      <c r="H346" s="1">
        <v>-0.01367584779960129</v>
      </c>
      <c r="I346" s="1">
        <v>-0.01337185237032368</v>
      </c>
      <c r="J346" s="1">
        <v>-0.02619440811967388</v>
      </c>
      <c r="K346" s="1">
        <v>-0.01758954354629438</v>
      </c>
      <c r="L346" s="1">
        <v>-0.03812351153519922</v>
      </c>
      <c r="M346" s="1">
        <v>-0.02110881458917124</v>
      </c>
      <c r="N346" s="1">
        <v>-0.004994746204844636</v>
      </c>
      <c r="O346" s="1">
        <v>-0.005637577691549156</v>
      </c>
      <c r="P346" s="1">
        <v>-0.02780622288590284</v>
      </c>
      <c r="Q346" s="1">
        <v>0.001652317204250187</v>
      </c>
      <c r="R346" s="1">
        <v>-0.01261879996441961</v>
      </c>
      <c r="S346" s="1">
        <v>0.02310955471105269</v>
      </c>
      <c r="T346" s="1">
        <v>-0.001601590013146637</v>
      </c>
      <c r="U346" s="1">
        <v>0.009352737501897357</v>
      </c>
      <c r="V346" s="1">
        <v>-0.04130326248406346</v>
      </c>
      <c r="W346" s="1">
        <v>-0.01831855402545801</v>
      </c>
      <c r="X346" s="1">
        <v>-0.04107237276458053</v>
      </c>
    </row>
    <row r="347" spans="1:24">
      <c r="A347" s="10">
        <v>42873</v>
      </c>
      <c r="B347" s="1">
        <v>-0.005379614041780334</v>
      </c>
      <c r="C347" s="1">
        <v>0.003693203243493981</v>
      </c>
      <c r="D347" s="1">
        <v>-0.01157857496017833</v>
      </c>
      <c r="E347" s="1">
        <v>0.01496070257583915</v>
      </c>
      <c r="F347" s="1">
        <v>0.001472146029957377</v>
      </c>
      <c r="G347" s="1">
        <v>-0.008186574162191262</v>
      </c>
      <c r="H347" s="1">
        <v>-0.00494561453303155</v>
      </c>
      <c r="I347" s="1">
        <v>-0.001465323945704755</v>
      </c>
      <c r="J347" s="1">
        <v>-0.009493224238863007</v>
      </c>
      <c r="K347" s="1">
        <v>0.01064590134281773</v>
      </c>
      <c r="L347" s="1">
        <v>-0.003678869040387944</v>
      </c>
      <c r="M347" s="1">
        <v>0.004382880036478243</v>
      </c>
      <c r="N347" s="1">
        <v>0.01071778797984435</v>
      </c>
      <c r="O347" s="1">
        <v>-0.0001417709577102855</v>
      </c>
      <c r="P347" s="1">
        <v>0.003408427835100758</v>
      </c>
      <c r="Q347" s="1">
        <v>0.01030926933301801</v>
      </c>
      <c r="R347" s="1">
        <v>-0.01656675882313974</v>
      </c>
      <c r="S347" s="1">
        <v>0.01488589345042457</v>
      </c>
      <c r="T347" s="1">
        <v>-0.01604029349629532</v>
      </c>
      <c r="U347" s="1">
        <v>0.01435317827474658</v>
      </c>
      <c r="V347" s="1">
        <v>-0.001299006960100102</v>
      </c>
      <c r="W347" s="1">
        <v>0.0125902761384189</v>
      </c>
      <c r="X347" s="1">
        <v>0.01513209440769736</v>
      </c>
    </row>
    <row r="348" spans="1:24">
      <c r="A348" s="10">
        <v>42874</v>
      </c>
      <c r="B348" s="1">
        <v>0.02483968098870126</v>
      </c>
      <c r="C348" s="1">
        <v>0.002453098979437351</v>
      </c>
      <c r="D348" s="1">
        <v>0.004462453763458996</v>
      </c>
      <c r="E348" s="1">
        <v>0.004654569300111433</v>
      </c>
      <c r="F348" s="1">
        <v>0.009922798918762021</v>
      </c>
      <c r="G348" s="1">
        <v>-0.02037243466873295</v>
      </c>
      <c r="H348" s="1">
        <v>0.07304508263589815</v>
      </c>
      <c r="I348" s="1">
        <v>0.004402042070832168</v>
      </c>
      <c r="J348" s="1">
        <v>0.01171454021535401</v>
      </c>
      <c r="K348" s="1">
        <v>0.01987066971883888</v>
      </c>
      <c r="L348" s="1">
        <v>0.009766670478083217</v>
      </c>
      <c r="M348" s="1">
        <v>0.01309126267560146</v>
      </c>
      <c r="N348" s="1">
        <v>0.001476307119273601</v>
      </c>
      <c r="O348" s="1">
        <v>0.005103521481755413</v>
      </c>
      <c r="P348" s="1">
        <v>-0.0002952749709564939</v>
      </c>
      <c r="Q348" s="1">
        <v>0.008163275554033289</v>
      </c>
      <c r="R348" s="1">
        <v>0.008021720429238322</v>
      </c>
      <c r="S348" s="1">
        <v>-0.00758830176753833</v>
      </c>
      <c r="T348" s="1">
        <v>0.01187704260111966</v>
      </c>
      <c r="U348" s="1">
        <v>0.002865772583291237</v>
      </c>
      <c r="V348" s="1">
        <v>0.007804262688596797</v>
      </c>
      <c r="W348" s="1">
        <v>0.008436475200995552</v>
      </c>
      <c r="X348" s="1">
        <v>0.01313772389255363</v>
      </c>
    </row>
    <row r="349" spans="1:24">
      <c r="A349" s="10">
        <v>42877</v>
      </c>
      <c r="B349" s="1">
        <v>-0.02228283579078094</v>
      </c>
      <c r="C349" s="1">
        <v>0.007691011983406826</v>
      </c>
      <c r="D349" s="1">
        <v>0.001480797287031654</v>
      </c>
      <c r="E349" s="1">
        <v>0.01647374136212276</v>
      </c>
      <c r="F349" s="1">
        <v>0.008005821204436492</v>
      </c>
      <c r="G349" s="1">
        <v>0.03065615447850001</v>
      </c>
      <c r="H349" s="1">
        <v>0.00669969283649996</v>
      </c>
      <c r="I349" s="1">
        <v>0.009374194765701116</v>
      </c>
      <c r="J349" s="1">
        <v>0.005789336695545266</v>
      </c>
      <c r="K349" s="1">
        <v>0.0009390831705495817</v>
      </c>
      <c r="L349" s="1">
        <v>-0.000943671329407092</v>
      </c>
      <c r="M349" s="1">
        <v>0.01516208941479502</v>
      </c>
      <c r="N349" s="1">
        <v>0.001608760173469115</v>
      </c>
      <c r="O349" s="1">
        <v>0.01607897806055458</v>
      </c>
      <c r="P349" s="1">
        <v>0.01122756491938426</v>
      </c>
      <c r="Q349" s="1">
        <v>0.01255062720932498</v>
      </c>
      <c r="R349" s="1">
        <v>0.0007958025180250239</v>
      </c>
      <c r="S349" s="1">
        <v>0.005222087715225365</v>
      </c>
      <c r="T349" s="1">
        <v>0.01035658810148132</v>
      </c>
      <c r="U349" s="1">
        <v>-0.009466005337265715</v>
      </c>
      <c r="V349" s="1">
        <v>0.006237700351338971</v>
      </c>
      <c r="W349" s="1">
        <v>0.001321239001245589</v>
      </c>
      <c r="X349" s="1">
        <v>0.002743147936177026</v>
      </c>
    </row>
    <row r="350" spans="1:24">
      <c r="A350" s="10">
        <v>42878</v>
      </c>
      <c r="B350" s="1">
        <v>-0.0003999181856928491</v>
      </c>
      <c r="C350" s="1">
        <v>0.004683413958075144</v>
      </c>
      <c r="D350" s="1">
        <v>0.002033341919255527</v>
      </c>
      <c r="E350" s="1">
        <v>0.007343603001154442</v>
      </c>
      <c r="F350" s="1">
        <v>0.001804953766643358</v>
      </c>
      <c r="G350" s="1">
        <v>0.01095836247128301</v>
      </c>
      <c r="H350" s="1">
        <v>0.003450793049936118</v>
      </c>
      <c r="I350" s="1">
        <v>0.0125434584831241</v>
      </c>
      <c r="J350" s="1">
        <v>-0.007849557009579677</v>
      </c>
      <c r="K350" s="1">
        <v>-0.01547840127026678</v>
      </c>
      <c r="L350" s="1">
        <v>0.01251472838732348</v>
      </c>
      <c r="M350" s="1">
        <v>0.01221983873059584</v>
      </c>
      <c r="N350" s="1">
        <v>0.0001337568785542143</v>
      </c>
      <c r="O350" s="1">
        <v>0.001249213888501632</v>
      </c>
      <c r="P350" s="1">
        <v>0.003360244663408674</v>
      </c>
      <c r="Q350" s="1">
        <v>0.005197770300212179</v>
      </c>
      <c r="R350" s="1">
        <v>-0.001113125156860462</v>
      </c>
      <c r="S350" s="1">
        <v>0.007420846744469412</v>
      </c>
      <c r="T350" s="1">
        <v>0</v>
      </c>
      <c r="U350" s="1">
        <v>-0.01749009137950019</v>
      </c>
      <c r="V350" s="1">
        <v>0.007267981397566459</v>
      </c>
      <c r="W350" s="1">
        <v>0</v>
      </c>
      <c r="X350" s="1">
        <v>0.0281026628697234</v>
      </c>
    </row>
    <row r="351" spans="1:24">
      <c r="A351" s="10">
        <v>42879</v>
      </c>
      <c r="B351" s="1">
        <v>-0.002600008724135239</v>
      </c>
      <c r="C351" s="1">
        <v>0.007251364763774637</v>
      </c>
      <c r="D351" s="1">
        <v>-0.00719423498130467</v>
      </c>
      <c r="E351" s="1">
        <v>0.0138262615458582</v>
      </c>
      <c r="F351" s="1">
        <v>0.007927927531794943</v>
      </c>
      <c r="G351" s="1">
        <v>0.00447357077249344</v>
      </c>
      <c r="H351" s="1">
        <v>0.005322244499613271</v>
      </c>
      <c r="I351" s="1">
        <v>0.000119337164115052</v>
      </c>
      <c r="J351" s="1">
        <v>0.002637408199383406</v>
      </c>
      <c r="K351" s="1">
        <v>0.000952750850263806</v>
      </c>
      <c r="L351" s="1">
        <v>-0.0005825967330004289</v>
      </c>
      <c r="M351" s="1">
        <v>-0.001005822247437282</v>
      </c>
      <c r="N351" s="1">
        <v>0.004816353293139564</v>
      </c>
      <c r="O351" s="1">
        <v>0.009981977495559624</v>
      </c>
      <c r="P351" s="1">
        <v>0.001310439192096835</v>
      </c>
      <c r="Q351" s="1">
        <v>0.003182386665126602</v>
      </c>
      <c r="R351" s="1">
        <v>-0.001910632495696896</v>
      </c>
      <c r="S351" s="1">
        <v>0.001703700212784653</v>
      </c>
      <c r="T351" s="1">
        <v>0.003872623907412498</v>
      </c>
      <c r="U351" s="1">
        <v>-0.006606536361512649</v>
      </c>
      <c r="V351" s="1">
        <v>0.007427835034323094</v>
      </c>
      <c r="W351" s="1">
        <v>-0.009674353390683788</v>
      </c>
      <c r="X351" s="1">
        <v>-0.01548141272803238</v>
      </c>
    </row>
    <row r="352" spans="1:24">
      <c r="A352" s="10">
        <v>42880</v>
      </c>
      <c r="B352" s="1">
        <v>-0.04331273282405035</v>
      </c>
      <c r="C352" s="1">
        <v>0.01371276220043671</v>
      </c>
      <c r="D352" s="1">
        <v>0.01059081976260878</v>
      </c>
      <c r="E352" s="1">
        <v>0.000247830184471276</v>
      </c>
      <c r="F352" s="1">
        <v>0.00750807937083553</v>
      </c>
      <c r="G352" s="1">
        <v>0.007708325967306529</v>
      </c>
      <c r="H352" s="1">
        <v>-0.002850611180052365</v>
      </c>
      <c r="I352" s="1">
        <v>0.006550708024406493</v>
      </c>
      <c r="J352" s="1">
        <v>-0.03366614938658385</v>
      </c>
      <c r="K352" s="1">
        <v>0.003331806129738268</v>
      </c>
      <c r="L352" s="1">
        <v>-0.004200492041496418</v>
      </c>
      <c r="M352" s="1">
        <v>0.02249066440633651</v>
      </c>
      <c r="N352" s="1">
        <v>0.01904116807538636</v>
      </c>
      <c r="O352" s="1">
        <v>0.01770761653204045</v>
      </c>
      <c r="P352" s="1">
        <v>0.01236008193588733</v>
      </c>
      <c r="Q352" s="1">
        <v>0.01229201866570162</v>
      </c>
      <c r="R352" s="1">
        <v>0</v>
      </c>
      <c r="S352" s="1">
        <v>-0.002206217548592848</v>
      </c>
      <c r="T352" s="1">
        <v>0.003403444854612525</v>
      </c>
      <c r="U352" s="1">
        <v>0.001292979971030617</v>
      </c>
      <c r="V352" s="1">
        <v>0.01474597639734521</v>
      </c>
      <c r="W352" s="1">
        <v>0.005994635052662733</v>
      </c>
      <c r="X352" s="1">
        <v>0.004422631700835566</v>
      </c>
    </row>
    <row r="353" spans="1:24">
      <c r="A353" s="10">
        <v>42881</v>
      </c>
      <c r="B353" s="1">
        <v>0.01006074519185263</v>
      </c>
      <c r="C353" s="1">
        <v>-0.008454482515255157</v>
      </c>
      <c r="D353" s="1">
        <v>-0.007722045873193584</v>
      </c>
      <c r="E353" s="1">
        <v>0.01412986165868957</v>
      </c>
      <c r="F353" s="1">
        <v>0.005323014990082697</v>
      </c>
      <c r="G353" s="1">
        <v>0.002209497366577606</v>
      </c>
      <c r="H353" s="1">
        <v>0.002940437357802805</v>
      </c>
      <c r="I353" s="1">
        <v>-0.001301522993757076</v>
      </c>
      <c r="J353" s="1">
        <v>0.005443411547971122</v>
      </c>
      <c r="K353" s="1">
        <v>-0.003083646493718617</v>
      </c>
      <c r="L353" s="1">
        <v>0.000117158691696817</v>
      </c>
      <c r="M353" s="1">
        <v>-0.004103863324438461</v>
      </c>
      <c r="N353" s="1">
        <v>-0.00209041610323113</v>
      </c>
      <c r="O353" s="1">
        <v>0.003642010958540443</v>
      </c>
      <c r="P353" s="1">
        <v>0.004883231247504893</v>
      </c>
      <c r="Q353" s="1">
        <v>0.001174727872157222</v>
      </c>
      <c r="R353" s="1">
        <v>-0.0009570392577842313</v>
      </c>
      <c r="S353" s="1">
        <v>-0.003224403366487993</v>
      </c>
      <c r="T353" s="1">
        <v>0.007462804075004659</v>
      </c>
      <c r="U353" s="1">
        <v>0.003690240421080127</v>
      </c>
      <c r="V353" s="1">
        <v>-0.0002075090535091917</v>
      </c>
      <c r="W353" s="1">
        <v>0.0002204096119269305</v>
      </c>
      <c r="X353" s="1">
        <v>-0.01051856478415358</v>
      </c>
    </row>
    <row r="354" spans="1:24">
      <c r="A354" s="10">
        <v>42885</v>
      </c>
      <c r="B354" s="1">
        <v>-0.01307295898907146</v>
      </c>
      <c r="C354" s="1">
        <v>0.01210766746714564</v>
      </c>
      <c r="D354" s="1">
        <v>-0.0007411637092169521</v>
      </c>
      <c r="E354" s="1">
        <v>0.004644229519163101</v>
      </c>
      <c r="F354" s="1">
        <v>0.002117763005437645</v>
      </c>
      <c r="G354" s="1">
        <v>-0.01831742679484083</v>
      </c>
      <c r="H354" s="1">
        <v>-0.004316254061072167</v>
      </c>
      <c r="I354" s="1">
        <v>0.004857788629841764</v>
      </c>
      <c r="J354" s="1">
        <v>0.0254467640316054</v>
      </c>
      <c r="K354" s="1">
        <v>-0.001189446551716711</v>
      </c>
      <c r="L354" s="1">
        <v>-0.01710406095917538</v>
      </c>
      <c r="M354" s="1">
        <v>-0.01961427957983686</v>
      </c>
      <c r="N354" s="1">
        <v>0.01335579025593869</v>
      </c>
      <c r="O354" s="1">
        <v>0.008869358138368311</v>
      </c>
      <c r="P354" s="1">
        <v>0.006432778049902277</v>
      </c>
      <c r="Q354" s="1">
        <v>0.01017243150647995</v>
      </c>
      <c r="R354" s="1">
        <v>0.000159612301578349</v>
      </c>
      <c r="S354" s="1">
        <v>-0.009427413001162677</v>
      </c>
      <c r="T354" s="1">
        <v>0.002918156496387603</v>
      </c>
      <c r="U354" s="1">
        <v>0.009926314554658422</v>
      </c>
      <c r="V354" s="1">
        <v>-0.003529741589235247</v>
      </c>
      <c r="W354" s="1">
        <v>0.01941751529357316</v>
      </c>
      <c r="X354" s="1">
        <v>-0.01433865122541822</v>
      </c>
    </row>
    <row r="355" spans="1:24">
      <c r="A355" s="10">
        <v>42886</v>
      </c>
      <c r="B355" s="1">
        <v>-0.0168208179698377</v>
      </c>
      <c r="C355" s="1">
        <v>0.002027500034788465</v>
      </c>
      <c r="D355" s="1">
        <v>0.000371014901733302</v>
      </c>
      <c r="E355" s="1">
        <v>0.01435545675825045</v>
      </c>
      <c r="F355" s="1">
        <v>0.007749360641291281</v>
      </c>
      <c r="G355" s="1">
        <v>-0.003973604206791492</v>
      </c>
      <c r="H355" s="1">
        <v>0.001635743837133719</v>
      </c>
      <c r="I355" s="1">
        <v>0.001532714116463163</v>
      </c>
      <c r="J355" s="1">
        <v>-0.009503696359161928</v>
      </c>
      <c r="K355" s="1">
        <v>-0.005240784384192954</v>
      </c>
      <c r="L355" s="1">
        <v>-0.02085792062379643</v>
      </c>
      <c r="M355" s="1">
        <v>0.01025571260660496</v>
      </c>
      <c r="N355" s="1">
        <v>0.002196768160221296</v>
      </c>
      <c r="O355" s="1">
        <v>0.004928984837419437</v>
      </c>
      <c r="P355" s="1">
        <v>-0.008095830953740668</v>
      </c>
      <c r="Q355" s="1">
        <v>0.009682324303315948</v>
      </c>
      <c r="R355" s="1">
        <v>0.005108471774790457</v>
      </c>
      <c r="S355" s="1">
        <v>0.004665393936519546</v>
      </c>
      <c r="T355" s="1">
        <v>-0.002246261146704009</v>
      </c>
      <c r="U355" s="1">
        <v>0.003822446521675626</v>
      </c>
      <c r="V355" s="1">
        <v>-0.003959059498317985</v>
      </c>
      <c r="W355" s="1">
        <v>0.009523877311462092</v>
      </c>
      <c r="X355" s="1">
        <v>0.005016426565944254</v>
      </c>
    </row>
    <row r="356" spans="1:24">
      <c r="A356" s="10">
        <v>42887</v>
      </c>
      <c r="B356" s="1">
        <v>0.01154827289515237</v>
      </c>
      <c r="C356" s="1">
        <v>0.01163370160780852</v>
      </c>
      <c r="D356" s="1">
        <v>0.01075069803361495</v>
      </c>
      <c r="E356" s="1">
        <v>-0.000719631605493376</v>
      </c>
      <c r="F356" s="1">
        <v>0.01118485667493641</v>
      </c>
      <c r="G356" s="1">
        <v>0.005377110067770641</v>
      </c>
      <c r="H356" s="1">
        <v>0.01829169239416406</v>
      </c>
      <c r="I356" s="1">
        <v>0.01365692820519815</v>
      </c>
      <c r="J356" s="1">
        <v>0.01012757725547075</v>
      </c>
      <c r="K356" s="1">
        <v>0.01005744900574257</v>
      </c>
      <c r="L356" s="1">
        <v>0.01107714881339827</v>
      </c>
      <c r="M356" s="1">
        <v>0.003494605423861152</v>
      </c>
      <c r="N356" s="1">
        <v>-0.00270745863599009</v>
      </c>
      <c r="O356" s="1">
        <v>-0.0005303256160945624</v>
      </c>
      <c r="P356" s="1">
        <v>0.003722771711725414</v>
      </c>
      <c r="Q356" s="1">
        <v>0.006520778513130043</v>
      </c>
      <c r="R356" s="1">
        <v>0.01159469933338064</v>
      </c>
      <c r="S356" s="1">
        <v>-0.01430239541316281</v>
      </c>
      <c r="T356" s="1">
        <v>0.006303545653622011</v>
      </c>
      <c r="U356" s="1">
        <v>0.009247361993453662</v>
      </c>
      <c r="V356" s="1">
        <v>-0.001673805478497492</v>
      </c>
      <c r="W356" s="1">
        <v>-0.002787287173447006</v>
      </c>
      <c r="X356" s="1">
        <v>0.01197893428475272</v>
      </c>
    </row>
    <row r="357" spans="1:24">
      <c r="A357" s="10">
        <v>42888</v>
      </c>
      <c r="B357" s="1">
        <v>-0.006553871578330428</v>
      </c>
      <c r="C357" s="1">
        <v>-0.004666768963224377</v>
      </c>
      <c r="D357" s="1">
        <v>0.008068760854565538</v>
      </c>
      <c r="E357" s="1">
        <v>0.007921253076545787</v>
      </c>
      <c r="F357" s="1">
        <v>-0.001728439544985583</v>
      </c>
      <c r="G357" s="1">
        <v>-0.003968193906414008</v>
      </c>
      <c r="H357" s="1">
        <v>0.00168418946843496</v>
      </c>
      <c r="I357" s="1">
        <v>0.008594427224428713</v>
      </c>
      <c r="J357" s="1">
        <v>0.001583302379009277</v>
      </c>
      <c r="K357" s="1">
        <v>0.00165958407043898</v>
      </c>
      <c r="L357" s="1">
        <v>-0.005056738719584786</v>
      </c>
      <c r="M357" s="1">
        <v>0.00099514067470996</v>
      </c>
      <c r="N357" s="1">
        <v>0.001939345423899175</v>
      </c>
      <c r="O357" s="1">
        <v>-0.003713545859980405</v>
      </c>
      <c r="P357" s="1">
        <v>0.02368074158631095</v>
      </c>
      <c r="Q357" s="1">
        <v>0.0041921634028661</v>
      </c>
      <c r="R357" s="1">
        <v>-0.008478323228344964</v>
      </c>
      <c r="S357" s="1">
        <v>0.007773078000260281</v>
      </c>
      <c r="T357" s="1">
        <v>-0.003803140530486915</v>
      </c>
      <c r="U357" s="1">
        <v>-0.002515181477245498</v>
      </c>
      <c r="V357" s="1">
        <v>0.0006286388953979927</v>
      </c>
      <c r="W357" s="1">
        <v>-0.001505287780960596</v>
      </c>
      <c r="X357" s="1">
        <v>-0.01109768375746556</v>
      </c>
    </row>
    <row r="358" spans="1:24">
      <c r="A358" s="10">
        <v>42891</v>
      </c>
      <c r="B358" s="1">
        <v>-0.005533287060214942</v>
      </c>
      <c r="C358" s="1">
        <v>-0.00217679971387108</v>
      </c>
      <c r="D358" s="1">
        <v>-0.04748042699600641</v>
      </c>
      <c r="E358" s="1">
        <v>-0.004763006505703715</v>
      </c>
      <c r="F358" s="1">
        <v>-0.01142644166875084</v>
      </c>
      <c r="G358" s="1">
        <v>-0.00433052894786079</v>
      </c>
      <c r="H358" s="1">
        <v>0.003362388730459243</v>
      </c>
      <c r="I358" s="1">
        <v>-0.003569612417109513</v>
      </c>
      <c r="J358" s="1">
        <v>-0.009483669038448661</v>
      </c>
      <c r="K358" s="1">
        <v>-0.004970403162707249</v>
      </c>
      <c r="L358" s="1">
        <v>0.001815421242186588</v>
      </c>
      <c r="M358" s="1">
        <v>0.01253415820961945</v>
      </c>
      <c r="N358" s="1">
        <v>-0.001548557681559037</v>
      </c>
      <c r="O358" s="1">
        <v>-0.000798620515563897</v>
      </c>
      <c r="P358" s="1">
        <v>0.007246441780675239</v>
      </c>
      <c r="Q358" s="1">
        <v>0.001138573600081294</v>
      </c>
      <c r="R358" s="1">
        <v>-0.01314349053469799</v>
      </c>
      <c r="S358" s="1">
        <v>-0.0120138773185291</v>
      </c>
      <c r="T358" s="1">
        <v>0.001347526506215946</v>
      </c>
      <c r="U358" s="1">
        <v>0.001981262550433627</v>
      </c>
      <c r="V358" s="1">
        <v>-0.01486908367418172</v>
      </c>
      <c r="W358" s="1">
        <v>-0.001507169092577088</v>
      </c>
      <c r="X358" s="1">
        <v>0.008978029509564944</v>
      </c>
    </row>
    <row r="359" spans="1:24">
      <c r="A359" s="10">
        <v>42892</v>
      </c>
      <c r="B359" s="1">
        <v>0.02803351983571067</v>
      </c>
      <c r="C359" s="1">
        <v>-0.003356151798669438</v>
      </c>
      <c r="D359" s="1">
        <v>-0.01336902359930447</v>
      </c>
      <c r="E359" s="1">
        <v>-0.001675089561389509</v>
      </c>
      <c r="F359" s="1">
        <v>-0.001751445005092389</v>
      </c>
      <c r="G359" s="1">
        <v>0.001565923657798951</v>
      </c>
      <c r="H359" s="1">
        <v>-0.002234232614728882</v>
      </c>
      <c r="I359" s="1">
        <v>-0.009245402869788477</v>
      </c>
      <c r="J359" s="1">
        <v>-0.02872352430688996</v>
      </c>
      <c r="K359" s="1">
        <v>-0.0185538893384839</v>
      </c>
      <c r="L359" s="1">
        <v>0.002053078550598553</v>
      </c>
      <c r="M359" s="1">
        <v>-0.01459249404076124</v>
      </c>
      <c r="N359" s="1">
        <v>-0.006978472463393337</v>
      </c>
      <c r="O359" s="1">
        <v>0.00279772696083147</v>
      </c>
      <c r="P359" s="1">
        <v>0.003320159140657308</v>
      </c>
      <c r="Q359" s="1">
        <v>-0.004548954083899215</v>
      </c>
      <c r="R359" s="1">
        <v>0.02888341137479022</v>
      </c>
      <c r="S359" s="1">
        <v>-0.01632369221137819</v>
      </c>
      <c r="T359" s="1">
        <v>-0.008297991326862597</v>
      </c>
      <c r="U359" s="1">
        <v>-0.01887464211025125</v>
      </c>
      <c r="V359" s="1">
        <v>-0.001700685270121016</v>
      </c>
      <c r="W359" s="1">
        <v>0.001509444080041611</v>
      </c>
      <c r="X359" s="1">
        <v>-0.004943377666807858</v>
      </c>
    </row>
    <row r="360" spans="1:24">
      <c r="A360" s="10">
        <v>42893</v>
      </c>
      <c r="B360" s="1">
        <v>-0.02622815573053561</v>
      </c>
      <c r="C360" s="1">
        <v>0.003535809489011221</v>
      </c>
      <c r="D360" s="1">
        <v>0.01761531991529042</v>
      </c>
      <c r="E360" s="1">
        <v>0.004074618555217846</v>
      </c>
      <c r="F360" s="1">
        <v>-0.006315622403945675</v>
      </c>
      <c r="G360" s="1">
        <v>-0.003821778896003103</v>
      </c>
      <c r="H360" s="1">
        <v>0.001919307487851629</v>
      </c>
      <c r="I360" s="1">
        <v>-0.00349942464700892</v>
      </c>
      <c r="J360" s="1">
        <v>-0.00109514732844318</v>
      </c>
      <c r="K360" s="1">
        <v>-0.002423391140679687</v>
      </c>
      <c r="L360" s="1">
        <v>0.01145144054435865</v>
      </c>
      <c r="M360" s="1">
        <v>-0.0023294872695242</v>
      </c>
      <c r="N360" s="1">
        <v>0.0006508454183098422</v>
      </c>
      <c r="O360" s="1">
        <v>0.004517116430457824</v>
      </c>
      <c r="P360" s="1">
        <v>-0.001792542186123014</v>
      </c>
      <c r="Q360" s="1">
        <v>0.006854531668526009</v>
      </c>
      <c r="R360" s="1">
        <v>-0.01044937768962406</v>
      </c>
      <c r="S360" s="1">
        <v>0.009475605894990524</v>
      </c>
      <c r="T360" s="1">
        <v>0.002261409280051696</v>
      </c>
      <c r="U360" s="1">
        <v>-0.002015384573552548</v>
      </c>
      <c r="V360" s="1">
        <v>-0.002130193675900616</v>
      </c>
      <c r="W360" s="1">
        <v>0.001292316502793378</v>
      </c>
      <c r="X360" s="1">
        <v>0.004967936050932265</v>
      </c>
    </row>
    <row r="361" spans="1:24">
      <c r="A361" s="10">
        <v>42894</v>
      </c>
      <c r="B361" s="1">
        <v>0.004702982586231919</v>
      </c>
      <c r="C361" s="1">
        <v>0.002684603890370063</v>
      </c>
      <c r="D361" s="1">
        <v>0.005326230718732505</v>
      </c>
      <c r="E361" s="1">
        <v>-0.02267819550852368</v>
      </c>
      <c r="F361" s="1">
        <v>-0.003884333853593658</v>
      </c>
      <c r="G361" s="1">
        <v>-0.01203135587863491</v>
      </c>
      <c r="H361" s="1">
        <v>0.005666754123815121</v>
      </c>
      <c r="I361" s="1">
        <v>-0.01018369615421799</v>
      </c>
      <c r="J361" s="1">
        <v>0.002192930720924302</v>
      </c>
      <c r="K361" s="1">
        <v>0.002672442336360215</v>
      </c>
      <c r="L361" s="1">
        <v>0.01239411070916652</v>
      </c>
      <c r="M361" s="1">
        <v>-0.01334210823121873</v>
      </c>
      <c r="N361" s="1">
        <v>0.005332206884610002</v>
      </c>
      <c r="O361" s="1">
        <v>-0.005290312462745472</v>
      </c>
      <c r="P361" s="1">
        <v>-0.006078302696852389</v>
      </c>
      <c r="Q361" s="1">
        <v>-0.02307117590377727</v>
      </c>
      <c r="R361" s="1">
        <v>0.00819550185590856</v>
      </c>
      <c r="S361" s="1">
        <v>0.004955728313951413</v>
      </c>
      <c r="T361" s="1">
        <v>0.0002256215833664754</v>
      </c>
      <c r="U361" s="1">
        <v>0.002937402591599581</v>
      </c>
      <c r="V361" s="1">
        <v>0.003202439423136472</v>
      </c>
      <c r="W361" s="1">
        <v>-0.006666752561365397</v>
      </c>
      <c r="X361" s="1">
        <v>0.0229854210974767</v>
      </c>
    </row>
    <row r="362" spans="1:24">
      <c r="A362" s="10">
        <v>42895</v>
      </c>
      <c r="B362" s="1">
        <v>0.02851036074990065</v>
      </c>
      <c r="C362" s="1">
        <v>-0.01422358246568778</v>
      </c>
      <c r="D362" s="1">
        <v>0.01702918107555984</v>
      </c>
      <c r="E362" s="1">
        <v>-0.006106555988293016</v>
      </c>
      <c r="F362" s="1">
        <v>0.00106350176861536</v>
      </c>
      <c r="G362" s="1">
        <v>-0.002117735723612846</v>
      </c>
      <c r="H362" s="1">
        <v>-0.0003967491704968129</v>
      </c>
      <c r="I362" s="1">
        <v>-0.0008277688462861033</v>
      </c>
      <c r="J362" s="1">
        <v>-0.02625823170006891</v>
      </c>
      <c r="K362" s="1">
        <v>0.01938447657886666</v>
      </c>
      <c r="L362" s="1">
        <v>0.02366088215762985</v>
      </c>
      <c r="M362" s="1">
        <v>0.005070872778062396</v>
      </c>
      <c r="N362" s="1">
        <v>0.01203110499887861</v>
      </c>
      <c r="O362" s="1">
        <v>0.003324350899176931</v>
      </c>
      <c r="P362" s="1">
        <v>-0.02265437208020804</v>
      </c>
      <c r="Q362" s="1">
        <v>-0.00232274369695562</v>
      </c>
      <c r="R362" s="1">
        <v>0.0006253517258034691</v>
      </c>
      <c r="S362" s="1">
        <v>-0.01588373753119154</v>
      </c>
      <c r="T362" s="1">
        <v>-0.004286116083099145</v>
      </c>
      <c r="U362" s="1">
        <v>0.04155210075430515</v>
      </c>
      <c r="V362" s="1">
        <v>0.006384106341106754</v>
      </c>
      <c r="W362" s="1">
        <v>0.01147436808909164</v>
      </c>
      <c r="X362" s="1">
        <v>0.02295246546641838</v>
      </c>
    </row>
    <row r="363" spans="1:24">
      <c r="A363" s="10">
        <v>42898</v>
      </c>
      <c r="B363" s="1">
        <v>0.001654751132507348</v>
      </c>
      <c r="C363" s="1">
        <v>-0.02987605770664337</v>
      </c>
      <c r="D363" s="1">
        <v>0.01134896999530843</v>
      </c>
      <c r="E363" s="1">
        <v>0.006881392469529457</v>
      </c>
      <c r="F363" s="1">
        <v>-0.004603483120137586</v>
      </c>
      <c r="G363" s="1">
        <v>0.00619023693557974</v>
      </c>
      <c r="H363" s="1">
        <v>0.0003969066428781698</v>
      </c>
      <c r="I363" s="1">
        <v>-0.004971004088467734</v>
      </c>
      <c r="J363" s="1">
        <v>0.005264189374430517</v>
      </c>
      <c r="K363" s="1">
        <v>-0.01426179749747147</v>
      </c>
      <c r="L363" s="1">
        <v>0.0002301746005259897</v>
      </c>
      <c r="M363" s="1">
        <v>-0.007904497817731393</v>
      </c>
      <c r="N363" s="1">
        <v>0.003579096272445126</v>
      </c>
      <c r="O363" s="1">
        <v>-0.0007955328537054829</v>
      </c>
      <c r="P363" s="1">
        <v>-0.007679377223287598</v>
      </c>
      <c r="Q363" s="1">
        <v>-0.003880444384302906</v>
      </c>
      <c r="R363" s="1">
        <v>0.008748486099176667</v>
      </c>
      <c r="S363" s="1">
        <v>0.00719982757092219</v>
      </c>
      <c r="T363" s="1">
        <v>0.001132891136901959</v>
      </c>
      <c r="U363" s="1">
        <v>0.0170475347684742</v>
      </c>
      <c r="V363" s="1">
        <v>-0.001057132732007915</v>
      </c>
      <c r="W363" s="1">
        <v>0.01005982227351643</v>
      </c>
      <c r="X363" s="1">
        <v>0.01393482084654241</v>
      </c>
    </row>
    <row r="364" spans="1:24">
      <c r="A364" s="10">
        <v>42899</v>
      </c>
      <c r="B364" s="1">
        <v>0.01652249552116558</v>
      </c>
      <c r="C364" s="1">
        <v>0.01277342916095936</v>
      </c>
      <c r="D364" s="1">
        <v>-0.003127385831232399</v>
      </c>
      <c r="E364" s="1">
        <v>0.006101983812913048</v>
      </c>
      <c r="F364" s="1">
        <v>0.0007115751180319929</v>
      </c>
      <c r="G364" s="1">
        <v>0.001406342608945899</v>
      </c>
      <c r="H364" s="1">
        <v>0.003333496377979417</v>
      </c>
      <c r="I364" s="1">
        <v>0.001189538248603794</v>
      </c>
      <c r="J364" s="1">
        <v>-0.00112617988369712</v>
      </c>
      <c r="K364" s="1">
        <v>0.0108510024133619</v>
      </c>
      <c r="L364" s="1">
        <v>0.003334126452032349</v>
      </c>
      <c r="M364" s="1">
        <v>0.003729504095205893</v>
      </c>
      <c r="N364" s="1">
        <v>0.001146477161858561</v>
      </c>
      <c r="O364" s="1">
        <v>0.002139496966653942</v>
      </c>
      <c r="P364" s="1">
        <v>0.0124678145198942</v>
      </c>
      <c r="Q364" s="1">
        <v>0.005843423968639794</v>
      </c>
      <c r="R364" s="1">
        <v>-0.003716766067886623</v>
      </c>
      <c r="S364" s="1">
        <v>0.006568775150573858</v>
      </c>
      <c r="T364" s="1">
        <v>0.01787727029256247</v>
      </c>
      <c r="U364" s="1">
        <v>-0.008467244162613241</v>
      </c>
      <c r="V364" s="1">
        <v>0.00931397777574472</v>
      </c>
      <c r="W364" s="1">
        <v>-0.01546942403276241</v>
      </c>
      <c r="X364" s="1">
        <v>0.004658861365021583</v>
      </c>
    </row>
    <row r="365" spans="1:24">
      <c r="A365" s="10">
        <v>42900</v>
      </c>
      <c r="B365" s="1">
        <v>-0.03047553473683784</v>
      </c>
      <c r="C365" s="1">
        <v>0.001727686906161097</v>
      </c>
      <c r="D365" s="1">
        <v>0.006089894781069471</v>
      </c>
      <c r="E365" s="1">
        <v>-0.00315392703913453</v>
      </c>
      <c r="F365" s="1">
        <v>0.008531977623475351</v>
      </c>
      <c r="G365" s="1">
        <v>0.0003509220592217144</v>
      </c>
      <c r="H365" s="1">
        <v>7.909911467751662E-05</v>
      </c>
      <c r="I365" s="1">
        <v>0.003445534548013107</v>
      </c>
      <c r="J365" s="1">
        <v>-0.0191658645680669</v>
      </c>
      <c r="K365" s="1">
        <v>-0.001431020802908911</v>
      </c>
      <c r="L365" s="1">
        <v>-0.002062654744130255</v>
      </c>
      <c r="M365" s="1">
        <v>0.005404310602628248</v>
      </c>
      <c r="N365" s="1">
        <v>0.0124680759337592</v>
      </c>
      <c r="O365" s="1">
        <v>0.01067375337053389</v>
      </c>
      <c r="P365" s="1">
        <v>-0.005378584015189758</v>
      </c>
      <c r="Q365" s="1">
        <v>0.003872683268136834</v>
      </c>
      <c r="R365" s="1">
        <v>-0.00683982395511562</v>
      </c>
      <c r="S365" s="1">
        <v>0.007101877939247325</v>
      </c>
      <c r="T365" s="1">
        <v>0.003779466408753596</v>
      </c>
      <c r="U365" s="1">
        <v>0.008365301225332411</v>
      </c>
      <c r="V365" s="1">
        <v>-0.005872454720851072</v>
      </c>
      <c r="W365" s="1">
        <v>0.004950437931186658</v>
      </c>
      <c r="X365" s="1">
        <v>0.002318531686325453</v>
      </c>
    </row>
    <row r="366" spans="1:24">
      <c r="A366" s="10">
        <v>42901</v>
      </c>
      <c r="B366" s="1">
        <v>0.001676424732061976</v>
      </c>
      <c r="C366" s="1">
        <v>-0.0008623877246582978</v>
      </c>
      <c r="D366" s="1">
        <v>-0.004402120071290705</v>
      </c>
      <c r="E366" s="1">
        <v>0.00851793040228821</v>
      </c>
      <c r="F366" s="1">
        <v>0.008459568399649564</v>
      </c>
      <c r="G366" s="1">
        <v>-0.0005263116194891282</v>
      </c>
      <c r="H366" s="1">
        <v>-0.0004745571510145208</v>
      </c>
      <c r="I366" s="1">
        <v>-0.0009475495691649849</v>
      </c>
      <c r="J366" s="1">
        <v>-0.007471011888934065</v>
      </c>
      <c r="K366" s="1">
        <v>0.00191106511652106</v>
      </c>
      <c r="L366" s="1">
        <v>-0.005970728155496041</v>
      </c>
      <c r="M366" s="1">
        <v>0.009743074359873871</v>
      </c>
      <c r="N366" s="1">
        <v>0.006534135316230039</v>
      </c>
      <c r="O366" s="1">
        <v>0.008712921906805837</v>
      </c>
      <c r="P366" s="1">
        <v>-0.005265296265903996</v>
      </c>
      <c r="Q366" s="1">
        <v>0.005015451104998236</v>
      </c>
      <c r="R366" s="1">
        <v>0.01909531269767739</v>
      </c>
      <c r="S366" s="1">
        <v>0.01334088366183761</v>
      </c>
      <c r="T366" s="1">
        <v>-0.00686596046346033</v>
      </c>
      <c r="U366" s="1">
        <v>-0.04147951746835776</v>
      </c>
      <c r="V366" s="1">
        <v>-0.002320715834508658</v>
      </c>
      <c r="W366" s="1">
        <v>-0.001070729818436145</v>
      </c>
      <c r="X366" s="1">
        <v>-0.008327793128058869</v>
      </c>
    </row>
    <row r="367" spans="1:24">
      <c r="A367" s="10">
        <v>42902</v>
      </c>
      <c r="B367" s="1">
        <v>0.03640173648859579</v>
      </c>
      <c r="C367" s="1">
        <v>0</v>
      </c>
      <c r="D367" s="1">
        <v>0.003316109731799743</v>
      </c>
      <c r="E367" s="1">
        <v>-0.003861255848878753</v>
      </c>
      <c r="F367" s="1">
        <v>0.009437084781368954</v>
      </c>
      <c r="G367" s="1">
        <v>-0.03353234236499136</v>
      </c>
      <c r="H367" s="1">
        <v>0.01210721117690894</v>
      </c>
      <c r="I367" s="1">
        <v>0.001185260517918563</v>
      </c>
      <c r="J367" s="1">
        <v>0.004632408180480274</v>
      </c>
      <c r="K367" s="1">
        <v>-0.001907419912863029</v>
      </c>
      <c r="L367" s="1">
        <v>-0.004504894843424423</v>
      </c>
      <c r="M367" s="1">
        <v>0.002994622647453316</v>
      </c>
      <c r="N367" s="1">
        <v>0.002122445331293799</v>
      </c>
      <c r="O367" s="1">
        <v>0.01138568842779963</v>
      </c>
      <c r="P367" s="1">
        <v>0.001430579282211353</v>
      </c>
      <c r="Q367" s="1">
        <v>0.0003838410256518099</v>
      </c>
      <c r="R367" s="1">
        <v>0.00153580283079946</v>
      </c>
      <c r="S367" s="1">
        <v>0.004607910251382075</v>
      </c>
      <c r="T367" s="1">
        <v>0.004237456615658886</v>
      </c>
      <c r="U367" s="1">
        <v>-0.05138835370105321</v>
      </c>
      <c r="V367" s="1">
        <v>0.003171966372399915</v>
      </c>
      <c r="W367" s="1">
        <v>-0.0002145107180506756</v>
      </c>
      <c r="X367" s="1">
        <v>0.005131803975219285</v>
      </c>
    </row>
    <row r="368" spans="1:24">
      <c r="A368" s="10">
        <v>42905</v>
      </c>
      <c r="B368" s="1">
        <v>0.005652010697911658</v>
      </c>
      <c r="C368" s="1">
        <v>0.02796474111950431</v>
      </c>
      <c r="D368" s="1">
        <v>0.0139551713645607</v>
      </c>
      <c r="E368" s="1">
        <v>0.01259707634862783</v>
      </c>
      <c r="F368" s="1">
        <v>-0.005886447048118915</v>
      </c>
      <c r="G368" s="1">
        <v>-0.004178191056607328</v>
      </c>
      <c r="H368" s="1">
        <v>-0.007114919305040934</v>
      </c>
      <c r="I368" s="1">
        <v>0.009351164539492141</v>
      </c>
      <c r="J368" s="1">
        <v>0.01959612701856583</v>
      </c>
      <c r="K368" s="1">
        <v>0.01624430602295113</v>
      </c>
      <c r="L368" s="1">
        <v>0.02193081340206304</v>
      </c>
      <c r="M368" s="1">
        <v>0.01044942823568729</v>
      </c>
      <c r="N368" s="1">
        <v>-0.001619543015178526</v>
      </c>
      <c r="O368" s="1">
        <v>0.005564351573127402</v>
      </c>
      <c r="P368" s="1">
        <v>0.01242851290059366</v>
      </c>
      <c r="Q368" s="1">
        <v>0.004221038203330085</v>
      </c>
      <c r="R368" s="1">
        <v>-0.0003065946724906121</v>
      </c>
      <c r="S368" s="1">
        <v>-0.008799022681666546</v>
      </c>
      <c r="T368" s="1">
        <v>0.00599591004316502</v>
      </c>
      <c r="U368" s="1">
        <v>-0.01710698910366693</v>
      </c>
      <c r="V368" s="1">
        <v>0.01391231161700879</v>
      </c>
      <c r="W368" s="1">
        <v>-0.001286471023633662</v>
      </c>
      <c r="X368" s="1">
        <v>0.006266187610945995</v>
      </c>
    </row>
    <row r="369" spans="1:24">
      <c r="A369" s="10">
        <v>42906</v>
      </c>
      <c r="B369" s="1">
        <v>-0.04215179582413731</v>
      </c>
      <c r="C369" s="1">
        <v>0.005541619733983261</v>
      </c>
      <c r="D369" s="1">
        <v>0.007968093022982847</v>
      </c>
      <c r="E369" s="1">
        <v>-0.0337320087877595</v>
      </c>
      <c r="F369" s="1">
        <v>-0.01044904481705211</v>
      </c>
      <c r="G369" s="1">
        <v>-0.002736040030166365</v>
      </c>
      <c r="H369" s="1">
        <v>-0.007480944736118933</v>
      </c>
      <c r="I369" s="1">
        <v>0.004808408580351031</v>
      </c>
      <c r="J369" s="1">
        <v>0.00791445551138148</v>
      </c>
      <c r="K369" s="1">
        <v>-0.01245878820089874</v>
      </c>
      <c r="L369" s="1">
        <v>-0.006245294276248203</v>
      </c>
      <c r="M369" s="1">
        <v>-0.009684822458075337</v>
      </c>
      <c r="N369" s="1">
        <v>-0.004242669562219081</v>
      </c>
      <c r="O369" s="1">
        <v>-0.004890056331721238</v>
      </c>
      <c r="P369" s="1">
        <v>-0.01354611268292261</v>
      </c>
      <c r="Q369" s="1">
        <v>0.002292810028839298</v>
      </c>
      <c r="R369" s="1">
        <v>-0.01840762670534579</v>
      </c>
      <c r="S369" s="1">
        <v>-0.0001417970023604997</v>
      </c>
      <c r="T369" s="1">
        <v>-0.005077300158552123</v>
      </c>
      <c r="U369" s="1">
        <v>-0.01547092725195598</v>
      </c>
      <c r="V369" s="1">
        <v>-0.02536376971867371</v>
      </c>
      <c r="W369" s="1">
        <v>-0.01352829592067595</v>
      </c>
      <c r="X369" s="1">
        <v>-0.00922531846389929</v>
      </c>
    </row>
    <row r="370" spans="1:24">
      <c r="A370" s="10">
        <v>42907</v>
      </c>
      <c r="B370" s="1">
        <v>-0.04316846018818343</v>
      </c>
      <c r="C370" s="1">
        <v>0.002839028893538487</v>
      </c>
      <c r="D370" s="1">
        <v>0.007366224522560305</v>
      </c>
      <c r="E370" s="1">
        <v>-0.002723509558324011</v>
      </c>
      <c r="F370" s="1">
        <v>-0.01513569969392525</v>
      </c>
      <c r="G370" s="1">
        <v>-0.01042632615300099</v>
      </c>
      <c r="H370" s="1">
        <v>-0.009996861469296126</v>
      </c>
      <c r="I370" s="1">
        <v>0.009336941764085172</v>
      </c>
      <c r="J370" s="1">
        <v>-0.006730669539486756</v>
      </c>
      <c r="K370" s="1">
        <v>-0.0133299957011378</v>
      </c>
      <c r="L370" s="1">
        <v>-0.00457025028286806</v>
      </c>
      <c r="M370" s="1">
        <v>0.01160277121896613</v>
      </c>
      <c r="N370" s="1">
        <v>-0.005012504375865867</v>
      </c>
      <c r="O370" s="1">
        <v>-0.003879568000114797</v>
      </c>
      <c r="P370" s="1">
        <v>0.005149649279722057</v>
      </c>
      <c r="Q370" s="1">
        <v>-0.008006316034458116</v>
      </c>
      <c r="R370" s="1">
        <v>-0.01937811598277606</v>
      </c>
      <c r="S370" s="1">
        <v>0.002597544223617465</v>
      </c>
      <c r="T370" s="1">
        <v>0.004437520036501219</v>
      </c>
      <c r="U370" s="1">
        <v>-0.007660458176605212</v>
      </c>
      <c r="V370" s="1">
        <v>-0.01471829287813575</v>
      </c>
      <c r="W370" s="1">
        <v>-0.0115369100127295</v>
      </c>
      <c r="X370" s="1">
        <v>-0.01466470080967652</v>
      </c>
    </row>
    <row r="371" spans="1:24">
      <c r="A371" s="10">
        <v>42908</v>
      </c>
      <c r="B371" s="1">
        <v>-0.0006567940029648112</v>
      </c>
      <c r="C371" s="1">
        <v>0.01049117450840109</v>
      </c>
      <c r="D371" s="1">
        <v>0.02247171523087821</v>
      </c>
      <c r="E371" s="1">
        <v>-0.008440979825716899</v>
      </c>
      <c r="F371" s="1">
        <v>0.003931379195011075</v>
      </c>
      <c r="G371" s="1">
        <v>-0.002772532469948019</v>
      </c>
      <c r="H371" s="1">
        <v>-0.007372959986696292</v>
      </c>
      <c r="I371" s="1">
        <v>-0.006012825320403481</v>
      </c>
      <c r="J371" s="1">
        <v>0</v>
      </c>
      <c r="K371" s="1">
        <v>0.008926269778759099</v>
      </c>
      <c r="L371" s="1">
        <v>-0.001147978998186416</v>
      </c>
      <c r="M371" s="1">
        <v>0.008028996806753286</v>
      </c>
      <c r="N371" s="1">
        <v>-0.009067878722873624</v>
      </c>
      <c r="O371" s="1">
        <v>-0.007139735488156163</v>
      </c>
      <c r="P371" s="1">
        <v>-0.0001423733546664918</v>
      </c>
      <c r="Q371" s="1">
        <v>-0.003843080868878856</v>
      </c>
      <c r="R371" s="1">
        <v>0</v>
      </c>
      <c r="S371" s="1">
        <v>-0.00527557380905419</v>
      </c>
      <c r="T371" s="1">
        <v>-0.007731485689133177</v>
      </c>
      <c r="U371" s="1">
        <v>0.002177349305933163</v>
      </c>
      <c r="V371" s="1">
        <v>-0.01775287184675245</v>
      </c>
      <c r="W371" s="1">
        <v>0.0002202219281521867</v>
      </c>
      <c r="X371" s="1">
        <v>-0.0007086557620037404</v>
      </c>
    </row>
    <row r="372" spans="1:24">
      <c r="A372" s="10">
        <v>42909</v>
      </c>
      <c r="B372" s="1">
        <v>0.009861851256468546</v>
      </c>
      <c r="C372" s="1">
        <v>0.01153601736807697</v>
      </c>
      <c r="D372" s="1">
        <v>-0.01203535738237282</v>
      </c>
      <c r="E372" s="1">
        <v>-0.01101636943611961</v>
      </c>
      <c r="F372" s="1">
        <v>-0.0014240082769027</v>
      </c>
      <c r="G372" s="1">
        <v>-0.006858139808488595</v>
      </c>
      <c r="H372" s="1">
        <v>-0.002099149505367603</v>
      </c>
      <c r="I372" s="1">
        <v>-0.003489970737457049</v>
      </c>
      <c r="J372" s="1">
        <v>0.005081998859962189</v>
      </c>
      <c r="K372" s="1">
        <v>0</v>
      </c>
      <c r="L372" s="1">
        <v>-0.001838467344432493</v>
      </c>
      <c r="M372" s="1">
        <v>0.006501859618843975</v>
      </c>
      <c r="N372" s="1">
        <v>-0.007879919574086736</v>
      </c>
      <c r="O372" s="1">
        <v>0.0001304706640119502</v>
      </c>
      <c r="P372" s="1">
        <v>0.01352144248865605</v>
      </c>
      <c r="Q372" s="1">
        <v>-0.004243673279465732</v>
      </c>
      <c r="R372" s="1">
        <v>-0.003824707581396303</v>
      </c>
      <c r="S372" s="1">
        <v>0.009139244473204577</v>
      </c>
      <c r="T372" s="1">
        <v>-0.002003381773087121</v>
      </c>
      <c r="U372" s="1">
        <v>0.002567411941396758</v>
      </c>
      <c r="V372" s="1">
        <v>0.009036697045901265</v>
      </c>
      <c r="W372" s="1">
        <v>-0.0006602227917198444</v>
      </c>
      <c r="X372" s="1">
        <v>-0.008747240201289253</v>
      </c>
    </row>
    <row r="373" spans="1:24">
      <c r="A373" s="10">
        <v>42912</v>
      </c>
      <c r="B373" s="1">
        <v>0.002821008878983511</v>
      </c>
      <c r="C373" s="1">
        <v>-0.006516748695092223</v>
      </c>
      <c r="D373" s="1">
        <v>0.004943501601658351</v>
      </c>
      <c r="E373" s="1">
        <v>0.002278590637914801</v>
      </c>
      <c r="F373" s="1">
        <v>0.0117646272890477</v>
      </c>
      <c r="G373" s="1">
        <v>0.003919456395034437</v>
      </c>
      <c r="H373" s="1">
        <v>-0.002022529301545117</v>
      </c>
      <c r="I373" s="1">
        <v>-0.002218325342933536</v>
      </c>
      <c r="J373" s="1">
        <v>0.02022479313863634</v>
      </c>
      <c r="K373" s="1">
        <v>0.01780136463647586</v>
      </c>
      <c r="L373" s="1">
        <v>0.004374732246081203</v>
      </c>
      <c r="M373" s="1">
        <v>-0.00274542555305346</v>
      </c>
      <c r="N373" s="1">
        <v>0.001152876852314355</v>
      </c>
      <c r="O373" s="1">
        <v>0.0005230647292602253</v>
      </c>
      <c r="P373" s="1">
        <v>-0.009549635585354932</v>
      </c>
      <c r="Q373" s="1">
        <v>0.0104612260653596</v>
      </c>
      <c r="R373" s="1">
        <v>0.01087821879692363</v>
      </c>
      <c r="S373" s="1">
        <v>-0.002909380907372361</v>
      </c>
      <c r="T373" s="1">
        <v>0.01137624551685912</v>
      </c>
      <c r="U373" s="1">
        <v>0.01418442856265734</v>
      </c>
      <c r="V373" s="1">
        <v>-0.004587091733198601</v>
      </c>
      <c r="W373" s="1">
        <v>0.007931381182165742</v>
      </c>
      <c r="X373" s="1">
        <v>0.009778384310682009</v>
      </c>
    </row>
    <row r="374" spans="1:24">
      <c r="A374" s="10">
        <v>42913</v>
      </c>
      <c r="B374" s="1">
        <v>0</v>
      </c>
      <c r="C374" s="1">
        <v>-0.004755606477817365</v>
      </c>
      <c r="D374" s="1">
        <v>-0.01791985638636595</v>
      </c>
      <c r="E374" s="1">
        <v>-0.008588196919520508</v>
      </c>
      <c r="F374" s="1">
        <v>-0.007047132593702266</v>
      </c>
      <c r="G374" s="1">
        <v>-0.01691797502668391</v>
      </c>
      <c r="H374" s="1">
        <v>-0.01094448061795217</v>
      </c>
      <c r="I374" s="1">
        <v>-0.009944775131431882</v>
      </c>
      <c r="J374" s="1">
        <v>-0.02147562859828978</v>
      </c>
      <c r="K374" s="1">
        <v>-0.003781622923904715</v>
      </c>
      <c r="L374" s="1">
        <v>0.009284846806308922</v>
      </c>
      <c r="M374" s="1">
        <v>-0.003886636503149132</v>
      </c>
      <c r="N374" s="1">
        <v>-0.003070832881453156</v>
      </c>
      <c r="O374" s="1">
        <v>-0.01502681304489184</v>
      </c>
      <c r="P374" s="1">
        <v>-0.01871522843374684</v>
      </c>
      <c r="Q374" s="1">
        <v>-0.00766896351142432</v>
      </c>
      <c r="R374" s="1">
        <v>-0.006171881971857807</v>
      </c>
      <c r="S374" s="1">
        <v>-0.01044760669104428</v>
      </c>
      <c r="T374" s="1">
        <v>-0.006175639178121139</v>
      </c>
      <c r="U374" s="1">
        <v>0.0114610232793515</v>
      </c>
      <c r="V374" s="1">
        <v>0.01931103552723124</v>
      </c>
      <c r="W374" s="1">
        <v>-0.01989086099141979</v>
      </c>
      <c r="X374" s="1">
        <v>0.004723584495398558</v>
      </c>
    </row>
    <row r="375" spans="1:24">
      <c r="A375" s="10">
        <v>42914</v>
      </c>
      <c r="B375" s="1">
        <v>0.02012557452004771</v>
      </c>
      <c r="C375" s="1">
        <v>0.002965756712949297</v>
      </c>
      <c r="D375" s="1">
        <v>-0.0005367951111432401</v>
      </c>
      <c r="E375" s="1">
        <v>0.01554169550002449</v>
      </c>
      <c r="F375" s="1">
        <v>-0.01242023944172943</v>
      </c>
      <c r="G375" s="1">
        <v>0.0001892354084414016</v>
      </c>
      <c r="H375" s="1">
        <v>0.01705102823049698</v>
      </c>
      <c r="I375" s="1">
        <v>0.002841046031863526</v>
      </c>
      <c r="J375" s="1">
        <v>0.01463120249827465</v>
      </c>
      <c r="K375" s="1">
        <v>0.01731898080681304</v>
      </c>
      <c r="L375" s="1">
        <v>0.02010196825360078</v>
      </c>
      <c r="M375" s="1">
        <v>0.0081286941583949</v>
      </c>
      <c r="N375" s="1">
        <v>0.01026809439416865</v>
      </c>
      <c r="O375" s="1">
        <v>0.006102361792690969</v>
      </c>
      <c r="P375" s="1">
        <v>0.008524845958288951</v>
      </c>
      <c r="Q375" s="1">
        <v>-0.01506952596680544</v>
      </c>
      <c r="R375" s="1">
        <v>0.04076449579871855</v>
      </c>
      <c r="S375" s="1">
        <v>-0.003947391379960363</v>
      </c>
      <c r="T375" s="1">
        <v>0.009099105728305412</v>
      </c>
      <c r="U375" s="1">
        <v>-0.0001921818626738903</v>
      </c>
      <c r="V375" s="1">
        <v>0.01141003171482424</v>
      </c>
      <c r="W375" s="1">
        <v>0</v>
      </c>
      <c r="X375" s="1">
        <v>0.01010830445407618</v>
      </c>
    </row>
    <row r="376" spans="1:24">
      <c r="A376" s="10">
        <v>42915</v>
      </c>
      <c r="B376" s="1">
        <v>0.006576116665278908</v>
      </c>
      <c r="C376" s="1">
        <v>-0.01166414081748002</v>
      </c>
      <c r="D376" s="1">
        <v>-0.0008949099913853065</v>
      </c>
      <c r="E376" s="1">
        <v>-0.02483729237408083</v>
      </c>
      <c r="F376" s="1">
        <v>-0.01329486303804472</v>
      </c>
      <c r="G376" s="1">
        <v>-0.01701617506207731</v>
      </c>
      <c r="H376" s="1">
        <v>-0.01263451407567284</v>
      </c>
      <c r="I376" s="1">
        <v>-0.008144546342494396</v>
      </c>
      <c r="J376" s="1">
        <v>-0.02551284186167491</v>
      </c>
      <c r="K376" s="1">
        <v>-0.007695802507860061</v>
      </c>
      <c r="L376" s="1">
        <v>0.01480759191880487</v>
      </c>
      <c r="M376" s="1">
        <v>-0.003225273217801194</v>
      </c>
      <c r="N376" s="1">
        <v>-0.01334002186197714</v>
      </c>
      <c r="O376" s="1">
        <v>-0.01898717897636581</v>
      </c>
      <c r="P376" s="1">
        <v>-0.01876808429029164</v>
      </c>
      <c r="Q376" s="1">
        <v>-0.003923153621359088</v>
      </c>
      <c r="R376" s="1">
        <v>-0.0007651331345853718</v>
      </c>
      <c r="S376" s="1">
        <v>-0.008928410570894108</v>
      </c>
      <c r="T376" s="1">
        <v>-0.01319571492557614</v>
      </c>
      <c r="U376" s="1">
        <v>0.0005762491676966075</v>
      </c>
      <c r="V376" s="1">
        <v>-0.007237226596135682</v>
      </c>
      <c r="W376" s="1">
        <v>-0.009589715141519073</v>
      </c>
      <c r="X376" s="1">
        <v>0.02373747053262099</v>
      </c>
    </row>
    <row r="377" spans="1:24">
      <c r="A377" s="10">
        <v>42916</v>
      </c>
      <c r="B377" s="1">
        <v>0.01011587098148281</v>
      </c>
      <c r="C377" s="1">
        <v>0.006316501046903067</v>
      </c>
      <c r="D377" s="1">
        <v>-0.001791499558104426</v>
      </c>
      <c r="E377" s="1">
        <v>0.00537301944439128</v>
      </c>
      <c r="F377" s="1">
        <v>-0.002913436259883273</v>
      </c>
      <c r="G377" s="1">
        <v>0.003077446082037971</v>
      </c>
      <c r="H377" s="1">
        <v>0.01378058157463036</v>
      </c>
      <c r="I377" s="1">
        <v>0.004284113000035061</v>
      </c>
      <c r="J377" s="1">
        <v>-0.005122612053850784</v>
      </c>
      <c r="K377" s="1">
        <v>0.01903626770931899</v>
      </c>
      <c r="L377" s="1">
        <v>0.002742686154719731</v>
      </c>
      <c r="M377" s="1">
        <v>0.005338866090769168</v>
      </c>
      <c r="N377" s="1">
        <v>0.003862996949362651</v>
      </c>
      <c r="O377" s="1">
        <v>0.0009406913329412792</v>
      </c>
      <c r="P377" s="1">
        <v>0.006424300438056196</v>
      </c>
      <c r="Q377" s="1">
        <v>-0.001181539841401458</v>
      </c>
      <c r="R377" s="1">
        <v>0.01117722396002185</v>
      </c>
      <c r="S377" s="1">
        <v>0.004624843808482826</v>
      </c>
      <c r="T377" s="1">
        <v>-0.002451685911633916</v>
      </c>
      <c r="U377" s="1">
        <v>0.003839638576283555</v>
      </c>
      <c r="V377" s="1">
        <v>0.0098628252446058</v>
      </c>
      <c r="W377" s="1">
        <v>0.005629416635865025</v>
      </c>
      <c r="X377" s="1">
        <v>-0.001818753668622053</v>
      </c>
    </row>
    <row r="378" spans="1:24">
      <c r="A378" s="10">
        <v>42919</v>
      </c>
      <c r="B378" s="1">
        <v>0.02920941548516898</v>
      </c>
      <c r="C378" s="1">
        <v>-0.004955393284303944</v>
      </c>
      <c r="D378" s="1">
        <v>0.009870969613706482</v>
      </c>
      <c r="E378" s="1">
        <v>-0.01438845510585218</v>
      </c>
      <c r="F378" s="1">
        <v>0.007304753560958943</v>
      </c>
      <c r="G378" s="1">
        <v>0.0007667949660845608</v>
      </c>
      <c r="H378" s="1">
        <v>0.01100397882569104</v>
      </c>
      <c r="I378" s="1">
        <v>-0.001540464402867925</v>
      </c>
      <c r="J378" s="1">
        <v>0.004576513837636353</v>
      </c>
      <c r="K378" s="1">
        <v>-0.002536902179839817</v>
      </c>
      <c r="L378" s="1">
        <v>0.02035214778807548</v>
      </c>
      <c r="M378" s="1">
        <v>-0.001126411161192831</v>
      </c>
      <c r="N378" s="1">
        <v>0.0006411805437978035</v>
      </c>
      <c r="O378" s="1">
        <v>0.000805750865427779</v>
      </c>
      <c r="P378" s="1">
        <v>-0.01102559115544577</v>
      </c>
      <c r="Q378" s="1">
        <v>-0.0015771385173593</v>
      </c>
      <c r="R378" s="1">
        <v>0.01453700742539521</v>
      </c>
      <c r="S378" s="1">
        <v>0.02014079494509735</v>
      </c>
      <c r="T378" s="1">
        <v>0.005585724221921495</v>
      </c>
      <c r="U378" s="1">
        <v>0.006884654367256271</v>
      </c>
      <c r="V378" s="1">
        <v>0.01337577183351546</v>
      </c>
      <c r="W378" s="1">
        <v>0.007613084483370169</v>
      </c>
      <c r="X378" s="1">
        <v>0.01867452811750403</v>
      </c>
    </row>
    <row r="379" spans="1:24">
      <c r="A379" s="10">
        <v>42921</v>
      </c>
      <c r="B379" s="1">
        <v>-0.03405634169793925</v>
      </c>
      <c r="C379" s="1">
        <v>0.007802133923825005</v>
      </c>
      <c r="D379" s="1">
        <v>0.00841073641035428</v>
      </c>
      <c r="E379" s="1">
        <v>0.009124025571083827</v>
      </c>
      <c r="F379" s="1">
        <v>-0.004713566853045692</v>
      </c>
      <c r="G379" s="1">
        <v>-0.003640288718236073</v>
      </c>
      <c r="H379" s="1">
        <v>0.005202156116950851</v>
      </c>
      <c r="I379" s="1">
        <v>-0.002017646567828768</v>
      </c>
      <c r="J379" s="1">
        <v>0.005125773265983513</v>
      </c>
      <c r="K379" s="1">
        <v>0.007399061259165896</v>
      </c>
      <c r="L379" s="1">
        <v>0.0100268017238152</v>
      </c>
      <c r="M379" s="1">
        <v>0.01756074406527586</v>
      </c>
      <c r="N379" s="1">
        <v>0.001410300990982494</v>
      </c>
      <c r="O379" s="1">
        <v>0.001073448154372381</v>
      </c>
      <c r="P379" s="1">
        <v>0.01334895461777785</v>
      </c>
      <c r="Q379" s="1">
        <v>0.001184722359284685</v>
      </c>
      <c r="R379" s="1">
        <v>-0.009104670766746592</v>
      </c>
      <c r="S379" s="1">
        <v>-0.02195248427866769</v>
      </c>
      <c r="T379" s="1">
        <v>0.0004444152090912201</v>
      </c>
      <c r="U379" s="1">
        <v>-0.009306972316583506</v>
      </c>
      <c r="V379" s="1">
        <v>0.006285370640402244</v>
      </c>
      <c r="W379" s="1">
        <v>-0.007777891783807833</v>
      </c>
      <c r="X379" s="1">
        <v>0.0002236064765024359</v>
      </c>
    </row>
    <row r="380" spans="1:24">
      <c r="A380" s="10">
        <v>42922</v>
      </c>
      <c r="B380" s="1">
        <v>-0.03945437388119677</v>
      </c>
      <c r="C380" s="1">
        <v>-0.0090594915351081</v>
      </c>
      <c r="D380" s="1">
        <v>-0.01898857588462133</v>
      </c>
      <c r="E380" s="1">
        <v>-0.01188302111603889</v>
      </c>
      <c r="F380" s="1">
        <v>-0.006192940100674282</v>
      </c>
      <c r="G380" s="1">
        <v>-0.006154122237273185</v>
      </c>
      <c r="H380" s="1">
        <v>-0.004060536174962714</v>
      </c>
      <c r="I380" s="1">
        <v>-0.01379470131535088</v>
      </c>
      <c r="J380" s="1">
        <v>-0.02606254056273727</v>
      </c>
      <c r="K380" s="1">
        <v>-0.01193506905689612</v>
      </c>
      <c r="L380" s="1">
        <v>-0.003202299269816189</v>
      </c>
      <c r="M380" s="1">
        <v>0.003166673301470357</v>
      </c>
      <c r="N380" s="1">
        <v>-0.005760584174981265</v>
      </c>
      <c r="O380" s="1">
        <v>-0.003886940808085049</v>
      </c>
      <c r="P380" s="1">
        <v>-0.007382863574539544</v>
      </c>
      <c r="Q380" s="1">
        <v>-0.005917104310593224</v>
      </c>
      <c r="R380" s="1">
        <v>0.01220057956497289</v>
      </c>
      <c r="S380" s="1">
        <v>-0.01297711652560907</v>
      </c>
      <c r="T380" s="1">
        <v>-0.006884435205160244</v>
      </c>
      <c r="U380" s="1">
        <v>-0.01380354869425138</v>
      </c>
      <c r="V380" s="1">
        <v>-0.01249222302894493</v>
      </c>
      <c r="W380" s="1">
        <v>-0.01252488643593141</v>
      </c>
      <c r="X380" s="1">
        <v>-0.01385798198405408</v>
      </c>
    </row>
    <row r="381" spans="1:24">
      <c r="A381" s="10">
        <v>42923</v>
      </c>
      <c r="B381" s="1">
        <v>-0.01442001429015338</v>
      </c>
      <c r="C381" s="1">
        <v>0.009308451643351257</v>
      </c>
      <c r="D381" s="1">
        <v>0.01139667198236527</v>
      </c>
      <c r="E381" s="1">
        <v>0.008365777293254606</v>
      </c>
      <c r="F381" s="1">
        <v>0.001466050097619576</v>
      </c>
      <c r="G381" s="1">
        <v>-0.001934879445103288</v>
      </c>
      <c r="H381" s="1">
        <v>0.01239108232210184</v>
      </c>
      <c r="I381" s="1">
        <v>0.001688189718976219</v>
      </c>
      <c r="J381" s="1">
        <v>0.009307996892245818</v>
      </c>
      <c r="K381" s="1">
        <v>0.002555463237512434</v>
      </c>
      <c r="L381" s="1">
        <v>0.005033188588217996</v>
      </c>
      <c r="M381" s="1">
        <v>0.01388873252673695</v>
      </c>
      <c r="N381" s="1">
        <v>0.01339037253986075</v>
      </c>
      <c r="O381" s="1">
        <v>-0.0009418326957735257</v>
      </c>
      <c r="P381" s="1">
        <v>0.01297951433257816</v>
      </c>
      <c r="Q381" s="1">
        <v>0.004761960876738192</v>
      </c>
      <c r="R381" s="1">
        <v>0.006249863540097378</v>
      </c>
      <c r="S381" s="1">
        <v>0.008132059064348773</v>
      </c>
      <c r="T381" s="1">
        <v>0.01341666043541445</v>
      </c>
      <c r="U381" s="1">
        <v>-0.0071927887303882</v>
      </c>
      <c r="V381" s="1">
        <v>0.01328287065583056</v>
      </c>
      <c r="W381" s="1">
        <v>-0.0009190959553136979</v>
      </c>
      <c r="X381" s="1">
        <v>0.007253107585601271</v>
      </c>
    </row>
    <row r="382" spans="1:24">
      <c r="A382" s="10">
        <v>42926</v>
      </c>
      <c r="B382" s="1">
        <v>0.04433605851363942</v>
      </c>
      <c r="C382" s="1">
        <v>-0.00279975385174025</v>
      </c>
      <c r="D382" s="1">
        <v>0.0003576681521397784</v>
      </c>
      <c r="E382" s="1">
        <v>0.004926269650469273</v>
      </c>
      <c r="F382" s="1">
        <v>-0.001830059375242055</v>
      </c>
      <c r="G382" s="1">
        <v>-0.01202020917833513</v>
      </c>
      <c r="H382" s="1">
        <v>0.01184463151107895</v>
      </c>
      <c r="I382" s="1">
        <v>-0.006139369152572516</v>
      </c>
      <c r="J382" s="1">
        <v>0.02997089299725952</v>
      </c>
      <c r="K382" s="1">
        <v>0.005097217288059452</v>
      </c>
      <c r="L382" s="1">
        <v>-0.007032656500352452</v>
      </c>
      <c r="M382" s="1">
        <v>-0.01727882758980737</v>
      </c>
      <c r="N382" s="1">
        <v>-0.003064040184324268</v>
      </c>
      <c r="O382" s="1">
        <v>-0.00754215100760991</v>
      </c>
      <c r="P382" s="1">
        <v>0.00748650755580349</v>
      </c>
      <c r="Q382" s="1">
        <v>-0.004344484623992617</v>
      </c>
      <c r="R382" s="1">
        <v>0.01271854256008798</v>
      </c>
      <c r="S382" s="1">
        <v>-0.0176785880915431</v>
      </c>
      <c r="T382" s="1">
        <v>0.01147424722754131</v>
      </c>
      <c r="U382" s="1">
        <v>-0.01742714769610632</v>
      </c>
      <c r="V382" s="1">
        <v>0.009571333026961115</v>
      </c>
      <c r="W382" s="1">
        <v>-0.006439897072088918</v>
      </c>
      <c r="X382" s="1">
        <v>0.004950504353774976</v>
      </c>
    </row>
    <row r="383" spans="1:24">
      <c r="A383" s="10">
        <v>42927</v>
      </c>
      <c r="B383" s="1">
        <v>0.001910442370383292</v>
      </c>
      <c r="C383" s="1">
        <v>0.0013213072832714</v>
      </c>
      <c r="D383" s="1">
        <v>-0.01072772282139189</v>
      </c>
      <c r="E383" s="1">
        <v>0.0002581956219500636</v>
      </c>
      <c r="F383" s="1">
        <v>-0.004033815817176323</v>
      </c>
      <c r="G383" s="1">
        <v>0.009879604633541872</v>
      </c>
      <c r="H383" s="1">
        <v>-0.0006243349127968978</v>
      </c>
      <c r="I383" s="1">
        <v>0.006540542250148329</v>
      </c>
      <c r="J383" s="1">
        <v>0.003917426555386294</v>
      </c>
      <c r="K383" s="1">
        <v>-0.006915589118568821</v>
      </c>
      <c r="L383" s="1">
        <v>-0.00386296493211935</v>
      </c>
      <c r="M383" s="1">
        <v>-0.02090924975468178</v>
      </c>
      <c r="N383" s="1">
        <v>-0.00870802509011126</v>
      </c>
      <c r="O383" s="1">
        <v>-0.003528134107117387</v>
      </c>
      <c r="P383" s="1">
        <v>0.0001427335028743038</v>
      </c>
      <c r="Q383" s="1">
        <v>-0.001586774851297212</v>
      </c>
      <c r="R383" s="1">
        <v>0.0005839087073449267</v>
      </c>
      <c r="S383" s="1">
        <v>-0.0005408813441765137</v>
      </c>
      <c r="T383" s="1">
        <v>-0.009598784820926576</v>
      </c>
      <c r="U383" s="1">
        <v>0.004583540675533015</v>
      </c>
      <c r="V383" s="1">
        <v>0.004328051236962338</v>
      </c>
      <c r="W383" s="1">
        <v>-0.007175757530845317</v>
      </c>
      <c r="X383" s="1">
        <v>0.01209124351740498</v>
      </c>
    </row>
    <row r="384" spans="1:24">
      <c r="A384" s="10">
        <v>42928</v>
      </c>
      <c r="B384" s="1">
        <v>0.008050833407995617</v>
      </c>
      <c r="C384" s="1">
        <v>0.01072070425150451</v>
      </c>
      <c r="D384" s="1">
        <v>-0.00524120385621174</v>
      </c>
      <c r="E384" s="1">
        <v>0.006448148487714134</v>
      </c>
      <c r="F384" s="1">
        <v>0.0117820674915925</v>
      </c>
      <c r="G384" s="1">
        <v>0.005478192931660519</v>
      </c>
      <c r="H384" s="1">
        <v>-0.03576447266782357</v>
      </c>
      <c r="I384" s="1">
        <v>0.004693133906938485</v>
      </c>
      <c r="J384" s="1">
        <v>0.00557404608921952</v>
      </c>
      <c r="K384" s="1">
        <v>0.007428159980330751</v>
      </c>
      <c r="L384" s="1">
        <v>-0.00344706248783766</v>
      </c>
      <c r="M384" s="1">
        <v>0.004368325461000522</v>
      </c>
      <c r="N384" s="1">
        <v>0.009688873188839375</v>
      </c>
      <c r="O384" s="1">
        <v>0.006264284475751669</v>
      </c>
      <c r="P384" s="1">
        <v>0.01657414251756317</v>
      </c>
      <c r="Q384" s="1">
        <v>0.01589195580239933</v>
      </c>
      <c r="R384" s="1">
        <v>0</v>
      </c>
      <c r="S384" s="1">
        <v>0.01549754478416343</v>
      </c>
      <c r="T384" s="1">
        <v>0.01057274311676193</v>
      </c>
      <c r="U384" s="1">
        <v>0.009125255371894125</v>
      </c>
      <c r="V384" s="1">
        <v>0.001641792443816348</v>
      </c>
      <c r="W384" s="1">
        <v>0.0076942303328289</v>
      </c>
      <c r="X384" s="1">
        <v>-0.009070688450239506</v>
      </c>
    </row>
    <row r="385" spans="1:24">
      <c r="A385" s="10">
        <v>42929</v>
      </c>
      <c r="B385" s="1">
        <v>0.01387146101385328</v>
      </c>
      <c r="C385" s="1">
        <v>0.0003263271645006505</v>
      </c>
      <c r="D385" s="1">
        <v>-0.006722413447320386</v>
      </c>
      <c r="E385" s="1">
        <v>0.007431896434879404</v>
      </c>
      <c r="F385" s="1">
        <v>-0.004366854815517129</v>
      </c>
      <c r="G385" s="1">
        <v>-0.0007782757597641909</v>
      </c>
      <c r="H385" s="1">
        <v>0.007612472954147576</v>
      </c>
      <c r="I385" s="1">
        <v>0.009222812608323805</v>
      </c>
      <c r="J385" s="1">
        <v>0.002217165102829544</v>
      </c>
      <c r="K385" s="1">
        <v>0.003456055287587301</v>
      </c>
      <c r="L385" s="1">
        <v>0.00637745945382151</v>
      </c>
      <c r="M385" s="1">
        <v>-0.0009665098772865255</v>
      </c>
      <c r="N385" s="1">
        <v>0.007420453111034453</v>
      </c>
      <c r="O385" s="1">
        <v>-0.005548708812722181</v>
      </c>
      <c r="P385" s="1">
        <v>0.008713561434400274</v>
      </c>
      <c r="Q385" s="1">
        <v>-0.008603769127286998</v>
      </c>
      <c r="R385" s="1">
        <v>-0.003794417161180563</v>
      </c>
      <c r="S385" s="1">
        <v>-0.007703261102238068</v>
      </c>
      <c r="T385" s="1">
        <v>-0.0004359880100219815</v>
      </c>
      <c r="U385" s="1">
        <v>0.0479652880754653</v>
      </c>
      <c r="V385" s="1">
        <v>0.007785240050537379</v>
      </c>
      <c r="W385" s="1">
        <v>0.006247165114142916</v>
      </c>
      <c r="X385" s="1">
        <v>0.004688326474531879</v>
      </c>
    </row>
    <row r="386" spans="1:24">
      <c r="A386" s="10">
        <v>42930</v>
      </c>
      <c r="B386" s="1">
        <v>0.006633328179379783</v>
      </c>
      <c r="C386" s="1">
        <v>0.01321374749625615</v>
      </c>
      <c r="D386" s="1">
        <v>0.008779897297848782</v>
      </c>
      <c r="E386" s="1">
        <v>-0.002797911562966382</v>
      </c>
      <c r="F386" s="1">
        <v>0.009503096701224178</v>
      </c>
      <c r="G386" s="1">
        <v>0.007400085415030233</v>
      </c>
      <c r="H386" s="1">
        <v>0.008439129293696945</v>
      </c>
      <c r="I386" s="1">
        <v>0.008782333325801028</v>
      </c>
      <c r="J386" s="1">
        <v>0.01880526904334201</v>
      </c>
      <c r="K386" s="1">
        <v>0.00734789767839672</v>
      </c>
      <c r="L386" s="1">
        <v>-0.009129933658235556</v>
      </c>
      <c r="M386" s="1">
        <v>-0.001451199155129923</v>
      </c>
      <c r="N386" s="1">
        <v>0.001524249785245679</v>
      </c>
      <c r="O386" s="1">
        <v>0.006124094941104996</v>
      </c>
      <c r="P386" s="1">
        <v>0.01407289897931485</v>
      </c>
      <c r="Q386" s="1">
        <v>0.0157791958508311</v>
      </c>
      <c r="R386" s="1">
        <v>0.005713531001004135</v>
      </c>
      <c r="S386" s="1">
        <v>0.01396335802817106</v>
      </c>
      <c r="T386" s="1">
        <v>0.004143033018925601</v>
      </c>
      <c r="U386" s="1">
        <v>-0.001500580116669203</v>
      </c>
      <c r="V386" s="1">
        <v>0.009148183800500531</v>
      </c>
      <c r="W386" s="1">
        <v>0.001609424837651696</v>
      </c>
      <c r="X386" s="1">
        <v>-0.006222117127183346</v>
      </c>
    </row>
    <row r="387" spans="1:24">
      <c r="A387" s="10">
        <v>42933</v>
      </c>
      <c r="B387" s="1">
        <v>0.002471395692710265</v>
      </c>
      <c r="C387" s="1">
        <v>0.001449039743395941</v>
      </c>
      <c r="D387" s="1">
        <v>-0.006527438405734221</v>
      </c>
      <c r="E387" s="1">
        <v>0</v>
      </c>
      <c r="F387" s="1">
        <v>0.0054307022590665</v>
      </c>
      <c r="G387" s="1">
        <v>0.001160112249859013</v>
      </c>
      <c r="H387" s="1">
        <v>0.003267733938675077</v>
      </c>
      <c r="I387" s="1">
        <v>0.005529388832386406</v>
      </c>
      <c r="J387" s="1">
        <v>0.002714397739612906</v>
      </c>
      <c r="K387" s="1">
        <v>0.005014819211369703</v>
      </c>
      <c r="L387" s="1">
        <v>-0.009322409576757895</v>
      </c>
      <c r="M387" s="1">
        <v>0.003390819124156286</v>
      </c>
      <c r="N387" s="1">
        <v>0.001648276163663809</v>
      </c>
      <c r="O387" s="1">
        <v>-0.007574667457133533</v>
      </c>
      <c r="P387" s="1">
        <v>0.007831759117521209</v>
      </c>
      <c r="Q387" s="1">
        <v>0.002330042064483395</v>
      </c>
      <c r="R387" s="1">
        <v>-0.006117854724205674</v>
      </c>
      <c r="S387" s="1">
        <v>-0.0004330355920594275</v>
      </c>
      <c r="T387" s="1">
        <v>0.001520193477577259</v>
      </c>
      <c r="U387" s="1">
        <v>0.009393078721211978</v>
      </c>
      <c r="V387" s="1">
        <v>-0.002417426627974062</v>
      </c>
      <c r="W387" s="1">
        <v>0.002295629749728301</v>
      </c>
      <c r="X387" s="1">
        <v>-0.008497078831487759</v>
      </c>
    </row>
    <row r="388" spans="1:24">
      <c r="A388" s="10">
        <v>42934</v>
      </c>
      <c r="B388" s="1">
        <v>-0.0195153357866944</v>
      </c>
      <c r="C388" s="1">
        <v>-0.0009645650468008693</v>
      </c>
      <c r="D388" s="1">
        <v>-0.0009126418875954334</v>
      </c>
      <c r="E388" s="1">
        <v>-0.0005104903091557311</v>
      </c>
      <c r="F388" s="1">
        <v>0.0003603005025454298</v>
      </c>
      <c r="G388" s="1">
        <v>-0.01544702326845948</v>
      </c>
      <c r="H388" s="1">
        <v>0.001668327315055729</v>
      </c>
      <c r="I388" s="1">
        <v>0.0001172027655125252</v>
      </c>
      <c r="J388" s="1">
        <v>-0.004331210542803055</v>
      </c>
      <c r="K388" s="1">
        <v>-0.002041219633497571</v>
      </c>
      <c r="L388" s="1">
        <v>-0.003501561575904311</v>
      </c>
      <c r="M388" s="1">
        <v>-0.009172757833903922</v>
      </c>
      <c r="N388" s="1">
        <v>0.002025832087825252</v>
      </c>
      <c r="O388" s="1">
        <v>-0.0005453075432233501</v>
      </c>
      <c r="P388" s="1">
        <v>-0.0006817559348838431</v>
      </c>
      <c r="Q388" s="1">
        <v>-0.004649415543959146</v>
      </c>
      <c r="R388" s="1">
        <v>0.003224106734857513</v>
      </c>
      <c r="S388" s="1">
        <v>-0.00183056064626308</v>
      </c>
      <c r="T388" s="1">
        <v>-0.007372351734986071</v>
      </c>
      <c r="U388" s="1">
        <v>0</v>
      </c>
      <c r="V388" s="1">
        <v>0.0004039970594718056</v>
      </c>
      <c r="W388" s="1">
        <v>-0.006871217551112752</v>
      </c>
      <c r="X388" s="1">
        <v>-0.005863961370565773</v>
      </c>
    </row>
    <row r="389" spans="1:24">
      <c r="A389" s="10">
        <v>42935</v>
      </c>
      <c r="B389" s="1">
        <v>0.05012636826280836</v>
      </c>
      <c r="C389" s="1">
        <v>0.00498864198808513</v>
      </c>
      <c r="D389" s="1">
        <v>0.006028242296588271</v>
      </c>
      <c r="E389" s="1">
        <v>0.004083915527783866</v>
      </c>
      <c r="F389" s="1">
        <v>-0.005399658920198447</v>
      </c>
      <c r="G389" s="1">
        <v>0.03098643879500318</v>
      </c>
      <c r="H389" s="1">
        <v>0.001744786850166991</v>
      </c>
      <c r="I389" s="1">
        <v>0.003626314092240124</v>
      </c>
      <c r="J389" s="1">
        <v>0.01685715738245874</v>
      </c>
      <c r="K389" s="1">
        <v>0.00340911858981241</v>
      </c>
      <c r="L389" s="1">
        <v>0.00142747890395678</v>
      </c>
      <c r="M389" s="1">
        <v>-0.002598708851349607</v>
      </c>
      <c r="N389" s="1">
        <v>0.0006315742527749357</v>
      </c>
      <c r="O389" s="1">
        <v>0.003000241049465613</v>
      </c>
      <c r="P389" s="1">
        <v>0.007639712681587252</v>
      </c>
      <c r="Q389" s="1">
        <v>-0.001556961961562298</v>
      </c>
      <c r="R389" s="1">
        <v>0.001168781379969008</v>
      </c>
      <c r="S389" s="1">
        <v>0.002702540539156972</v>
      </c>
      <c r="T389" s="1">
        <v>0.005242757044178203</v>
      </c>
      <c r="U389" s="1">
        <v>0.006886465572170319</v>
      </c>
      <c r="V389" s="1">
        <v>-0.01756166137829163</v>
      </c>
      <c r="W389" s="1">
        <v>0.002075596589175666</v>
      </c>
      <c r="X389" s="1">
        <v>-0.002268563853653816</v>
      </c>
    </row>
    <row r="390" spans="1:24">
      <c r="A390" s="10">
        <v>42936</v>
      </c>
      <c r="B390" s="1">
        <v>-0.01022862225505516</v>
      </c>
      <c r="C390" s="1">
        <v>0.009447628014199294</v>
      </c>
      <c r="D390" s="1">
        <v>0.006718983370143095</v>
      </c>
      <c r="E390" s="1">
        <v>0.003812811843998842</v>
      </c>
      <c r="F390" s="1">
        <v>0.01520070002632345</v>
      </c>
      <c r="G390" s="1">
        <v>-0.01236462482462464</v>
      </c>
      <c r="H390" s="1">
        <v>-0.005621066171692335</v>
      </c>
      <c r="I390" s="1">
        <v>-0.03018984148322212</v>
      </c>
      <c r="J390" s="1">
        <v>0.01283404024390689</v>
      </c>
      <c r="K390" s="1">
        <v>-0.0009061238377495728</v>
      </c>
      <c r="L390" s="1">
        <v>0</v>
      </c>
      <c r="M390" s="1">
        <v>-0.01644686621432712</v>
      </c>
      <c r="N390" s="1">
        <v>0.005555598345962531</v>
      </c>
      <c r="O390" s="1">
        <v>0.0005436479839324715</v>
      </c>
      <c r="P390" s="1">
        <v>0.004874466720797166</v>
      </c>
      <c r="Q390" s="1">
        <v>0.006627799761009801</v>
      </c>
      <c r="R390" s="1">
        <v>0.0002916768906198186</v>
      </c>
      <c r="S390" s="1">
        <v>-0.001155265353672386</v>
      </c>
      <c r="T390" s="1">
        <v>-0.01064758888563411</v>
      </c>
      <c r="U390" s="1">
        <v>0.008872397244126029</v>
      </c>
      <c r="V390" s="1">
        <v>-0.0008218687596808216</v>
      </c>
      <c r="W390" s="1">
        <v>0.01772150940183392</v>
      </c>
      <c r="X390" s="1">
        <v>-0.003183210711874884</v>
      </c>
    </row>
    <row r="391" spans="1:24">
      <c r="A391" s="10">
        <v>42937</v>
      </c>
      <c r="B391" s="1">
        <v>-0.01904761984666892</v>
      </c>
      <c r="C391" s="1">
        <v>-0.005869258938925315</v>
      </c>
      <c r="D391" s="1">
        <v>0.003787773443839182</v>
      </c>
      <c r="E391" s="1">
        <v>0.003545010661713421</v>
      </c>
      <c r="F391" s="1">
        <v>0.003565175099921047</v>
      </c>
      <c r="G391" s="1">
        <v>0.001540744469697097</v>
      </c>
      <c r="H391" s="1">
        <v>0.001194309584032105</v>
      </c>
      <c r="I391" s="1">
        <v>-0.001802831288580276</v>
      </c>
      <c r="J391" s="1">
        <v>0.01108755806380857</v>
      </c>
      <c r="K391" s="1">
        <v>0.001813795998214296</v>
      </c>
      <c r="L391" s="1">
        <v>-0.00339907182150101</v>
      </c>
      <c r="M391" s="1">
        <v>-0.00198665571291734</v>
      </c>
      <c r="N391" s="1">
        <v>0.00464577272367972</v>
      </c>
      <c r="O391" s="1">
        <v>-0.002310109379352054</v>
      </c>
      <c r="P391" s="1">
        <v>-0.00579363653523457</v>
      </c>
      <c r="Q391" s="1">
        <v>0.006196572542633838</v>
      </c>
      <c r="R391" s="1">
        <v>0.004668306062222127</v>
      </c>
      <c r="S391" s="1">
        <v>0.006794405614561461</v>
      </c>
      <c r="T391" s="1">
        <v>0.003733633183983898</v>
      </c>
      <c r="U391" s="1">
        <v>0.004763523263894509</v>
      </c>
      <c r="V391" s="1">
        <v>-0.002878946208128563</v>
      </c>
      <c r="W391" s="1">
        <v>0.0002260361237500508</v>
      </c>
      <c r="X391" s="1">
        <v>-0.006843329394680797</v>
      </c>
    </row>
    <row r="392" spans="1:24">
      <c r="A392" s="10">
        <v>42940</v>
      </c>
      <c r="B392" s="1">
        <v>-0.009295674180992086</v>
      </c>
      <c r="C392" s="1">
        <v>0.0009574574963557847</v>
      </c>
      <c r="D392" s="1">
        <v>-0.0008984622017165211</v>
      </c>
      <c r="E392" s="1">
        <v>-0.004037129090575187</v>
      </c>
      <c r="F392" s="1">
        <v>0.0007104090719347589</v>
      </c>
      <c r="G392" s="1">
        <v>0.0001925944992218209</v>
      </c>
      <c r="H392" s="1">
        <v>0.006361816004010645</v>
      </c>
      <c r="I392" s="1">
        <v>-0.0002409551292890111</v>
      </c>
      <c r="J392" s="1">
        <v>0.004699908438442701</v>
      </c>
      <c r="K392" s="1">
        <v>-0.004299669000152218</v>
      </c>
      <c r="L392" s="1">
        <v>0.004290824512835245</v>
      </c>
      <c r="M392" s="1">
        <v>-0.007797036718092287</v>
      </c>
      <c r="N392" s="1">
        <v>0.003374514370328097</v>
      </c>
      <c r="O392" s="1">
        <v>-0.01062365316627334</v>
      </c>
      <c r="P392" s="1">
        <v>-0.002574744874215273</v>
      </c>
      <c r="Q392" s="1">
        <v>0.004234035476121001</v>
      </c>
      <c r="R392" s="1">
        <v>0.003920733170686086</v>
      </c>
      <c r="S392" s="1">
        <v>0.0002871990370885147</v>
      </c>
      <c r="T392" s="1">
        <v>-0.008752517754471945</v>
      </c>
      <c r="U392" s="1">
        <v>-0.01440560302431682</v>
      </c>
      <c r="V392" s="1">
        <v>0.006187095520411523</v>
      </c>
      <c r="W392" s="1">
        <v>-0.01175675122776332</v>
      </c>
      <c r="X392" s="1">
        <v>0.01791483439830066</v>
      </c>
    </row>
    <row r="393" spans="1:24">
      <c r="A393" s="10">
        <v>42941</v>
      </c>
      <c r="B393" s="1">
        <v>0.01876561635871798</v>
      </c>
      <c r="C393" s="1">
        <v>-0.01020266903715783</v>
      </c>
      <c r="D393" s="1">
        <v>0.006294967317273858</v>
      </c>
      <c r="E393" s="1">
        <v>0.007093925358339526</v>
      </c>
      <c r="F393" s="1">
        <v>-0.008874737546791023</v>
      </c>
      <c r="G393" s="1">
        <v>0.009997794417001105</v>
      </c>
      <c r="H393" s="1">
        <v>0.01066758223207454</v>
      </c>
      <c r="I393" s="1">
        <v>-0.01252547954139538</v>
      </c>
      <c r="J393" s="1">
        <v>0.008835683412049766</v>
      </c>
      <c r="K393" s="1">
        <v>0.004090789466771216</v>
      </c>
      <c r="L393" s="1">
        <v>0.01665213869432636</v>
      </c>
      <c r="M393" s="1">
        <v>-0.01655231370451871</v>
      </c>
      <c r="N393" s="1">
        <v>0.003487884600927638</v>
      </c>
      <c r="O393" s="1">
        <v>-0.00550682373155098</v>
      </c>
      <c r="P393" s="1">
        <v>0.008016146589457929</v>
      </c>
      <c r="Q393" s="1">
        <v>-0.002683255304782861</v>
      </c>
      <c r="R393" s="1">
        <v>-0.007232123909869825</v>
      </c>
      <c r="S393" s="1">
        <v>-0.00612462673180969</v>
      </c>
      <c r="T393" s="1">
        <v>-0.002207494707658131</v>
      </c>
      <c r="U393" s="1">
        <v>0.01942654849706082</v>
      </c>
      <c r="V393" s="1">
        <v>0.01024789344267774</v>
      </c>
      <c r="W393" s="1">
        <v>0.006177134480973123</v>
      </c>
      <c r="X393" s="1">
        <v>0.007445956252404073</v>
      </c>
    </row>
    <row r="394" spans="1:24">
      <c r="A394" s="10">
        <v>42942</v>
      </c>
      <c r="B394" s="1">
        <v>0</v>
      </c>
      <c r="C394" s="1">
        <v>-0.01401183355572111</v>
      </c>
      <c r="D394" s="1">
        <v>0.0005361565359049969</v>
      </c>
      <c r="E394" s="1">
        <v>-0.0100628680427074</v>
      </c>
      <c r="F394" s="1">
        <v>0.00573071537639458</v>
      </c>
      <c r="G394" s="1">
        <v>0.00152325933921138</v>
      </c>
      <c r="H394" s="1">
        <v>-0.0006253795098439818</v>
      </c>
      <c r="I394" s="1">
        <v>0.0002437859464605729</v>
      </c>
      <c r="J394" s="1">
        <v>-0.007728180337344348</v>
      </c>
      <c r="K394" s="1">
        <v>-0.01946577271389738</v>
      </c>
      <c r="L394" s="1">
        <v>-0.009374958743789907</v>
      </c>
      <c r="M394" s="1">
        <v>0.01190049782443836</v>
      </c>
      <c r="N394" s="1">
        <v>-0.004220567591274871</v>
      </c>
      <c r="O394" s="1">
        <v>-0.007059509675048647</v>
      </c>
      <c r="P394" s="1">
        <v>-0.001887151403005882</v>
      </c>
      <c r="Q394" s="1">
        <v>0.01883185439025303</v>
      </c>
      <c r="R394" s="1">
        <v>-0.001165417421087889</v>
      </c>
      <c r="S394" s="1">
        <v>0.01126521056232455</v>
      </c>
      <c r="T394" s="1">
        <v>-0.003097472716065641</v>
      </c>
      <c r="U394" s="1">
        <v>-0.002540743980258275</v>
      </c>
      <c r="V394" s="1">
        <v>-0.003651771470890686</v>
      </c>
      <c r="W394" s="1">
        <v>0.009549974801176919</v>
      </c>
      <c r="X394" s="1">
        <v>0.02284395069150835</v>
      </c>
    </row>
    <row r="395" spans="1:24">
      <c r="A395" s="10">
        <v>42943</v>
      </c>
      <c r="B395" s="1">
        <v>0.02783475241708633</v>
      </c>
      <c r="C395" s="1">
        <v>-0.0137207905633302</v>
      </c>
      <c r="D395" s="1">
        <v>-0.03108238244037809</v>
      </c>
      <c r="E395" s="1">
        <v>0.002033135927232976</v>
      </c>
      <c r="F395" s="1">
        <v>0.001780605391865864</v>
      </c>
      <c r="G395" s="1">
        <v>0.008743390219582814</v>
      </c>
      <c r="H395" s="1">
        <v>0.004850597923510946</v>
      </c>
      <c r="I395" s="1">
        <v>-0.01036444223250088</v>
      </c>
      <c r="J395" s="1">
        <v>-0.002596013099324779</v>
      </c>
      <c r="K395" s="1">
        <v>-0.07340716297599303</v>
      </c>
      <c r="L395" s="1">
        <v>-0.004133553083630281</v>
      </c>
      <c r="M395" s="1">
        <v>-0.04956306250145248</v>
      </c>
      <c r="N395" s="1">
        <v>-0.03502863135366685</v>
      </c>
      <c r="O395" s="1">
        <v>0.03108856814149141</v>
      </c>
      <c r="P395" s="1">
        <v>-0.01201897648531003</v>
      </c>
      <c r="Q395" s="1">
        <v>-0.00170859460532502</v>
      </c>
      <c r="R395" s="1">
        <v>-0.005834337232710762</v>
      </c>
      <c r="S395" s="1">
        <v>-0.05607921085163436</v>
      </c>
      <c r="T395" s="1">
        <v>-0.00821117194190113</v>
      </c>
      <c r="U395" s="1">
        <v>0.01983250065597586</v>
      </c>
      <c r="V395" s="1">
        <v>-0.01242126163958368</v>
      </c>
      <c r="W395" s="1">
        <v>0.07680178157036432</v>
      </c>
      <c r="X395" s="1">
        <v>-0.01160475082631773</v>
      </c>
    </row>
    <row r="396" spans="1:24">
      <c r="A396" s="10">
        <v>42944</v>
      </c>
      <c r="B396" s="1">
        <v>-0.004181452807716535</v>
      </c>
      <c r="C396" s="1">
        <v>0.005796304955604015</v>
      </c>
      <c r="D396" s="1">
        <v>0.01898957831662607</v>
      </c>
      <c r="E396" s="1">
        <v>0.002282195103818552</v>
      </c>
      <c r="F396" s="1">
        <v>0.0003554571109509741</v>
      </c>
      <c r="G396" s="1">
        <v>-0.004145453737788851</v>
      </c>
      <c r="H396" s="1">
        <v>0.003659344856983049</v>
      </c>
      <c r="I396" s="1">
        <v>0.003326682585436114</v>
      </c>
      <c r="J396" s="1">
        <v>-0.002082016840853851</v>
      </c>
      <c r="K396" s="1">
        <v>-0.01245650406789256</v>
      </c>
      <c r="L396" s="1">
        <v>-0.002949354025295614</v>
      </c>
      <c r="M396" s="1">
        <v>-0.0001767400852086265</v>
      </c>
      <c r="N396" s="1">
        <v>0.01640631821452887</v>
      </c>
      <c r="O396" s="1">
        <v>-0.09491601355367707</v>
      </c>
      <c r="P396" s="1">
        <v>-0.00164011194973257</v>
      </c>
      <c r="Q396" s="1">
        <v>-0.008368360801071617</v>
      </c>
      <c r="R396" s="1">
        <v>0.0002932602467160539</v>
      </c>
      <c r="S396" s="1">
        <v>0.02299771384783456</v>
      </c>
      <c r="T396" s="1">
        <v>-0.01834869672335937</v>
      </c>
      <c r="U396" s="1">
        <v>0.001070683088699509</v>
      </c>
      <c r="V396" s="1">
        <v>0.01546407377207015</v>
      </c>
      <c r="W396" s="1">
        <v>0.002719031940185523</v>
      </c>
      <c r="X396" s="1">
        <v>0.002658350601417725</v>
      </c>
    </row>
    <row r="397" spans="1:24">
      <c r="A397" s="10">
        <v>42947</v>
      </c>
      <c r="B397" s="1">
        <v>-0.0105979961950009</v>
      </c>
      <c r="C397" s="1">
        <v>-0.004116423362709232</v>
      </c>
      <c r="D397" s="1">
        <v>0.02949159710009575</v>
      </c>
      <c r="E397" s="1">
        <v>0.02353278882060006</v>
      </c>
      <c r="F397" s="1">
        <v>0.001777041185387906</v>
      </c>
      <c r="G397" s="1">
        <v>-0.0003783473783282032</v>
      </c>
      <c r="H397" s="1">
        <v>-0.004887277124825951</v>
      </c>
      <c r="I397" s="1">
        <v>0.0007369601149207483</v>
      </c>
      <c r="J397" s="1">
        <v>-0.003651546841972886</v>
      </c>
      <c r="K397" s="1">
        <v>-0.0174065066417165</v>
      </c>
      <c r="L397" s="1">
        <v>0.00569668685402247</v>
      </c>
      <c r="M397" s="1">
        <v>-0.01856433392849366</v>
      </c>
      <c r="N397" s="1">
        <v>-0.009023975203063528</v>
      </c>
      <c r="O397" s="1">
        <v>-0.02942933535381498</v>
      </c>
      <c r="P397" s="1">
        <v>-0.004655131787862143</v>
      </c>
      <c r="Q397" s="1">
        <v>-0.0003836010781566035</v>
      </c>
      <c r="R397" s="1">
        <v>0.003960283345186388</v>
      </c>
      <c r="S397" s="1">
        <v>0.01345895320167267</v>
      </c>
      <c r="T397" s="1">
        <v>-0.008206060686305028</v>
      </c>
      <c r="U397" s="1">
        <v>0.009980187891965864</v>
      </c>
      <c r="V397" s="1">
        <v>-0.002436647287433424</v>
      </c>
      <c r="W397" s="1">
        <v>0.009595286052323848</v>
      </c>
      <c r="X397" s="1">
        <v>0.001325651254898252</v>
      </c>
    </row>
    <row r="398" spans="1:24">
      <c r="A398" s="10">
        <v>42948</v>
      </c>
      <c r="B398" s="1">
        <v>-0.01657253386207813</v>
      </c>
      <c r="C398" s="1">
        <v>0.003802925652780509</v>
      </c>
      <c r="D398" s="1">
        <v>-0.01388397979082723</v>
      </c>
      <c r="E398" s="1">
        <v>-0.002719564107551253</v>
      </c>
      <c r="F398" s="1">
        <v>0.002128280225907719</v>
      </c>
      <c r="G398" s="1">
        <v>-0.005868139928985716</v>
      </c>
      <c r="H398" s="1">
        <v>0.005768843168504789</v>
      </c>
      <c r="I398" s="1">
        <v>-0.008221992559342306</v>
      </c>
      <c r="J398" s="1">
        <v>0.002094229538237125</v>
      </c>
      <c r="K398" s="1">
        <v>-0.005134937658284988</v>
      </c>
      <c r="L398" s="1">
        <v>0.01339900081363377</v>
      </c>
      <c r="M398" s="1">
        <v>0.003783125868538573</v>
      </c>
      <c r="N398" s="1">
        <v>0.01013231575521378</v>
      </c>
      <c r="O398" s="1">
        <v>0.008157651053350312</v>
      </c>
      <c r="P398" s="1">
        <v>-0.001650378959930476</v>
      </c>
      <c r="Q398" s="1">
        <v>0.006907145690610239</v>
      </c>
      <c r="R398" s="1">
        <v>-0.02059884373090148</v>
      </c>
      <c r="S398" s="1">
        <v>-0.01332876792975413</v>
      </c>
      <c r="T398" s="1">
        <v>0.0006895582451438287</v>
      </c>
      <c r="U398" s="1">
        <v>0.003352741658868341</v>
      </c>
      <c r="V398" s="1">
        <v>0.005291933321358799</v>
      </c>
      <c r="W398" s="1">
        <v>0.0101240035177339</v>
      </c>
      <c r="X398" s="1">
        <v>0.001324080527022486</v>
      </c>
    </row>
    <row r="399" spans="1:24">
      <c r="A399" s="10">
        <v>42949</v>
      </c>
      <c r="B399" s="1">
        <v>-0.01541285477832877</v>
      </c>
      <c r="C399" s="1">
        <v>-0.01993082919648692</v>
      </c>
      <c r="D399" s="1">
        <v>-0.01568356808156779</v>
      </c>
      <c r="E399" s="1">
        <v>-0.008180432757708633</v>
      </c>
      <c r="F399" s="1">
        <v>-0.002831886037180542</v>
      </c>
      <c r="G399" s="1">
        <v>0.003617942006403085</v>
      </c>
      <c r="H399" s="1">
        <v>-0.0003101956272301143</v>
      </c>
      <c r="I399" s="1">
        <v>0.005691517993908768</v>
      </c>
      <c r="J399" s="1">
        <v>-0.002089852906549616</v>
      </c>
      <c r="K399" s="1">
        <v>0.01600008850974333</v>
      </c>
      <c r="L399" s="1">
        <v>0.0008599128570776493</v>
      </c>
      <c r="M399" s="1">
        <v>-0.0003589431553572275</v>
      </c>
      <c r="N399" s="1">
        <v>-0.001523758970349953</v>
      </c>
      <c r="O399" s="1">
        <v>0.0007633886455538086</v>
      </c>
      <c r="P399" s="1">
        <v>-0.004408950735100281</v>
      </c>
      <c r="Q399" s="1">
        <v>0.01638733962980199</v>
      </c>
      <c r="R399" s="1">
        <v>0.005966684577333625</v>
      </c>
      <c r="S399" s="1">
        <v>-0.003007457046370399</v>
      </c>
      <c r="T399" s="1">
        <v>0.0004593269590831284</v>
      </c>
      <c r="U399" s="1">
        <v>-0.001055132362473343</v>
      </c>
      <c r="V399" s="1">
        <v>-0.0006072798192926498</v>
      </c>
      <c r="W399" s="1">
        <v>-0.01390880969796982</v>
      </c>
      <c r="X399" s="1">
        <v>0.00749206639016986</v>
      </c>
    </row>
    <row r="400" spans="1:24">
      <c r="A400" s="10">
        <v>42950</v>
      </c>
      <c r="B400" s="1">
        <v>-0.08035903488094331</v>
      </c>
      <c r="C400" s="1">
        <v>0.001512536006502918</v>
      </c>
      <c r="D400" s="1">
        <v>0.004888621687389794</v>
      </c>
      <c r="E400" s="1">
        <v>-0.007748056043653806</v>
      </c>
      <c r="F400" s="1">
        <v>0.01064965411673979</v>
      </c>
      <c r="G400" s="1">
        <v>0.005691580138244001</v>
      </c>
      <c r="H400" s="1">
        <v>0.004109052952911751</v>
      </c>
      <c r="I400" s="1">
        <v>0</v>
      </c>
      <c r="J400" s="1">
        <v>0.01361243637491483</v>
      </c>
      <c r="K400" s="1">
        <v>0.002286151329253805</v>
      </c>
      <c r="L400" s="1">
        <v>-0.006551519679967699</v>
      </c>
      <c r="M400" s="1">
        <v>0.00736079997430239</v>
      </c>
      <c r="N400" s="1">
        <v>-0.002670208051168022</v>
      </c>
      <c r="O400" s="1">
        <v>-0.0001526633815471801</v>
      </c>
      <c r="P400" s="1">
        <v>-0.001522198082077209</v>
      </c>
      <c r="Q400" s="1">
        <v>-0.006374350397756912</v>
      </c>
      <c r="R400" s="1">
        <v>0.00252060189863279</v>
      </c>
      <c r="S400" s="1">
        <v>-0.009296887568960965</v>
      </c>
      <c r="T400" s="1">
        <v>-0.006887111524646938</v>
      </c>
      <c r="U400" s="1">
        <v>0.004225435280973633</v>
      </c>
      <c r="V400" s="1">
        <v>-0.006482961375883667</v>
      </c>
      <c r="W400" s="1">
        <v>0.00829693014230326</v>
      </c>
      <c r="X400" s="1">
        <v>-0.005030398690517912</v>
      </c>
    </row>
    <row r="401" spans="1:24">
      <c r="A401" s="10">
        <v>42951</v>
      </c>
      <c r="B401" s="1">
        <v>0.02632764251166231</v>
      </c>
      <c r="C401" s="1">
        <v>0.004866602850718937</v>
      </c>
      <c r="D401" s="1">
        <v>0.008108167308282788</v>
      </c>
      <c r="E401" s="1">
        <v>-0.00251885943202923</v>
      </c>
      <c r="F401" s="1">
        <v>0.002458714211706514</v>
      </c>
      <c r="G401" s="1">
        <v>0.003206970613189197</v>
      </c>
      <c r="H401" s="1">
        <v>0.001853317179972391</v>
      </c>
      <c r="I401" s="1">
        <v>-0.003321676248958294</v>
      </c>
      <c r="J401" s="1">
        <v>0.0005164987661541165</v>
      </c>
      <c r="K401" s="1">
        <v>-0.00734950759715769</v>
      </c>
      <c r="L401" s="1">
        <v>0.01254036354156574</v>
      </c>
      <c r="M401" s="1">
        <v>0.008376499865954345</v>
      </c>
      <c r="N401" s="1">
        <v>-0.003187690441636915</v>
      </c>
      <c r="O401" s="1">
        <v>-0.000305227480190351</v>
      </c>
      <c r="P401" s="1">
        <v>0.007345600821102138</v>
      </c>
      <c r="Q401" s="1">
        <v>-0.003773607109756272</v>
      </c>
      <c r="R401" s="1">
        <v>0.01434715831250855</v>
      </c>
      <c r="S401" s="1">
        <v>0.005740238747271142</v>
      </c>
      <c r="T401" s="1">
        <v>0.005316822814905198</v>
      </c>
      <c r="U401" s="1">
        <v>0.009466817373734893</v>
      </c>
      <c r="V401" s="1">
        <v>0.005505777458012506</v>
      </c>
      <c r="W401" s="1">
        <v>0.006171607495568887</v>
      </c>
      <c r="X401" s="1">
        <v>0.01384882153002809</v>
      </c>
    </row>
    <row r="402" spans="1:24">
      <c r="A402" s="10">
        <v>42954</v>
      </c>
      <c r="B402" s="1">
        <v>-0.01835471068989303</v>
      </c>
      <c r="C402" s="1">
        <v>-0.00250493991424261</v>
      </c>
      <c r="D402" s="1">
        <v>0.006255588591539851</v>
      </c>
      <c r="E402" s="1">
        <v>0.0002522010651249129</v>
      </c>
      <c r="F402" s="1">
        <v>0.007007700614697798</v>
      </c>
      <c r="G402" s="1">
        <v>0.001128078917821629</v>
      </c>
      <c r="H402" s="1">
        <v>0.001618378762733741</v>
      </c>
      <c r="I402" s="1">
        <v>0.005184506915921538</v>
      </c>
      <c r="J402" s="1">
        <v>-0.002581270361057486</v>
      </c>
      <c r="K402" s="1">
        <v>0.01557325059132975</v>
      </c>
      <c r="L402" s="1">
        <v>0.003844031431007977</v>
      </c>
      <c r="M402" s="1">
        <v>-0.02138566886520687</v>
      </c>
      <c r="N402" s="1">
        <v>-0.002302439247688803</v>
      </c>
      <c r="O402" s="1">
        <v>0.007173430387944713</v>
      </c>
      <c r="P402" s="1">
        <v>-0.003852386166774524</v>
      </c>
      <c r="Q402" s="1">
        <v>-0.001515144501030297</v>
      </c>
      <c r="R402" s="1">
        <v>-0.0004378084522936865</v>
      </c>
      <c r="S402" s="1">
        <v>-0.002034759891774041</v>
      </c>
      <c r="T402" s="1">
        <v>0.008507688844546113</v>
      </c>
      <c r="U402" s="1">
        <v>0.00521020886345247</v>
      </c>
      <c r="V402" s="1">
        <v>0.001825028319270672</v>
      </c>
      <c r="W402" s="1">
        <v>-0.001022170853076321</v>
      </c>
      <c r="X402" s="1">
        <v>-0.007805411631331083</v>
      </c>
    </row>
    <row r="403" spans="1:24">
      <c r="A403" s="10">
        <v>42955</v>
      </c>
      <c r="B403" s="1">
        <v>-0.006082555645296472</v>
      </c>
      <c r="C403" s="1">
        <v>-0.0001675302729590156</v>
      </c>
      <c r="D403" s="1">
        <v>0.01083477824629919</v>
      </c>
      <c r="E403" s="1">
        <v>0.007826612220428686</v>
      </c>
      <c r="F403" s="1">
        <v>0.01078627642835595</v>
      </c>
      <c r="G403" s="1">
        <v>0.0001878681457605502</v>
      </c>
      <c r="H403" s="1">
        <v>0.01585131147446717</v>
      </c>
      <c r="I403" s="1">
        <v>-0.01424560508080652</v>
      </c>
      <c r="J403" s="1">
        <v>0</v>
      </c>
      <c r="K403" s="1">
        <v>-0.004273391389610359</v>
      </c>
      <c r="L403" s="1">
        <v>-0.003616417142690787</v>
      </c>
      <c r="M403" s="1">
        <v>-0.01011372450714654</v>
      </c>
      <c r="N403" s="1">
        <v>-0.00717957081493148</v>
      </c>
      <c r="O403" s="1">
        <v>-0.009243709229877828</v>
      </c>
      <c r="P403" s="1">
        <v>0.005386872293859035</v>
      </c>
      <c r="Q403" s="1">
        <v>-0.00151744364742834</v>
      </c>
      <c r="R403" s="1">
        <v>-0.009481924529352814</v>
      </c>
      <c r="S403" s="1">
        <v>-0.001989444856161704</v>
      </c>
      <c r="T403" s="1">
        <v>0.02599181156633268</v>
      </c>
      <c r="U403" s="1">
        <v>0.01485834028192601</v>
      </c>
      <c r="V403" s="1">
        <v>-0.006882457805745701</v>
      </c>
      <c r="W403" s="1">
        <v>-0.005321382336352154</v>
      </c>
      <c r="X403" s="1">
        <v>0.001092684226761342</v>
      </c>
    </row>
    <row r="404" spans="1:24">
      <c r="A404" s="10">
        <v>42956</v>
      </c>
      <c r="B404" s="1">
        <v>-0.01223937139819753</v>
      </c>
      <c r="C404" s="1">
        <v>0.005023567575080046</v>
      </c>
      <c r="D404" s="1">
        <v>0.008610195044936209</v>
      </c>
      <c r="E404" s="1">
        <v>0.01778543561412893</v>
      </c>
      <c r="F404" s="1">
        <v>0.0003442749771496167</v>
      </c>
      <c r="G404" s="1">
        <v>-0.0007511710279927142</v>
      </c>
      <c r="H404" s="1">
        <v>0.002953942916975816</v>
      </c>
      <c r="I404" s="1">
        <v>-0.0004979227723038715</v>
      </c>
      <c r="J404" s="1">
        <v>0</v>
      </c>
      <c r="K404" s="1">
        <v>-0.00403928932022557</v>
      </c>
      <c r="L404" s="1">
        <v>-0.001601194731363109</v>
      </c>
      <c r="M404" s="1">
        <v>-0.002189559385327167</v>
      </c>
      <c r="N404" s="1">
        <v>0.0005166475195141906</v>
      </c>
      <c r="O404" s="1">
        <v>-0.001070837318289275</v>
      </c>
      <c r="P404" s="1">
        <v>-0.004396230400922074</v>
      </c>
      <c r="Q404" s="1">
        <v>0.002279744760814051</v>
      </c>
      <c r="R404" s="1">
        <v>-0.01016217433496935</v>
      </c>
      <c r="S404" s="1">
        <v>0.0009969652606216517</v>
      </c>
      <c r="T404" s="1">
        <v>-0.003333451356466788</v>
      </c>
      <c r="U404" s="1">
        <v>-0.01481101728671474</v>
      </c>
      <c r="V404" s="1">
        <v>0.001426778064265166</v>
      </c>
      <c r="W404" s="1">
        <v>-0.007818653995947833</v>
      </c>
      <c r="X404" s="1">
        <v>-0.01135131178179138</v>
      </c>
    </row>
    <row r="405" spans="1:24">
      <c r="A405" s="10">
        <v>42957</v>
      </c>
      <c r="B405" s="1">
        <v>-0.02225748943788697</v>
      </c>
      <c r="C405" s="1">
        <v>-0.005165046345350532</v>
      </c>
      <c r="D405" s="1">
        <v>-0.01411142227781403</v>
      </c>
      <c r="E405" s="1">
        <v>0.002461406134635746</v>
      </c>
      <c r="F405" s="1">
        <v>0.002408870509882366</v>
      </c>
      <c r="G405" s="1">
        <v>0.0007517357100788047</v>
      </c>
      <c r="H405" s="1">
        <v>-0.03496710572931017</v>
      </c>
      <c r="I405" s="1">
        <v>-0.01171636170049539</v>
      </c>
      <c r="J405" s="1">
        <v>-0.02173907066278524</v>
      </c>
      <c r="K405" s="1">
        <v>-0.01419548898455758</v>
      </c>
      <c r="L405" s="1">
        <v>-0.01432690434056605</v>
      </c>
      <c r="M405" s="1">
        <v>-0.01243355278655489</v>
      </c>
      <c r="N405" s="1">
        <v>-0.005162547605653045</v>
      </c>
      <c r="O405" s="1">
        <v>-0.008268261762353069</v>
      </c>
      <c r="P405" s="1">
        <v>-0.01462688541501822</v>
      </c>
      <c r="Q405" s="1">
        <v>-0.0003790932243435963</v>
      </c>
      <c r="R405" s="1">
        <v>-0.02975744327318264</v>
      </c>
      <c r="S405" s="1">
        <v>-0.001145203691312657</v>
      </c>
      <c r="T405" s="1">
        <v>-0.01828315008692016</v>
      </c>
      <c r="U405" s="1">
        <v>-0.03853475350911439</v>
      </c>
      <c r="V405" s="1">
        <v>-0.01811526576741662</v>
      </c>
      <c r="W405" s="1">
        <v>-0.004148018563869926</v>
      </c>
      <c r="X405" s="1">
        <v>-0.0187679416528137</v>
      </c>
    </row>
    <row r="406" spans="1:24">
      <c r="A406" s="10">
        <v>42958</v>
      </c>
      <c r="B406" s="1">
        <v>-0.005163302461314134</v>
      </c>
      <c r="C406" s="1">
        <v>0.00217723054550345</v>
      </c>
      <c r="D406" s="1">
        <v>0.002473741617093017</v>
      </c>
      <c r="E406" s="1">
        <v>0.009329632590480363</v>
      </c>
      <c r="F406" s="1">
        <v>-0.01064186676079426</v>
      </c>
      <c r="G406" s="1">
        <v>0.006760459050030976</v>
      </c>
      <c r="H406" s="1">
        <v>-0.008452107763404548</v>
      </c>
      <c r="I406" s="1">
        <v>0.006684040310067418</v>
      </c>
      <c r="J406" s="1">
        <v>0</v>
      </c>
      <c r="K406" s="1">
        <v>-0.005656876875682504</v>
      </c>
      <c r="L406" s="1">
        <v>-0.008352305013289318</v>
      </c>
      <c r="M406" s="1">
        <v>0.00240696268700713</v>
      </c>
      <c r="N406" s="1">
        <v>-0.0007787488924196895</v>
      </c>
      <c r="O406" s="1">
        <v>-0.007102066685903741</v>
      </c>
      <c r="P406" s="1">
        <v>0.01526385798225349</v>
      </c>
      <c r="Q406" s="1">
        <v>-0.0007584739810343466</v>
      </c>
      <c r="R406" s="1">
        <v>-0.006134062112393868</v>
      </c>
      <c r="S406" s="1">
        <v>-0.01006716178624356</v>
      </c>
      <c r="T406" s="1">
        <v>0.003406797471126044</v>
      </c>
      <c r="U406" s="1">
        <v>0.0001799272517770678</v>
      </c>
      <c r="V406" s="1">
        <v>0.004975168319526047</v>
      </c>
      <c r="W406" s="1">
        <v>0.0008330592580412244</v>
      </c>
      <c r="X406" s="1">
        <v>-0.007425662557535073</v>
      </c>
    </row>
    <row r="407" spans="1:24">
      <c r="A407" s="10">
        <v>42961</v>
      </c>
      <c r="B407" s="1">
        <v>-0.01934429854720943</v>
      </c>
      <c r="C407" s="1">
        <v>0.006517303010352471</v>
      </c>
      <c r="D407" s="1">
        <v>0.01568830161906543</v>
      </c>
      <c r="E407" s="1">
        <v>0.01921669990270525</v>
      </c>
      <c r="F407" s="1">
        <v>0.008685842717492509</v>
      </c>
      <c r="G407" s="1">
        <v>0.004476840870481391</v>
      </c>
      <c r="H407" s="1">
        <v>0.01475934916921573</v>
      </c>
      <c r="I407" s="1">
        <v>0.009771972699463616</v>
      </c>
      <c r="J407" s="1">
        <v>0.0105820664968308</v>
      </c>
      <c r="K407" s="1">
        <v>-0.0005172662473393874</v>
      </c>
      <c r="L407" s="1">
        <v>0.01170430175303427</v>
      </c>
      <c r="M407" s="1">
        <v>0.01071291488869663</v>
      </c>
      <c r="N407" s="1">
        <v>0.009737829139226939</v>
      </c>
      <c r="O407" s="1">
        <v>0.008241521109432659</v>
      </c>
      <c r="P407" s="1">
        <v>0.01503448633891047</v>
      </c>
      <c r="Q407" s="1">
        <v>0.01100558091852055</v>
      </c>
      <c r="R407" s="1">
        <v>0.01006817125198922</v>
      </c>
      <c r="S407" s="1">
        <v>0.00961583915864761</v>
      </c>
      <c r="T407" s="1">
        <v>0.01856050877604165</v>
      </c>
      <c r="U407" s="1">
        <v>0.01381053251400011</v>
      </c>
      <c r="V407" s="1">
        <v>0.00969482446791381</v>
      </c>
      <c r="W407" s="1">
        <v>0.01498129004031745</v>
      </c>
      <c r="X407" s="1">
        <v>0.01995006589934167</v>
      </c>
    </row>
    <row r="408" spans="1:24">
      <c r="A408" s="10">
        <v>42962</v>
      </c>
      <c r="B408" s="1">
        <v>-0.0007213214944442603</v>
      </c>
      <c r="C408" s="1">
        <v>0.009463707879484806</v>
      </c>
      <c r="D408" s="1">
        <v>0.004338794888159914</v>
      </c>
      <c r="E408" s="1">
        <v>-0.009546515793262933</v>
      </c>
      <c r="F408" s="1">
        <v>0.001389028697024175</v>
      </c>
      <c r="G408" s="1">
        <v>-0.002228404391712568</v>
      </c>
      <c r="H408" s="1">
        <v>-0.01081119842053302</v>
      </c>
      <c r="I408" s="1">
        <v>-0.0004961733617769859</v>
      </c>
      <c r="J408" s="1">
        <v>-0.003141511178235246</v>
      </c>
      <c r="K408" s="1">
        <v>-0.02121584700047807</v>
      </c>
      <c r="L408" s="1">
        <v>0.002594708978855165</v>
      </c>
      <c r="M408" s="1">
        <v>0.008771850854984775</v>
      </c>
      <c r="N408" s="1">
        <v>0.004371980752114979</v>
      </c>
      <c r="O408" s="1">
        <v>0.007094324451952128</v>
      </c>
      <c r="P408" s="1">
        <v>0.0002733211458987306</v>
      </c>
      <c r="Q408" s="1">
        <v>0.0007509450486034019</v>
      </c>
      <c r="R408" s="1">
        <v>-0.005213742163268864</v>
      </c>
      <c r="S408" s="1">
        <v>0.005185999275989062</v>
      </c>
      <c r="T408" s="1">
        <v>-0.001111150452155596</v>
      </c>
      <c r="U408" s="1">
        <v>-0.02581111615911669</v>
      </c>
      <c r="V408" s="1">
        <v>0.002860046917535497</v>
      </c>
      <c r="W408" s="1">
        <v>-0.006150007460658857</v>
      </c>
      <c r="X408" s="1">
        <v>0.005794279052152351</v>
      </c>
    </row>
    <row r="409" spans="1:24">
      <c r="A409" s="10">
        <v>42963</v>
      </c>
      <c r="B409" s="1">
        <v>-0.0219068434864359</v>
      </c>
      <c r="C409" s="1">
        <v>0.009210664287272685</v>
      </c>
      <c r="D409" s="1">
        <v>-0.00639352334160459</v>
      </c>
      <c r="E409" s="1">
        <v>-0.006265019915249304</v>
      </c>
      <c r="F409" s="1">
        <v>0.003813856783442926</v>
      </c>
      <c r="G409" s="1">
        <v>0.004838913262650735</v>
      </c>
      <c r="H409" s="1">
        <v>-0.004324646017846101</v>
      </c>
      <c r="I409" s="1">
        <v>0.01241328934562413</v>
      </c>
      <c r="J409" s="1">
        <v>-0.003676256008567136</v>
      </c>
      <c r="K409" s="1">
        <v>-0.007401748425438281</v>
      </c>
      <c r="L409" s="1">
        <v>-0.006901651129713082</v>
      </c>
      <c r="M409" s="1">
        <v>0.001992892013724878</v>
      </c>
      <c r="N409" s="1">
        <v>0.0005120076039950572</v>
      </c>
      <c r="O409" s="1">
        <v>0.002296960676803517</v>
      </c>
      <c r="P409" s="1">
        <v>0.005872777714713395</v>
      </c>
      <c r="Q409" s="1">
        <v>0.01125271987625887</v>
      </c>
      <c r="R409" s="1">
        <v>-0.006783053252112037</v>
      </c>
      <c r="S409" s="1">
        <v>-0.01274930916082717</v>
      </c>
      <c r="T409" s="1">
        <v>0.0115684245561738</v>
      </c>
      <c r="U409" s="1">
        <v>0.0360625275754729</v>
      </c>
      <c r="V409" s="1">
        <v>0.0008147588005091855</v>
      </c>
      <c r="W409" s="1">
        <v>-0.001443860223544702</v>
      </c>
      <c r="X409" s="1">
        <v>-0.0002214949394866439</v>
      </c>
    </row>
    <row r="410" spans="1:24">
      <c r="A410" s="10">
        <v>42964</v>
      </c>
      <c r="B410" s="1">
        <v>-0.01821320550134109</v>
      </c>
      <c r="C410" s="1">
        <v>-0.008800571470205742</v>
      </c>
      <c r="D410" s="1">
        <v>-0.0126956959380049</v>
      </c>
      <c r="E410" s="1">
        <v>-0.02352078148702397</v>
      </c>
      <c r="F410" s="1">
        <v>-0.006217423175867487</v>
      </c>
      <c r="G410" s="1">
        <v>-0.0005556169919446186</v>
      </c>
      <c r="H410" s="1">
        <v>-0.02092711965834504</v>
      </c>
      <c r="I410" s="1">
        <v>-0.00796976972070651</v>
      </c>
      <c r="J410" s="1">
        <v>-0.01739610128133395</v>
      </c>
      <c r="K410" s="1">
        <v>-0.01757635198014917</v>
      </c>
      <c r="L410" s="1">
        <v>-0.01563697769508032</v>
      </c>
      <c r="M410" s="1">
        <v>-0.03905265052447882</v>
      </c>
      <c r="N410" s="1">
        <v>-0.01202815485377728</v>
      </c>
      <c r="O410" s="1">
        <v>-0.01757047856875282</v>
      </c>
      <c r="P410" s="1">
        <v>-0.01697227507646093</v>
      </c>
      <c r="Q410" s="1">
        <v>-0.01001484844936951</v>
      </c>
      <c r="R410" s="1">
        <v>-0.01986622340943434</v>
      </c>
      <c r="S410" s="1">
        <v>-0.006431725336468297</v>
      </c>
      <c r="T410" s="1">
        <v>-0.01165604186391989</v>
      </c>
      <c r="U410" s="1">
        <v>-0.003374039184038335</v>
      </c>
      <c r="V410" s="1">
        <v>-0.02055786480717459</v>
      </c>
      <c r="W410" s="1">
        <v>-0.01074178701461015</v>
      </c>
      <c r="X410" s="1">
        <v>-0.02814707420672014</v>
      </c>
    </row>
    <row r="411" spans="1:24">
      <c r="A411" s="10">
        <v>42965</v>
      </c>
      <c r="B411" s="1">
        <v>0.01052889324191963</v>
      </c>
      <c r="C411" s="1">
        <v>0.0008220532684788395</v>
      </c>
      <c r="D411" s="1">
        <v>-0.006165231241499147</v>
      </c>
      <c r="E411" s="1">
        <v>0.006208066434394421</v>
      </c>
      <c r="F411" s="1">
        <v>0.008342036945332421</v>
      </c>
      <c r="G411" s="1">
        <v>-0.005003728597368307</v>
      </c>
      <c r="H411" s="1">
        <v>-0.05379899723869153</v>
      </c>
      <c r="I411" s="1">
        <v>-0.0004943683121726439</v>
      </c>
      <c r="J411" s="1">
        <v>-0.006974183858277083</v>
      </c>
      <c r="K411" s="1">
        <v>0.004337003084724067</v>
      </c>
      <c r="L411" s="1">
        <v>0.00099284771224184</v>
      </c>
      <c r="M411" s="1">
        <v>0.0003761510868340867</v>
      </c>
      <c r="N411" s="1">
        <v>0.001942751919365548</v>
      </c>
      <c r="O411" s="1">
        <v>-0.00948703279230001</v>
      </c>
      <c r="P411" s="1">
        <v>0.0012432594169276</v>
      </c>
      <c r="Q411" s="1">
        <v>0.003746822515451331</v>
      </c>
      <c r="R411" s="1">
        <v>-0.00237527902888568</v>
      </c>
      <c r="S411" s="1">
        <v>-0.007282849020707638</v>
      </c>
      <c r="T411" s="1">
        <v>0.0004450176956916074</v>
      </c>
      <c r="U411" s="1">
        <v>-0.008374893877440948</v>
      </c>
      <c r="V411" s="1">
        <v>-0.008935933590244916</v>
      </c>
      <c r="W411" s="1">
        <v>-0.004176046267684752</v>
      </c>
      <c r="X411" s="1">
        <v>0.001596292907495744</v>
      </c>
    </row>
    <row r="412" spans="1:24">
      <c r="A412" s="10">
        <v>42968</v>
      </c>
      <c r="B412" s="1">
        <v>-0.01959808714271438</v>
      </c>
      <c r="C412" s="1">
        <v>0.003942887878317869</v>
      </c>
      <c r="D412" s="1">
        <v>0.003899311310360254</v>
      </c>
      <c r="E412" s="1">
        <v>0.006910099399394465</v>
      </c>
      <c r="F412" s="1">
        <v>0.009307104459780113</v>
      </c>
      <c r="G412" s="1">
        <v>0.002421418444827461</v>
      </c>
      <c r="H412" s="1">
        <v>-0.006734355279842674</v>
      </c>
      <c r="I412" s="1">
        <v>0.00259674139801791</v>
      </c>
      <c r="J412" s="1">
        <v>0.003241416479601522</v>
      </c>
      <c r="K412" s="1">
        <v>0.03292870235192535</v>
      </c>
      <c r="L412" s="1">
        <v>-0.001212173469491318</v>
      </c>
      <c r="M412" s="1">
        <v>0.006958809784552322</v>
      </c>
      <c r="N412" s="1">
        <v>0.001292691681626268</v>
      </c>
      <c r="O412" s="1">
        <v>0.0109908687686906</v>
      </c>
      <c r="P412" s="1">
        <v>-0.004690423030845547</v>
      </c>
      <c r="Q412" s="1">
        <v>-0.0003735274512001174</v>
      </c>
      <c r="R412" s="1">
        <v>0.003968130850839025</v>
      </c>
      <c r="S412" s="1">
        <v>0.02078564861871635</v>
      </c>
      <c r="T412" s="1">
        <v>-0.002669097893359562</v>
      </c>
      <c r="U412" s="1">
        <v>0.01635230399307663</v>
      </c>
      <c r="V412" s="1">
        <v>-0.003354789358007038</v>
      </c>
      <c r="W412" s="1">
        <v>0.009435996693932802</v>
      </c>
      <c r="X412" s="1">
        <v>-0.008652199266207972</v>
      </c>
    </row>
    <row r="413" spans="1:24">
      <c r="A413" s="10">
        <v>42969</v>
      </c>
      <c r="B413" s="1">
        <v>0.009362381210113124</v>
      </c>
      <c r="C413" s="1">
        <v>0.01701855007443132</v>
      </c>
      <c r="D413" s="1">
        <v>0.01818493738205529</v>
      </c>
      <c r="E413" s="1">
        <v>0.01348037085288833</v>
      </c>
      <c r="F413" s="1">
        <v>0.007855170786266852</v>
      </c>
      <c r="G413" s="1">
        <v>0.003344549015164011</v>
      </c>
      <c r="H413" s="1">
        <v>0.008238954426246448</v>
      </c>
      <c r="I413" s="1">
        <v>0.0177602315544283</v>
      </c>
      <c r="J413" s="1">
        <v>0.0242324778203733</v>
      </c>
      <c r="K413" s="1">
        <v>0.009145398882497435</v>
      </c>
      <c r="L413" s="1">
        <v>0.01026125429770319</v>
      </c>
      <c r="M413" s="1">
        <v>0.0002808864499597163</v>
      </c>
      <c r="N413" s="1">
        <v>0.008649695168466698</v>
      </c>
      <c r="O413" s="1">
        <v>-0.005125012586056688</v>
      </c>
      <c r="P413" s="1">
        <v>0.01399887550416312</v>
      </c>
      <c r="Q413" s="1">
        <v>0.005974659568802831</v>
      </c>
      <c r="R413" s="1">
        <v>0.01897233036518742</v>
      </c>
      <c r="S413" s="1">
        <v>0.006088587560501901</v>
      </c>
      <c r="T413" s="1">
        <v>0.01471896590405941</v>
      </c>
      <c r="U413" s="1">
        <v>-0.0003536896255293964</v>
      </c>
      <c r="V413" s="1">
        <v>0.01115076696854622</v>
      </c>
      <c r="W413" s="1">
        <v>0.004362173145272763</v>
      </c>
      <c r="X413" s="1">
        <v>0.01033565875929998</v>
      </c>
    </row>
    <row r="414" spans="1:24">
      <c r="A414" s="10">
        <v>42970</v>
      </c>
      <c r="B414" s="1">
        <v>0.008773991203796072</v>
      </c>
      <c r="C414" s="1">
        <v>-0.01126316050368481</v>
      </c>
      <c r="D414" s="1">
        <v>0.003468041240142217</v>
      </c>
      <c r="E414" s="1">
        <v>-0.01692873956441954</v>
      </c>
      <c r="F414" s="1">
        <v>0.007455192004276023</v>
      </c>
      <c r="G414" s="1">
        <v>0.003518307998025438</v>
      </c>
      <c r="H414" s="1">
        <v>-0.008767362161455794</v>
      </c>
      <c r="I414" s="1">
        <v>-0.008482605159554568</v>
      </c>
      <c r="J414" s="1">
        <v>-0.008411931496683178</v>
      </c>
      <c r="K414" s="1">
        <v>-0.001553590153666629</v>
      </c>
      <c r="L414" s="1">
        <v>0.001201409873265558</v>
      </c>
      <c r="M414" s="1">
        <v>-0.03200441050388103</v>
      </c>
      <c r="N414" s="1">
        <v>-0.01241506201649167</v>
      </c>
      <c r="O414" s="1">
        <v>-0.005463618271740245</v>
      </c>
      <c r="P414" s="1">
        <v>-0.006014382513809369</v>
      </c>
      <c r="Q414" s="1">
        <v>0.00334083972221122</v>
      </c>
      <c r="R414" s="1">
        <v>-0.006826846817937104</v>
      </c>
      <c r="S414" s="1">
        <v>0.01899906825960174</v>
      </c>
      <c r="T414" s="1">
        <v>-0.004395494699936386</v>
      </c>
      <c r="U414" s="1">
        <v>-0.001415110745653259</v>
      </c>
      <c r="V414" s="1">
        <v>-0.001456465529703466</v>
      </c>
      <c r="W414" s="1">
        <v>-0.001447834373044632</v>
      </c>
      <c r="X414" s="1">
        <v>-0.001363977474204581</v>
      </c>
    </row>
    <row r="415" spans="1:24">
      <c r="A415" s="10">
        <v>42971</v>
      </c>
      <c r="B415" s="1">
        <v>-0.005218503818314568</v>
      </c>
      <c r="C415" s="1">
        <v>0.0009763375876503666</v>
      </c>
      <c r="D415" s="1">
        <v>0.005184046648148755</v>
      </c>
      <c r="E415" s="1">
        <v>-0.01254615828617189</v>
      </c>
      <c r="F415" s="1">
        <v>-0.003027404417665247</v>
      </c>
      <c r="G415" s="1">
        <v>-0.03155572641715831</v>
      </c>
      <c r="H415" s="1">
        <v>-0.00867331322364806</v>
      </c>
      <c r="I415" s="1">
        <v>-0.0001224311773415643</v>
      </c>
      <c r="J415" s="1">
        <v>0.02916223291142939</v>
      </c>
      <c r="K415" s="1">
        <v>0.0007778402724185618</v>
      </c>
      <c r="L415" s="1">
        <v>-0.001636119200099873</v>
      </c>
      <c r="M415" s="1">
        <v>-0.01952821009639549</v>
      </c>
      <c r="N415" s="1">
        <v>-0.00362902311951363</v>
      </c>
      <c r="O415" s="1">
        <v>-0.001726671270022684</v>
      </c>
      <c r="P415" s="1">
        <v>-0.0004126327897089332</v>
      </c>
      <c r="Q415" s="1">
        <v>-0.003329715675817746</v>
      </c>
      <c r="R415" s="1">
        <v>-0.00296846087690017</v>
      </c>
      <c r="S415" s="1">
        <v>-0.003651039761644603</v>
      </c>
      <c r="T415" s="1">
        <v>-0.009933859750758112</v>
      </c>
      <c r="U415" s="1">
        <v>-0.03985109957947697</v>
      </c>
      <c r="V415" s="1">
        <v>-0.00104195277643182</v>
      </c>
      <c r="W415" s="1">
        <v>0.0006215448497701725</v>
      </c>
      <c r="X415" s="1">
        <v>0.01024351894200559</v>
      </c>
    </row>
    <row r="416" spans="1:24">
      <c r="A416" s="10">
        <v>42972</v>
      </c>
      <c r="B416" s="1">
        <v>0.0007494852331446644</v>
      </c>
      <c r="C416" s="1">
        <v>0</v>
      </c>
      <c r="D416" s="1">
        <v>0.003438231544436343</v>
      </c>
      <c r="E416" s="1">
        <v>0.001494994571873631</v>
      </c>
      <c r="F416" s="1">
        <v>0.003036597426127718</v>
      </c>
      <c r="G416" s="1">
        <v>-0.02057911825076886</v>
      </c>
      <c r="H416" s="1">
        <v>0.003464890871980542</v>
      </c>
      <c r="I416" s="1">
        <v>0.004278301427509623</v>
      </c>
      <c r="J416" s="1">
        <v>-0.005152229695409294</v>
      </c>
      <c r="K416" s="1">
        <v>0.006219519420872288</v>
      </c>
      <c r="L416" s="1">
        <v>0.004042762250774379</v>
      </c>
      <c r="M416" s="1">
        <v>0.03884823611013988</v>
      </c>
      <c r="N416" s="1">
        <v>0.001040504232477035</v>
      </c>
      <c r="O416" s="1">
        <v>0.007547406404109225</v>
      </c>
      <c r="P416" s="1">
        <v>0.001788116552447816</v>
      </c>
      <c r="Q416" s="1">
        <v>0.006310466340177401</v>
      </c>
      <c r="R416" s="1">
        <v>0.002977298872120837</v>
      </c>
      <c r="S416" s="1">
        <v>-0.003908673632845638</v>
      </c>
      <c r="T416" s="1">
        <v>-0.0006690459965300599</v>
      </c>
      <c r="U416" s="1">
        <v>0.01475724866218853</v>
      </c>
      <c r="V416" s="1">
        <v>0.01022093911353572</v>
      </c>
      <c r="W416" s="1">
        <v>0.007658595897701348</v>
      </c>
      <c r="X416" s="1">
        <v>0.007210432575275982</v>
      </c>
    </row>
    <row r="417" spans="1:24">
      <c r="A417" s="10">
        <v>42975</v>
      </c>
      <c r="B417" s="1">
        <v>-0.01772374050602488</v>
      </c>
      <c r="C417" s="1">
        <v>0.002113452804028304</v>
      </c>
      <c r="D417" s="1">
        <v>0.003597929166077929</v>
      </c>
      <c r="E417" s="1">
        <v>0.003482501518565329</v>
      </c>
      <c r="F417" s="1">
        <v>0.006727089384632734</v>
      </c>
      <c r="G417" s="1">
        <v>-0.01284050520499935</v>
      </c>
      <c r="H417" s="1">
        <v>0.001035835984221301</v>
      </c>
      <c r="I417" s="1">
        <v>0.002556064241840739</v>
      </c>
      <c r="J417" s="1">
        <v>-0.006732201304714081</v>
      </c>
      <c r="K417" s="1">
        <v>0.0002574050218226986</v>
      </c>
      <c r="L417" s="1">
        <v>-0.003155810959558303</v>
      </c>
      <c r="M417" s="1">
        <v>-0.01765368110242982</v>
      </c>
      <c r="N417" s="1">
        <v>0.00623706468295282</v>
      </c>
      <c r="O417" s="1">
        <v>-0.00234099006830768</v>
      </c>
      <c r="P417" s="1">
        <v>0.0001377582362727114</v>
      </c>
      <c r="Q417" s="1">
        <v>-0.0007377705323785566</v>
      </c>
      <c r="R417" s="1">
        <v>0.006092696831094813</v>
      </c>
      <c r="S417" s="1">
        <v>0.002109176337172114</v>
      </c>
      <c r="T417" s="1">
        <v>-0.01249448988235302</v>
      </c>
      <c r="U417" s="1">
        <v>-0.01036170578307594</v>
      </c>
      <c r="V417" s="1">
        <v>-0.007020306467890092</v>
      </c>
      <c r="W417" s="1">
        <v>-0.001437928447737824</v>
      </c>
      <c r="X417" s="1">
        <v>-0.009396002170659168</v>
      </c>
    </row>
    <row r="418" spans="1:24">
      <c r="A418" s="10">
        <v>42976</v>
      </c>
      <c r="B418" s="1">
        <v>-0.01219804763054189</v>
      </c>
      <c r="C418" s="1">
        <v>-0.003731294862489687</v>
      </c>
      <c r="D418" s="1">
        <v>0.004779630895153542</v>
      </c>
      <c r="E418" s="1">
        <v>-0.004461934121351208</v>
      </c>
      <c r="F418" s="1">
        <v>-0.001336369910422297</v>
      </c>
      <c r="G418" s="1">
        <v>0.001379619507488217</v>
      </c>
      <c r="H418" s="1">
        <v>-0.0006035423649823901</v>
      </c>
      <c r="I418" s="1">
        <v>-0.004613300555818878</v>
      </c>
      <c r="J418" s="1">
        <v>0.001564148939682264</v>
      </c>
      <c r="K418" s="1">
        <v>-0.002317239414994732</v>
      </c>
      <c r="L418" s="1">
        <v>-0.005458634915117999</v>
      </c>
      <c r="M418" s="1">
        <v>-0.005604050482267753</v>
      </c>
      <c r="N418" s="1">
        <v>-0.005681757311575941</v>
      </c>
      <c r="O418" s="1">
        <v>-0.001876962164744533</v>
      </c>
      <c r="P418" s="1">
        <v>0.003020488001196808</v>
      </c>
      <c r="Q418" s="1">
        <v>-0.004060422686252507</v>
      </c>
      <c r="R418" s="1">
        <v>0.01180118593589197</v>
      </c>
      <c r="S418" s="1">
        <v>0.006216332313718764</v>
      </c>
      <c r="T418" s="1">
        <v>-0.006100133360103177</v>
      </c>
      <c r="U418" s="1">
        <v>0.002020700394967045</v>
      </c>
      <c r="V418" s="1">
        <v>0.001455477203762934</v>
      </c>
      <c r="W418" s="1">
        <v>-0.002057050049914744</v>
      </c>
      <c r="X418" s="1">
        <v>-0.01287273604264505</v>
      </c>
    </row>
    <row r="419" spans="1:24">
      <c r="A419" s="10">
        <v>42977</v>
      </c>
      <c r="B419" s="1">
        <v>-0.01286338758348993</v>
      </c>
      <c r="C419" s="1">
        <v>0.00375526434708684</v>
      </c>
      <c r="D419" s="1">
        <v>0.00883459282389043</v>
      </c>
      <c r="E419" s="1">
        <v>0.01643419380551503</v>
      </c>
      <c r="F419" s="1">
        <v>-0.00769500537458756</v>
      </c>
      <c r="G419" s="1">
        <v>-0.01102149807816177</v>
      </c>
      <c r="H419" s="1">
        <v>-0.003451577163433583</v>
      </c>
      <c r="I419" s="1">
        <v>0.001829247659697497</v>
      </c>
      <c r="J419" s="1">
        <v>-0.002082016840853851</v>
      </c>
      <c r="K419" s="1">
        <v>0.01006462078998416</v>
      </c>
      <c r="L419" s="1">
        <v>0.00230513947605604</v>
      </c>
      <c r="M419" s="1">
        <v>0.001166153715914442</v>
      </c>
      <c r="N419" s="1">
        <v>0.005324550734759903</v>
      </c>
      <c r="O419" s="1">
        <v>0.003761208340161248</v>
      </c>
      <c r="P419" s="1">
        <v>0.01314186461449429</v>
      </c>
      <c r="Q419" s="1">
        <v>-0.002594482468304071</v>
      </c>
      <c r="R419" s="1">
        <v>0.01411925246907031</v>
      </c>
      <c r="S419" s="1">
        <v>0.001799911488914896</v>
      </c>
      <c r="T419" s="1">
        <v>0.01095151643470205</v>
      </c>
      <c r="U419" s="1">
        <v>-0.004216496527670199</v>
      </c>
      <c r="V419" s="1">
        <v>0.01681922649108469</v>
      </c>
      <c r="W419" s="1">
        <v>-0.008039664323803986</v>
      </c>
      <c r="X419" s="1">
        <v>0.002516549337278517</v>
      </c>
    </row>
    <row r="420" spans="1:24">
      <c r="A420" s="10">
        <v>42978</v>
      </c>
      <c r="B420" s="1">
        <v>0.01224931607130997</v>
      </c>
      <c r="C420" s="1">
        <v>0.009108567830329761</v>
      </c>
      <c r="D420" s="1">
        <v>0.01852482495748142</v>
      </c>
      <c r="E420" s="1">
        <v>-0.005144561350365451</v>
      </c>
      <c r="F420" s="1">
        <v>-0.001348535170137888</v>
      </c>
      <c r="G420" s="1">
        <v>-0.08059694997772415</v>
      </c>
      <c r="H420" s="1">
        <v>0.003809927192262474</v>
      </c>
      <c r="I420" s="1">
        <v>0.01558308414237208</v>
      </c>
      <c r="J420" s="1">
        <v>-0.004694893442977244</v>
      </c>
      <c r="K420" s="1">
        <v>0.01149717577525111</v>
      </c>
      <c r="L420" s="1">
        <v>-0.004599676057255531</v>
      </c>
      <c r="M420" s="1">
        <v>0.01203410760212331</v>
      </c>
      <c r="N420" s="1">
        <v>0.008655387778204959</v>
      </c>
      <c r="O420" s="1">
        <v>-0.01014834534099063</v>
      </c>
      <c r="P420" s="1">
        <v>0.0102689635075377</v>
      </c>
      <c r="Q420" s="1">
        <v>-0.001486585688138087</v>
      </c>
      <c r="R420" s="1">
        <v>0.003783042244160484</v>
      </c>
      <c r="S420" s="1">
        <v>-0.002913405778532052</v>
      </c>
      <c r="T420" s="1">
        <v>0.001579766651313763</v>
      </c>
      <c r="U420" s="1">
        <v>0.003866152960128044</v>
      </c>
      <c r="V420" s="1">
        <v>0.002450422678708097</v>
      </c>
      <c r="W420" s="1">
        <v>-0.003117041133873344</v>
      </c>
      <c r="X420" s="1">
        <v>-0.003651195012156272</v>
      </c>
    </row>
    <row r="421" spans="1:24">
      <c r="A421" s="10">
        <v>42979</v>
      </c>
      <c r="B421" s="1">
        <v>0.01647779562911089</v>
      </c>
      <c r="C421" s="1">
        <v>0.003062492519792404</v>
      </c>
      <c r="D421" s="1">
        <v>-0.009590086653258001</v>
      </c>
      <c r="E421" s="1">
        <v>0.01108112495598323</v>
      </c>
      <c r="F421" s="1">
        <v>0.0003375708237363106</v>
      </c>
      <c r="G421" s="1">
        <v>-0.01731586404884999</v>
      </c>
      <c r="H421" s="1">
        <v>0.00181144569103231</v>
      </c>
      <c r="I421" s="1">
        <v>-0.002277477575505116</v>
      </c>
      <c r="J421" s="1">
        <v>0.01467497396591133</v>
      </c>
      <c r="K421" s="1">
        <v>0.007577839080616044</v>
      </c>
      <c r="L421" s="1">
        <v>0.008911662393535913</v>
      </c>
      <c r="M421" s="1">
        <v>0.000958957277046979</v>
      </c>
      <c r="N421" s="1">
        <v>-0.002689671588182341</v>
      </c>
      <c r="O421" s="1">
        <v>0.0022081827419973</v>
      </c>
      <c r="P421" s="1">
        <v>-0.01110085314885978</v>
      </c>
      <c r="Q421" s="1">
        <v>-0.0003721801238875111</v>
      </c>
      <c r="R421" s="1">
        <v>-0.007085726861762121</v>
      </c>
      <c r="S421" s="1">
        <v>0.002629769002039373</v>
      </c>
      <c r="T421" s="1">
        <v>0.0128436020116165</v>
      </c>
      <c r="U421" s="1">
        <v>0.03099211285310521</v>
      </c>
      <c r="V421" s="1">
        <v>0.002851968569076435</v>
      </c>
      <c r="W421" s="1">
        <v>-0.001042386072327983</v>
      </c>
      <c r="X421" s="1">
        <v>0.01511687308162868</v>
      </c>
    </row>
    <row r="422" spans="1:24">
      <c r="A422" s="10">
        <v>42983</v>
      </c>
      <c r="B422" s="1">
        <v>-0.001519747913348635</v>
      </c>
      <c r="C422" s="1">
        <v>-0.0008033649682354094</v>
      </c>
      <c r="D422" s="1">
        <v>-0.001502543320456629</v>
      </c>
      <c r="E422" s="1">
        <v>-0.009498382138763972</v>
      </c>
      <c r="F422" s="1">
        <v>-0.0003374569081298073</v>
      </c>
      <c r="G422" s="1">
        <v>0.02797341862041769</v>
      </c>
      <c r="H422" s="1">
        <v>-0.00525231749408428</v>
      </c>
      <c r="I422" s="1">
        <v>-0.002042522374607114</v>
      </c>
      <c r="J422" s="1">
        <v>-0.006198204700336274</v>
      </c>
      <c r="K422" s="1">
        <v>0.002757373569274524</v>
      </c>
      <c r="L422" s="1">
        <v>-0.02388186717705065</v>
      </c>
      <c r="M422" s="1">
        <v>-0.02011896040951044</v>
      </c>
      <c r="N422" s="1">
        <v>0.00282529574001722</v>
      </c>
      <c r="O422" s="1">
        <v>-0.01054448525024176</v>
      </c>
      <c r="P422" s="1">
        <v>-0.004462986939290703</v>
      </c>
      <c r="Q422" s="1">
        <v>0.0003723186935049583</v>
      </c>
      <c r="R422" s="1">
        <v>-0.008654765180864832</v>
      </c>
      <c r="S422" s="1">
        <v>0.003788404416626756</v>
      </c>
      <c r="T422" s="1">
        <v>-0.0160178278670936</v>
      </c>
      <c r="U422" s="1">
        <v>0.02009958429723802</v>
      </c>
      <c r="V422" s="1">
        <v>-0.01076602262595672</v>
      </c>
      <c r="W422" s="1">
        <v>-0.01168614543144342</v>
      </c>
      <c r="X422" s="1">
        <v>-0.03519870523301027</v>
      </c>
    </row>
    <row r="423" spans="1:24">
      <c r="A423" s="10">
        <v>42984</v>
      </c>
      <c r="B423" s="1">
        <v>0.01801128348158842</v>
      </c>
      <c r="C423" s="1">
        <v>0.005628838392923274</v>
      </c>
      <c r="D423" s="1">
        <v>0.001003108474807668</v>
      </c>
      <c r="E423" s="1">
        <v>0.01229391648967471</v>
      </c>
      <c r="F423" s="1">
        <v>-0.006077076485080268</v>
      </c>
      <c r="G423" s="1">
        <v>0.01842700725551905</v>
      </c>
      <c r="H423" s="1">
        <v>0.005972460240197819</v>
      </c>
      <c r="I423" s="1">
        <v>0.01155790620477948</v>
      </c>
      <c r="J423" s="1">
        <v>0.006756582145704071</v>
      </c>
      <c r="K423" s="1">
        <v>-0.009500014816025915</v>
      </c>
      <c r="L423" s="1">
        <v>0.006702779565508798</v>
      </c>
      <c r="M423" s="1">
        <v>0.01036377742123307</v>
      </c>
      <c r="N423" s="1">
        <v>0.01126923957448223</v>
      </c>
      <c r="O423" s="1">
        <v>0.00636227957602542</v>
      </c>
      <c r="P423" s="1">
        <v>-0.002852962866925601</v>
      </c>
      <c r="Q423" s="1">
        <v>-0.002977205731856225</v>
      </c>
      <c r="R423" s="1">
        <v>-0.0007657634878412978</v>
      </c>
      <c r="S423" s="1">
        <v>0.005951906161516085</v>
      </c>
      <c r="T423" s="1">
        <v>-0.01786119940318798</v>
      </c>
      <c r="U423" s="1">
        <v>0.01168257438639242</v>
      </c>
      <c r="V423" s="1">
        <v>0.001848282417553415</v>
      </c>
      <c r="W423" s="1">
        <v>-0.009501839925884714</v>
      </c>
      <c r="X423" s="1">
        <v>-0.003507740122938419</v>
      </c>
    </row>
    <row r="424" spans="1:24">
      <c r="A424" s="10">
        <v>42985</v>
      </c>
      <c r="B424" s="1">
        <v>0.01495142137088235</v>
      </c>
      <c r="C424" s="1">
        <v>0.004957559240398091</v>
      </c>
      <c r="D424" s="1">
        <v>0.04960757794953996</v>
      </c>
      <c r="E424" s="1">
        <v>-0.06242403082603276</v>
      </c>
      <c r="F424" s="1">
        <v>0.01766298988031978</v>
      </c>
      <c r="G424" s="1">
        <v>-0.002945139024543186</v>
      </c>
      <c r="H424" s="1">
        <v>0.0009464815760042988</v>
      </c>
      <c r="I424" s="1">
        <v>0.01285414762050463</v>
      </c>
      <c r="J424" s="1">
        <v>-0.004646308589220771</v>
      </c>
      <c r="K424" s="1">
        <v>-0.01034837268823985</v>
      </c>
      <c r="L424" s="1">
        <v>-0.01753390727008852</v>
      </c>
      <c r="M424" s="1">
        <v>0.01045112906679457</v>
      </c>
      <c r="N424" s="1">
        <v>-0.001646701051558952</v>
      </c>
      <c r="O424" s="1">
        <v>-0.008534852360021716</v>
      </c>
      <c r="P424" s="1">
        <v>0.01280640320160087</v>
      </c>
      <c r="Q424" s="1">
        <v>0.007465436519406898</v>
      </c>
      <c r="R424" s="1">
        <v>0.02437145203650326</v>
      </c>
      <c r="S424" s="1">
        <v>0.03073746598894078</v>
      </c>
      <c r="T424" s="1">
        <v>0.007136185852436583</v>
      </c>
      <c r="U424" s="1">
        <v>0.006894345812580971</v>
      </c>
      <c r="V424" s="1">
        <v>-0.001639930437683179</v>
      </c>
      <c r="W424" s="1">
        <v>-0.01513529416726922</v>
      </c>
      <c r="X424" s="1">
        <v>-0.03003999735299412</v>
      </c>
    </row>
    <row r="425" spans="1:24">
      <c r="A425" s="10">
        <v>42986</v>
      </c>
      <c r="B425" s="1">
        <v>-0.03510936681822663</v>
      </c>
      <c r="C425" s="1">
        <v>0.007001902810534366</v>
      </c>
      <c r="D425" s="1">
        <v>-0.003501076038262219</v>
      </c>
      <c r="E425" s="1">
        <v>-0.01010350878795496</v>
      </c>
      <c r="F425" s="1">
        <v>0.00166891597700114</v>
      </c>
      <c r="G425" s="1">
        <v>0.01118352793232469</v>
      </c>
      <c r="H425" s="1">
        <v>0.008338437047722413</v>
      </c>
      <c r="I425" s="1">
        <v>0.01950645929326567</v>
      </c>
      <c r="J425" s="1">
        <v>-0.008298821494830411</v>
      </c>
      <c r="K425" s="1">
        <v>-0.001274981063947744</v>
      </c>
      <c r="L425" s="1">
        <v>-0.001242624185589625</v>
      </c>
      <c r="M425" s="1">
        <v>0.0126410074670813</v>
      </c>
      <c r="N425" s="1">
        <v>0.03944725336658861</v>
      </c>
      <c r="O425" s="1">
        <v>-0.00797075142683823</v>
      </c>
      <c r="P425" s="1">
        <v>-0.004842506882125508</v>
      </c>
      <c r="Q425" s="1">
        <v>0.004446070057866347</v>
      </c>
      <c r="R425" s="1">
        <v>0.01152181497009908</v>
      </c>
      <c r="S425" s="1">
        <v>0.01880703134756789</v>
      </c>
      <c r="T425" s="1">
        <v>-0.01668554922523635</v>
      </c>
      <c r="U425" s="1">
        <v>-0.01968509475392854</v>
      </c>
      <c r="V425" s="1">
        <v>0.01088087841980268</v>
      </c>
      <c r="W425" s="1">
        <v>-0.00194800601503764</v>
      </c>
      <c r="X425" s="1">
        <v>0.007500575676665733</v>
      </c>
    </row>
    <row r="426" spans="1:24">
      <c r="A426" s="10">
        <v>42989</v>
      </c>
      <c r="B426" s="1">
        <v>0.0117045899553303</v>
      </c>
      <c r="C426" s="1">
        <v>0.0158028795262537</v>
      </c>
      <c r="D426" s="1">
        <v>0.001596983231101134</v>
      </c>
      <c r="E426" s="1">
        <v>-0.009945148676689386</v>
      </c>
      <c r="F426" s="1">
        <v>0.01466196219427207</v>
      </c>
      <c r="G426" s="1">
        <v>-0.003964705335035679</v>
      </c>
      <c r="H426" s="1">
        <v>0.005370866730292523</v>
      </c>
      <c r="I426" s="1">
        <v>0.003573083120178566</v>
      </c>
      <c r="J426" s="1">
        <v>0.01046030754144311</v>
      </c>
      <c r="K426" s="1">
        <v>0.006128559027106961</v>
      </c>
      <c r="L426" s="1">
        <v>0.01549441050316647</v>
      </c>
      <c r="M426" s="1">
        <v>0.01380759719029112</v>
      </c>
      <c r="N426" s="1">
        <v>-0.009151914031360064</v>
      </c>
      <c r="O426" s="1">
        <v>0.00417824387446486</v>
      </c>
      <c r="P426" s="1">
        <v>0.01054345991360428</v>
      </c>
      <c r="Q426" s="1">
        <v>0.00442639001774392</v>
      </c>
      <c r="R426" s="1">
        <v>0.001479517869546365</v>
      </c>
      <c r="S426" s="1">
        <v>-0.02249086593071603</v>
      </c>
      <c r="T426" s="1">
        <v>0.01371440572200888</v>
      </c>
      <c r="U426" s="1">
        <v>0.0003491584067043529</v>
      </c>
      <c r="V426" s="1">
        <v>0.0396020810189226</v>
      </c>
      <c r="W426" s="1">
        <v>0.004120483870221125</v>
      </c>
      <c r="X426" s="1">
        <v>0.02617685521249546</v>
      </c>
    </row>
    <row r="427" spans="1:24">
      <c r="A427" s="10">
        <v>42990</v>
      </c>
      <c r="B427" s="1">
        <v>0.01911503123530034</v>
      </c>
      <c r="C427" s="1">
        <v>-0.00202251574858181</v>
      </c>
      <c r="D427" s="1">
        <v>0.004783378361257418</v>
      </c>
      <c r="E427" s="1">
        <v>0.001850392203166518</v>
      </c>
      <c r="F427" s="1">
        <v>-0.01543527444150627</v>
      </c>
      <c r="G427" s="1">
        <v>-0.007333111429650319</v>
      </c>
      <c r="H427" s="1">
        <v>-0.005681471830789486</v>
      </c>
      <c r="I427" s="1">
        <v>0.002296964329799644</v>
      </c>
      <c r="J427" s="1">
        <v>0.01527078897683287</v>
      </c>
      <c r="K427" s="1">
        <v>0.01522844480743535</v>
      </c>
      <c r="L427" s="1">
        <v>0.01225073755861517</v>
      </c>
      <c r="M427" s="1">
        <v>0.006529855057155309</v>
      </c>
      <c r="N427" s="1">
        <v>0.0068964322139482</v>
      </c>
      <c r="O427" s="1">
        <v>0.0001599094346413921</v>
      </c>
      <c r="P427" s="1">
        <v>-0.001070043094915651</v>
      </c>
      <c r="Q427" s="1">
        <v>-0.01615857258732634</v>
      </c>
      <c r="R427" s="1">
        <v>0.01536167911388953</v>
      </c>
      <c r="S427" s="1">
        <v>-0.01807008617933292</v>
      </c>
      <c r="T427" s="1">
        <v>0.000458672772227553</v>
      </c>
      <c r="U427" s="1">
        <v>0.01047307222267846</v>
      </c>
      <c r="V427" s="1">
        <v>0.02383257249463111</v>
      </c>
      <c r="W427" s="1">
        <v>0.01058328847803947</v>
      </c>
      <c r="X427" s="1">
        <v>0.01404178361004971</v>
      </c>
    </row>
    <row r="428" spans="1:24">
      <c r="A428" s="10">
        <v>42991</v>
      </c>
      <c r="B428" s="1">
        <v>0.04491609404725816</v>
      </c>
      <c r="C428" s="1">
        <v>0.007170756856855309</v>
      </c>
      <c r="D428" s="1">
        <v>-0.008568930529073371</v>
      </c>
      <c r="E428" s="1">
        <v>0.001583028343822956</v>
      </c>
      <c r="F428" s="1">
        <v>-0.001334141205551309</v>
      </c>
      <c r="G428" s="1">
        <v>0.006542957878829858</v>
      </c>
      <c r="H428" s="1">
        <v>0.0009382256285779267</v>
      </c>
      <c r="I428" s="1">
        <v>-0.0003438218438271967</v>
      </c>
      <c r="J428" s="1">
        <v>-0.01026705344914569</v>
      </c>
      <c r="K428" s="1">
        <v>-0.002499915412050524</v>
      </c>
      <c r="L428" s="1">
        <v>0.002860797572588947</v>
      </c>
      <c r="M428" s="1">
        <v>0.01316031312305799</v>
      </c>
      <c r="N428" s="1">
        <v>-0.00012196423702171</v>
      </c>
      <c r="O428" s="1">
        <v>0.0001601133660771303</v>
      </c>
      <c r="P428" s="1">
        <v>0.007096950559685622</v>
      </c>
      <c r="Q428" s="1">
        <v>-0.004106127730028275</v>
      </c>
      <c r="R428" s="1">
        <v>0.005528211194177679</v>
      </c>
      <c r="S428" s="1">
        <v>0.005588351029833571</v>
      </c>
      <c r="T428" s="1">
        <v>-0.004583795833582816</v>
      </c>
      <c r="U428" s="1">
        <v>0.02798407668662617</v>
      </c>
      <c r="V428" s="1">
        <v>-0.001144866392583266</v>
      </c>
      <c r="W428" s="1">
        <v>0.009831117936164535</v>
      </c>
      <c r="X428" s="1">
        <v>-0.006462278877771066</v>
      </c>
    </row>
    <row r="429" spans="1:24">
      <c r="A429" s="10">
        <v>42992</v>
      </c>
      <c r="B429" s="1">
        <v>-0.002834377921815401</v>
      </c>
      <c r="C429" s="1">
        <v>-0.004488585612612339</v>
      </c>
      <c r="D429" s="1">
        <v>0.003361118252137141</v>
      </c>
      <c r="E429" s="1">
        <v>-0.009483481966242158</v>
      </c>
      <c r="F429" s="1">
        <v>0.006680050175179142</v>
      </c>
      <c r="G429" s="1">
        <v>0.001258031390426462</v>
      </c>
      <c r="H429" s="1">
        <v>0.008519995149939508</v>
      </c>
      <c r="I429" s="1">
        <v>0.01386993452221463</v>
      </c>
      <c r="J429" s="1">
        <v>0.009336192458590187</v>
      </c>
      <c r="K429" s="1">
        <v>0.005012466644917168</v>
      </c>
      <c r="L429" s="1">
        <v>-0.001974895239246433</v>
      </c>
      <c r="M429" s="1">
        <v>-0.005671470337640483</v>
      </c>
      <c r="N429" s="1">
        <v>-0.00672805353470296</v>
      </c>
      <c r="O429" s="1">
        <v>0.006952075637285615</v>
      </c>
      <c r="P429" s="1">
        <v>-0.005850236622830129</v>
      </c>
      <c r="Q429" s="1">
        <v>0.00899553931061492</v>
      </c>
      <c r="R429" s="1">
        <v>0.001446663502528089</v>
      </c>
      <c r="S429" s="1">
        <v>0.01830035436172217</v>
      </c>
      <c r="T429" s="1">
        <v>-0.003914552249199454</v>
      </c>
      <c r="U429" s="1">
        <v>-0.000672102152199483</v>
      </c>
      <c r="V429" s="1">
        <v>-0.01089236296174256</v>
      </c>
      <c r="W429" s="1">
        <v>-0.001481634693344391</v>
      </c>
      <c r="X429" s="1">
        <v>-0.009059248551697707</v>
      </c>
    </row>
    <row r="430" spans="1:24">
      <c r="A430" s="10">
        <v>42993</v>
      </c>
      <c r="B430" s="1">
        <v>0.007105497723669307</v>
      </c>
      <c r="C430" s="1">
        <v>-0.005596976432878487</v>
      </c>
      <c r="D430" s="1">
        <v>-0.003349858979977416</v>
      </c>
      <c r="E430" s="1">
        <v>-0.0178192794915002</v>
      </c>
      <c r="F430" s="1">
        <v>0.004313137723539695</v>
      </c>
      <c r="G430" s="1">
        <v>0.02052348953791006</v>
      </c>
      <c r="H430" s="1">
        <v>0.005406791957295765</v>
      </c>
      <c r="I430" s="1">
        <v>-0.002713440143573442</v>
      </c>
      <c r="J430" s="1">
        <v>0.0005138857035349442</v>
      </c>
      <c r="K430" s="1">
        <v>-0.007231895472298411</v>
      </c>
      <c r="L430" s="1">
        <v>0.007145332388312831</v>
      </c>
      <c r="M430" s="1">
        <v>0.006807964107736764</v>
      </c>
      <c r="N430" s="1">
        <v>0.001477771128881811</v>
      </c>
      <c r="O430" s="1">
        <v>0.001766277834371666</v>
      </c>
      <c r="P430" s="1">
        <v>0.007221931150017236</v>
      </c>
      <c r="Q430" s="1">
        <v>0.002600343670236205</v>
      </c>
      <c r="R430" s="1">
        <v>0.01011252462052425</v>
      </c>
      <c r="S430" s="1">
        <v>0.007480049258129728</v>
      </c>
      <c r="T430" s="1">
        <v>0.004392041166176863</v>
      </c>
      <c r="U430" s="1">
        <v>0.008239370344330199</v>
      </c>
      <c r="V430" s="1">
        <v>-0.002897965419673465</v>
      </c>
      <c r="W430" s="1">
        <v>0.01441292556774165</v>
      </c>
      <c r="X430" s="1">
        <v>0.01453356283616292</v>
      </c>
    </row>
    <row r="431" spans="1:24">
      <c r="A431" s="10">
        <v>42996</v>
      </c>
      <c r="B431" s="1">
        <v>-0.005174038816684212</v>
      </c>
      <c r="C431" s="1">
        <v>0.005472250615357277</v>
      </c>
      <c r="D431" s="1">
        <v>0.003521181187174705</v>
      </c>
      <c r="E431" s="1">
        <v>0.004873824215719136</v>
      </c>
      <c r="F431" s="1">
        <v>-0.009580480306223937</v>
      </c>
      <c r="G431" s="1">
        <v>-0.01354388471756074</v>
      </c>
      <c r="H431" s="1">
        <v>0.007394410369879534</v>
      </c>
      <c r="I431" s="1">
        <v>-0.001133771665135175</v>
      </c>
      <c r="J431" s="1">
        <v>0.006163461127860925</v>
      </c>
      <c r="K431" s="1">
        <v>-0.006028495115566468</v>
      </c>
      <c r="L431" s="1">
        <v>0.01418881656728344</v>
      </c>
      <c r="M431" s="1">
        <v>-0.01151322100167862</v>
      </c>
      <c r="N431" s="1">
        <v>0.001598914826329345</v>
      </c>
      <c r="O431" s="1">
        <v>0.002724854730272286</v>
      </c>
      <c r="P431" s="1">
        <v>-0.00199167850166293</v>
      </c>
      <c r="Q431" s="1">
        <v>-0.0166729383769334</v>
      </c>
      <c r="R431" s="1">
        <v>0.0134440820929671</v>
      </c>
      <c r="S431" s="1">
        <v>0.007938501608123039</v>
      </c>
      <c r="T431" s="1">
        <v>-0.01288846434434798</v>
      </c>
      <c r="U431" s="1">
        <v>-0.01450961374059845</v>
      </c>
      <c r="V431" s="1">
        <v>0.01646968087052025</v>
      </c>
      <c r="W431" s="1">
        <v>0.004805848996006779</v>
      </c>
      <c r="X431" s="1">
        <v>0.01571171776667946</v>
      </c>
    </row>
    <row r="432" spans="1:24">
      <c r="A432" s="10">
        <v>42997</v>
      </c>
      <c r="B432" s="1">
        <v>-0.01300217605094955</v>
      </c>
      <c r="C432" s="1">
        <v>-0.004509463012355885</v>
      </c>
      <c r="D432" s="1">
        <v>0.003668124607200118</v>
      </c>
      <c r="E432" s="1">
        <v>0.005120192390019263</v>
      </c>
      <c r="F432" s="1">
        <v>-0.0003335173006699943</v>
      </c>
      <c r="G432" s="1">
        <v>-0.01560223639192115</v>
      </c>
      <c r="H432" s="1">
        <v>0.02660753835197704</v>
      </c>
      <c r="I432" s="1">
        <v>-0.01407317383595197</v>
      </c>
      <c r="J432" s="1">
        <v>-0.005104754649700061</v>
      </c>
      <c r="K432" s="1">
        <v>-0.013394135102761</v>
      </c>
      <c r="L432" s="1">
        <v>0.01097723397636741</v>
      </c>
      <c r="M432" s="1">
        <v>-0.01016838911691831</v>
      </c>
      <c r="N432" s="1">
        <v>0.00392859329078421</v>
      </c>
      <c r="O432" s="1">
        <v>-0.005275116865628204</v>
      </c>
      <c r="P432" s="1">
        <v>0.003725538613494672</v>
      </c>
      <c r="Q432" s="1">
        <v>-0.005275071715362567</v>
      </c>
      <c r="R432" s="1">
        <v>0.0005644809173641629</v>
      </c>
      <c r="S432" s="1">
        <v>-0.0006023515651883971</v>
      </c>
      <c r="T432" s="1">
        <v>-0.02727872016941968</v>
      </c>
      <c r="U432" s="1">
        <v>0.004400034741598002</v>
      </c>
      <c r="V432" s="1">
        <v>0.005337382412325065</v>
      </c>
      <c r="W432" s="1">
        <v>0.02599268452139514</v>
      </c>
      <c r="X432" s="1">
        <v>0.01023671867139053</v>
      </c>
    </row>
    <row r="433" spans="1:24">
      <c r="A433" s="10">
        <v>42998</v>
      </c>
      <c r="B433" s="1">
        <v>0.03113757490047986</v>
      </c>
      <c r="C433" s="1">
        <v>0.004061336345733801</v>
      </c>
      <c r="D433" s="1">
        <v>0.008898957533188367</v>
      </c>
      <c r="E433" s="1">
        <v>0.004289643424420841</v>
      </c>
      <c r="F433" s="1">
        <v>-0.009008979808917017</v>
      </c>
      <c r="G433" s="1">
        <v>-0.01711766326712316</v>
      </c>
      <c r="H433" s="1">
        <v>0.007068585307506092</v>
      </c>
      <c r="I433" s="1">
        <v>-0.004719818954475929</v>
      </c>
      <c r="J433" s="1">
        <v>0.005643933291410885</v>
      </c>
      <c r="K433" s="1">
        <v>0.01818627930709971</v>
      </c>
      <c r="L433" s="1">
        <v>0.007025649484921903</v>
      </c>
      <c r="M433" s="1">
        <v>0.0132610931609769</v>
      </c>
      <c r="N433" s="1">
        <v>0.01002809210613997</v>
      </c>
      <c r="O433" s="1">
        <v>-0.01622992696817938</v>
      </c>
      <c r="P433" s="1">
        <v>-0.006628016579956153</v>
      </c>
      <c r="Q433" s="1">
        <v>-0.007954528584374732</v>
      </c>
      <c r="R433" s="1">
        <v>-0.0008463057790328854</v>
      </c>
      <c r="S433" s="1">
        <v>-0.007463344443255582</v>
      </c>
      <c r="T433" s="1">
        <v>0.003594970393851371</v>
      </c>
      <c r="U433" s="1">
        <v>-0.001516465573370263</v>
      </c>
      <c r="V433" s="1">
        <v>0.007205196221318877</v>
      </c>
      <c r="W433" s="1">
        <v>0.002837478032006624</v>
      </c>
      <c r="X433" s="1">
        <v>0.01576210600831063</v>
      </c>
    </row>
    <row r="434" spans="1:24">
      <c r="A434" s="10">
        <v>42999</v>
      </c>
      <c r="B434" s="1">
        <v>0.007200968092645033</v>
      </c>
      <c r="C434" s="1">
        <v>-0.01400136096010662</v>
      </c>
      <c r="D434" s="1">
        <v>-0.002519999308821519</v>
      </c>
      <c r="E434" s="1">
        <v>0.0002668275950077348</v>
      </c>
      <c r="F434" s="1">
        <v>-0.007070692020459846</v>
      </c>
      <c r="G434" s="1">
        <v>-0.01827544065835152</v>
      </c>
      <c r="H434" s="1">
        <v>0.006696283900260891</v>
      </c>
      <c r="I434" s="1">
        <v>-0.000462634053317923</v>
      </c>
      <c r="J434" s="1">
        <v>0.008673548487119209</v>
      </c>
      <c r="K434" s="1">
        <v>0.00578635989079701</v>
      </c>
      <c r="L434" s="1">
        <v>0.004545637236819999</v>
      </c>
      <c r="M434" s="1">
        <v>0.007004816300410166</v>
      </c>
      <c r="N434" s="1">
        <v>-0.003027031051467066</v>
      </c>
      <c r="O434" s="1">
        <v>0.004573635791244257</v>
      </c>
      <c r="P434" s="1">
        <v>-0.009741225318155022</v>
      </c>
      <c r="Q434" s="1">
        <v>-0.002672743336103456</v>
      </c>
      <c r="R434" s="1">
        <v>-0.001835236389533423</v>
      </c>
      <c r="S434" s="1">
        <v>0.003549513052183872</v>
      </c>
      <c r="T434" s="1">
        <v>0.01361383430031982</v>
      </c>
      <c r="U434" s="1">
        <v>-0.01569351904977512</v>
      </c>
      <c r="V434" s="1">
        <v>-0.001129421472703229</v>
      </c>
      <c r="W434" s="1">
        <v>-0.01091333430323171</v>
      </c>
      <c r="X434" s="1">
        <v>0.005541950663592754</v>
      </c>
    </row>
    <row r="435" spans="1:24">
      <c r="A435" s="10">
        <v>43000</v>
      </c>
      <c r="B435" s="1">
        <v>0.004843288764954767</v>
      </c>
      <c r="C435" s="1">
        <v>0.002051111211231138</v>
      </c>
      <c r="D435" s="1">
        <v>0.0004736768567386029</v>
      </c>
      <c r="E435" s="1">
        <v>0.01681342281526721</v>
      </c>
      <c r="F435" s="1">
        <v>-0.009833953355387726</v>
      </c>
      <c r="G435" s="1">
        <v>-0.0116074459232236</v>
      </c>
      <c r="H435" s="1">
        <v>-0.008254445843320357</v>
      </c>
      <c r="I435" s="1">
        <v>0.004165723569655722</v>
      </c>
      <c r="J435" s="1">
        <v>0.008598858210473459</v>
      </c>
      <c r="K435" s="1">
        <v>0.004027244005549324</v>
      </c>
      <c r="L435" s="1">
        <v>-0.002104715836688587</v>
      </c>
      <c r="M435" s="1">
        <v>0.005491275127501138</v>
      </c>
      <c r="N435" s="1">
        <v>0.004615033412071368</v>
      </c>
      <c r="O435" s="1">
        <v>0.0160978054391141</v>
      </c>
      <c r="P435" s="1">
        <v>0.002695150184931716</v>
      </c>
      <c r="Q435" s="1">
        <v>-0.0164625450056014</v>
      </c>
      <c r="R435" s="1">
        <v>0.01004125978824222</v>
      </c>
      <c r="S435" s="1">
        <v>-0.005398671828766299</v>
      </c>
      <c r="T435" s="1">
        <v>0.001413573793343836</v>
      </c>
      <c r="U435" s="1">
        <v>0.01131514100706177</v>
      </c>
      <c r="V435" s="1">
        <v>0.0005652046263473487</v>
      </c>
      <c r="W435" s="1">
        <v>0.01961584705401154</v>
      </c>
      <c r="X435" s="1">
        <v>-0.005291126748122155</v>
      </c>
    </row>
    <row r="436" spans="1:24">
      <c r="A436" s="10">
        <v>43003</v>
      </c>
      <c r="B436" s="1">
        <v>0.03419784750330779</v>
      </c>
      <c r="C436" s="1">
        <v>-0.01180909775766814</v>
      </c>
      <c r="D436" s="1">
        <v>-0.002683076302681497</v>
      </c>
      <c r="E436" s="1">
        <v>-0.004986824079700525</v>
      </c>
      <c r="F436" s="1">
        <v>0.01575345954464247</v>
      </c>
      <c r="G436" s="1">
        <v>0.0321292395697339</v>
      </c>
      <c r="H436" s="1">
        <v>0.0001616043438616988</v>
      </c>
      <c r="I436" s="1">
        <v>-0.008988321513413111</v>
      </c>
      <c r="J436" s="1">
        <v>-0.004513637585941033</v>
      </c>
      <c r="K436" s="1">
        <v>0.005765909679421588</v>
      </c>
      <c r="L436" s="1">
        <v>-0.007487001325438891</v>
      </c>
      <c r="M436" s="1">
        <v>0.003458978907994847</v>
      </c>
      <c r="N436" s="1">
        <v>0.00193418842993287</v>
      </c>
      <c r="O436" s="1">
        <v>0.02080303917643911</v>
      </c>
      <c r="P436" s="1">
        <v>-0.01545497499641191</v>
      </c>
      <c r="Q436" s="1">
        <v>0.008563808985121879</v>
      </c>
      <c r="R436" s="1">
        <v>0.008820955789078155</v>
      </c>
      <c r="S436" s="1">
        <v>0.002339632185994533</v>
      </c>
      <c r="T436" s="1">
        <v>-0.007764579698670948</v>
      </c>
      <c r="U436" s="1">
        <v>-0.007458932618767178</v>
      </c>
      <c r="V436" s="1">
        <v>-0.0003766143246715092</v>
      </c>
      <c r="W436" s="1">
        <v>0</v>
      </c>
      <c r="X436" s="1">
        <v>0.007313906262144565</v>
      </c>
    </row>
    <row r="437" spans="1:24">
      <c r="A437" s="10">
        <v>43004</v>
      </c>
      <c r="B437" s="1">
        <v>0.01997343515757199</v>
      </c>
      <c r="C437" s="1">
        <v>-0.003824065065618165</v>
      </c>
      <c r="D437" s="1">
        <v>-0.004114808692733618</v>
      </c>
      <c r="E437" s="1">
        <v>-0.002637468359139583</v>
      </c>
      <c r="F437" s="1">
        <v>-0.0006743039749218527</v>
      </c>
      <c r="G437" s="1">
        <v>0.001932198836591459</v>
      </c>
      <c r="H437" s="1">
        <v>-0.003958863573434557</v>
      </c>
      <c r="I437" s="1">
        <v>-0.006278830951673475</v>
      </c>
      <c r="J437" s="1">
        <v>0.00151136762771098</v>
      </c>
      <c r="K437" s="1">
        <v>0.02043842917744576</v>
      </c>
      <c r="L437" s="1">
        <v>-0.004462350021392503</v>
      </c>
      <c r="M437" s="1">
        <v>0.01088556267538876</v>
      </c>
      <c r="N437" s="1">
        <v>0.009290539545907972</v>
      </c>
      <c r="O437" s="1">
        <v>0.01144379521368877</v>
      </c>
      <c r="P437" s="1">
        <v>0</v>
      </c>
      <c r="Q437" s="1">
        <v>0.006175111092388219</v>
      </c>
      <c r="R437" s="1">
        <v>-0.002498087864504783</v>
      </c>
      <c r="S437" s="1">
        <v>-0.0003734416410589025</v>
      </c>
      <c r="T437" s="1">
        <v>0.0149395110582442</v>
      </c>
      <c r="U437" s="1">
        <v>0.0006830503749293282</v>
      </c>
      <c r="V437" s="1">
        <v>0.001130485549906135</v>
      </c>
      <c r="W437" s="1">
        <v>-0.007815714027947673</v>
      </c>
      <c r="X437" s="1">
        <v>0.008580963819339926</v>
      </c>
    </row>
    <row r="438" spans="1:24">
      <c r="A438" s="10">
        <v>43005</v>
      </c>
      <c r="B438" s="1">
        <v>0.006527196155158732</v>
      </c>
      <c r="C438" s="1">
        <v>-0.0009597809276185032</v>
      </c>
      <c r="D438" s="1">
        <v>0.0003179713588845612</v>
      </c>
      <c r="E438" s="1">
        <v>0.01904220157144199</v>
      </c>
      <c r="F438" s="1">
        <v>-0.0188932510921227</v>
      </c>
      <c r="G438" s="1">
        <v>0.008142338375114022</v>
      </c>
      <c r="H438" s="1">
        <v>0.0003243091020228572</v>
      </c>
      <c r="I438" s="1">
        <v>0</v>
      </c>
      <c r="J438" s="1">
        <v>-0.0005030289475698169</v>
      </c>
      <c r="K438" s="1">
        <v>-0.01196859101855763</v>
      </c>
      <c r="L438" s="1">
        <v>0.01579508723128487</v>
      </c>
      <c r="M438" s="1">
        <v>0.00287119126141766</v>
      </c>
      <c r="N438" s="1">
        <v>0.006814139767846727</v>
      </c>
      <c r="O438" s="1">
        <v>-0.001704882944006947</v>
      </c>
      <c r="P438" s="1">
        <v>0.008053804427823552</v>
      </c>
      <c r="Q438" s="1">
        <v>-0.02493269603502291</v>
      </c>
      <c r="R438" s="1">
        <v>0.01140954228237279</v>
      </c>
      <c r="S438" s="1">
        <v>-0.01004043589616122</v>
      </c>
      <c r="T438" s="1">
        <v>-0.006074746653147223</v>
      </c>
      <c r="U438" s="1">
        <v>0.004778876160788315</v>
      </c>
      <c r="V438" s="1">
        <v>0.01562195215218809</v>
      </c>
      <c r="W438" s="1">
        <v>0</v>
      </c>
      <c r="X438" s="1">
        <v>0.01636126772362401</v>
      </c>
    </row>
    <row r="439" spans="1:24">
      <c r="A439" s="10">
        <v>43006</v>
      </c>
      <c r="B439" s="1">
        <v>-0.009943589800964436</v>
      </c>
      <c r="C439" s="1">
        <v>-0.001921153050995494</v>
      </c>
      <c r="D439" s="1">
        <v>0.0009531398370867805</v>
      </c>
      <c r="E439" s="1">
        <v>-0.01842706064670119</v>
      </c>
      <c r="F439" s="1">
        <v>0.002407023645410789</v>
      </c>
      <c r="G439" s="1">
        <v>0</v>
      </c>
      <c r="H439" s="1">
        <v>0.007659829028189735</v>
      </c>
      <c r="I439" s="1">
        <v>-0.003282060907273565</v>
      </c>
      <c r="J439" s="1">
        <v>0.005032608730282551</v>
      </c>
      <c r="K439" s="1">
        <v>-0.009641645282493561</v>
      </c>
      <c r="L439" s="1">
        <v>0.002101132573395947</v>
      </c>
      <c r="M439" s="1">
        <v>0.005189794792024083</v>
      </c>
      <c r="N439" s="1">
        <v>-0.006649040322941224</v>
      </c>
      <c r="O439" s="1">
        <v>-0.003415515620348697</v>
      </c>
      <c r="P439" s="1">
        <v>0.0002709154059332697</v>
      </c>
      <c r="Q439" s="1">
        <v>0.003147030091376957</v>
      </c>
      <c r="R439" s="1">
        <v>-0.004402521550970984</v>
      </c>
      <c r="S439" s="1">
        <v>0.00363222796015128</v>
      </c>
      <c r="T439" s="1">
        <v>0.009402964162884775</v>
      </c>
      <c r="U439" s="1">
        <v>0.0006794801136682516</v>
      </c>
      <c r="V439" s="1">
        <v>-0.007042008149510504</v>
      </c>
      <c r="W439" s="1">
        <v>-0.002019566843863729</v>
      </c>
      <c r="X439" s="1">
        <v>0.007512245437445442</v>
      </c>
    </row>
    <row r="440" spans="1:24">
      <c r="A440" s="10">
        <v>43007</v>
      </c>
      <c r="B440" s="1">
        <v>0</v>
      </c>
      <c r="C440" s="1">
        <v>0.006576880412217934</v>
      </c>
      <c r="D440" s="1">
        <v>0.01158543607026097</v>
      </c>
      <c r="E440" s="1">
        <v>0.01745101110647984</v>
      </c>
      <c r="F440" s="1">
        <v>0.00205830417803532</v>
      </c>
      <c r="G440" s="1">
        <v>-0.004888535206739264</v>
      </c>
      <c r="H440" s="1">
        <v>0.01560724145254455</v>
      </c>
      <c r="I440" s="1">
        <v>0.008701850628114682</v>
      </c>
      <c r="J440" s="1">
        <v>-0.00050055063740162</v>
      </c>
      <c r="K440" s="1">
        <v>0.005741442210746239</v>
      </c>
      <c r="L440" s="1">
        <v>0.00136306305524192</v>
      </c>
      <c r="M440" s="1">
        <v>-0.003382548892404968</v>
      </c>
      <c r="N440" s="1">
        <v>0.001792775213113273</v>
      </c>
      <c r="O440" s="1">
        <v>-0.01199575376244089</v>
      </c>
      <c r="P440" s="1">
        <v>0.008392854145447881</v>
      </c>
      <c r="Q440" s="1">
        <v>0.003529415653312107</v>
      </c>
      <c r="R440" s="1">
        <v>-0.000414314388765824</v>
      </c>
      <c r="S440" s="1">
        <v>0.005828553662399205</v>
      </c>
      <c r="T440" s="1">
        <v>-0.005123375072350056</v>
      </c>
      <c r="U440" s="1">
        <v>0.00169747565888656</v>
      </c>
      <c r="V440" s="1">
        <v>0.00559891144053748</v>
      </c>
      <c r="W440" s="1">
        <v>0.001619066979357431</v>
      </c>
      <c r="X440" s="1">
        <v>0.005113027599293218</v>
      </c>
    </row>
    <row r="441" spans="1:24">
      <c r="A441" s="10">
        <v>43010</v>
      </c>
      <c r="B441" s="1">
        <v>-0.001746865193771985</v>
      </c>
      <c r="C441" s="1">
        <v>0.006533655918668613</v>
      </c>
      <c r="D441" s="1">
        <v>0.01286470755114011</v>
      </c>
      <c r="E441" s="1">
        <v>-0.01325356440921199</v>
      </c>
      <c r="F441" s="1">
        <v>-0.008558688051624186</v>
      </c>
      <c r="G441" s="1">
        <v>0.0008544240090317956</v>
      </c>
      <c r="H441" s="1">
        <v>0.01353613975340684</v>
      </c>
      <c r="I441" s="1">
        <v>0.008626691214345783</v>
      </c>
      <c r="J441" s="1">
        <v>0.008015886935830663</v>
      </c>
      <c r="K441" s="1">
        <v>0.003971268612308787</v>
      </c>
      <c r="L441" s="1">
        <v>0.01392524177204524</v>
      </c>
      <c r="M441" s="1">
        <v>0.0001786774832095439</v>
      </c>
      <c r="N441" s="1">
        <v>0.008471619593972024</v>
      </c>
      <c r="O441" s="1">
        <v>-0.008199194521895548</v>
      </c>
      <c r="P441" s="1">
        <v>0.001610882520915125</v>
      </c>
      <c r="Q441" s="1">
        <v>-0.003126370998660088</v>
      </c>
      <c r="R441" s="1">
        <v>0.008017516130940372</v>
      </c>
      <c r="S441" s="1">
        <v>0.001355157745674296</v>
      </c>
      <c r="T441" s="1">
        <v>0.006788229170165305</v>
      </c>
      <c r="U441" s="1">
        <v>-0.002033462097475902</v>
      </c>
      <c r="V441" s="1">
        <v>0.01280642446227032</v>
      </c>
      <c r="W441" s="1">
        <v>-0.0026268208307485</v>
      </c>
      <c r="X441" s="1">
        <v>0.00211941408193872</v>
      </c>
    </row>
    <row r="442" spans="1:24">
      <c r="A442" s="10">
        <v>43011</v>
      </c>
      <c r="B442" s="1">
        <v>-0.006124048038951613</v>
      </c>
      <c r="C442" s="1">
        <v>-0.008549625289877016</v>
      </c>
      <c r="D442" s="1">
        <v>-0.004182068694026153</v>
      </c>
      <c r="E442" s="1">
        <v>0.01290584925662275</v>
      </c>
      <c r="F442" s="1">
        <v>-0.006215424673726488</v>
      </c>
      <c r="G442" s="1">
        <v>-0.0142979034128462</v>
      </c>
      <c r="H442" s="1">
        <v>0.006363369244779982</v>
      </c>
      <c r="I442" s="1">
        <v>0</v>
      </c>
      <c r="J442" s="1">
        <v>-0.001490876131739149</v>
      </c>
      <c r="K442" s="1">
        <v>0.0004944062803227123</v>
      </c>
      <c r="L442" s="1">
        <v>0.005266311286556968</v>
      </c>
      <c r="M442" s="1">
        <v>0.0450080081525297</v>
      </c>
      <c r="N442" s="1">
        <v>-0.001538282101209654</v>
      </c>
      <c r="O442" s="1">
        <v>0.007472153536321802</v>
      </c>
      <c r="P442" s="1">
        <v>-0.004691065381777326</v>
      </c>
      <c r="Q442" s="1">
        <v>-0.005487894731277421</v>
      </c>
      <c r="R442" s="1">
        <v>0.01151952141441903</v>
      </c>
      <c r="S442" s="1">
        <v>-0.006346835300375608</v>
      </c>
      <c r="T442" s="1">
        <v>0.01697281449176113</v>
      </c>
      <c r="U442" s="1">
        <v>-0.005264039652210117</v>
      </c>
      <c r="V442" s="1">
        <v>-0.001282786952388926</v>
      </c>
      <c r="W442" s="1">
        <v>0.009927011428453536</v>
      </c>
      <c r="X442" s="1">
        <v>-0.007402613202096231</v>
      </c>
    </row>
    <row r="443" spans="1:24">
      <c r="A443" s="10">
        <v>43012</v>
      </c>
      <c r="B443" s="1">
        <v>-0.006602164291800383</v>
      </c>
      <c r="C443" s="1">
        <v>0.004471341860458722</v>
      </c>
      <c r="D443" s="1">
        <v>0.006999452290683994</v>
      </c>
      <c r="E443" s="1">
        <v>0.00757165511057134</v>
      </c>
      <c r="F443" s="1">
        <v>0.007296793263224632</v>
      </c>
      <c r="G443" s="1">
        <v>0.008010409575137434</v>
      </c>
      <c r="H443" s="1">
        <v>0.001795503429402823</v>
      </c>
      <c r="I443" s="1">
        <v>0.004161087403101948</v>
      </c>
      <c r="J443" s="1">
        <v>0.008461787561025336</v>
      </c>
      <c r="K443" s="1">
        <v>0.01186060958407942</v>
      </c>
      <c r="L443" s="1">
        <v>-0.01016941767804791</v>
      </c>
      <c r="M443" s="1">
        <v>-0.002221763186103676</v>
      </c>
      <c r="N443" s="1">
        <v>-0.01338993860234083</v>
      </c>
      <c r="O443" s="1">
        <v>0.001893562879090593</v>
      </c>
      <c r="P443" s="1">
        <v>0.005790530861322196</v>
      </c>
      <c r="Q443" s="1">
        <v>0.01340155024595058</v>
      </c>
      <c r="R443" s="1">
        <v>0.008134429972174173</v>
      </c>
      <c r="S443" s="1">
        <v>0.004461769838335572</v>
      </c>
      <c r="T443" s="1">
        <v>0.005944380431526675</v>
      </c>
      <c r="U443" s="1">
        <v>0.001365616051095531</v>
      </c>
      <c r="V443" s="1">
        <v>0.008990831049045189</v>
      </c>
      <c r="W443" s="1">
        <v>0.00100298531957721</v>
      </c>
      <c r="X443" s="1">
        <v>-0.005114116671333435</v>
      </c>
    </row>
    <row r="444" spans="1:24">
      <c r="A444" s="10">
        <v>43013</v>
      </c>
      <c r="B444" s="1">
        <v>0.01506412464283335</v>
      </c>
      <c r="C444" s="1">
        <v>-0.003020620857956513</v>
      </c>
      <c r="D444" s="1">
        <v>-0.008546980027146045</v>
      </c>
      <c r="E444" s="1">
        <v>-0.006219148519504558</v>
      </c>
      <c r="F444" s="1">
        <v>0.002414496330376714</v>
      </c>
      <c r="G444" s="1">
        <v>0.0006442817290635006</v>
      </c>
      <c r="H444" s="1">
        <v>-0.002493666468881606</v>
      </c>
      <c r="I444" s="1">
        <v>0.001035737868123165</v>
      </c>
      <c r="J444" s="1">
        <v>0.004442242360618964</v>
      </c>
      <c r="K444" s="1">
        <v>0.006105130022796779</v>
      </c>
      <c r="L444" s="1">
        <v>0.01346552287586</v>
      </c>
      <c r="M444" s="1">
        <v>-0.001541651634143326</v>
      </c>
      <c r="N444" s="1">
        <v>0.005284592953680667</v>
      </c>
      <c r="O444" s="1">
        <v>0.005040255580389452</v>
      </c>
      <c r="P444" s="1">
        <v>0.01713759310469132</v>
      </c>
      <c r="Q444" s="1">
        <v>0.0003890543528681789</v>
      </c>
      <c r="R444" s="1">
        <v>0.004975950264415108</v>
      </c>
      <c r="S444" s="1">
        <v>-0.0008884546084747535</v>
      </c>
      <c r="T444" s="1">
        <v>0.002045229803595561</v>
      </c>
      <c r="U444" s="1">
        <v>-0.004773388082669805</v>
      </c>
      <c r="V444" s="1">
        <v>0.01200220212369563</v>
      </c>
      <c r="W444" s="1">
        <v>-0.002605238009315891</v>
      </c>
      <c r="X444" s="1">
        <v>0.02077544794559083</v>
      </c>
    </row>
    <row r="445" spans="1:24">
      <c r="A445" s="10">
        <v>43014</v>
      </c>
      <c r="B445" s="1">
        <v>-0.01418596795802196</v>
      </c>
      <c r="C445" s="1">
        <v>0.00318936696293215</v>
      </c>
      <c r="D445" s="1">
        <v>0.01583074331420686</v>
      </c>
      <c r="E445" s="1">
        <v>-0.008865605737966131</v>
      </c>
      <c r="F445" s="1">
        <v>-0.006194110862892344</v>
      </c>
      <c r="G445" s="1">
        <v>-0.002361059179379565</v>
      </c>
      <c r="H445" s="1">
        <v>0.0009375336846249027</v>
      </c>
      <c r="I445" s="1">
        <v>0.00758880126807715</v>
      </c>
      <c r="J445" s="1">
        <v>0.01130214398956753</v>
      </c>
      <c r="K445" s="1">
        <v>-0.003155342635599134</v>
      </c>
      <c r="L445" s="1">
        <v>-0.001751066200234797</v>
      </c>
      <c r="M445" s="1">
        <v>0.002573206785349891</v>
      </c>
      <c r="N445" s="1">
        <v>-0.001500197363702882</v>
      </c>
      <c r="O445" s="1">
        <v>-0.01974616396083384</v>
      </c>
      <c r="P445" s="1">
        <v>0.0003946644483463491</v>
      </c>
      <c r="Q445" s="1">
        <v>0</v>
      </c>
      <c r="R445" s="1">
        <v>-0.01940307845000167</v>
      </c>
      <c r="S445" s="1">
        <v>-0.001216615033885815</v>
      </c>
      <c r="T445" s="1">
        <v>0.001587649568539851</v>
      </c>
      <c r="U445" s="1">
        <v>-0.02158255348253713</v>
      </c>
      <c r="V445" s="1">
        <v>-0.002875004197224862</v>
      </c>
      <c r="W445" s="1">
        <v>-0.007523448575727176</v>
      </c>
      <c r="X445" s="1">
        <v>0.004616048513559123</v>
      </c>
    </row>
    <row r="446" spans="1:24">
      <c r="A446" s="10">
        <v>43017</v>
      </c>
      <c r="B446" s="1">
        <v>0.01505439681169518</v>
      </c>
      <c r="C446" s="1">
        <v>-0.02320785660881552</v>
      </c>
      <c r="D446" s="1">
        <v>-0.01018348819339798</v>
      </c>
      <c r="E446" s="1">
        <v>-0.005525099254791499</v>
      </c>
      <c r="F446" s="1">
        <v>-0.005193831175335006</v>
      </c>
      <c r="G446" s="1">
        <v>-0.02086916412531825</v>
      </c>
      <c r="H446" s="1">
        <v>0.003980297112915698</v>
      </c>
      <c r="I446" s="1">
        <v>-0.006846797169377861</v>
      </c>
      <c r="J446" s="1">
        <v>-0.0004857140894306555</v>
      </c>
      <c r="K446" s="1">
        <v>-0.01144396483558419</v>
      </c>
      <c r="L446" s="1">
        <v>-0.005261893407981444</v>
      </c>
      <c r="M446" s="1">
        <v>-0.01334701865003407</v>
      </c>
      <c r="N446" s="1">
        <v>0.006338460496371434</v>
      </c>
      <c r="O446" s="1">
        <v>0.01630700478473535</v>
      </c>
      <c r="P446" s="1">
        <v>0.003816145870557452</v>
      </c>
      <c r="Q446" s="1">
        <v>0.007387273620862667</v>
      </c>
      <c r="R446" s="1">
        <v>0.0002727394569830288</v>
      </c>
      <c r="S446" s="1">
        <v>0.001921012883320694</v>
      </c>
      <c r="T446" s="1">
        <v>0.003623225997162915</v>
      </c>
      <c r="U446" s="1">
        <v>-0.01523110219108681</v>
      </c>
      <c r="V446" s="1">
        <v>-0.002883570266851598</v>
      </c>
      <c r="W446" s="1">
        <v>0.004917131313942447</v>
      </c>
      <c r="X446" s="1">
        <v>-0.01127819254548978</v>
      </c>
    </row>
    <row r="447" spans="1:24">
      <c r="A447" s="10">
        <v>43018</v>
      </c>
      <c r="B447" s="1">
        <v>-0.07393680739018593</v>
      </c>
      <c r="C447" s="1">
        <v>0.004231063772215382</v>
      </c>
      <c r="D447" s="1">
        <v>0.01527647926901832</v>
      </c>
      <c r="E447" s="1">
        <v>-0.00290988546666604</v>
      </c>
      <c r="F447" s="1">
        <v>0.01357482518386255</v>
      </c>
      <c r="G447" s="1">
        <v>0.01604051499014103</v>
      </c>
      <c r="H447" s="1">
        <v>-0.003031637842250023</v>
      </c>
      <c r="I447" s="1">
        <v>0.001608519528182972</v>
      </c>
      <c r="J447" s="1">
        <v>0</v>
      </c>
      <c r="K447" s="1">
        <v>0.02192133848340405</v>
      </c>
      <c r="L447" s="1">
        <v>0.007468055443376143</v>
      </c>
      <c r="M447" s="1">
        <v>0.006070070208221701</v>
      </c>
      <c r="N447" s="1">
        <v>0.001679925905702984</v>
      </c>
      <c r="O447" s="1">
        <v>0.0226522326059746</v>
      </c>
      <c r="P447" s="1">
        <v>0</v>
      </c>
      <c r="Q447" s="1">
        <v>0.01698177914863308</v>
      </c>
      <c r="R447" s="1">
        <v>0.001636891418574926</v>
      </c>
      <c r="S447" s="1">
        <v>-0.003788097572512861</v>
      </c>
      <c r="T447" s="1">
        <v>0.01037902130966195</v>
      </c>
      <c r="U447" s="1">
        <v>0.02400007215645616</v>
      </c>
      <c r="V447" s="1">
        <v>-0.01680826056115192</v>
      </c>
      <c r="W447" s="1">
        <v>0.001834834609151237</v>
      </c>
      <c r="X447" s="1">
        <v>0.007815627454123453</v>
      </c>
    </row>
    <row r="448" spans="1:24">
      <c r="A448" s="10">
        <v>43019</v>
      </c>
      <c r="B448" s="1">
        <v>-0.01177588222089476</v>
      </c>
      <c r="C448" s="1">
        <v>0.004861447342694003</v>
      </c>
      <c r="D448" s="1">
        <v>-0.0003069960382707793</v>
      </c>
      <c r="E448" s="1">
        <v>-0.007163625322388012</v>
      </c>
      <c r="F448" s="1">
        <v>0.0065245657134132</v>
      </c>
      <c r="G448" s="1">
        <v>-0.01081292511823306</v>
      </c>
      <c r="H448" s="1">
        <v>-0.003742738210519625</v>
      </c>
      <c r="I448" s="1">
        <v>-0.00240912703745999</v>
      </c>
      <c r="J448" s="1">
        <v>-0.007778382123601046</v>
      </c>
      <c r="K448" s="1">
        <v>-0.003374495738390437</v>
      </c>
      <c r="L448" s="1">
        <v>-0.002985765722555045</v>
      </c>
      <c r="M448" s="1">
        <v>0.009308773544821181</v>
      </c>
      <c r="N448" s="1">
        <v>0.001077941181581776</v>
      </c>
      <c r="O448" s="1">
        <v>-0.002153535574342502</v>
      </c>
      <c r="P448" s="1">
        <v>0.001703842784667842</v>
      </c>
      <c r="Q448" s="1">
        <v>0.00265659398437923</v>
      </c>
      <c r="R448" s="1">
        <v>-0.007627422408749251</v>
      </c>
      <c r="S448" s="1">
        <v>0.00779260580620611</v>
      </c>
      <c r="T448" s="1">
        <v>-0.01719522584300037</v>
      </c>
      <c r="U448" s="1">
        <v>0.02690958554256184</v>
      </c>
      <c r="V448" s="1">
        <v>-0.008823550986425843</v>
      </c>
      <c r="W448" s="1">
        <v>-0.005698009009486693</v>
      </c>
      <c r="X448" s="1">
        <v>-0.009012731399739904</v>
      </c>
    </row>
    <row r="449" spans="1:24">
      <c r="A449" s="10">
        <v>43020</v>
      </c>
      <c r="B449" s="1">
        <v>-0.01310772798921034</v>
      </c>
      <c r="C449" s="1">
        <v>0.00838589899202713</v>
      </c>
      <c r="D449" s="1">
        <v>0.003686118392659976</v>
      </c>
      <c r="E449" s="1">
        <v>-0.03928396546652568</v>
      </c>
      <c r="F449" s="1">
        <v>0.01398840885918329</v>
      </c>
      <c r="G449" s="1">
        <v>0.01321859761409416</v>
      </c>
      <c r="H449" s="1">
        <v>0.005713457124271626</v>
      </c>
      <c r="I449" s="1">
        <v>0.0008051303505502982</v>
      </c>
      <c r="J449" s="1">
        <v>-0.0004900698308152318</v>
      </c>
      <c r="K449" s="1">
        <v>0.0009675937411361968</v>
      </c>
      <c r="L449" s="1">
        <v>-0.00877732689852373</v>
      </c>
      <c r="M449" s="1">
        <v>0.004440692291095338</v>
      </c>
      <c r="N449" s="1">
        <v>-0.0001197815808912095</v>
      </c>
      <c r="O449" s="1">
        <v>0.007399329325250781</v>
      </c>
      <c r="P449" s="1">
        <v>0.009159705711139665</v>
      </c>
      <c r="Q449" s="1">
        <v>0.005677549906761836</v>
      </c>
      <c r="R449" s="1">
        <v>0.0009610579976084832</v>
      </c>
      <c r="S449" s="1">
        <v>0.009921797890277029</v>
      </c>
      <c r="T449" s="1">
        <v>0.002953864968755937</v>
      </c>
      <c r="U449" s="1">
        <v>0.01758228671379491</v>
      </c>
      <c r="V449" s="1">
        <v>-0.006862071794757951</v>
      </c>
      <c r="W449" s="1">
        <v>-0.01043791831884022</v>
      </c>
      <c r="X449" s="1">
        <v>-0.01184425159758473</v>
      </c>
    </row>
    <row r="450" spans="1:24">
      <c r="A450" s="10">
        <v>43021</v>
      </c>
      <c r="B450" s="1">
        <v>0.004588320495121367</v>
      </c>
      <c r="C450" s="1">
        <v>0.004637641321293184</v>
      </c>
      <c r="D450" s="1">
        <v>-0.000918145206233123</v>
      </c>
      <c r="E450" s="1">
        <v>0.001669105344998423</v>
      </c>
      <c r="F450" s="1">
        <v>-0.01211311246676139</v>
      </c>
      <c r="G450" s="1">
        <v>0.004131082931842389</v>
      </c>
      <c r="H450" s="1">
        <v>-0.004591412186513377</v>
      </c>
      <c r="I450" s="1">
        <v>-0.002183442902192523</v>
      </c>
      <c r="J450" s="1">
        <v>0.06421562639031109</v>
      </c>
      <c r="K450" s="1">
        <v>0.00724797023430801</v>
      </c>
      <c r="L450" s="1">
        <v>-0.001354405835715333</v>
      </c>
      <c r="M450" s="1">
        <v>0.005271255804525365</v>
      </c>
      <c r="N450" s="1">
        <v>0.003948925265569336</v>
      </c>
      <c r="O450" s="1">
        <v>-0.004590586221639326</v>
      </c>
      <c r="P450" s="1">
        <v>0.004797919262721662</v>
      </c>
      <c r="Q450" s="1">
        <v>0.001129067740733625</v>
      </c>
      <c r="R450" s="1">
        <v>-0.003290693653956289</v>
      </c>
      <c r="S450" s="1">
        <v>0.008071588412391639</v>
      </c>
      <c r="T450" s="1">
        <v>0.00928866144119711</v>
      </c>
      <c r="U450" s="1">
        <v>0.01096534110133529</v>
      </c>
      <c r="V450" s="1">
        <v>-0.005415466911697808</v>
      </c>
      <c r="W450" s="1">
        <v>-0.01013437347762902</v>
      </c>
      <c r="X450" s="1">
        <v>-0.002568730295354094</v>
      </c>
    </row>
    <row r="451" spans="1:24">
      <c r="A451" s="10">
        <v>43024</v>
      </c>
      <c r="B451" s="1">
        <v>0.02716341904651198</v>
      </c>
      <c r="C451" s="1">
        <v>0.01321238229781829</v>
      </c>
      <c r="D451" s="1">
        <v>-0.02511868796413341</v>
      </c>
      <c r="E451" s="1">
        <v>0.01666199358209552</v>
      </c>
      <c r="F451" s="1">
        <v>0.003406117055965607</v>
      </c>
      <c r="G451" s="1">
        <v>0.010177798061628</v>
      </c>
      <c r="H451" s="1">
        <v>-0.001485477977153926</v>
      </c>
      <c r="I451" s="1">
        <v>-0.008175718808450694</v>
      </c>
      <c r="J451" s="1">
        <v>0.003685212087775502</v>
      </c>
      <c r="K451" s="1">
        <v>0.00143900273493669</v>
      </c>
      <c r="L451" s="1">
        <v>0.02065533943573916</v>
      </c>
      <c r="M451" s="1">
        <v>-0.00405963540094112</v>
      </c>
      <c r="N451" s="1">
        <v>0.0001193247258124419</v>
      </c>
      <c r="O451" s="1">
        <v>0.004919163713805963</v>
      </c>
      <c r="P451" s="1">
        <v>0.002064793490196726</v>
      </c>
      <c r="Q451" s="1">
        <v>-0.008646634856269042</v>
      </c>
      <c r="R451" s="1">
        <v>0.0002751348860436931</v>
      </c>
      <c r="S451" s="1">
        <v>-0.004575349150849672</v>
      </c>
      <c r="T451" s="1">
        <v>0.002244613324961398</v>
      </c>
      <c r="U451" s="1">
        <v>-0.01150357033492266</v>
      </c>
      <c r="V451" s="1">
        <v>0.00150215312697255</v>
      </c>
      <c r="W451" s="1">
        <v>0.004805518207761095</v>
      </c>
      <c r="X451" s="1">
        <v>0.004077347603111514</v>
      </c>
    </row>
    <row r="452" spans="1:24">
      <c r="A452" s="10">
        <v>43025</v>
      </c>
      <c r="B452" s="1">
        <v>0.0007022241231573467</v>
      </c>
      <c r="C452" s="1">
        <v>0.004241934339929809</v>
      </c>
      <c r="D452" s="1">
        <v>0.008326709215803918</v>
      </c>
      <c r="E452" s="1">
        <v>-0.003823810311886833</v>
      </c>
      <c r="F452" s="1">
        <v>0.002376122417053095</v>
      </c>
      <c r="G452" s="1">
        <v>-0.01093240752895897</v>
      </c>
      <c r="H452" s="1">
        <v>0.007594638526205344</v>
      </c>
      <c r="I452" s="1">
        <v>-0.01010084813758438</v>
      </c>
      <c r="J452" s="1">
        <v>-0.01101446243775461</v>
      </c>
      <c r="K452" s="1">
        <v>-0.01317342133488786</v>
      </c>
      <c r="L452" s="1">
        <v>-0.002248659055345104</v>
      </c>
      <c r="M452" s="1">
        <v>-0.002547489307389461</v>
      </c>
      <c r="N452" s="1">
        <v>-0.004528803300424045</v>
      </c>
      <c r="O452" s="1">
        <v>-0.007648636586564561</v>
      </c>
      <c r="P452" s="1">
        <v>-0.0007726634554087175</v>
      </c>
      <c r="Q452" s="1">
        <v>0.003033656204168622</v>
      </c>
      <c r="R452" s="1">
        <v>-0.0001378626052920273</v>
      </c>
      <c r="S452" s="1">
        <v>-0.007721993048543596</v>
      </c>
      <c r="T452" s="1">
        <v>-0.008510446017112483</v>
      </c>
      <c r="U452" s="1">
        <v>0.0003324405977656042</v>
      </c>
      <c r="V452" s="1">
        <v>-0.005061865931479947</v>
      </c>
      <c r="W452" s="1">
        <v>0.006446149445308302</v>
      </c>
      <c r="X452" s="1">
        <v>-0.01709753053670904</v>
      </c>
    </row>
    <row r="453" spans="1:24">
      <c r="A453" s="10">
        <v>43026</v>
      </c>
      <c r="B453" s="1">
        <v>-0.002572595352479889</v>
      </c>
      <c r="C453" s="1">
        <v>-0.001251658801653899</v>
      </c>
      <c r="D453" s="1">
        <v>-0.007478933150909417</v>
      </c>
      <c r="E453" s="1">
        <v>-0.007403597843604448</v>
      </c>
      <c r="F453" s="1">
        <v>0.001692998173301818</v>
      </c>
      <c r="G453" s="1">
        <v>-0.01083684179006428</v>
      </c>
      <c r="H453" s="1">
        <v>0.0002332862552374415</v>
      </c>
      <c r="I453" s="1">
        <v>0.009265615774879166</v>
      </c>
      <c r="J453" s="1">
        <v>0.00788880180456486</v>
      </c>
      <c r="K453" s="1">
        <v>-0.01310687805691557</v>
      </c>
      <c r="L453" s="1">
        <v>0.003790229834367276</v>
      </c>
      <c r="M453" s="1">
        <v>0.001702708353319649</v>
      </c>
      <c r="N453" s="1">
        <v>0.0002392240609803142</v>
      </c>
      <c r="O453" s="1">
        <v>-0.0009249982078342045</v>
      </c>
      <c r="P453" s="1">
        <v>0.0002577536419559046</v>
      </c>
      <c r="Q453" s="1">
        <v>-0.0007561003259333177</v>
      </c>
      <c r="R453" s="1">
        <v>-0.001375243450063235</v>
      </c>
      <c r="S453" s="1">
        <v>-0.005604969236702062</v>
      </c>
      <c r="T453" s="1">
        <v>-0.004291747695639114</v>
      </c>
      <c r="U453" s="1">
        <v>-0.00232651988067889</v>
      </c>
      <c r="V453" s="1">
        <v>0.009421435917642773</v>
      </c>
      <c r="W453" s="1">
        <v>0.005165574997469502</v>
      </c>
      <c r="X453" s="1">
        <v>0.003913712311217621</v>
      </c>
    </row>
    <row r="454" spans="1:24">
      <c r="A454" s="10">
        <v>43027</v>
      </c>
      <c r="B454" s="1">
        <v>-0.01172313150911597</v>
      </c>
      <c r="C454" s="1">
        <v>-0.005795643195755318</v>
      </c>
      <c r="D454" s="1">
        <v>0.01522775336208215</v>
      </c>
      <c r="E454" s="1">
        <v>0.01933705894626425</v>
      </c>
      <c r="F454" s="1">
        <v>0.005747121823321821</v>
      </c>
      <c r="G454" s="1">
        <v>-0.005915750948064402</v>
      </c>
      <c r="H454" s="1">
        <v>-0.001553874201373984</v>
      </c>
      <c r="I454" s="1">
        <v>0.04706570361332552</v>
      </c>
      <c r="J454" s="1">
        <v>0.01104957238916549</v>
      </c>
      <c r="K454" s="1">
        <v>0.01426486087797985</v>
      </c>
      <c r="L454" s="1">
        <v>0.001224663834663797</v>
      </c>
      <c r="M454" s="1">
        <v>-0.003399561299068599</v>
      </c>
      <c r="N454" s="1">
        <v>0.008856987969975139</v>
      </c>
      <c r="O454" s="1">
        <v>-0.006789089601836551</v>
      </c>
      <c r="P454" s="1">
        <v>0.003865514481815824</v>
      </c>
      <c r="Q454" s="1">
        <v>0.01248593247780683</v>
      </c>
      <c r="R454" s="1">
        <v>0.0161155570496625</v>
      </c>
      <c r="S454" s="1">
        <v>0.002515409571715921</v>
      </c>
      <c r="T454" s="1">
        <v>0.001814672543374307</v>
      </c>
      <c r="U454" s="1">
        <v>0.006663149587236683</v>
      </c>
      <c r="V454" s="1">
        <v>-0.00877360548105921</v>
      </c>
      <c r="W454" s="1">
        <v>0.01151052537323305</v>
      </c>
      <c r="X454" s="1">
        <v>-0.002598969920238448</v>
      </c>
    </row>
    <row r="455" spans="1:24">
      <c r="A455" s="10">
        <v>43028</v>
      </c>
      <c r="B455" s="1">
        <v>-0.008830657872027192</v>
      </c>
      <c r="C455" s="1">
        <v>0.001890706180998736</v>
      </c>
      <c r="D455" s="1">
        <v>-0.003866015121612665</v>
      </c>
      <c r="E455" s="1">
        <v>0.008672048460262705</v>
      </c>
      <c r="F455" s="1">
        <v>-0.001680551417646448</v>
      </c>
      <c r="G455" s="1">
        <v>0.01322461500522176</v>
      </c>
      <c r="H455" s="1">
        <v>0.004901969108751514</v>
      </c>
      <c r="I455" s="1">
        <v>0.00765825120724184</v>
      </c>
      <c r="J455" s="1">
        <v>0.002732299510532776</v>
      </c>
      <c r="K455" s="1">
        <v>0.009214276258945331</v>
      </c>
      <c r="L455" s="1">
        <v>0.01426966911676564</v>
      </c>
      <c r="M455" s="1">
        <v>0.01262142446063041</v>
      </c>
      <c r="N455" s="1">
        <v>0.001779772750245767</v>
      </c>
      <c r="O455" s="1">
        <v>0.009787116203806345</v>
      </c>
      <c r="P455" s="1">
        <v>0.01155168409351659</v>
      </c>
      <c r="Q455" s="1">
        <v>-0.003736942198894977</v>
      </c>
      <c r="R455" s="1">
        <v>0.01558903696763636</v>
      </c>
      <c r="S455" s="1">
        <v>-0.000557559582677114</v>
      </c>
      <c r="T455" s="1">
        <v>0.0240037015861887</v>
      </c>
      <c r="U455" s="1">
        <v>0.02200899543567192</v>
      </c>
      <c r="V455" s="1">
        <v>0.01205292967533445</v>
      </c>
      <c r="W455" s="1">
        <v>0.00650282437249361</v>
      </c>
      <c r="X455" s="1">
        <v>0.0154178354142338</v>
      </c>
    </row>
    <row r="456" spans="1:24">
      <c r="A456" s="10">
        <v>43031</v>
      </c>
      <c r="B456" s="1">
        <v>-0.02961717003004827</v>
      </c>
      <c r="C456" s="1">
        <v>0.008334549646378919</v>
      </c>
      <c r="D456" s="1">
        <v>-0.01040042821794152</v>
      </c>
      <c r="E456" s="1">
        <v>-0.01800111250286707</v>
      </c>
      <c r="F456" s="1">
        <v>-0.001010057327676228</v>
      </c>
      <c r="G456" s="1">
        <v>0.01044177173341643</v>
      </c>
      <c r="H456" s="1">
        <v>0.003406716156578282</v>
      </c>
      <c r="I456" s="1">
        <v>-0.003525108342602556</v>
      </c>
      <c r="J456" s="1">
        <v>0.004541136494467191</v>
      </c>
      <c r="K456" s="1">
        <v>-0.0002405549322291867</v>
      </c>
      <c r="L456" s="1">
        <v>-0.001708481654567273</v>
      </c>
      <c r="M456" s="1">
        <v>-0.01027446338964977</v>
      </c>
      <c r="N456" s="1">
        <v>-0.001894886041458044</v>
      </c>
      <c r="O456" s="1">
        <v>-0.007692175007789293</v>
      </c>
      <c r="P456" s="1">
        <v>0.0002537635674690897</v>
      </c>
      <c r="Q456" s="1">
        <v>0.006001392639874537</v>
      </c>
      <c r="R456" s="1">
        <v>-0.003603970137357915</v>
      </c>
      <c r="S456" s="1">
        <v>-0.001441366003014699</v>
      </c>
      <c r="T456" s="1">
        <v>-0.007960827867083631</v>
      </c>
      <c r="U456" s="1">
        <v>0.01327719072798361</v>
      </c>
      <c r="V456" s="1">
        <v>-0.0007443322047805401</v>
      </c>
      <c r="W456" s="1">
        <v>-0.01090249634575746</v>
      </c>
      <c r="X456" s="1">
        <v>-0.007912483824443206</v>
      </c>
    </row>
    <row r="457" spans="1:24">
      <c r="A457" s="10">
        <v>43032</v>
      </c>
      <c r="B457" s="1">
        <v>-0.003970074105939303</v>
      </c>
      <c r="C457" s="1">
        <v>0.003587056193805394</v>
      </c>
      <c r="D457" s="1">
        <v>-0.001568538149522514</v>
      </c>
      <c r="E457" s="1">
        <v>-0.00136803199543889</v>
      </c>
      <c r="F457" s="1">
        <v>-0.002696452050560794</v>
      </c>
      <c r="G457" s="1">
        <v>-0.006889397295207433</v>
      </c>
      <c r="H457" s="1">
        <v>0.01103514145386897</v>
      </c>
      <c r="I457" s="1">
        <v>0.005306024998203318</v>
      </c>
      <c r="J457" s="1">
        <v>-0.00768494739774328</v>
      </c>
      <c r="K457" s="1">
        <v>0.008411510748326023</v>
      </c>
      <c r="L457" s="1">
        <v>0.01590501973963709</v>
      </c>
      <c r="M457" s="1">
        <v>0.000680561605512553</v>
      </c>
      <c r="N457" s="1">
        <v>0.00249146065012873</v>
      </c>
      <c r="O457" s="1">
        <v>-0.005736510421147534</v>
      </c>
      <c r="P457" s="1">
        <v>0.0003805487817871711</v>
      </c>
      <c r="Q457" s="1">
        <v>-0.005592716811171683</v>
      </c>
      <c r="R457" s="1">
        <v>-0.05720010237587514</v>
      </c>
      <c r="S457" s="1">
        <v>-0.02174304630577772</v>
      </c>
      <c r="T457" s="1">
        <v>-0.006687572909873651</v>
      </c>
      <c r="U457" s="1">
        <v>0.005592711431540831</v>
      </c>
      <c r="V457" s="1">
        <v>0.01340760240244343</v>
      </c>
      <c r="W457" s="1">
        <v>-0.001020421707341845</v>
      </c>
      <c r="X457" s="1">
        <v>-0.000862274537295038</v>
      </c>
    </row>
    <row r="458" spans="1:24">
      <c r="A458" s="10">
        <v>43033</v>
      </c>
      <c r="B458" s="1">
        <v>-0.01569514152492602</v>
      </c>
      <c r="C458" s="1">
        <v>0.0004662125983458942</v>
      </c>
      <c r="D458" s="1">
        <v>0.005498772732982493</v>
      </c>
      <c r="E458" s="1">
        <v>0.00904113398289863</v>
      </c>
      <c r="F458" s="1">
        <v>-0.007096904753880029</v>
      </c>
      <c r="G458" s="1">
        <v>0.001734090876100325</v>
      </c>
      <c r="H458" s="1">
        <v>-0.003511036267464074</v>
      </c>
      <c r="I458" s="1">
        <v>-0.003298559704851933</v>
      </c>
      <c r="J458" s="1">
        <v>-0.01275634421190852</v>
      </c>
      <c r="K458" s="1">
        <v>-0.01811233862629369</v>
      </c>
      <c r="L458" s="1">
        <v>0.0009909236223872853</v>
      </c>
      <c r="M458" s="1">
        <v>-0.0278911368575212</v>
      </c>
      <c r="N458" s="1">
        <v>-0.0002366013964825164</v>
      </c>
      <c r="O458" s="1">
        <v>-0.005301771889919982</v>
      </c>
      <c r="P458" s="1">
        <v>-0.002916430816174542</v>
      </c>
      <c r="Q458" s="1">
        <v>-0.004874545073009551</v>
      </c>
      <c r="R458" s="1">
        <v>-0.002131396480340442</v>
      </c>
      <c r="S458" s="1">
        <v>-0.0005236250660884956</v>
      </c>
      <c r="T458" s="1">
        <v>0.0004487135720117053</v>
      </c>
      <c r="U458" s="1">
        <v>-0.01604944473879755</v>
      </c>
      <c r="V458" s="1">
        <v>-0.01304640612539054</v>
      </c>
      <c r="W458" s="1">
        <v>-0.006129951268139755</v>
      </c>
      <c r="X458" s="1">
        <v>-0.007766988546401232</v>
      </c>
    </row>
    <row r="459" spans="1:24">
      <c r="A459" s="10">
        <v>43034</v>
      </c>
      <c r="B459" s="1">
        <v>0.00202472759517458</v>
      </c>
      <c r="C459" s="1">
        <v>0.00854312530489687</v>
      </c>
      <c r="D459" s="1">
        <v>-0.04765629800302162</v>
      </c>
      <c r="E459" s="1">
        <v>-0.01520498551301719</v>
      </c>
      <c r="F459" s="1">
        <v>0.003744053070067643</v>
      </c>
      <c r="G459" s="1">
        <v>0.02834904734159305</v>
      </c>
      <c r="H459" s="1">
        <v>0.01210182509626234</v>
      </c>
      <c r="I459" s="1">
        <v>0.008935337557672174</v>
      </c>
      <c r="J459" s="1">
        <v>-0.006921965533221552</v>
      </c>
      <c r="K459" s="1">
        <v>0.02354371823329604</v>
      </c>
      <c r="L459" s="1">
        <v>0.007127337726112071</v>
      </c>
      <c r="M459" s="1">
        <v>-0.03586399124395101</v>
      </c>
      <c r="N459" s="1">
        <v>-0.03681768716259626</v>
      </c>
      <c r="O459" s="1">
        <v>0.03135285445600156</v>
      </c>
      <c r="P459" s="1">
        <v>0.001653035499364686</v>
      </c>
      <c r="Q459" s="1">
        <v>-0.002637575555094918</v>
      </c>
      <c r="R459" s="1">
        <v>0.0263419714894213</v>
      </c>
      <c r="S459" s="1">
        <v>-0.02757136416938277</v>
      </c>
      <c r="T459" s="1">
        <v>0.003589090233105496</v>
      </c>
      <c r="U459" s="1">
        <v>0.001453456580998047</v>
      </c>
      <c r="V459" s="1">
        <v>0.000930774162783754</v>
      </c>
      <c r="W459" s="1">
        <v>0.00513972416934072</v>
      </c>
      <c r="X459" s="1">
        <v>0.02043924141632281</v>
      </c>
    </row>
    <row r="460" spans="1:24">
      <c r="A460" s="10">
        <v>43035</v>
      </c>
      <c r="B460" s="1">
        <v>0.0290477392493329</v>
      </c>
      <c r="C460" s="1">
        <v>0.0115508353178404</v>
      </c>
      <c r="D460" s="1">
        <v>-0.01657091459376536</v>
      </c>
      <c r="E460" s="1">
        <v>0.01433716488465664</v>
      </c>
      <c r="F460" s="1">
        <v>0.008816410569327582</v>
      </c>
      <c r="G460" s="1">
        <v>0.01283666674217665</v>
      </c>
      <c r="H460" s="1">
        <v>0.008400051849981827</v>
      </c>
      <c r="I460" s="1">
        <v>0.008637848953013672</v>
      </c>
      <c r="J460" s="1">
        <v>-0.0009295840111550602</v>
      </c>
      <c r="K460" s="1">
        <v>0.005691186075309274</v>
      </c>
      <c r="L460" s="1">
        <v>0.0002948397998556729</v>
      </c>
      <c r="M460" s="1">
        <v>-0.01814567810002821</v>
      </c>
      <c r="N460" s="1">
        <v>-0.004424944030595679</v>
      </c>
      <c r="O460" s="1">
        <v>-0.01322383876240119</v>
      </c>
      <c r="P460" s="1">
        <v>0.06411893508445221</v>
      </c>
      <c r="Q460" s="1">
        <v>-0.001133094593258499</v>
      </c>
      <c r="R460" s="1">
        <v>-0.00291321277794887</v>
      </c>
      <c r="S460" s="1">
        <v>0.01317276503309706</v>
      </c>
      <c r="T460" s="1">
        <v>-0.003129346408029421</v>
      </c>
      <c r="U460" s="1">
        <v>-0.02822127688117781</v>
      </c>
      <c r="V460" s="1">
        <v>-0.01357892132883076</v>
      </c>
      <c r="W460" s="1">
        <v>-0.0004090753988328366</v>
      </c>
      <c r="X460" s="1">
        <v>0.003835498753731459</v>
      </c>
    </row>
    <row r="461" spans="1:24">
      <c r="A461" s="10">
        <v>43038</v>
      </c>
      <c r="B461" s="1">
        <v>0.001718198997691989</v>
      </c>
      <c r="C461" s="1">
        <v>-0.01690007976069863</v>
      </c>
      <c r="D461" s="1">
        <v>0.01501493232810924</v>
      </c>
      <c r="E461" s="1">
        <v>-0.007882866636585106</v>
      </c>
      <c r="F461" s="1">
        <v>-0.009411769998460273</v>
      </c>
      <c r="G461" s="1">
        <v>-0.03677533524840537</v>
      </c>
      <c r="H461" s="1">
        <v>-0.007129434125848544</v>
      </c>
      <c r="I461" s="1">
        <v>-0.004769829025267014</v>
      </c>
      <c r="J461" s="1">
        <v>-0.005116291395408368</v>
      </c>
      <c r="K461" s="1">
        <v>-0.006366512281312686</v>
      </c>
      <c r="L461" s="1">
        <v>-0.003537282361800176</v>
      </c>
      <c r="M461" s="1">
        <v>0.01145816235028252</v>
      </c>
      <c r="N461" s="1">
        <v>-0.004691008815183695</v>
      </c>
      <c r="O461" s="1">
        <v>-0.01340105211481402</v>
      </c>
      <c r="P461" s="1">
        <v>0.0009544974823696428</v>
      </c>
      <c r="Q461" s="1">
        <v>-0.0005713341213584577</v>
      </c>
      <c r="R461" s="1">
        <v>-0.01975794751725701</v>
      </c>
      <c r="S461" s="1">
        <v>0.008941491546257119</v>
      </c>
      <c r="T461" s="1">
        <v>-0.01121084496892499</v>
      </c>
      <c r="U461" s="1">
        <v>-0.01178229033345779</v>
      </c>
      <c r="V461" s="1">
        <v>-0.008108576067129003</v>
      </c>
      <c r="W461" s="1">
        <v>-0.02128107563970483</v>
      </c>
      <c r="X461" s="1">
        <v>-0.006580317733801078</v>
      </c>
    </row>
    <row r="462" spans="1:24">
      <c r="A462" s="10">
        <v>43039</v>
      </c>
      <c r="B462" s="1">
        <v>0.01372201482940971</v>
      </c>
      <c r="C462" s="1">
        <v>-0.001548685828230978</v>
      </c>
      <c r="D462" s="1">
        <v>0.01347803875927478</v>
      </c>
      <c r="E462" s="1">
        <v>-0.01287658015427018</v>
      </c>
      <c r="F462" s="1">
        <v>0.003732619400347525</v>
      </c>
      <c r="G462" s="1">
        <v>0.02178584628469848</v>
      </c>
      <c r="H462" s="1">
        <v>0.004383833692196637</v>
      </c>
      <c r="I462" s="1">
        <v>0.005010465865155522</v>
      </c>
      <c r="J462" s="1">
        <v>0.007480095204440262</v>
      </c>
      <c r="K462" s="1">
        <v>-0.0177975833768298</v>
      </c>
      <c r="L462" s="1">
        <v>-0.007888917991136446</v>
      </c>
      <c r="M462" s="1">
        <v>-0.01589624152838864</v>
      </c>
      <c r="N462" s="1">
        <v>0.003845062104196995</v>
      </c>
      <c r="O462" s="1">
        <v>0.002654233759879832</v>
      </c>
      <c r="P462" s="1">
        <v>-0.008463277878100417</v>
      </c>
      <c r="Q462" s="1">
        <v>0.004571531550784158</v>
      </c>
      <c r="R462" s="1">
        <v>0.01816894906178024</v>
      </c>
      <c r="S462" s="1">
        <v>-0.007185668172823068</v>
      </c>
      <c r="T462" s="1">
        <v>0.002948019063880869</v>
      </c>
      <c r="U462" s="1">
        <v>-0.008564162355693461</v>
      </c>
      <c r="V462" s="1">
        <v>0.002661588249007973</v>
      </c>
      <c r="W462" s="1">
        <v>0.0008363744723629551</v>
      </c>
      <c r="X462" s="1">
        <v>-0.007264945436817438</v>
      </c>
    </row>
    <row r="463" spans="1:24">
      <c r="A463" s="10">
        <v>43040</v>
      </c>
      <c r="B463" s="1">
        <v>0.02078812736924029</v>
      </c>
      <c r="C463" s="1">
        <v>-0.004188102942644045</v>
      </c>
      <c r="D463" s="1">
        <v>0.0081089326630015</v>
      </c>
      <c r="E463" s="1">
        <v>0.001387889193682712</v>
      </c>
      <c r="F463" s="1">
        <v>0.004394939426913824</v>
      </c>
      <c r="G463" s="1">
        <v>0.003377753617593404</v>
      </c>
      <c r="H463" s="1">
        <v>0.01046067928838434</v>
      </c>
      <c r="I463" s="1">
        <v>0.006936039885908185</v>
      </c>
      <c r="J463" s="1">
        <v>-0.003712475240699398</v>
      </c>
      <c r="K463" s="1">
        <v>-0.004590593068497073</v>
      </c>
      <c r="L463" s="1">
        <v>0.00308120302509618</v>
      </c>
      <c r="M463" s="1">
        <v>0.002413724937118333</v>
      </c>
      <c r="N463" s="1">
        <v>0.01841074346152971</v>
      </c>
      <c r="O463" s="1">
        <v>0.007474147443915502</v>
      </c>
      <c r="P463" s="1">
        <v>0</v>
      </c>
      <c r="Q463" s="1">
        <v>0.007963575127292177</v>
      </c>
      <c r="R463" s="1">
        <v>-0.01045604314909121</v>
      </c>
      <c r="S463" s="1">
        <v>-0.003522300603617579</v>
      </c>
      <c r="T463" s="1">
        <v>-0.006104602031414386</v>
      </c>
      <c r="U463" s="1">
        <v>-0.003048855837482933</v>
      </c>
      <c r="V463" s="1">
        <v>0.01251409671973946</v>
      </c>
      <c r="W463" s="1">
        <v>-0.0008356755346785594</v>
      </c>
      <c r="X463" s="1">
        <v>-0.005165941701641974</v>
      </c>
    </row>
    <row r="464" spans="1:24">
      <c r="A464" s="10">
        <v>43041</v>
      </c>
      <c r="B464" s="1">
        <v>-0.01302376843099196</v>
      </c>
      <c r="C464" s="1">
        <v>-0.002024913292923647</v>
      </c>
      <c r="D464" s="1">
        <v>0.001126129787372365</v>
      </c>
      <c r="E464" s="1">
        <v>-0.02577615433012415</v>
      </c>
      <c r="F464" s="1">
        <v>0.00100979005187507</v>
      </c>
      <c r="G464" s="1">
        <v>-0.01430672567689451</v>
      </c>
      <c r="H464" s="1">
        <v>0.001266114423006393</v>
      </c>
      <c r="I464" s="1">
        <v>-0.0021523993971444</v>
      </c>
      <c r="J464" s="1">
        <v>-0.001396837615464941</v>
      </c>
      <c r="K464" s="1">
        <v>-0.01334958112431128</v>
      </c>
      <c r="L464" s="1">
        <v>0.006638980180195819</v>
      </c>
      <c r="M464" s="1">
        <v>0</v>
      </c>
      <c r="N464" s="1">
        <v>0.01504523928793078</v>
      </c>
      <c r="O464" s="1">
        <v>-0.01236469330433576</v>
      </c>
      <c r="P464" s="1">
        <v>0.01045925813368287</v>
      </c>
      <c r="Q464" s="1">
        <v>0.01354392828651996</v>
      </c>
      <c r="R464" s="1">
        <v>0.01380677425232868</v>
      </c>
      <c r="S464" s="1">
        <v>0.008764270914117578</v>
      </c>
      <c r="T464" s="1">
        <v>-0.00159216190078626</v>
      </c>
      <c r="U464" s="1">
        <v>0.01580016814646101</v>
      </c>
      <c r="V464" s="1">
        <v>0.01647957481188067</v>
      </c>
      <c r="W464" s="1">
        <v>-0.00773570603416851</v>
      </c>
      <c r="X464" s="1">
        <v>0.01363032687805155</v>
      </c>
    </row>
    <row r="465" spans="1:24">
      <c r="A465" s="10">
        <v>43042</v>
      </c>
      <c r="B465" s="1">
        <v>0.02567165599931576</v>
      </c>
      <c r="C465" s="1">
        <v>0.01295460970471018</v>
      </c>
      <c r="D465" s="1">
        <v>-0.0001605497418011304</v>
      </c>
      <c r="E465" s="1">
        <v>0.01507821941019616</v>
      </c>
      <c r="F465" s="1">
        <v>-0.00504378443880471</v>
      </c>
      <c r="G465" s="1">
        <v>-0.007897649430483655</v>
      </c>
      <c r="H465" s="1">
        <v>0.004388729133664837</v>
      </c>
      <c r="I465" s="1">
        <v>0.004530165241568129</v>
      </c>
      <c r="J465" s="1">
        <v>0.001398791500048402</v>
      </c>
      <c r="K465" s="1">
        <v>0.0007379606679911443</v>
      </c>
      <c r="L465" s="1">
        <v>-0.001771733544570941</v>
      </c>
      <c r="M465" s="1">
        <v>0.002778220990402591</v>
      </c>
      <c r="N465" s="1">
        <v>-0.01530022886077664</v>
      </c>
      <c r="O465" s="1">
        <v>0.0001566546851003991</v>
      </c>
      <c r="P465" s="1">
        <v>0.001070743295719323</v>
      </c>
      <c r="Q465" s="1">
        <v>0.01447666894970157</v>
      </c>
      <c r="R465" s="1">
        <v>-0.008893817017235017</v>
      </c>
      <c r="S465" s="1">
        <v>0.003072019822853989</v>
      </c>
      <c r="T465" s="1">
        <v>0.005695870617422605</v>
      </c>
      <c r="U465" s="1">
        <v>-0.007191876383852214</v>
      </c>
      <c r="V465" s="1">
        <v>0.004974135794536316</v>
      </c>
      <c r="W465" s="1">
        <v>-0.0008428948592115182</v>
      </c>
      <c r="X465" s="1">
        <v>-0.0008534528926007479</v>
      </c>
    </row>
    <row r="466" spans="1:24">
      <c r="A466" s="10">
        <v>43045</v>
      </c>
      <c r="B466" s="1">
        <v>0.06994134599489366</v>
      </c>
      <c r="C466" s="1">
        <v>-0.008320526710488219</v>
      </c>
      <c r="D466" s="1">
        <v>-0.008678927653249957</v>
      </c>
      <c r="E466" s="1">
        <v>-0.00392382082267162</v>
      </c>
      <c r="F466" s="1">
        <v>0.004393453998660313</v>
      </c>
      <c r="G466" s="1">
        <v>-0.02259016617657117</v>
      </c>
      <c r="H466" s="1">
        <v>0.002073490037466152</v>
      </c>
      <c r="I466" s="1">
        <v>-0.005476214378218103</v>
      </c>
      <c r="J466" s="1">
        <v>-0.001396837615464941</v>
      </c>
      <c r="K466" s="1">
        <v>0.01007874400579589</v>
      </c>
      <c r="L466" s="1">
        <v>-0.006212446296827379</v>
      </c>
      <c r="M466" s="1">
        <v>0.007018829903560286</v>
      </c>
      <c r="N466" s="1">
        <v>0.00303463766784362</v>
      </c>
      <c r="O466" s="1">
        <v>-0.007197806704184906</v>
      </c>
      <c r="P466" s="1">
        <v>0.003922144672403594</v>
      </c>
      <c r="Q466" s="1">
        <v>-0.004390801474256634</v>
      </c>
      <c r="R466" s="1">
        <v>-0.009955004402280032</v>
      </c>
      <c r="S466" s="1">
        <v>0.001674981537697295</v>
      </c>
      <c r="T466" s="1">
        <v>-0.007476090904414145</v>
      </c>
      <c r="U466" s="1">
        <v>-0.001179133330997617</v>
      </c>
      <c r="V466" s="1">
        <v>-0.002199769359732318</v>
      </c>
      <c r="W466" s="1">
        <v>-0.03985646561636413</v>
      </c>
      <c r="X466" s="1">
        <v>-0.007690662297051731</v>
      </c>
    </row>
    <row r="467" spans="1:24">
      <c r="A467" s="10">
        <v>43046</v>
      </c>
      <c r="B467" s="1">
        <v>-0.01202435105209243</v>
      </c>
      <c r="C467" s="1">
        <v>-0.000621520210943749</v>
      </c>
      <c r="D467" s="1">
        <v>0.003728915718163472</v>
      </c>
      <c r="E467" s="1">
        <v>0.02391654350799177</v>
      </c>
      <c r="F467" s="1">
        <v>0.00773902173826202</v>
      </c>
      <c r="G467" s="1">
        <v>0.01760949999710815</v>
      </c>
      <c r="H467" s="1">
        <v>0.002955973786992416</v>
      </c>
      <c r="I467" s="1">
        <v>0.006262129708806574</v>
      </c>
      <c r="J467" s="1">
        <v>-0.002798862502594646</v>
      </c>
      <c r="K467" s="1">
        <v>-0.002433629690424488</v>
      </c>
      <c r="L467" s="1">
        <v>-0.02014289954497561</v>
      </c>
      <c r="M467" s="1">
        <v>-0.01192223794023739</v>
      </c>
      <c r="N467" s="1">
        <v>-0.002057454798378489</v>
      </c>
      <c r="O467" s="1">
        <v>0.01355383453075465</v>
      </c>
      <c r="P467" s="1">
        <v>-0.002367882561055912</v>
      </c>
      <c r="Q467" s="1">
        <v>0.00955537169928955</v>
      </c>
      <c r="R467" s="1">
        <v>-0.001841276285710625</v>
      </c>
      <c r="S467" s="1">
        <v>0.01036677949771536</v>
      </c>
      <c r="T467" s="1">
        <v>-0.004565237792984012</v>
      </c>
      <c r="U467" s="1">
        <v>-0.02361276958823055</v>
      </c>
      <c r="V467" s="1">
        <v>-0.002755809013193611</v>
      </c>
      <c r="W467" s="1">
        <v>0.0008786248098362481</v>
      </c>
      <c r="X467" s="1">
        <v>-0.03379992988050096</v>
      </c>
    </row>
    <row r="468" spans="1:24">
      <c r="A468" s="10">
        <v>43047</v>
      </c>
      <c r="B468" s="1">
        <v>-0.01504774019308841</v>
      </c>
      <c r="C468" s="1">
        <v>0.0107276456212313</v>
      </c>
      <c r="D468" s="1">
        <v>0.01082208850469413</v>
      </c>
      <c r="E468" s="1">
        <v>-0.004946322743884624</v>
      </c>
      <c r="F468" s="1">
        <v>0</v>
      </c>
      <c r="G468" s="1">
        <v>0.02011676836174559</v>
      </c>
      <c r="H468" s="1">
        <v>-0.007884242379623929</v>
      </c>
      <c r="I468" s="1">
        <v>0.0004291403532037386</v>
      </c>
      <c r="J468" s="1">
        <v>0.001871145413798736</v>
      </c>
      <c r="K468" s="1">
        <v>0.0002436407819819131</v>
      </c>
      <c r="L468" s="1">
        <v>-0.01124065848131595</v>
      </c>
      <c r="M468" s="1">
        <v>0.002598806958791444</v>
      </c>
      <c r="N468" s="1">
        <v>-0.0003635413127214271</v>
      </c>
      <c r="O468" s="1">
        <v>0.004354027315270459</v>
      </c>
      <c r="P468" s="1">
        <v>0.003441260957147252</v>
      </c>
      <c r="Q468" s="1">
        <v>0.001820170201572768</v>
      </c>
      <c r="R468" s="1">
        <v>0.0005674619149356186</v>
      </c>
      <c r="S468" s="1">
        <v>0.008038266226152446</v>
      </c>
      <c r="T468" s="1">
        <v>0.02728748184593077</v>
      </c>
      <c r="U468" s="1">
        <v>0.008291575594924216</v>
      </c>
      <c r="V468" s="1">
        <v>0.01050105544959345</v>
      </c>
      <c r="W468" s="1">
        <v>-0.002413928416132416</v>
      </c>
      <c r="X468" s="1">
        <v>-0.007575746326832111</v>
      </c>
    </row>
    <row r="469" spans="1:24">
      <c r="A469" s="10">
        <v>43048</v>
      </c>
      <c r="B469" s="1">
        <v>0.01640116629118493</v>
      </c>
      <c r="C469" s="1">
        <v>0.005844920542421805</v>
      </c>
      <c r="D469" s="1">
        <v>-0.009427866580873134</v>
      </c>
      <c r="E469" s="1">
        <v>0.00966591607463263</v>
      </c>
      <c r="F469" s="1">
        <v>-0.004674639120569868</v>
      </c>
      <c r="G469" s="1">
        <v>-0.03223082357884854</v>
      </c>
      <c r="H469" s="1">
        <v>-0.02495551719734534</v>
      </c>
      <c r="I469" s="1">
        <v>-0.002788340577465798</v>
      </c>
      <c r="J469" s="1">
        <v>-0.003735005989722873</v>
      </c>
      <c r="K469" s="1">
        <v>-0.06073154503877798</v>
      </c>
      <c r="L469" s="1">
        <v>-0.000102292108925206</v>
      </c>
      <c r="M469" s="1">
        <v>-0.01018316076399806</v>
      </c>
      <c r="N469" s="1">
        <v>0.006065691035922027</v>
      </c>
      <c r="O469" s="1">
        <v>-0.001238531135764553</v>
      </c>
      <c r="P469" s="1">
        <v>-0.00555812508260034</v>
      </c>
      <c r="Q469" s="1">
        <v>0</v>
      </c>
      <c r="R469" s="1">
        <v>-0.01559844359531226</v>
      </c>
      <c r="S469" s="1">
        <v>-0.008536929449316055</v>
      </c>
      <c r="T469" s="1">
        <v>-0.0006696889539270501</v>
      </c>
      <c r="U469" s="1">
        <v>0.0262120983557097</v>
      </c>
      <c r="V469" s="1">
        <v>-0.008204191468816124</v>
      </c>
      <c r="W469" s="1">
        <v>-0.008578936996592068</v>
      </c>
      <c r="X469" s="1">
        <v>-0.01279731223900782</v>
      </c>
    </row>
    <row r="470" spans="1:24">
      <c r="A470" s="10">
        <v>43049</v>
      </c>
      <c r="B470" s="1">
        <v>-0.02453583791726555</v>
      </c>
      <c r="C470" s="1">
        <v>-0.02064511710095829</v>
      </c>
      <c r="D470" s="1">
        <v>-0.01822865869064505</v>
      </c>
      <c r="E470" s="1">
        <v>0.007931789314379989</v>
      </c>
      <c r="F470" s="1">
        <v>-0.01341829173395692</v>
      </c>
      <c r="G470" s="1">
        <v>0.03900094409468169</v>
      </c>
      <c r="H470" s="1">
        <v>0.00723641931443253</v>
      </c>
      <c r="I470" s="1">
        <v>-0.007958839899723236</v>
      </c>
      <c r="J470" s="1">
        <v>-0.005154553033593912</v>
      </c>
      <c r="K470" s="1">
        <v>-0.04102820460620027</v>
      </c>
      <c r="L470" s="1">
        <v>-0.001229093578547502</v>
      </c>
      <c r="M470" s="1">
        <v>0.0005610792785384344</v>
      </c>
      <c r="N470" s="1">
        <v>0.002652836239922296</v>
      </c>
      <c r="O470" s="1">
        <v>0.007905775441540142</v>
      </c>
      <c r="P470" s="1">
        <v>-0.002616127771299825</v>
      </c>
      <c r="Q470" s="1">
        <v>-0.01162778757905092</v>
      </c>
      <c r="R470" s="1">
        <v>0.002449093635596977</v>
      </c>
      <c r="S470" s="1">
        <v>0.0007095702833561646</v>
      </c>
      <c r="T470" s="1">
        <v>-0.0093811203930948</v>
      </c>
      <c r="U470" s="1">
        <v>0.02504172676132299</v>
      </c>
      <c r="V470" s="1">
        <v>-0.002389572129826156</v>
      </c>
      <c r="W470" s="1">
        <v>-0.004215697896138182</v>
      </c>
      <c r="X470" s="1">
        <v>-0.0009097319340916066</v>
      </c>
    </row>
    <row r="471" spans="1:24">
      <c r="A471" s="10">
        <v>43052</v>
      </c>
      <c r="B471" s="1">
        <v>-0.01450280494260847</v>
      </c>
      <c r="C471" s="1">
        <v>0.005777728028083517</v>
      </c>
      <c r="D471" s="1">
        <v>0.002135858859258821</v>
      </c>
      <c r="E471" s="1">
        <v>0.01085516078270699</v>
      </c>
      <c r="F471" s="1">
        <v>0.007480468143603369</v>
      </c>
      <c r="G471" s="1">
        <v>-0.003163271233929565</v>
      </c>
      <c r="H471" s="1">
        <v>-0.002419995926225105</v>
      </c>
      <c r="I471" s="1">
        <v>0.01181714935938083</v>
      </c>
      <c r="J471" s="1">
        <v>-0.002826250313100132</v>
      </c>
      <c r="K471" s="1">
        <v>-0.02518276665246866</v>
      </c>
      <c r="L471" s="1">
        <v>0.003589562151466552</v>
      </c>
      <c r="M471" s="1">
        <v>-0.004486778700028671</v>
      </c>
      <c r="N471" s="1">
        <v>-0.001804076514946851</v>
      </c>
      <c r="O471" s="1">
        <v>0.01261146001874547</v>
      </c>
      <c r="P471" s="1">
        <v>0.0007153608676049306</v>
      </c>
      <c r="Q471" s="1">
        <v>0.004411632297023793</v>
      </c>
      <c r="R471" s="1">
        <v>-0.0002885299264239194</v>
      </c>
      <c r="S471" s="1">
        <v>0.008178988191226422</v>
      </c>
      <c r="T471" s="1">
        <v>0.01420498414136828</v>
      </c>
      <c r="U471" s="1">
        <v>-0.01628663894522209</v>
      </c>
      <c r="V471" s="1">
        <v>-0.01050306020804759</v>
      </c>
      <c r="W471" s="1">
        <v>-0.002896862927800226</v>
      </c>
      <c r="X471" s="1">
        <v>0.03414506314001842</v>
      </c>
    </row>
    <row r="472" spans="1:24">
      <c r="A472" s="10">
        <v>43053</v>
      </c>
      <c r="B472" s="1">
        <v>-0.0370199877118671</v>
      </c>
      <c r="C472" s="1">
        <v>0.0007761745204311055</v>
      </c>
      <c r="D472" s="1">
        <v>0.00426309660485491</v>
      </c>
      <c r="E472" s="1">
        <v>-0.0104696226729224</v>
      </c>
      <c r="F472" s="1">
        <v>0.01080000527458558</v>
      </c>
      <c r="G472" s="1">
        <v>0.01142378785933507</v>
      </c>
      <c r="H472" s="1">
        <v>0.007353402123513986</v>
      </c>
      <c r="I472" s="1">
        <v>-0.001500273003631869</v>
      </c>
      <c r="J472" s="1">
        <v>0.008975158703245611</v>
      </c>
      <c r="K472" s="1">
        <v>-0.003055594036672216</v>
      </c>
      <c r="L472" s="1">
        <v>-0.006029218261752622</v>
      </c>
      <c r="M472" s="1">
        <v>0.009389529236583094</v>
      </c>
      <c r="N472" s="1">
        <v>0.007228959891586895</v>
      </c>
      <c r="O472" s="1">
        <v>-0.001670558649182641</v>
      </c>
      <c r="P472" s="1">
        <v>0.00142979429776946</v>
      </c>
      <c r="Q472" s="1">
        <v>0.009516668036844145</v>
      </c>
      <c r="R472" s="1">
        <v>-0.009376670156686417</v>
      </c>
      <c r="S472" s="1">
        <v>-0.001547502461238137</v>
      </c>
      <c r="T472" s="1">
        <v>0.002667678840631904</v>
      </c>
      <c r="U472" s="1">
        <v>0.005185753350406497</v>
      </c>
      <c r="V472" s="1">
        <v>-0.00242100664660394</v>
      </c>
      <c r="W472" s="1">
        <v>-0.01184330048976701</v>
      </c>
      <c r="X472" s="1">
        <v>0.02694954990569776</v>
      </c>
    </row>
    <row r="473" spans="1:24">
      <c r="A473" s="10">
        <v>43054</v>
      </c>
      <c r="B473" s="1">
        <v>-0.02029625573260607</v>
      </c>
      <c r="C473" s="1">
        <v>-0.0006204947954291384</v>
      </c>
      <c r="D473" s="1">
        <v>-0.002938676783635463</v>
      </c>
      <c r="E473" s="1">
        <v>0.008681125720754856</v>
      </c>
      <c r="F473" s="1">
        <v>-0.01118524423328071</v>
      </c>
      <c r="G473" s="1">
        <v>-0.0290733869021147</v>
      </c>
      <c r="H473" s="1">
        <v>-0.004590508144103556</v>
      </c>
      <c r="I473" s="1">
        <v>-0.008262442639502487</v>
      </c>
      <c r="J473" s="1">
        <v>0</v>
      </c>
      <c r="K473" s="1">
        <v>-0.004458249588890961</v>
      </c>
      <c r="L473" s="1">
        <v>0.009458155900973431</v>
      </c>
      <c r="M473" s="1">
        <v>0.01637230981587345</v>
      </c>
      <c r="N473" s="1">
        <v>-0.005502271497267563</v>
      </c>
      <c r="O473" s="1">
        <v>-0.007150439930186936</v>
      </c>
      <c r="P473" s="1">
        <v>-0.007772168669194612</v>
      </c>
      <c r="Q473" s="1">
        <v>-0.01232774898268052</v>
      </c>
      <c r="R473" s="1">
        <v>-0.006990045402174627</v>
      </c>
      <c r="S473" s="1">
        <v>-0.01347931645145661</v>
      </c>
      <c r="T473" s="1">
        <v>-0.003325726580361787</v>
      </c>
      <c r="U473" s="1">
        <v>-0.09868544637253251</v>
      </c>
      <c r="V473" s="1">
        <v>-0.02053370206069749</v>
      </c>
      <c r="W473" s="1">
        <v>-0.002487623731634359</v>
      </c>
      <c r="X473" s="1">
        <v>0.0002149722839306367</v>
      </c>
    </row>
    <row r="474" spans="1:24">
      <c r="A474" s="10">
        <v>43055</v>
      </c>
      <c r="B474" s="1">
        <v>-0.01316091078285631</v>
      </c>
      <c r="C474" s="1">
        <v>0.008848230418291081</v>
      </c>
      <c r="D474" s="1">
        <v>0.01309959432478003</v>
      </c>
      <c r="E474" s="1">
        <v>-0.00295829983192375</v>
      </c>
      <c r="F474" s="1">
        <v>-0.010902927572358</v>
      </c>
      <c r="G474" s="1">
        <v>0.0409306265426006</v>
      </c>
      <c r="H474" s="1">
        <v>0.01769117743850379</v>
      </c>
      <c r="I474" s="1">
        <v>0.01255127664404276</v>
      </c>
      <c r="J474" s="1">
        <v>0.009831276271854428</v>
      </c>
      <c r="K474" s="1">
        <v>0.01147516185423436</v>
      </c>
      <c r="L474" s="1">
        <v>0.002851728510723461</v>
      </c>
      <c r="M474" s="1">
        <v>0.01171499375980023</v>
      </c>
      <c r="N474" s="1">
        <v>-0.002766453948779946</v>
      </c>
      <c r="O474" s="1">
        <v>0.0095002500924255</v>
      </c>
      <c r="P474" s="1">
        <v>0.002650919994705125</v>
      </c>
      <c r="Q474" s="1">
        <v>0.002937000753672203</v>
      </c>
      <c r="R474" s="1">
        <v>0.02214389611739653</v>
      </c>
      <c r="S474" s="1">
        <v>0.01723396621747675</v>
      </c>
      <c r="T474" s="1">
        <v>0.01401573350042495</v>
      </c>
      <c r="U474" s="1">
        <v>0.01735601883224969</v>
      </c>
      <c r="V474" s="1">
        <v>0.008195042389121054</v>
      </c>
      <c r="W474" s="1">
        <v>0.01496256619295533</v>
      </c>
      <c r="X474" s="1">
        <v>-0.008387115431371273</v>
      </c>
    </row>
    <row r="475" spans="1:24">
      <c r="A475" s="10">
        <v>43056</v>
      </c>
      <c r="B475" s="1">
        <v>0.01704116376100839</v>
      </c>
      <c r="C475" s="1">
        <v>-0.01707950877056508</v>
      </c>
      <c r="D475" s="1">
        <v>-0.008889509207305246</v>
      </c>
      <c r="E475" s="1">
        <v>-0.02454821456616907</v>
      </c>
      <c r="F475" s="1">
        <v>-0.001033407515922846</v>
      </c>
      <c r="G475" s="1">
        <v>0.0289736068632207</v>
      </c>
      <c r="H475" s="1">
        <v>0.008617568078643778</v>
      </c>
      <c r="I475" s="1">
        <v>-0.002992115734827716</v>
      </c>
      <c r="J475" s="1">
        <v>0.008345006095794139</v>
      </c>
      <c r="K475" s="1">
        <v>0.006917451491274651</v>
      </c>
      <c r="L475" s="1">
        <v>-0.003351451091224145</v>
      </c>
      <c r="M475" s="1">
        <v>-0.01013205749414436</v>
      </c>
      <c r="N475" s="1">
        <v>-0.006754294022032203</v>
      </c>
      <c r="O475" s="1">
        <v>0.008196780759380573</v>
      </c>
      <c r="P475" s="1">
        <v>-0.009615127044735661</v>
      </c>
      <c r="Q475" s="1">
        <v>-0.008784817033801406</v>
      </c>
      <c r="R475" s="1">
        <v>-0.04318497157954349</v>
      </c>
      <c r="S475" s="1">
        <v>-0.008517832766286704</v>
      </c>
      <c r="T475" s="1">
        <v>0.003071322181626313</v>
      </c>
      <c r="U475" s="1">
        <v>0.05517230367527648</v>
      </c>
      <c r="V475" s="1">
        <v>0.001323428388895209</v>
      </c>
      <c r="W475" s="1">
        <v>0.01451852959712885</v>
      </c>
      <c r="X475" s="1">
        <v>0.004120655085147584</v>
      </c>
    </row>
    <row r="476" spans="1:24">
      <c r="A476" s="10">
        <v>43059</v>
      </c>
      <c r="B476" s="1">
        <v>-0.002671149466829559</v>
      </c>
      <c r="C476" s="1">
        <v>0</v>
      </c>
      <c r="D476" s="1">
        <v>-0.008480101145737495</v>
      </c>
      <c r="E476" s="1">
        <v>-0.009126256541195144</v>
      </c>
      <c r="F476" s="1">
        <v>0.004137906207065889</v>
      </c>
      <c r="G476" s="1">
        <v>0.004223580947123828</v>
      </c>
      <c r="H476" s="1">
        <v>0.008470114011285279</v>
      </c>
      <c r="I476" s="1">
        <v>0.004072921070584989</v>
      </c>
      <c r="J476" s="1">
        <v>0.01701127853287199</v>
      </c>
      <c r="K476" s="1">
        <v>-0.009068310990061557</v>
      </c>
      <c r="L476" s="1">
        <v>0.00886511437291726</v>
      </c>
      <c r="M476" s="1">
        <v>-0.001096663641618978</v>
      </c>
      <c r="N476" s="1">
        <v>0.007043072429494979</v>
      </c>
      <c r="O476" s="1">
        <v>-0.008882769592217343</v>
      </c>
      <c r="P476" s="1">
        <v>0.001577443695016445</v>
      </c>
      <c r="Q476" s="1">
        <v>0.00036932317315852</v>
      </c>
      <c r="R476" s="1">
        <v>0.01514484706799779</v>
      </c>
      <c r="S476" s="1">
        <v>-0.003492897728543221</v>
      </c>
      <c r="T476" s="1">
        <v>-0.01552917770903972</v>
      </c>
      <c r="U476" s="1">
        <v>-0.004471781076376691</v>
      </c>
      <c r="V476" s="1">
        <v>0.009627845809883517</v>
      </c>
      <c r="W476" s="1">
        <v>0.01717318096486586</v>
      </c>
      <c r="X476" s="1">
        <v>0.0172785770528765</v>
      </c>
    </row>
    <row r="477" spans="1:24">
      <c r="A477" s="10">
        <v>43060</v>
      </c>
      <c r="B477" s="1">
        <v>0.009009121866171865</v>
      </c>
      <c r="C477" s="1">
        <v>0.005792136958609362</v>
      </c>
      <c r="D477" s="1">
        <v>0.007236775408383966</v>
      </c>
      <c r="E477" s="1">
        <v>0.01646675609314752</v>
      </c>
      <c r="F477" s="1">
        <v>-0.001030213624415355</v>
      </c>
      <c r="G477" s="1">
        <v>-0.08191455256087588</v>
      </c>
      <c r="H477" s="1">
        <v>0.01687115351077773</v>
      </c>
      <c r="I477" s="1">
        <v>0.005337389788222069</v>
      </c>
      <c r="J477" s="1">
        <v>0.01537084877185091</v>
      </c>
      <c r="K477" s="1">
        <v>-0.001663903918207033</v>
      </c>
      <c r="L477" s="1">
        <v>-0.0008081162872973779</v>
      </c>
      <c r="M477" s="1">
        <v>0.01427263895148023</v>
      </c>
      <c r="N477" s="1">
        <v>0.006270269513698912</v>
      </c>
      <c r="O477" s="1">
        <v>-0.002734454835179534</v>
      </c>
      <c r="P477" s="1">
        <v>0.01441902712845677</v>
      </c>
      <c r="Q477" s="1">
        <v>0.004798656030150728</v>
      </c>
      <c r="R477" s="1">
        <v>-0.0001480512662983546</v>
      </c>
      <c r="S477" s="1">
        <v>0.0009948013632499197</v>
      </c>
      <c r="T477" s="1">
        <v>0.00288805879124765</v>
      </c>
      <c r="U477" s="1">
        <v>-0.01088454640194936</v>
      </c>
      <c r="V477" s="1">
        <v>0.00392665302011852</v>
      </c>
      <c r="W477" s="1">
        <v>-0.0004329889867876746</v>
      </c>
      <c r="X477" s="1">
        <v>-0.00445859502179069</v>
      </c>
    </row>
    <row r="478" spans="1:24">
      <c r="A478" s="10">
        <v>43061</v>
      </c>
      <c r="B478" s="1">
        <v>0.002413135897710639</v>
      </c>
      <c r="C478" s="1">
        <v>-0.003268628749597768</v>
      </c>
      <c r="D478" s="1">
        <v>-0.001632964094521294</v>
      </c>
      <c r="E478" s="1">
        <v>-0.000274650283310196</v>
      </c>
      <c r="F478" s="1">
        <v>0.002062478576366988</v>
      </c>
      <c r="G478" s="1">
        <v>0.02028782457787326</v>
      </c>
      <c r="H478" s="1">
        <v>0.04323794274009862</v>
      </c>
      <c r="I478" s="1">
        <v>-0.004459703630512624</v>
      </c>
      <c r="J478" s="1">
        <v>-0.04986647329785399</v>
      </c>
      <c r="K478" s="1">
        <v>0.02194433054807399</v>
      </c>
      <c r="L478" s="1">
        <v>-0.002931440514657879</v>
      </c>
      <c r="M478" s="1">
        <v>-0.006133894904808534</v>
      </c>
      <c r="N478" s="1">
        <v>-0.009586443941818734</v>
      </c>
      <c r="O478" s="1">
        <v>-0.002437139056290172</v>
      </c>
      <c r="P478" s="1">
        <v>-0.007286062993189013</v>
      </c>
      <c r="Q478" s="1">
        <v>-0.006612703523922292</v>
      </c>
      <c r="R478" s="1">
        <v>0.002659290785804069</v>
      </c>
      <c r="S478" s="1">
        <v>-0.0001421595618812388</v>
      </c>
      <c r="T478" s="1">
        <v>0.003766172505658583</v>
      </c>
      <c r="U478" s="1">
        <v>0.004191978251294914</v>
      </c>
      <c r="V478" s="1">
        <v>-0.002980030671468459</v>
      </c>
      <c r="W478" s="1">
        <v>0.01992212526518156</v>
      </c>
      <c r="X478" s="1">
        <v>-0.01151638103634156</v>
      </c>
    </row>
    <row r="479" spans="1:24">
      <c r="A479" s="10">
        <v>43063</v>
      </c>
      <c r="B479" s="1">
        <v>-0.009629504931522037</v>
      </c>
      <c r="C479" s="1">
        <v>0.001249251827299069</v>
      </c>
      <c r="D479" s="1">
        <v>0.004743148764076999</v>
      </c>
      <c r="E479" s="1">
        <v>-0.01483115300149085</v>
      </c>
      <c r="F479" s="1">
        <v>-0.004116540418069858</v>
      </c>
      <c r="G479" s="1">
        <v>-0.01560819230062782</v>
      </c>
      <c r="H479" s="1">
        <v>0.001721185338403597</v>
      </c>
      <c r="I479" s="1">
        <v>0.002773041708414192</v>
      </c>
      <c r="J479" s="1">
        <v>-0.00468603820877822</v>
      </c>
      <c r="K479" s="1">
        <v>0.003261776711232178</v>
      </c>
      <c r="L479" s="1">
        <v>-0.00324407983532804</v>
      </c>
      <c r="M479" s="1">
        <v>0.0009076777274457104</v>
      </c>
      <c r="N479" s="1">
        <v>-0.003750915053574833</v>
      </c>
      <c r="O479" s="1">
        <v>-0.0001526346341492735</v>
      </c>
      <c r="P479" s="1">
        <v>0.001804740383728465</v>
      </c>
      <c r="Q479" s="1">
        <v>0</v>
      </c>
      <c r="R479" s="1">
        <v>-0.01370267883312404</v>
      </c>
      <c r="S479" s="1">
        <v>0.007099287217899652</v>
      </c>
      <c r="T479" s="1">
        <v>0.005738140133345615</v>
      </c>
      <c r="U479" s="1">
        <v>-0.02800474055645952</v>
      </c>
      <c r="V479" s="1">
        <v>-0.004296790721311727</v>
      </c>
      <c r="W479" s="1">
        <v>-0.001910705866966844</v>
      </c>
      <c r="X479" s="1">
        <v>0</v>
      </c>
    </row>
    <row r="480" spans="1:24">
      <c r="A480" s="10">
        <v>43066</v>
      </c>
      <c r="B480" s="1">
        <v>-0.03111320808893192</v>
      </c>
      <c r="C480" s="1">
        <v>0.009669437080102483</v>
      </c>
      <c r="D480" s="1">
        <v>0.002930271879800772</v>
      </c>
      <c r="E480" s="1">
        <v>-0.008921066353006157</v>
      </c>
      <c r="F480" s="1">
        <v>0.01756800146444237</v>
      </c>
      <c r="G480" s="1">
        <v>0.01607291323773197</v>
      </c>
      <c r="H480" s="1">
        <v>0.02247385269062008</v>
      </c>
      <c r="I480" s="1">
        <v>0.0003191926110377441</v>
      </c>
      <c r="J480" s="1">
        <v>0.0004708199897907051</v>
      </c>
      <c r="K480" s="1">
        <v>0.004876531844681953</v>
      </c>
      <c r="L480" s="1">
        <v>-0.003966670331915112</v>
      </c>
      <c r="M480" s="1">
        <v>-0.009793288063809857</v>
      </c>
      <c r="N480" s="1">
        <v>0.001943213525001042</v>
      </c>
      <c r="O480" s="1">
        <v>-0.006261431734918776</v>
      </c>
      <c r="P480" s="1">
        <v>0.007326412838717378</v>
      </c>
      <c r="Q480" s="1">
        <v>0.002218984896271925</v>
      </c>
      <c r="R480" s="1">
        <v>-0.0005972905746236545</v>
      </c>
      <c r="S480" s="1">
        <v>0.01005695508919846</v>
      </c>
      <c r="T480" s="1">
        <v>0.02172490616748002</v>
      </c>
      <c r="U480" s="1">
        <v>-0.0007158415687171793</v>
      </c>
      <c r="V480" s="1">
        <v>0.003377254535526619</v>
      </c>
      <c r="W480" s="1">
        <v>0.01382682163388882</v>
      </c>
      <c r="X480" s="1">
        <v>0.001510246953045913</v>
      </c>
    </row>
    <row r="481" spans="1:24">
      <c r="A481" s="10">
        <v>43067</v>
      </c>
      <c r="B481" s="1">
        <v>0.01028608011895482</v>
      </c>
      <c r="C481" s="1">
        <v>0.02023470110742354</v>
      </c>
      <c r="D481" s="1">
        <v>0.01477030772949384</v>
      </c>
      <c r="E481" s="1">
        <v>0.01969062204164929</v>
      </c>
      <c r="F481" s="1">
        <v>0.001354136347726742</v>
      </c>
      <c r="G481" s="1">
        <v>0.003420082135966451</v>
      </c>
      <c r="H481" s="1">
        <v>0.004100417355177077</v>
      </c>
      <c r="I481" s="1">
        <v>0.002870744401289427</v>
      </c>
      <c r="J481" s="1">
        <v>0.01929433672186054</v>
      </c>
      <c r="K481" s="1">
        <v>0.03585882553261266</v>
      </c>
      <c r="L481" s="1">
        <v>0.03502509285604805</v>
      </c>
      <c r="M481" s="1">
        <v>0.02875453978211917</v>
      </c>
      <c r="N481" s="1">
        <v>0.01357572256775064</v>
      </c>
      <c r="O481" s="1">
        <v>0.02043950534564964</v>
      </c>
      <c r="P481" s="1">
        <v>0.01204256937377335</v>
      </c>
      <c r="Q481" s="1">
        <v>0.003690197079819546</v>
      </c>
      <c r="R481" s="1">
        <v>0.0243644806819856</v>
      </c>
      <c r="S481" s="1">
        <v>-0.02558986679840269</v>
      </c>
      <c r="T481" s="1">
        <v>0.01288653609074308</v>
      </c>
      <c r="U481" s="1">
        <v>0.01396835272905439</v>
      </c>
      <c r="V481" s="1">
        <v>0.01570682731816908</v>
      </c>
      <c r="W481" s="1">
        <v>0.02433888255824046</v>
      </c>
      <c r="X481" s="1">
        <v>0.03597615144284405</v>
      </c>
    </row>
    <row r="482" spans="1:24">
      <c r="A482" s="10">
        <v>43068</v>
      </c>
      <c r="B482" s="1">
        <v>0.01167124081813875</v>
      </c>
      <c r="C482" s="1">
        <v>-0.01317170455045569</v>
      </c>
      <c r="D482" s="1">
        <v>0.006078112800388613</v>
      </c>
      <c r="E482" s="1">
        <v>0.02593121860216185</v>
      </c>
      <c r="F482" s="1">
        <v>0.00304236111407441</v>
      </c>
      <c r="G482" s="1">
        <v>0.0436729118193826</v>
      </c>
      <c r="H482" s="1">
        <v>-0.006292771391932406</v>
      </c>
      <c r="I482" s="1">
        <v>-0.0040288754997021</v>
      </c>
      <c r="J482" s="1">
        <v>-0.01061878206088707</v>
      </c>
      <c r="K482" s="1">
        <v>-0.008589386180903102</v>
      </c>
      <c r="L482" s="1">
        <v>0.02338198762268018</v>
      </c>
      <c r="M482" s="1">
        <v>0.04824639996953728</v>
      </c>
      <c r="N482" s="1">
        <v>-0.0002391594081802006</v>
      </c>
      <c r="O482" s="1">
        <v>0.01460827952598032</v>
      </c>
      <c r="P482" s="1">
        <v>-0.01814340942717962</v>
      </c>
      <c r="Q482" s="1">
        <v>-0.001103081224301694</v>
      </c>
      <c r="R482" s="1">
        <v>0.007004390561694107</v>
      </c>
      <c r="S482" s="1">
        <v>0.003963257332655346</v>
      </c>
      <c r="T482" s="1">
        <v>0.00381680137437912</v>
      </c>
      <c r="U482" s="1">
        <v>0.08936772038783936</v>
      </c>
      <c r="V482" s="1">
        <v>0.00957286012956704</v>
      </c>
      <c r="W482" s="1">
        <v>0.02212219861425879</v>
      </c>
      <c r="X482" s="1">
        <v>0.0291119650600149</v>
      </c>
    </row>
    <row r="483" spans="1:24">
      <c r="A483" s="10">
        <v>43069</v>
      </c>
      <c r="B483" s="1">
        <v>0.02675488512758184</v>
      </c>
      <c r="C483" s="1">
        <v>0.007843473257344691</v>
      </c>
      <c r="D483" s="1">
        <v>0.004610430719640402</v>
      </c>
      <c r="E483" s="1">
        <v>0.009410877157775444</v>
      </c>
      <c r="F483" s="1">
        <v>0.01145965697026874</v>
      </c>
      <c r="G483" s="1">
        <v>0.006327608230873638</v>
      </c>
      <c r="H483" s="1">
        <v>0.009566293051640473</v>
      </c>
      <c r="I483" s="1">
        <v>0.00447076768262078</v>
      </c>
      <c r="J483" s="1">
        <v>0.0009331927718079225</v>
      </c>
      <c r="K483" s="1">
        <v>-0.01181392781326596</v>
      </c>
      <c r="L483" s="1">
        <v>0.007615866527616699</v>
      </c>
      <c r="M483" s="1">
        <v>0.03040079585836342</v>
      </c>
      <c r="N483" s="1">
        <v>0.003947411682930779</v>
      </c>
      <c r="O483" s="1">
        <v>0.006828072014468667</v>
      </c>
      <c r="P483" s="1">
        <v>0.009959327754688552</v>
      </c>
      <c r="Q483" s="1">
        <v>0.01324997442253473</v>
      </c>
      <c r="R483" s="1">
        <v>0.01912780737541331</v>
      </c>
      <c r="S483" s="1">
        <v>0.01360216352662502</v>
      </c>
      <c r="T483" s="1">
        <v>0.01844008612646375</v>
      </c>
      <c r="U483" s="1">
        <v>-0.02885847157482269</v>
      </c>
      <c r="V483" s="1">
        <v>0.01586444662507147</v>
      </c>
      <c r="W483" s="1">
        <v>0.01983964304544039</v>
      </c>
      <c r="X483" s="1">
        <v>0.001212400957274262</v>
      </c>
    </row>
    <row r="484" spans="1:24">
      <c r="A484" s="10">
        <v>43070</v>
      </c>
      <c r="B484" s="1">
        <v>0.0571362983235526</v>
      </c>
      <c r="C484" s="1">
        <v>-0.0006103078354002811</v>
      </c>
      <c r="D484" s="1">
        <v>0.0007913526219842648</v>
      </c>
      <c r="E484" s="1">
        <v>0.02370807366545158</v>
      </c>
      <c r="F484" s="1">
        <v>-0.01599471448005341</v>
      </c>
      <c r="G484" s="1">
        <v>-0.001622502739273557</v>
      </c>
      <c r="H484" s="1">
        <v>0.0005337845258153173</v>
      </c>
      <c r="I484" s="1">
        <v>-0.005722627929282353</v>
      </c>
      <c r="J484" s="1">
        <v>-0.001864743847353689</v>
      </c>
      <c r="K484" s="1">
        <v>-0.005844809115731708</v>
      </c>
      <c r="L484" s="1">
        <v>0.002583301071873434</v>
      </c>
      <c r="M484" s="1">
        <v>-0.01236196678629109</v>
      </c>
      <c r="N484" s="1">
        <v>0.01346360499075461</v>
      </c>
      <c r="O484" s="1">
        <v>0.01105714166551697</v>
      </c>
      <c r="P484" s="1">
        <v>0.001069169578844065</v>
      </c>
      <c r="Q484" s="1">
        <v>-0.007264888672684489</v>
      </c>
      <c r="R484" s="1">
        <v>-0.00966893143669445</v>
      </c>
      <c r="S484" s="1">
        <v>-0.004926772493614839</v>
      </c>
      <c r="T484" s="1">
        <v>-0.006451646247220832</v>
      </c>
      <c r="U484" s="1">
        <v>-0.006510825857907299</v>
      </c>
      <c r="V484" s="1">
        <v>-0.01471919934255639</v>
      </c>
      <c r="W484" s="1">
        <v>0.007074147142571263</v>
      </c>
      <c r="X484" s="1">
        <v>0.01069619632909036</v>
      </c>
    </row>
    <row r="485" spans="1:24">
      <c r="A485" s="10">
        <v>43073</v>
      </c>
      <c r="B485" s="1">
        <v>-0.02284055313024791</v>
      </c>
      <c r="C485" s="1">
        <v>-0.01893404451657188</v>
      </c>
      <c r="D485" s="1">
        <v>-0.01217587571320711</v>
      </c>
      <c r="E485" s="1">
        <v>0.0491804306245105</v>
      </c>
      <c r="F485" s="1">
        <v>-0.005756919550698791</v>
      </c>
      <c r="G485" s="1">
        <v>0.02234872528925136</v>
      </c>
      <c r="H485" s="1">
        <v>0.006869510144150492</v>
      </c>
      <c r="I485" s="1">
        <v>-0.0106586862694491</v>
      </c>
      <c r="J485" s="1">
        <v>-0.01541329669484859</v>
      </c>
      <c r="K485" s="1">
        <v>0.0002673314793142367</v>
      </c>
      <c r="L485" s="1">
        <v>0.02061243712298855</v>
      </c>
      <c r="M485" s="1">
        <v>0.03521361686536029</v>
      </c>
      <c r="N485" s="1">
        <v>0.01069843297499729</v>
      </c>
      <c r="O485" s="1">
        <v>0.02187216077487464</v>
      </c>
      <c r="P485" s="1">
        <v>-0.03774022120812393</v>
      </c>
      <c r="Q485" s="1">
        <v>-0.01097696539087389</v>
      </c>
      <c r="R485" s="1">
        <v>0.008901658165594961</v>
      </c>
      <c r="S485" s="1">
        <v>-0.009902493972274939</v>
      </c>
      <c r="T485" s="1">
        <v>0.007959715299433734</v>
      </c>
      <c r="U485" s="1">
        <v>0.05125173439884834</v>
      </c>
      <c r="V485" s="1">
        <v>0.005283541583424034</v>
      </c>
      <c r="W485" s="1">
        <v>0.00917084973720228</v>
      </c>
      <c r="X485" s="1">
        <v>0.03314700645899471</v>
      </c>
    </row>
    <row r="486" spans="1:24">
      <c r="A486" s="10">
        <v>43074</v>
      </c>
      <c r="B486" s="1">
        <v>-0.02453120101868278</v>
      </c>
      <c r="C486" s="1">
        <v>-0.003579840675351775</v>
      </c>
      <c r="D486" s="1">
        <v>-0.007203383918998107</v>
      </c>
      <c r="E486" s="1">
        <v>-0.01984148722653889</v>
      </c>
      <c r="F486" s="1">
        <v>-0.0153269575086542</v>
      </c>
      <c r="G486" s="1">
        <v>-0.00973779459418489</v>
      </c>
      <c r="H486" s="1">
        <v>-0.001987081613626818</v>
      </c>
      <c r="I486" s="1">
        <v>-0.0008618780817407634</v>
      </c>
      <c r="J486" s="1">
        <v>-0.0004742934074317695</v>
      </c>
      <c r="K486" s="1">
        <v>-0.008015011198139521</v>
      </c>
      <c r="L486" s="1">
        <v>-0.01150041804493207</v>
      </c>
      <c r="M486" s="1">
        <v>-0.004997496624610798</v>
      </c>
      <c r="N486" s="1">
        <v>-0.01116669596708975</v>
      </c>
      <c r="O486" s="1">
        <v>0.001427185941293763</v>
      </c>
      <c r="P486" s="1">
        <v>0.006289884850861682</v>
      </c>
      <c r="Q486" s="1">
        <v>-0.008508984386010887</v>
      </c>
      <c r="R486" s="1">
        <v>-0.001423494297720596</v>
      </c>
      <c r="S486" s="1">
        <v>0.005143676581459644</v>
      </c>
      <c r="T486" s="1">
        <v>-0.002701346586271414</v>
      </c>
      <c r="U486" s="1">
        <v>-0.005754321147186547</v>
      </c>
      <c r="V486" s="1">
        <v>-0.02120346509386595</v>
      </c>
      <c r="W486" s="1">
        <v>-0.01546792242923933</v>
      </c>
      <c r="X486" s="1">
        <v>-0.01662156541646564</v>
      </c>
    </row>
    <row r="487" spans="1:24">
      <c r="A487" s="10">
        <v>43075</v>
      </c>
      <c r="B487" s="1">
        <v>-0.03748522565973822</v>
      </c>
      <c r="C487" s="1">
        <v>-0.004685854739856943</v>
      </c>
      <c r="D487" s="1">
        <v>-0.01693014217827382</v>
      </c>
      <c r="E487" s="1">
        <v>-0.02252016922385069</v>
      </c>
      <c r="F487" s="1">
        <v>0.003459039493463489</v>
      </c>
      <c r="G487" s="1">
        <v>0.007224539142630215</v>
      </c>
      <c r="H487" s="1">
        <v>-0.008097309781086692</v>
      </c>
      <c r="I487" s="1">
        <v>-0.00226443387312647</v>
      </c>
      <c r="J487" s="1">
        <v>-0.002373193251902661</v>
      </c>
      <c r="K487" s="1">
        <v>0.002962488828093024</v>
      </c>
      <c r="L487" s="1">
        <v>-0.007472589605960422</v>
      </c>
      <c r="M487" s="1">
        <v>-0.0077116905462562</v>
      </c>
      <c r="N487" s="1">
        <v>-0.007175706917644353</v>
      </c>
      <c r="O487" s="1">
        <v>0.0210884340443207</v>
      </c>
      <c r="P487" s="1">
        <v>0.01458514992450066</v>
      </c>
      <c r="Q487" s="1">
        <v>0.00746269764163654</v>
      </c>
      <c r="R487" s="1">
        <v>-0.0007120741292235833</v>
      </c>
      <c r="S487" s="1">
        <v>0.003553720714818409</v>
      </c>
      <c r="T487" s="1">
        <v>-0.008543478796129045</v>
      </c>
      <c r="U487" s="1">
        <v>-0.02379434042251682</v>
      </c>
      <c r="V487" s="1">
        <v>-0.001666428676469045</v>
      </c>
      <c r="W487" s="1">
        <v>-0.004713290028300454</v>
      </c>
      <c r="X487" s="1">
        <v>-0.018868058428685</v>
      </c>
    </row>
    <row r="488" spans="1:24">
      <c r="A488" s="10">
        <v>43076</v>
      </c>
      <c r="B488" s="1">
        <v>0.001478869724329757</v>
      </c>
      <c r="C488" s="1">
        <v>-0.00313889877493545</v>
      </c>
      <c r="D488" s="1">
        <v>0.01426932850868723</v>
      </c>
      <c r="E488" s="1">
        <v>-0.01915600248326577</v>
      </c>
      <c r="F488" s="1">
        <v>-0.005170673675743087</v>
      </c>
      <c r="G488" s="1">
        <v>-0.01813116305313112</v>
      </c>
      <c r="H488" s="1">
        <v>0.01110728052116894</v>
      </c>
      <c r="I488" s="1">
        <v>0.001621075779528081</v>
      </c>
      <c r="J488" s="1">
        <v>-0.002378738305958805</v>
      </c>
      <c r="K488" s="1">
        <v>0.003222586368948788</v>
      </c>
      <c r="L488" s="1">
        <v>-0.00295442862887374</v>
      </c>
      <c r="M488" s="1">
        <v>0.03108642739027623</v>
      </c>
      <c r="N488" s="1">
        <v>-0.007938321783057201</v>
      </c>
      <c r="O488" s="1">
        <v>-0.002232806262895459</v>
      </c>
      <c r="P488" s="1">
        <v>-0.00350329281062467</v>
      </c>
      <c r="Q488" s="1">
        <v>0.001111019717014328</v>
      </c>
      <c r="R488" s="1">
        <v>0.01568736593742637</v>
      </c>
      <c r="S488" s="1">
        <v>-0.01633626848908198</v>
      </c>
      <c r="T488" s="1">
        <v>0.007986396633202109</v>
      </c>
      <c r="U488" s="1">
        <v>0.00609354359674219</v>
      </c>
      <c r="V488" s="1">
        <v>0.01613513024814428</v>
      </c>
      <c r="W488" s="1">
        <v>-0.005130410689466736</v>
      </c>
      <c r="X488" s="1">
        <v>0.01101773820932817</v>
      </c>
    </row>
    <row r="489" spans="1:24">
      <c r="A489" s="10">
        <v>43077</v>
      </c>
      <c r="B489" s="1">
        <v>0.0017229521683233</v>
      </c>
      <c r="C489" s="1">
        <v>0.008343907633729053</v>
      </c>
      <c r="D489" s="1">
        <v>0.009378916718642882</v>
      </c>
      <c r="E489" s="1">
        <v>0.001583753435300039</v>
      </c>
      <c r="F489" s="1">
        <v>0.001732516167655351</v>
      </c>
      <c r="G489" s="1">
        <v>-0.006696291893104278</v>
      </c>
      <c r="H489" s="1">
        <v>0.003110417743663829</v>
      </c>
      <c r="I489" s="1">
        <v>0.005394896296169849</v>
      </c>
      <c r="J489" s="1">
        <v>0.00476892101690285</v>
      </c>
      <c r="K489" s="1">
        <v>0.001338132977481754</v>
      </c>
      <c r="L489" s="1">
        <v>0.0125215664812881</v>
      </c>
      <c r="M489" s="1">
        <v>0.004919113194830294</v>
      </c>
      <c r="N489" s="1">
        <v>0.004777192393690788</v>
      </c>
      <c r="O489" s="1">
        <v>0.0005594837928342145</v>
      </c>
      <c r="P489" s="1">
        <v>0.02024500226564463</v>
      </c>
      <c r="Q489" s="1">
        <v>0.004069527739324785</v>
      </c>
      <c r="R489" s="1">
        <v>0.01053071787863136</v>
      </c>
      <c r="S489" s="1">
        <v>0.01199960016215096</v>
      </c>
      <c r="T489" s="1">
        <v>-0.003544520475011304</v>
      </c>
      <c r="U489" s="1">
        <v>0.004583406642750143</v>
      </c>
      <c r="V489" s="1">
        <v>0.0009124271612948043</v>
      </c>
      <c r="W489" s="1">
        <v>0.0132883515826614</v>
      </c>
      <c r="X489" s="1">
        <v>0.00911434059266325</v>
      </c>
    </row>
    <row r="490" spans="1:24">
      <c r="A490" s="10">
        <v>43080</v>
      </c>
      <c r="B490" s="1">
        <v>-0.01253069620608394</v>
      </c>
      <c r="C490" s="1">
        <v>0.001405060950562254</v>
      </c>
      <c r="D490" s="1">
        <v>0.009612499142530151</v>
      </c>
      <c r="E490" s="1">
        <v>0.0129116339075841</v>
      </c>
      <c r="F490" s="1">
        <v>-0.002075542095513083</v>
      </c>
      <c r="G490" s="1">
        <v>-0.008171556451981532</v>
      </c>
      <c r="H490" s="1">
        <v>-0.001649202131942751</v>
      </c>
      <c r="I490" s="1">
        <v>0.0003222366252648712</v>
      </c>
      <c r="J490" s="1">
        <v>0.01091572750301228</v>
      </c>
      <c r="K490" s="1">
        <v>0.008018961826807613</v>
      </c>
      <c r="L490" s="1">
        <v>-0.002926538298121062</v>
      </c>
      <c r="M490" s="1">
        <v>-0.0001581161771002648</v>
      </c>
      <c r="N490" s="1">
        <v>-0.002377287571601494</v>
      </c>
      <c r="O490" s="1">
        <v>0.001537521719453316</v>
      </c>
      <c r="P490" s="1">
        <v>0.01271381086613887</v>
      </c>
      <c r="Q490" s="1">
        <v>0.001473872543420462</v>
      </c>
      <c r="R490" s="1">
        <v>-0.00319583550970326</v>
      </c>
      <c r="S490" s="1">
        <v>0.003984138283242178</v>
      </c>
      <c r="T490" s="1">
        <v>-0.0004184808098932624</v>
      </c>
      <c r="U490" s="1">
        <v>0.006354804556422566</v>
      </c>
      <c r="V490" s="1">
        <v>-0.0038291344601461</v>
      </c>
      <c r="W490" s="1">
        <v>0.01468018557206197</v>
      </c>
      <c r="X490" s="1">
        <v>-0.01943847361360895</v>
      </c>
    </row>
    <row r="491" spans="1:24">
      <c r="A491" s="10">
        <v>43081</v>
      </c>
      <c r="B491" s="1">
        <v>-0.01169457448429667</v>
      </c>
      <c r="C491" s="1">
        <v>0.002650403064216711</v>
      </c>
      <c r="D491" s="1">
        <v>0.004125572617614148</v>
      </c>
      <c r="E491" s="1">
        <v>0.02783531181868804</v>
      </c>
      <c r="F491" s="1">
        <v>-0.0162910171124161</v>
      </c>
      <c r="G491" s="1">
        <v>0.0249227413959292</v>
      </c>
      <c r="H491" s="1">
        <v>-0.001717948000264036</v>
      </c>
      <c r="I491" s="1">
        <v>0.005471346909747377</v>
      </c>
      <c r="J491" s="1">
        <v>-0.008553128038050084</v>
      </c>
      <c r="K491" s="1">
        <v>0.01432012496645285</v>
      </c>
      <c r="L491" s="1">
        <v>0.01164555105607734</v>
      </c>
      <c r="M491" s="1">
        <v>0.001737384135403142</v>
      </c>
      <c r="N491" s="1">
        <v>0.008578705958428134</v>
      </c>
      <c r="O491" s="1">
        <v>0.0009769808985939932</v>
      </c>
      <c r="P491" s="1">
        <v>0.004106565237157689</v>
      </c>
      <c r="Q491" s="1">
        <v>-0.02906541132647922</v>
      </c>
      <c r="R491" s="1">
        <v>0.002369571604272869</v>
      </c>
      <c r="S491" s="1">
        <v>0.009729181922763397</v>
      </c>
      <c r="T491" s="1">
        <v>-0.001256219573967043</v>
      </c>
      <c r="U491" s="1">
        <v>-0.01198179806865363</v>
      </c>
      <c r="V491" s="1">
        <v>-0.001098344076685409</v>
      </c>
      <c r="W491" s="1">
        <v>0.02604152364563528</v>
      </c>
      <c r="X491" s="1">
        <v>0.01041254508444789</v>
      </c>
    </row>
    <row r="492" spans="1:24">
      <c r="A492" s="10">
        <v>43082</v>
      </c>
      <c r="B492" s="1">
        <v>0.002014230385346094</v>
      </c>
      <c r="C492" s="1">
        <v>0.006375507445474327</v>
      </c>
      <c r="D492" s="1">
        <v>0.003002557043793264</v>
      </c>
      <c r="E492" s="1">
        <v>-0.02353803354126383</v>
      </c>
      <c r="F492" s="1">
        <v>0.0007047425654334027</v>
      </c>
      <c r="G492" s="1">
        <v>-0.01145497274594587</v>
      </c>
      <c r="H492" s="1">
        <v>0.00582502764993964</v>
      </c>
      <c r="I492" s="1">
        <v>0.004588055591130402</v>
      </c>
      <c r="J492" s="1">
        <v>-0.006196442134447588</v>
      </c>
      <c r="K492" s="1">
        <v>-0.01542495165233804</v>
      </c>
      <c r="L492" s="1">
        <v>-0.01254089726377783</v>
      </c>
      <c r="M492" s="1">
        <v>-0.004572016136076273</v>
      </c>
      <c r="N492" s="1">
        <v>-0.01476686875935396</v>
      </c>
      <c r="O492" s="1">
        <v>0.00836585438571813</v>
      </c>
      <c r="P492" s="1">
        <v>-0.002687573988272018</v>
      </c>
      <c r="Q492" s="1">
        <v>0.001515600981634835</v>
      </c>
      <c r="R492" s="1">
        <v>-0.00862665444808397</v>
      </c>
      <c r="S492" s="1">
        <v>0.003967485477334831</v>
      </c>
      <c r="T492" s="1">
        <v>0.01131851773743486</v>
      </c>
      <c r="U492" s="1">
        <v>0.02704027967656342</v>
      </c>
      <c r="V492" s="1">
        <v>0.0009162462605010191</v>
      </c>
      <c r="W492" s="1">
        <v>-0.00564007266673594</v>
      </c>
      <c r="X492" s="1">
        <v>-0.01387260786899935</v>
      </c>
    </row>
    <row r="493" spans="1:24">
      <c r="A493" s="10">
        <v>43083</v>
      </c>
      <c r="B493" s="1">
        <v>-0.009547689532350967</v>
      </c>
      <c r="C493" s="1">
        <v>0.0009270102403950986</v>
      </c>
      <c r="D493" s="1">
        <v>-0.02111239388380115</v>
      </c>
      <c r="E493" s="1">
        <v>0.01399662838946858</v>
      </c>
      <c r="F493" s="1">
        <v>0.007746558127321057</v>
      </c>
      <c r="G493" s="1">
        <v>-0.01280769528342873</v>
      </c>
      <c r="H493" s="1">
        <v>-0.01651888931695145</v>
      </c>
      <c r="I493" s="1">
        <v>-0.01380760999536046</v>
      </c>
      <c r="J493" s="1">
        <v>-0.005275749670253127</v>
      </c>
      <c r="K493" s="1">
        <v>-0.00663825613267599</v>
      </c>
      <c r="L493" s="1">
        <v>-0.00805607245529083</v>
      </c>
      <c r="M493" s="1">
        <v>0.01124480606567135</v>
      </c>
      <c r="N493" s="1">
        <v>-0.004556305339146638</v>
      </c>
      <c r="O493" s="1">
        <v>-0.007328386907116013</v>
      </c>
      <c r="P493" s="1">
        <v>-0.00773286251138694</v>
      </c>
      <c r="Q493" s="1">
        <v>0.001891951054626695</v>
      </c>
      <c r="R493" s="1">
        <v>-0.01255351049061892</v>
      </c>
      <c r="S493" s="1">
        <v>-0.007244898753715923</v>
      </c>
      <c r="T493" s="1">
        <v>-0.004559568889337173</v>
      </c>
      <c r="U493" s="1">
        <v>-0.01164822846671953</v>
      </c>
      <c r="V493" s="1">
        <v>-0.004029380710759756</v>
      </c>
      <c r="W493" s="1">
        <v>-0.01039903232669159</v>
      </c>
      <c r="X493" s="1">
        <v>-0.01085198708017343</v>
      </c>
    </row>
    <row r="494" spans="1:24">
      <c r="A494" s="10">
        <v>43084</v>
      </c>
      <c r="B494" s="1">
        <v>0.001268396076199885</v>
      </c>
      <c r="C494" s="1">
        <v>0.008490210361355555</v>
      </c>
      <c r="D494" s="1">
        <v>0.004506694071139794</v>
      </c>
      <c r="E494" s="1">
        <v>0.01508210764399953</v>
      </c>
      <c r="F494" s="1">
        <v>0.006289195346726562</v>
      </c>
      <c r="G494" s="1">
        <v>0.02121104667212248</v>
      </c>
      <c r="H494" s="1">
        <v>0.009569243927497695</v>
      </c>
      <c r="I494" s="1">
        <v>0.01238535717022349</v>
      </c>
      <c r="J494" s="1">
        <v>0.008678630098990947</v>
      </c>
      <c r="K494" s="1">
        <v>0.002960971118138422</v>
      </c>
      <c r="L494" s="1">
        <v>0.01414111174205557</v>
      </c>
      <c r="M494" s="1">
        <v>0.01331253840054858</v>
      </c>
      <c r="N494" s="1">
        <v>0.001084140928999888</v>
      </c>
      <c r="O494" s="1">
        <v>-0.001671802776036069</v>
      </c>
      <c r="P494" s="1">
        <v>0.02550486894131421</v>
      </c>
      <c r="Q494" s="1">
        <v>0.001132837285879651</v>
      </c>
      <c r="R494" s="1">
        <v>-0.0008668280766056524</v>
      </c>
      <c r="S494" s="1">
        <v>0.002558755767914089</v>
      </c>
      <c r="T494" s="1">
        <v>0.013533124790992</v>
      </c>
      <c r="U494" s="1">
        <v>0.01081683314090021</v>
      </c>
      <c r="V494" s="1">
        <v>0.01544693260908536</v>
      </c>
      <c r="W494" s="1">
        <v>0.006304834041872986</v>
      </c>
      <c r="X494" s="1">
        <v>0.0160504694365573</v>
      </c>
    </row>
    <row r="495" spans="1:24">
      <c r="A495" s="10">
        <v>43087</v>
      </c>
      <c r="B495" s="1">
        <v>0.01140089501144881</v>
      </c>
      <c r="C495" s="1">
        <v>0.001836890248958722</v>
      </c>
      <c r="D495" s="1">
        <v>-0.0001601541473549295</v>
      </c>
      <c r="E495" s="1">
        <v>-0.004281191627124259</v>
      </c>
      <c r="F495" s="1">
        <v>-0.01180553492158765</v>
      </c>
      <c r="G495" s="1">
        <v>0.001411494122420809</v>
      </c>
      <c r="H495" s="1">
        <v>0.02101138303658789</v>
      </c>
      <c r="I495" s="1">
        <v>0.003829723521018069</v>
      </c>
      <c r="J495" s="1">
        <v>0.01768662940001176</v>
      </c>
      <c r="K495" s="1">
        <v>0.006709420562591273</v>
      </c>
      <c r="L495" s="1">
        <v>0.007725399536210098</v>
      </c>
      <c r="M495" s="1">
        <v>0.01545601137424457</v>
      </c>
      <c r="N495" s="1">
        <v>-0.007339752962131518</v>
      </c>
      <c r="O495" s="1">
        <v>0.01367378521194751</v>
      </c>
      <c r="P495" s="1">
        <v>-0.005411657811440485</v>
      </c>
      <c r="Q495" s="1">
        <v>-0.01999247050975972</v>
      </c>
      <c r="R495" s="1">
        <v>0.0208213615675541</v>
      </c>
      <c r="S495" s="1">
        <v>0.002505285916975186</v>
      </c>
      <c r="T495" s="1">
        <v>0.01437978753025471</v>
      </c>
      <c r="U495" s="1">
        <v>0.02347878766989808</v>
      </c>
      <c r="V495" s="1">
        <v>0.0175659441814815</v>
      </c>
      <c r="W495" s="1">
        <v>0.01101204617466722</v>
      </c>
      <c r="X495" s="1">
        <v>0.01939613909649673</v>
      </c>
    </row>
    <row r="496" spans="1:24">
      <c r="A496" s="10">
        <v>43088</v>
      </c>
      <c r="B496" s="1">
        <v>0.008266583688424145</v>
      </c>
      <c r="C496" s="1">
        <v>0.00504187021077418</v>
      </c>
      <c r="D496" s="1">
        <v>-0.01346151315933741</v>
      </c>
      <c r="E496" s="1">
        <v>-0.01011624199349404</v>
      </c>
      <c r="F496" s="1">
        <v>-0.0158117215425545</v>
      </c>
      <c r="G496" s="1">
        <v>-0.01772053507239368</v>
      </c>
      <c r="H496" s="1">
        <v>0.002856359319423296</v>
      </c>
      <c r="I496" s="1">
        <v>0.0002121379932980005</v>
      </c>
      <c r="J496" s="1">
        <v>0.006106020381104083</v>
      </c>
      <c r="K496" s="1">
        <v>-0.001332808157011534</v>
      </c>
      <c r="L496" s="1">
        <v>-0.004207231292169156</v>
      </c>
      <c r="M496" s="1">
        <v>0.003348534762219968</v>
      </c>
      <c r="N496" s="1">
        <v>0.0002424061699550784</v>
      </c>
      <c r="O496" s="1">
        <v>0.01720607141189689</v>
      </c>
      <c r="P496" s="1">
        <v>-0.006367273913122418</v>
      </c>
      <c r="Q496" s="1">
        <v>-0.0261741654988138</v>
      </c>
      <c r="R496" s="1">
        <v>0.004249116376241036</v>
      </c>
      <c r="S496" s="1">
        <v>-0.01829413838901817</v>
      </c>
      <c r="T496" s="1">
        <v>0.005670165308643282</v>
      </c>
      <c r="U496" s="1">
        <v>-0.000312151824430229</v>
      </c>
      <c r="V496" s="1">
        <v>0.002847492946797869</v>
      </c>
      <c r="W496" s="1">
        <v>-0.007887204851730001</v>
      </c>
      <c r="X496" s="1">
        <v>-0.001765245401105453</v>
      </c>
    </row>
    <row r="497" spans="1:24">
      <c r="A497" s="10">
        <v>43089</v>
      </c>
      <c r="B497" s="1">
        <v>0.02509319615649908</v>
      </c>
      <c r="C497" s="1">
        <v>-0.00744888984187575</v>
      </c>
      <c r="D497" s="1">
        <v>-0.005847961615540687</v>
      </c>
      <c r="E497" s="1">
        <v>0.00613175486082107</v>
      </c>
      <c r="F497" s="1">
        <v>0.00035706416118364</v>
      </c>
      <c r="G497" s="1">
        <v>-0.009224974913009998</v>
      </c>
      <c r="H497" s="1">
        <v>-0.0007119512896804903</v>
      </c>
      <c r="I497" s="1">
        <v>0.002542978632452231</v>
      </c>
      <c r="J497" s="1">
        <v>0.001867501269403604</v>
      </c>
      <c r="K497" s="1">
        <v>0.005072161035355016</v>
      </c>
      <c r="L497" s="1">
        <v>-0.003473558039248537</v>
      </c>
      <c r="M497" s="1">
        <v>0.002578792945854946</v>
      </c>
      <c r="N497" s="1">
        <v>-0.004847241512931699</v>
      </c>
      <c r="O497" s="1">
        <v>-0.008738670484541688</v>
      </c>
      <c r="P497" s="1">
        <v>-0.003611666094166521</v>
      </c>
      <c r="Q497" s="1">
        <v>-0.01343862615095592</v>
      </c>
      <c r="R497" s="1">
        <v>0.005782818587488636</v>
      </c>
      <c r="S497" s="1">
        <v>-0.01469680766063108</v>
      </c>
      <c r="T497" s="1">
        <v>-0.02315755257956553</v>
      </c>
      <c r="U497" s="1">
        <v>0.006556392999811367</v>
      </c>
      <c r="V497" s="1">
        <v>0.01153508123503721</v>
      </c>
      <c r="W497" s="1">
        <v>-0.001135950552094922</v>
      </c>
      <c r="X497" s="1">
        <v>-0.003144207584739211</v>
      </c>
    </row>
    <row r="498" spans="1:24">
      <c r="A498" s="10">
        <v>43090</v>
      </c>
      <c r="B498" s="1">
        <v>0.04968480204586889</v>
      </c>
      <c r="C498" s="1">
        <v>-0.0116404627220007</v>
      </c>
      <c r="D498" s="1">
        <v>0.004901887604759292</v>
      </c>
      <c r="E498" s="1">
        <v>0.03631292938058261</v>
      </c>
      <c r="F498" s="1">
        <v>-0.008922119845223064</v>
      </c>
      <c r="G498" s="1">
        <v>0.007034690542277566</v>
      </c>
      <c r="H498" s="1">
        <v>0.00965206931342788</v>
      </c>
      <c r="I498" s="1">
        <v>-0.008454984986563385</v>
      </c>
      <c r="J498" s="1">
        <v>-0.009785886296623358</v>
      </c>
      <c r="K498" s="1">
        <v>0.009296064466638887</v>
      </c>
      <c r="L498" s="1">
        <v>0.01592224994050473</v>
      </c>
      <c r="M498" s="1">
        <v>-0.0009078909808879487</v>
      </c>
      <c r="N498" s="1">
        <v>-0.01716984306440306</v>
      </c>
      <c r="O498" s="1">
        <v>-0.009090817505175708</v>
      </c>
      <c r="P498" s="1">
        <v>-0.0002339874277829113</v>
      </c>
      <c r="Q498" s="1">
        <v>-0.01201916646169432</v>
      </c>
      <c r="R498" s="1">
        <v>-0.001121775824478921</v>
      </c>
      <c r="S498" s="1">
        <v>-0.006970376709907633</v>
      </c>
      <c r="T498" s="1">
        <v>0.003916850831124252</v>
      </c>
      <c r="U498" s="1">
        <v>0.01147642514209579</v>
      </c>
      <c r="V498" s="1">
        <v>0.00315788177454257</v>
      </c>
      <c r="W498" s="1">
        <v>0.004548220276834769</v>
      </c>
      <c r="X498" s="1">
        <v>0.01438987119573021</v>
      </c>
    </row>
    <row r="499" spans="1:24">
      <c r="A499" s="10">
        <v>43091</v>
      </c>
      <c r="B499" s="1">
        <v>-0.009235776202347723</v>
      </c>
      <c r="C499" s="1">
        <v>0.002944481321436987</v>
      </c>
      <c r="D499" s="1">
        <v>-0.008780398439606207</v>
      </c>
      <c r="E499" s="1">
        <v>-0.0007352169520280505</v>
      </c>
      <c r="F499" s="1">
        <v>0.01080288261759654</v>
      </c>
      <c r="G499" s="1">
        <v>0.00205494726442268</v>
      </c>
      <c r="H499" s="1">
        <v>0.01071488954743338</v>
      </c>
      <c r="I499" s="1">
        <v>-0.003837070822855226</v>
      </c>
      <c r="J499" s="1">
        <v>0.0004707830388670509</v>
      </c>
      <c r="K499" s="1">
        <v>0.002894520604166395</v>
      </c>
      <c r="L499" s="1">
        <v>-0.003524128728932929</v>
      </c>
      <c r="M499" s="1">
        <v>-0.0009087159959448865</v>
      </c>
      <c r="N499" s="1">
        <v>-0.000247981987898771</v>
      </c>
      <c r="O499" s="1">
        <v>0.002780048484170683</v>
      </c>
      <c r="P499" s="1">
        <v>0.0001169279998152195</v>
      </c>
      <c r="Q499" s="1">
        <v>0.02514207137733893</v>
      </c>
      <c r="R499" s="1">
        <v>-0.003228984758482212</v>
      </c>
      <c r="S499" s="1">
        <v>0.01104442957131457</v>
      </c>
      <c r="T499" s="1">
        <v>0.008008262900789376</v>
      </c>
      <c r="U499" s="1">
        <v>0.002606531077079977</v>
      </c>
      <c r="V499" s="1">
        <v>-0.007345329705711889</v>
      </c>
      <c r="W499" s="1">
        <v>0.0033955342359413</v>
      </c>
      <c r="X499" s="1">
        <v>-0.002525943770954386</v>
      </c>
    </row>
    <row r="500" spans="1:24">
      <c r="A500" s="10">
        <v>43095</v>
      </c>
      <c r="B500" s="1">
        <v>0.0104871047804036</v>
      </c>
      <c r="C500" s="1">
        <v>0.004635233828106156</v>
      </c>
      <c r="D500" s="1">
        <v>0.004921186289551294</v>
      </c>
      <c r="E500" s="1">
        <v>0.0009809437804479959</v>
      </c>
      <c r="F500" s="1">
        <v>-0.00142497510275752</v>
      </c>
      <c r="G500" s="1">
        <v>-0.009842284988901273</v>
      </c>
      <c r="H500" s="1">
        <v>0.007744489223724393</v>
      </c>
      <c r="I500" s="1">
        <v>-0.001497937306126906</v>
      </c>
      <c r="J500" s="1">
        <v>-0.001411092866279717</v>
      </c>
      <c r="K500" s="1">
        <v>-0.005510142288293163</v>
      </c>
      <c r="L500" s="1">
        <v>-0.004001904403032941</v>
      </c>
      <c r="M500" s="1">
        <v>0.0001516697230594666</v>
      </c>
      <c r="N500" s="1">
        <v>0.0006197591071073205</v>
      </c>
      <c r="O500" s="1">
        <v>-0.0008315658902395828</v>
      </c>
      <c r="P500" s="1">
        <v>-0.001286243791137065</v>
      </c>
      <c r="Q500" s="1">
        <v>-0.008702560599474163</v>
      </c>
      <c r="R500" s="1">
        <v>0.00211258899527933</v>
      </c>
      <c r="S500" s="1">
        <v>0.01000160048140364</v>
      </c>
      <c r="T500" s="1">
        <v>0.001018374142549572</v>
      </c>
      <c r="U500" s="1">
        <v>0.006575797948717099</v>
      </c>
      <c r="V500" s="1">
        <v>0.002114359201307536</v>
      </c>
      <c r="W500" s="1">
        <v>0.0005640898687924167</v>
      </c>
      <c r="X500" s="1">
        <v>-0.009156659277203993</v>
      </c>
    </row>
    <row r="501" spans="1:24">
      <c r="A501" s="10">
        <v>43096</v>
      </c>
      <c r="B501" s="1">
        <v>-0.0108395990510225</v>
      </c>
      <c r="C501" s="1">
        <v>-0.003691114409337448</v>
      </c>
      <c r="D501" s="1">
        <v>0.006856045248963882</v>
      </c>
      <c r="E501" s="1">
        <v>-0.01004417022449577</v>
      </c>
      <c r="F501" s="1">
        <v>0.00428125463184359</v>
      </c>
      <c r="G501" s="1">
        <v>0.006005530293968109</v>
      </c>
      <c r="H501" s="1">
        <v>-0.001070924511533233</v>
      </c>
      <c r="I501" s="1">
        <v>0.002571697328550782</v>
      </c>
      <c r="J501" s="1">
        <v>0.001884017069220256</v>
      </c>
      <c r="K501" s="1">
        <v>0.0005276153155748808</v>
      </c>
      <c r="L501" s="1">
        <v>0.001868806033176851</v>
      </c>
      <c r="M501" s="1">
        <v>-0.0003030555684736536</v>
      </c>
      <c r="N501" s="1">
        <v>0.01176613293306228</v>
      </c>
      <c r="O501" s="1">
        <v>0.004855586168165393</v>
      </c>
      <c r="P501" s="1">
        <v>0.003629757637436448</v>
      </c>
      <c r="Q501" s="1">
        <v>0.007182671579291533</v>
      </c>
      <c r="R501" s="1">
        <v>-0.00435697476057284</v>
      </c>
      <c r="S501" s="1">
        <v>0.006008726469703518</v>
      </c>
      <c r="T501" s="1">
        <v>0.001424648306760812</v>
      </c>
      <c r="U501" s="1">
        <v>-0.01033114687224257</v>
      </c>
      <c r="V501" s="1">
        <v>0.001582170716915021</v>
      </c>
      <c r="W501" s="1">
        <v>0.001127378590505934</v>
      </c>
      <c r="X501" s="1">
        <v>-0.002949316427248605</v>
      </c>
    </row>
    <row r="502" spans="1:24">
      <c r="A502" s="10">
        <v>43097</v>
      </c>
      <c r="B502" s="1">
        <v>-0.0004660998040884046</v>
      </c>
      <c r="C502" s="1">
        <v>0.001852485833583106</v>
      </c>
      <c r="D502" s="1">
        <v>0.001459129061863074</v>
      </c>
      <c r="E502" s="1">
        <v>-0.002969574290631716</v>
      </c>
      <c r="F502" s="1">
        <v>0.007459838362442461</v>
      </c>
      <c r="G502" s="1">
        <v>-0.002470260216562159</v>
      </c>
      <c r="H502" s="1">
        <v>-0.001772243289529851</v>
      </c>
      <c r="I502" s="1">
        <v>0.001498658322653723</v>
      </c>
      <c r="J502" s="1">
        <v>-0.005641718358599057</v>
      </c>
      <c r="K502" s="1">
        <v>0.006856694697970678</v>
      </c>
      <c r="L502" s="1">
        <v>0.005316346429485641</v>
      </c>
      <c r="M502" s="1">
        <v>-0.001364639374117127</v>
      </c>
      <c r="N502" s="1">
        <v>0.003427533605587563</v>
      </c>
      <c r="O502" s="1">
        <v>-0.01601561266060469</v>
      </c>
      <c r="P502" s="1">
        <v>0.0001168272577123375</v>
      </c>
      <c r="Q502" s="1">
        <v>0.01267832457396612</v>
      </c>
      <c r="R502" s="1">
        <v>0.008469807959193831</v>
      </c>
      <c r="S502" s="1">
        <v>-0.0001911073136051655</v>
      </c>
      <c r="T502" s="1">
        <v>0.004877187581827425</v>
      </c>
      <c r="U502" s="1">
        <v>-0.004912456356868544</v>
      </c>
      <c r="V502" s="1">
        <v>0.0005266244617534444</v>
      </c>
      <c r="W502" s="1">
        <v>0.002815190135627921</v>
      </c>
      <c r="X502" s="1">
        <v>0.01242349235236584</v>
      </c>
    </row>
    <row r="503" spans="1:24">
      <c r="A503" s="10">
        <v>43098</v>
      </c>
      <c r="B503" s="1">
        <v>-0.01516217218345683</v>
      </c>
      <c r="C503" s="1">
        <v>-0.004006206636560261</v>
      </c>
      <c r="D503" s="1">
        <v>-0.007932678495319867</v>
      </c>
      <c r="E503" s="1">
        <v>-0.00595693918814777</v>
      </c>
      <c r="F503" s="1">
        <v>0</v>
      </c>
      <c r="G503" s="1">
        <v>-0.007222388775527722</v>
      </c>
      <c r="H503" s="1">
        <v>-0.007546019042954266</v>
      </c>
      <c r="I503" s="1">
        <v>-0.00790934198282367</v>
      </c>
      <c r="J503" s="1">
        <v>-0.006619349255917895</v>
      </c>
      <c r="K503" s="1">
        <v>-0.001833708226482877</v>
      </c>
      <c r="L503" s="1">
        <v>-0.007885823807519454</v>
      </c>
      <c r="M503" s="1">
        <v>-0.006375927319611008</v>
      </c>
      <c r="N503" s="1">
        <v>-0.0070759200116981</v>
      </c>
      <c r="O503" s="1">
        <v>0.001964532630628568</v>
      </c>
      <c r="P503" s="1">
        <v>-0.002099673581171912</v>
      </c>
      <c r="Q503" s="1">
        <v>0.004303736888068954</v>
      </c>
      <c r="R503" s="1">
        <v>-0.005039167462372873</v>
      </c>
      <c r="S503" s="1">
        <v>-0.001146944601556399</v>
      </c>
      <c r="T503" s="1">
        <v>-0.00303360954580989</v>
      </c>
      <c r="U503" s="1">
        <v>0.00663375101371555</v>
      </c>
      <c r="V503" s="1">
        <v>-0.007192829564755532</v>
      </c>
      <c r="W503" s="1">
        <v>-0.009357979963737773</v>
      </c>
      <c r="X503" s="1">
        <v>-0.009933616900738018</v>
      </c>
    </row>
    <row r="504" spans="1:24">
      <c r="A504" s="10">
        <v>43102</v>
      </c>
      <c r="B504" s="1">
        <v>0.04926575401545796</v>
      </c>
      <c r="C504" s="1">
        <v>0.03913993169984176</v>
      </c>
      <c r="D504" s="1">
        <v>0.0004895282521011346</v>
      </c>
      <c r="E504" s="1">
        <v>0.02952972912689678</v>
      </c>
      <c r="F504" s="1">
        <v>-0.01198862111809862</v>
      </c>
      <c r="G504" s="1">
        <v>-0.01496565320573018</v>
      </c>
      <c r="H504" s="1">
        <v>0.009583890946117668</v>
      </c>
      <c r="I504" s="1">
        <v>-0.00409395010807645</v>
      </c>
      <c r="J504" s="1">
        <v>0.01475459808966928</v>
      </c>
      <c r="K504" s="1">
        <v>0.003148792670760958</v>
      </c>
      <c r="L504" s="1">
        <v>0.009444494672993908</v>
      </c>
      <c r="M504" s="1">
        <v>0.01283398101248245</v>
      </c>
      <c r="N504" s="1">
        <v>-0.0121635929869931</v>
      </c>
      <c r="O504" s="1">
        <v>-0.009382484357164156</v>
      </c>
      <c r="P504" s="1">
        <v>0.004792828595172827</v>
      </c>
      <c r="Q504" s="1">
        <v>-0.01207658227388786</v>
      </c>
      <c r="R504" s="1">
        <v>0.02729323994477473</v>
      </c>
      <c r="S504" s="1">
        <v>-0.01282289397679848</v>
      </c>
      <c r="T504" s="1">
        <v>0.002433979781182316</v>
      </c>
      <c r="U504" s="1">
        <v>0.03647516859710231</v>
      </c>
      <c r="V504" s="1">
        <v>0.01254620859577305</v>
      </c>
      <c r="W504" s="1">
        <v>0.01133547216953534</v>
      </c>
      <c r="X504" s="1">
        <v>-0.002557658985932743</v>
      </c>
    </row>
    <row r="505" spans="1:24">
      <c r="A505" s="10">
        <v>43103</v>
      </c>
      <c r="B505" s="1">
        <v>0.023250574254287</v>
      </c>
      <c r="C505" s="1">
        <v>0.016078617366305</v>
      </c>
      <c r="D505" s="1">
        <v>0.0008156185632779422</v>
      </c>
      <c r="E505" s="1">
        <v>-0.01606996823811291</v>
      </c>
      <c r="F505" s="1">
        <v>-0.002141314870861444</v>
      </c>
      <c r="G505" s="1">
        <v>-0.01413802502814354</v>
      </c>
      <c r="H505" s="1">
        <v>0.004556768956647028</v>
      </c>
      <c r="I505" s="1">
        <v>0.01330599909304886</v>
      </c>
      <c r="J505" s="1">
        <v>0.002345498531765022</v>
      </c>
      <c r="K505" s="1">
        <v>0.01909492967101611</v>
      </c>
      <c r="L505" s="1">
        <v>0.001019070056553106</v>
      </c>
      <c r="M505" s="1">
        <v>-0.02081766492829995</v>
      </c>
      <c r="N505" s="1">
        <v>0.01305978136147634</v>
      </c>
      <c r="O505" s="1">
        <v>-0.003675231292620706</v>
      </c>
      <c r="P505" s="1">
        <v>0.004653928974009292</v>
      </c>
      <c r="Q505" s="1">
        <v>-0.006309042812794541</v>
      </c>
      <c r="R505" s="1">
        <v>0.01218843123300561</v>
      </c>
      <c r="S505" s="1">
        <v>0.002180801602132521</v>
      </c>
      <c r="T505" s="1">
        <v>0.0008094376851719431</v>
      </c>
      <c r="U505" s="1">
        <v>-0.006801831960565607</v>
      </c>
      <c r="V505" s="1">
        <v>0.00575917225679734</v>
      </c>
      <c r="W505" s="1">
        <v>-0.02054891945399762</v>
      </c>
      <c r="X505" s="1">
        <v>-0.001183384192276038</v>
      </c>
    </row>
    <row r="506" spans="1:24">
      <c r="A506" s="10">
        <v>43104</v>
      </c>
      <c r="B506" s="1">
        <v>0.0333112479895965</v>
      </c>
      <c r="C506" s="1">
        <v>0.002344169962482212</v>
      </c>
      <c r="D506" s="1">
        <v>0.01295925553136978</v>
      </c>
      <c r="E506" s="1">
        <v>0.006434088158329132</v>
      </c>
      <c r="F506" s="1">
        <v>0.001072801941985002</v>
      </c>
      <c r="G506" s="1">
        <v>0.008347423198781012</v>
      </c>
      <c r="H506" s="1">
        <v>0.005732879919599032</v>
      </c>
      <c r="I506" s="1">
        <v>0.004804128803285845</v>
      </c>
      <c r="J506" s="1">
        <v>0.007487090360901005</v>
      </c>
      <c r="K506" s="1">
        <v>0.0228439736298498</v>
      </c>
      <c r="L506" s="1">
        <v>0.01432560625645407</v>
      </c>
      <c r="M506" s="1">
        <v>-0.003235082543961987</v>
      </c>
      <c r="N506" s="1">
        <v>0.01043591321440296</v>
      </c>
      <c r="O506" s="1">
        <v>-0.003972705147447075</v>
      </c>
      <c r="P506" s="1">
        <v>0.008801540350217962</v>
      </c>
      <c r="Q506" s="1">
        <v>-0.004365052666203129</v>
      </c>
      <c r="R506" s="1">
        <v>0.01271826898858208</v>
      </c>
      <c r="S506" s="1">
        <v>-0.01770065225567974</v>
      </c>
      <c r="T506" s="1">
        <v>0.002224214058393459</v>
      </c>
      <c r="U506" s="1">
        <v>-0.01965155613021596</v>
      </c>
      <c r="V506" s="1">
        <v>-0.0008676112199248465</v>
      </c>
      <c r="W506" s="1">
        <v>0.003242369282665525</v>
      </c>
      <c r="X506" s="1">
        <v>0.004146997747873415</v>
      </c>
    </row>
    <row r="507" spans="1:24">
      <c r="A507" s="10">
        <v>43105</v>
      </c>
      <c r="B507" s="1">
        <v>-0.00960720830600148</v>
      </c>
      <c r="C507" s="1">
        <v>0.01125585593389022</v>
      </c>
      <c r="D507" s="1">
        <v>0.002267200905092137</v>
      </c>
      <c r="E507" s="1">
        <v>0.009097524890879338</v>
      </c>
      <c r="F507" s="1">
        <v>-0.004287144108988894</v>
      </c>
      <c r="G507" s="1">
        <v>0.003821102417059796</v>
      </c>
      <c r="H507" s="1">
        <v>0.00425974056371059</v>
      </c>
      <c r="I507" s="1">
        <v>0.006268424650458959</v>
      </c>
      <c r="J507" s="1">
        <v>0.01021824432762797</v>
      </c>
      <c r="K507" s="1">
        <v>-0.03588459972371483</v>
      </c>
      <c r="L507" s="1">
        <v>-0.006419757098101497</v>
      </c>
      <c r="M507" s="1">
        <v>-0.005873183650154212</v>
      </c>
      <c r="N507" s="1">
        <v>0.006925706828655676</v>
      </c>
      <c r="O507" s="1">
        <v>0.002848888301752339</v>
      </c>
      <c r="P507" s="1">
        <v>0.01239801990602096</v>
      </c>
      <c r="Q507" s="1">
        <v>-0.01195697251878558</v>
      </c>
      <c r="R507" s="1">
        <v>0.003339740899816812</v>
      </c>
      <c r="S507" s="1">
        <v>-0.005858908530780194</v>
      </c>
      <c r="T507" s="1">
        <v>-0.00302626602067757</v>
      </c>
      <c r="U507" s="1">
        <v>0.01063013731780926</v>
      </c>
      <c r="V507" s="1">
        <v>0.01597781580185131</v>
      </c>
      <c r="W507" s="1">
        <v>-0.002281417858641333</v>
      </c>
      <c r="X507" s="1">
        <v>0.0003932433319218109</v>
      </c>
    </row>
    <row r="508" spans="1:24">
      <c r="A508" s="10">
        <v>43108</v>
      </c>
      <c r="B508" s="1">
        <v>-0.01013151332643003</v>
      </c>
      <c r="C508" s="1">
        <v>0.001445296567132992</v>
      </c>
      <c r="D508" s="1">
        <v>0.0003232593954907159</v>
      </c>
      <c r="E508" s="1">
        <v>-0.01364518940311643</v>
      </c>
      <c r="F508" s="1">
        <v>0.006099815128739028</v>
      </c>
      <c r="G508" s="1">
        <v>0.007189665665535472</v>
      </c>
      <c r="H508" s="1">
        <v>0.004927705322980591</v>
      </c>
      <c r="I508" s="1">
        <v>0.005701781902956782</v>
      </c>
      <c r="J508" s="1">
        <v>0.004138005086552932</v>
      </c>
      <c r="K508" s="1">
        <v>0.01353470865526951</v>
      </c>
      <c r="L508" s="1">
        <v>0.001476796796432422</v>
      </c>
      <c r="M508" s="1">
        <v>-0.004975250938868414</v>
      </c>
      <c r="N508" s="1">
        <v>-0.01061883479954695</v>
      </c>
      <c r="O508" s="1">
        <v>-0.001278544310904017</v>
      </c>
      <c r="P508" s="1">
        <v>0.001020523469783319</v>
      </c>
      <c r="Q508" s="1">
        <v>0.008471136539015767</v>
      </c>
      <c r="R508" s="1">
        <v>-0.003195607842632731</v>
      </c>
      <c r="S508" s="1">
        <v>0.007973290541414046</v>
      </c>
      <c r="T508" s="1">
        <v>0.004451704645614729</v>
      </c>
      <c r="U508" s="1">
        <v>0.009466468517357329</v>
      </c>
      <c r="V508" s="1">
        <v>-0.002564190320632265</v>
      </c>
      <c r="W508" s="1">
        <v>-0.001714829461411438</v>
      </c>
      <c r="X508" s="1">
        <v>-0.004914425280257317</v>
      </c>
    </row>
    <row r="509" spans="1:24">
      <c r="A509" s="10">
        <v>43109</v>
      </c>
      <c r="B509" s="1">
        <v>-0.02983440775671475</v>
      </c>
      <c r="C509" s="1">
        <v>0.00144343817396364</v>
      </c>
      <c r="D509" s="1">
        <v>-0.0009693972346369595</v>
      </c>
      <c r="E509" s="1">
        <v>0.003211430833232054</v>
      </c>
      <c r="F509" s="1">
        <v>-0.00998587844014176</v>
      </c>
      <c r="G509" s="1">
        <v>0.0004229173699719091</v>
      </c>
      <c r="H509" s="1">
        <v>0.02786937736351347</v>
      </c>
      <c r="I509" s="1">
        <v>0.03527545775289109</v>
      </c>
      <c r="J509" s="1">
        <v>-0.001373618857915093</v>
      </c>
      <c r="K509" s="1">
        <v>-0.004879276596941318</v>
      </c>
      <c r="L509" s="1">
        <v>0.005069205276896582</v>
      </c>
      <c r="M509" s="1">
        <v>-0.0253124574093101</v>
      </c>
      <c r="N509" s="1">
        <v>0</v>
      </c>
      <c r="O509" s="1">
        <v>-0.01052478488716824</v>
      </c>
      <c r="P509" s="1">
        <v>-0.0006796553755934465</v>
      </c>
      <c r="Q509" s="1">
        <v>-0.01200001808517814</v>
      </c>
      <c r="R509" s="1">
        <v>-0.000400558707951526</v>
      </c>
      <c r="S509" s="1">
        <v>-0.01169347084085115</v>
      </c>
      <c r="T509" s="1">
        <v>-0.01349708439060671</v>
      </c>
      <c r="U509" s="1">
        <v>0.02917551055707235</v>
      </c>
      <c r="V509" s="1">
        <v>0.001713942508843935</v>
      </c>
      <c r="W509" s="1">
        <v>-0.003668103666971456</v>
      </c>
      <c r="X509" s="1">
        <v>0.02350847236252851</v>
      </c>
    </row>
    <row r="510" spans="1:24">
      <c r="A510" s="10">
        <v>43110</v>
      </c>
      <c r="B510" s="1">
        <v>-0.01257004337374512</v>
      </c>
      <c r="C510" s="1">
        <v>-0.01369261386822074</v>
      </c>
      <c r="D510" s="1">
        <v>0.002587004100063073</v>
      </c>
      <c r="E510" s="1">
        <v>0.01181973297475469</v>
      </c>
      <c r="F510" s="1">
        <v>-0.01801160216630282</v>
      </c>
      <c r="G510" s="1">
        <v>-0.03128977071345695</v>
      </c>
      <c r="H510" s="1">
        <v>-0.003985832172180737</v>
      </c>
      <c r="I510" s="1">
        <v>-0.00375222361338956</v>
      </c>
      <c r="J510" s="1">
        <v>0.01100406625624428</v>
      </c>
      <c r="K510" s="1">
        <v>0.00800009419557246</v>
      </c>
      <c r="L510" s="1">
        <v>0.01100416881585353</v>
      </c>
      <c r="M510" s="1">
        <v>0.009297758945401524</v>
      </c>
      <c r="N510" s="1">
        <v>-0.01012336384207868</v>
      </c>
      <c r="O510" s="1">
        <v>0.01034937331531793</v>
      </c>
      <c r="P510" s="1">
        <v>-0.004534087399535314</v>
      </c>
      <c r="Q510" s="1">
        <v>-0.02307714471668176</v>
      </c>
      <c r="R510" s="1">
        <v>-0.00962210310035172</v>
      </c>
      <c r="S510" s="1">
        <v>-0.02505598071131765</v>
      </c>
      <c r="T510" s="1">
        <v>-0.006330357398463105</v>
      </c>
      <c r="U510" s="1">
        <v>0.02299685021439024</v>
      </c>
      <c r="V510" s="1">
        <v>-0.0008553081041722255</v>
      </c>
      <c r="W510" s="1">
        <v>0.001550115374844951</v>
      </c>
      <c r="X510" s="1">
        <v>0.01042267721551293</v>
      </c>
    </row>
    <row r="511" spans="1:24">
      <c r="A511" s="10">
        <v>43111</v>
      </c>
      <c r="B511" s="1">
        <v>0.04569221296148407</v>
      </c>
      <c r="C511" s="1">
        <v>0.000438260586796968</v>
      </c>
      <c r="D511" s="1">
        <v>0.007418217581217412</v>
      </c>
      <c r="E511" s="1">
        <v>0.03674853747922868</v>
      </c>
      <c r="F511" s="1">
        <v>0.006236390807127012</v>
      </c>
      <c r="G511" s="1">
        <v>-0.001527605842803093</v>
      </c>
      <c r="H511" s="1">
        <v>0.01527830858652512</v>
      </c>
      <c r="I511" s="1">
        <v>0.003562822304119306</v>
      </c>
      <c r="J511" s="1">
        <v>0.01632644213340173</v>
      </c>
      <c r="K511" s="1">
        <v>0.01280078037558452</v>
      </c>
      <c r="L511" s="1">
        <v>0.005351506256145333</v>
      </c>
      <c r="M511" s="1">
        <v>0.02986027686365444</v>
      </c>
      <c r="N511" s="1">
        <v>-0.001724958504855878</v>
      </c>
      <c r="O511" s="1">
        <v>0</v>
      </c>
      <c r="P511" s="1">
        <v>0.002960539553439334</v>
      </c>
      <c r="Q511" s="1">
        <v>0</v>
      </c>
      <c r="R511" s="1">
        <v>0.01970064499367186</v>
      </c>
      <c r="S511" s="1">
        <v>5.098533953984408E-05</v>
      </c>
      <c r="T511" s="1">
        <v>-0.000205622837996855</v>
      </c>
      <c r="U511" s="1">
        <v>0.04623226567004068</v>
      </c>
      <c r="V511" s="1">
        <v>0.01181491902065157</v>
      </c>
      <c r="W511" s="1">
        <v>0.008125426197652219</v>
      </c>
      <c r="X511" s="1">
        <v>0.01451769035555128</v>
      </c>
    </row>
    <row r="512" spans="1:24">
      <c r="A512" s="10">
        <v>43112</v>
      </c>
      <c r="B512" s="1">
        <v>0.02521715718718509</v>
      </c>
      <c r="C512" s="1">
        <v>-0.001752734792280553</v>
      </c>
      <c r="D512" s="1">
        <v>0.005442646849187271</v>
      </c>
      <c r="E512" s="1">
        <v>-0.003755641050754654</v>
      </c>
      <c r="F512" s="1">
        <v>-0.002187373164957207</v>
      </c>
      <c r="G512" s="1">
        <v>-0.005246109969595181</v>
      </c>
      <c r="H512" s="1">
        <v>0.01098776704822058</v>
      </c>
      <c r="I512" s="1">
        <v>0.00811440202832947</v>
      </c>
      <c r="J512" s="1">
        <v>0.02275776320352429</v>
      </c>
      <c r="K512" s="1">
        <v>0.00606696751964253</v>
      </c>
      <c r="L512" s="1">
        <v>0.01651023608701974</v>
      </c>
      <c r="M512" s="1">
        <v>0.008019855173374557</v>
      </c>
      <c r="N512" s="1">
        <v>0.008886629364618148</v>
      </c>
      <c r="O512" s="1">
        <v>-0.009674259400914598</v>
      </c>
      <c r="P512" s="1">
        <v>0.01725697257167758</v>
      </c>
      <c r="Q512" s="1">
        <v>-0.00248650094735825</v>
      </c>
      <c r="R512" s="1">
        <v>0.01098298848517332</v>
      </c>
      <c r="S512" s="1">
        <v>-0.01310413024576296</v>
      </c>
      <c r="T512" s="1">
        <v>0.004316662382662706</v>
      </c>
      <c r="U512" s="1">
        <v>0.03783776266005012</v>
      </c>
      <c r="V512" s="1">
        <v>0.01793874934992057</v>
      </c>
      <c r="W512" s="1">
        <v>-0.004797547081177522</v>
      </c>
      <c r="X512" s="1">
        <v>0.00320087849110462</v>
      </c>
    </row>
    <row r="513" spans="1:24">
      <c r="A513" s="10">
        <v>43116</v>
      </c>
      <c r="B513" s="1">
        <v>-0.01887169878802941</v>
      </c>
      <c r="C513" s="1">
        <v>-0.009803861657028845</v>
      </c>
      <c r="D513" s="1">
        <v>-0.04601177108804577</v>
      </c>
      <c r="E513" s="1">
        <v>-0.01460900144690069</v>
      </c>
      <c r="F513" s="1">
        <v>0.005480576964052464</v>
      </c>
      <c r="G513" s="1">
        <v>0.0204351801797471</v>
      </c>
      <c r="H513" s="1">
        <v>-0.01039593124021998</v>
      </c>
      <c r="I513" s="1">
        <v>0.0008048698758624795</v>
      </c>
      <c r="J513" s="1">
        <v>-0.001745191280007274</v>
      </c>
      <c r="K513" s="1">
        <v>0.009296108463491937</v>
      </c>
      <c r="L513" s="1">
        <v>-0.003550253814184723</v>
      </c>
      <c r="M513" s="1">
        <v>0.0016830969127275</v>
      </c>
      <c r="N513" s="1">
        <v>-0.005872037971710209</v>
      </c>
      <c r="O513" s="1">
        <v>-0.009912497562641343</v>
      </c>
      <c r="P513" s="1">
        <v>-0.0139509183378862</v>
      </c>
      <c r="Q513" s="1">
        <v>-0.001661683413655024</v>
      </c>
      <c r="R513" s="1">
        <v>-0.005628248146509196</v>
      </c>
      <c r="S513" s="1">
        <v>0.001033193910926267</v>
      </c>
      <c r="T513" s="1">
        <v>-0.008800589061439879</v>
      </c>
      <c r="U513" s="1">
        <v>-0.02395852831185386</v>
      </c>
      <c r="V513" s="1">
        <v>-0.02277643538303009</v>
      </c>
      <c r="W513" s="1">
        <v>-0.003856606608367508</v>
      </c>
      <c r="X513" s="1">
        <v>-0.007132181344156718</v>
      </c>
    </row>
    <row r="514" spans="1:24">
      <c r="A514" s="10">
        <v>43117</v>
      </c>
      <c r="B514" s="1">
        <v>0.005619068968093943</v>
      </c>
      <c r="C514" s="1">
        <v>0.007831966931074241</v>
      </c>
      <c r="D514" s="1">
        <v>0.03220940223086655</v>
      </c>
      <c r="E514" s="1">
        <v>-0.003347647656632091</v>
      </c>
      <c r="F514" s="1">
        <v>0.01308108315687617</v>
      </c>
      <c r="G514" s="1">
        <v>0.01119728191022884</v>
      </c>
      <c r="H514" s="1">
        <v>-0.0006563731060059697</v>
      </c>
      <c r="I514" s="1">
        <v>0.001206411755263703</v>
      </c>
      <c r="J514" s="1">
        <v>0.02534969656359509</v>
      </c>
      <c r="K514" s="1">
        <v>-0.01593218025335652</v>
      </c>
      <c r="L514" s="1">
        <v>0.006413180783591654</v>
      </c>
      <c r="M514" s="1">
        <v>0.009164225664015202</v>
      </c>
      <c r="N514" s="1">
        <v>0.003322568588052688</v>
      </c>
      <c r="O514" s="1">
        <v>0.01784685606187386</v>
      </c>
      <c r="P514" s="1">
        <v>0.02026035279486638</v>
      </c>
      <c r="Q514" s="1">
        <v>0.004993870248571675</v>
      </c>
      <c r="R514" s="1">
        <v>0.007503050853847393</v>
      </c>
      <c r="S514" s="1">
        <v>0.0100129579559507</v>
      </c>
      <c r="T514" s="1">
        <v>0.001445285701348054</v>
      </c>
      <c r="U514" s="1">
        <v>0.0248133635919936</v>
      </c>
      <c r="V514" s="1">
        <v>0.006634915039743339</v>
      </c>
      <c r="W514" s="1">
        <v>0.00116154537250357</v>
      </c>
      <c r="X514" s="1">
        <v>0.007939580200296836</v>
      </c>
    </row>
    <row r="515" spans="1:24">
      <c r="A515" s="10">
        <v>43118</v>
      </c>
      <c r="B515" s="1">
        <v>0.003653640796795088</v>
      </c>
      <c r="C515" s="1">
        <v>0.01466273050895417</v>
      </c>
      <c r="D515" s="1">
        <v>-0.0003231303581444633</v>
      </c>
      <c r="E515" s="1">
        <v>0.004078654624506184</v>
      </c>
      <c r="F515" s="1">
        <v>-0.001793185389080354</v>
      </c>
      <c r="G515" s="1">
        <v>-0.01511905673756009</v>
      </c>
      <c r="H515" s="1">
        <v>0.002807097333228592</v>
      </c>
      <c r="I515" s="1">
        <v>0.001506236494298596</v>
      </c>
      <c r="J515" s="1">
        <v>-0.007246247949484919</v>
      </c>
      <c r="K515" s="1">
        <v>-0.006071467095109973</v>
      </c>
      <c r="L515" s="1">
        <v>0.002389617743255634</v>
      </c>
      <c r="M515" s="1">
        <v>-0.01528690427449653</v>
      </c>
      <c r="N515" s="1">
        <v>0.0003677869635538844</v>
      </c>
      <c r="O515" s="1">
        <v>-0.001710578464783619</v>
      </c>
      <c r="P515" s="1">
        <v>-0.0004436362917091818</v>
      </c>
      <c r="Q515" s="1">
        <v>-0.007039365181283452</v>
      </c>
      <c r="R515" s="1">
        <v>-0.001829221492124056</v>
      </c>
      <c r="S515" s="1">
        <v>-0.01246851808174898</v>
      </c>
      <c r="T515" s="1">
        <v>0.004948503160174145</v>
      </c>
      <c r="U515" s="1">
        <v>0.01405900126032278</v>
      </c>
      <c r="V515" s="1">
        <v>-0.00608407427423252</v>
      </c>
      <c r="W515" s="1">
        <v>-0.003286988978163374</v>
      </c>
      <c r="X515" s="1">
        <v>-0.008627248905101803</v>
      </c>
    </row>
    <row r="516" spans="1:24">
      <c r="A516" s="10">
        <v>43119</v>
      </c>
      <c r="B516" s="1">
        <v>-0.008611611719597234</v>
      </c>
      <c r="C516" s="1">
        <v>0.01170535486650093</v>
      </c>
      <c r="D516" s="1">
        <v>0.007277856914004621</v>
      </c>
      <c r="E516" s="1">
        <v>0.0155316054313781</v>
      </c>
      <c r="F516" s="1">
        <v>-0.001078120744449906</v>
      </c>
      <c r="G516" s="1">
        <v>0.02464860091644638</v>
      </c>
      <c r="H516" s="1">
        <v>0.01441336928034542</v>
      </c>
      <c r="I516" s="1">
        <v>0.008221315457076495</v>
      </c>
      <c r="J516" s="1">
        <v>0.01760402369454606</v>
      </c>
      <c r="K516" s="1">
        <v>-0.009925939986189403</v>
      </c>
      <c r="L516" s="1">
        <v>-0.002207358930492287</v>
      </c>
      <c r="M516" s="1">
        <v>-0.0001536705303828434</v>
      </c>
      <c r="N516" s="1">
        <v>0.006375792860262353</v>
      </c>
      <c r="O516" s="1">
        <v>0.01556479133532163</v>
      </c>
      <c r="P516" s="1">
        <v>-0.001109936350927931</v>
      </c>
      <c r="Q516" s="1">
        <v>-0.001668006844859793</v>
      </c>
      <c r="R516" s="1">
        <v>0.01452927189239595</v>
      </c>
      <c r="S516" s="1">
        <v>0.001604113056065781</v>
      </c>
      <c r="T516" s="1">
        <v>0.007386080816184304</v>
      </c>
      <c r="U516" s="1">
        <v>0.002567312852578052</v>
      </c>
      <c r="V516" s="1">
        <v>0.001530312900203779</v>
      </c>
      <c r="W516" s="1">
        <v>0.006983637682081545</v>
      </c>
      <c r="X516" s="1">
        <v>0.01645853371282757</v>
      </c>
    </row>
    <row r="517" spans="1:24">
      <c r="A517" s="10">
        <v>43122</v>
      </c>
      <c r="B517" s="1">
        <v>0.03496213667211845</v>
      </c>
      <c r="C517" s="1">
        <v>0.002713721768503374</v>
      </c>
      <c r="D517" s="1">
        <v>0.01605672060480057</v>
      </c>
      <c r="E517" s="1">
        <v>0.009176476712137838</v>
      </c>
      <c r="F517" s="1">
        <v>-0.0003596075391224529</v>
      </c>
      <c r="G517" s="1">
        <v>0.005486229653230534</v>
      </c>
      <c r="H517" s="1">
        <v>0.0003522381019878118</v>
      </c>
      <c r="I517" s="1">
        <v>-0.005867140898589751</v>
      </c>
      <c r="J517" s="1">
        <v>0.006329256126645921</v>
      </c>
      <c r="K517" s="1">
        <v>0.00771205841489464</v>
      </c>
      <c r="L517" s="1">
        <v>0.01168028653183262</v>
      </c>
      <c r="M517" s="1">
        <v>-0.002459468295454736</v>
      </c>
      <c r="N517" s="1">
        <v>0.007675406615264224</v>
      </c>
      <c r="O517" s="1">
        <v>0.002249707810249024</v>
      </c>
      <c r="P517" s="1">
        <v>0.01788873515919875</v>
      </c>
      <c r="Q517" s="1">
        <v>0.0004175891414233135</v>
      </c>
      <c r="R517" s="1">
        <v>0.001677003439259472</v>
      </c>
      <c r="S517" s="1">
        <v>0.001136366341024653</v>
      </c>
      <c r="T517" s="1">
        <v>-0.002647674156608604</v>
      </c>
      <c r="U517" s="1">
        <v>0.006145942760647616</v>
      </c>
      <c r="V517" s="1">
        <v>0.003225782084145923</v>
      </c>
      <c r="W517" s="1">
        <v>0.02985923974684401</v>
      </c>
      <c r="X517" s="1">
        <v>0.008002938388845138</v>
      </c>
    </row>
    <row r="518" spans="1:24">
      <c r="A518" s="10">
        <v>43123</v>
      </c>
      <c r="B518" s="1">
        <v>0.002307985549256486</v>
      </c>
      <c r="C518" s="1">
        <v>-0.008546903975403586</v>
      </c>
      <c r="D518" s="1">
        <v>0.00237023166704331</v>
      </c>
      <c r="E518" s="1">
        <v>-0.0104917588861938</v>
      </c>
      <c r="F518" s="1">
        <v>0.01043537249166659</v>
      </c>
      <c r="G518" s="1">
        <v>-0.001678975504456393</v>
      </c>
      <c r="H518" s="1">
        <v>-0.01009522866051649</v>
      </c>
      <c r="I518" s="1">
        <v>-0.0002001663015420707</v>
      </c>
      <c r="J518" s="1">
        <v>-0.001677403113115372</v>
      </c>
      <c r="K518" s="1">
        <v>0.03239782802583968</v>
      </c>
      <c r="L518" s="1">
        <v>-0.001049531621205801</v>
      </c>
      <c r="M518" s="1">
        <v>0.005701732161232931</v>
      </c>
      <c r="N518" s="1">
        <v>0.003022627556539703</v>
      </c>
      <c r="O518" s="1">
        <v>0.002384957331699855</v>
      </c>
      <c r="P518" s="1">
        <v>0.003165708482691265</v>
      </c>
      <c r="Q518" s="1">
        <v>0.009185835688356514</v>
      </c>
      <c r="R518" s="1">
        <v>-0.003606498653021206</v>
      </c>
      <c r="S518" s="1">
        <v>0.02224172277330938</v>
      </c>
      <c r="T518" s="1">
        <v>0.000612554546309596</v>
      </c>
      <c r="U518" s="1">
        <v>-0.005853637721086491</v>
      </c>
      <c r="V518" s="1">
        <v>0.0001690920283852204</v>
      </c>
      <c r="W518" s="1">
        <v>-0.004302360041049003</v>
      </c>
      <c r="X518" s="1">
        <v>0.0001846051277925032</v>
      </c>
    </row>
    <row r="519" spans="1:24">
      <c r="A519" s="10">
        <v>43124</v>
      </c>
      <c r="B519" s="1">
        <v>0.007326828538380292</v>
      </c>
      <c r="C519" s="1">
        <v>0.007758796659682377</v>
      </c>
      <c r="D519" s="1">
        <v>0.005202667284431861</v>
      </c>
      <c r="E519" s="1">
        <v>0.01295934304960666</v>
      </c>
      <c r="F519" s="1">
        <v>0.002136815788681634</v>
      </c>
      <c r="G519" s="1">
        <v>-0.009879962322462355</v>
      </c>
      <c r="H519" s="1">
        <v>0.005573634706341979</v>
      </c>
      <c r="I519" s="1">
        <v>0.01430735375924086</v>
      </c>
      <c r="J519" s="1">
        <v>-0.006299752118238744</v>
      </c>
      <c r="K519" s="1">
        <v>0.00321237978173694</v>
      </c>
      <c r="L519" s="1">
        <v>0.01278350992194177</v>
      </c>
      <c r="M519" s="1">
        <v>-0.04673597404601848</v>
      </c>
      <c r="N519" s="1">
        <v>0.005545010641807124</v>
      </c>
      <c r="O519" s="1">
        <v>0.001539489638285207</v>
      </c>
      <c r="P519" s="1">
        <v>-0.0008706266320459566</v>
      </c>
      <c r="Q519" s="1">
        <v>0.0004137020330376995</v>
      </c>
      <c r="R519" s="1">
        <v>0.01202161137943891</v>
      </c>
      <c r="S519" s="1">
        <v>-0.01600287074201545</v>
      </c>
      <c r="T519" s="1">
        <v>-0.002040734749523376</v>
      </c>
      <c r="U519" s="1">
        <v>-0.01574531429803261</v>
      </c>
      <c r="V519" s="1">
        <v>0.01032163135252628</v>
      </c>
      <c r="W519" s="1">
        <v>0.01859870991730173</v>
      </c>
      <c r="X519" s="1">
        <v>-0.007937781242922437</v>
      </c>
    </row>
    <row r="520" spans="1:24">
      <c r="A520" s="10">
        <v>43125</v>
      </c>
      <c r="B520" s="1">
        <v>-0.01392363203463098</v>
      </c>
      <c r="C520" s="1">
        <v>0.01297388203692806</v>
      </c>
      <c r="D520" s="1">
        <v>-0.003764096747986279</v>
      </c>
      <c r="E520" s="1">
        <v>-0.01977212927967065</v>
      </c>
      <c r="F520" s="1">
        <v>0.008528810097758299</v>
      </c>
      <c r="G520" s="1">
        <v>0.007643213111327762</v>
      </c>
      <c r="H520" s="1">
        <v>-0.002771275783011506</v>
      </c>
      <c r="I520" s="1">
        <v>0.01302012887394399</v>
      </c>
      <c r="J520" s="1">
        <v>-0.01437007758897357</v>
      </c>
      <c r="K520" s="1">
        <v>0.004679676233341867</v>
      </c>
      <c r="L520" s="1">
        <v>0.0002594335635508482</v>
      </c>
      <c r="M520" s="1">
        <v>-0.03247078401454817</v>
      </c>
      <c r="N520" s="1">
        <v>0.00179794732334182</v>
      </c>
      <c r="O520" s="1">
        <v>-0.02305750397679296</v>
      </c>
      <c r="P520" s="1">
        <v>0.005554517710524509</v>
      </c>
      <c r="Q520" s="1">
        <v>0.009925435443247199</v>
      </c>
      <c r="R520" s="1">
        <v>-0.0136669219697142</v>
      </c>
      <c r="S520" s="1">
        <v>-0.01205610483977426</v>
      </c>
      <c r="T520" s="1">
        <v>0.003681079888280037</v>
      </c>
      <c r="U520" s="1">
        <v>-0.007673252123623908</v>
      </c>
      <c r="V520" s="1">
        <v>0.01373287878681784</v>
      </c>
      <c r="W520" s="1">
        <v>0.001290979671136228</v>
      </c>
      <c r="X520" s="1">
        <v>-0.01339791745328978</v>
      </c>
    </row>
    <row r="521" spans="1:24">
      <c r="A521" s="10">
        <v>43126</v>
      </c>
      <c r="B521" s="1">
        <v>0.01327730218057832</v>
      </c>
      <c r="C521" s="1">
        <v>0.01703037542018637</v>
      </c>
      <c r="D521" s="1">
        <v>0.01149247111868257</v>
      </c>
      <c r="E521" s="1">
        <v>0.01566231214282277</v>
      </c>
      <c r="F521" s="1">
        <v>0.002818894880134648</v>
      </c>
      <c r="G521" s="1">
        <v>-0.002528323866559989</v>
      </c>
      <c r="H521" s="1">
        <v>0.01395383029946817</v>
      </c>
      <c r="I521" s="1">
        <v>0.01071091732676877</v>
      </c>
      <c r="J521" s="1">
        <v>0.02529993833887878</v>
      </c>
      <c r="K521" s="1">
        <v>0.01569021637995993</v>
      </c>
      <c r="L521" s="1">
        <v>0.00535850291272455</v>
      </c>
      <c r="M521" s="1">
        <v>0.01046703407741179</v>
      </c>
      <c r="N521" s="1">
        <v>0.02572699587784322</v>
      </c>
      <c r="O521" s="1">
        <v>0.01587747087687341</v>
      </c>
      <c r="P521" s="1">
        <v>0.01873724647039188</v>
      </c>
      <c r="Q521" s="1">
        <v>0.003276248841651119</v>
      </c>
      <c r="R521" s="1">
        <v>0.01929529892067827</v>
      </c>
      <c r="S521" s="1">
        <v>0.001454187167675425</v>
      </c>
      <c r="T521" s="1">
        <v>-0.002037652834163906</v>
      </c>
      <c r="U521" s="1">
        <v>0.008518952749911435</v>
      </c>
      <c r="V521" s="1">
        <v>0.005452042022291881</v>
      </c>
      <c r="W521" s="1">
        <v>0.007920570566581686</v>
      </c>
      <c r="X521" s="1">
        <v>0.01886072432752584</v>
      </c>
    </row>
    <row r="522" spans="1:24">
      <c r="A522" s="10">
        <v>43129</v>
      </c>
      <c r="B522" s="1">
        <v>-0.02974205377276407</v>
      </c>
      <c r="C522" s="1">
        <v>-0.002906092325408172</v>
      </c>
      <c r="D522" s="1">
        <v>0.002801688864688012</v>
      </c>
      <c r="E522" s="1">
        <v>-0.01915897240994335</v>
      </c>
      <c r="F522" s="1">
        <v>-0.02565008262653767</v>
      </c>
      <c r="G522" s="1">
        <v>-0.008238524876866937</v>
      </c>
      <c r="H522" s="1">
        <v>-0.01347019312764608</v>
      </c>
      <c r="I522" s="1">
        <v>-0.001059509568574479</v>
      </c>
      <c r="J522" s="1">
        <v>-0.004182415424915709</v>
      </c>
      <c r="K522" s="1">
        <v>-0.02341308493291561</v>
      </c>
      <c r="L522" s="1">
        <v>-0.001031648104544147</v>
      </c>
      <c r="M522" s="1">
        <v>-0.007563252475332516</v>
      </c>
      <c r="N522" s="1">
        <v>-0.01178246850609421</v>
      </c>
      <c r="O522" s="1">
        <v>-0.01675562266636155</v>
      </c>
      <c r="P522" s="1">
        <v>-0.00148852376945674</v>
      </c>
      <c r="Q522" s="1">
        <v>-0.01142882724956396</v>
      </c>
      <c r="R522" s="1">
        <v>0.00368460669763504</v>
      </c>
      <c r="S522" s="1">
        <v>-0.00160770566219226</v>
      </c>
      <c r="T522" s="1">
        <v>-0.009799853553375093</v>
      </c>
      <c r="U522" s="1">
        <v>-0.001949256344466965</v>
      </c>
      <c r="V522" s="1">
        <v>0.005915127372468243</v>
      </c>
      <c r="W522" s="1">
        <v>-0.01078219841702943</v>
      </c>
      <c r="X522" s="1">
        <v>0.003146958264311106</v>
      </c>
    </row>
    <row r="523" spans="1:24">
      <c r="A523" s="10">
        <v>43130</v>
      </c>
      <c r="B523" s="1">
        <v>-0.0445874461586202</v>
      </c>
      <c r="C523" s="1">
        <v>-0.004163941669382498</v>
      </c>
      <c r="D523" s="1">
        <v>-0.007294876791266947</v>
      </c>
      <c r="E523" s="1">
        <v>0.008575427415173698</v>
      </c>
      <c r="F523" s="1">
        <v>0.003245717502148304</v>
      </c>
      <c r="G523" s="1">
        <v>-0.01171426172588785</v>
      </c>
      <c r="H523" s="1">
        <v>-0.003960511596465155</v>
      </c>
      <c r="I523" s="1">
        <v>-0.02015644117325355</v>
      </c>
      <c r="J523" s="1">
        <v>-0.01553951769550699</v>
      </c>
      <c r="K523" s="1">
        <v>-0.01532354711093209</v>
      </c>
      <c r="L523" s="1">
        <v>-0.009380289195738412</v>
      </c>
      <c r="M523" s="1">
        <v>-0.00878073476564456</v>
      </c>
      <c r="N523" s="1">
        <v>-0.007055245664217336</v>
      </c>
      <c r="O523" s="1">
        <v>-0.0001434811645889544</v>
      </c>
      <c r="P523" s="1">
        <v>-0.01256393604230421</v>
      </c>
      <c r="Q523" s="1">
        <v>0.009496455876205401</v>
      </c>
      <c r="R523" s="1">
        <v>-0.0412658287284221</v>
      </c>
      <c r="S523" s="1">
        <v>0.005505450905955778</v>
      </c>
      <c r="T523" s="1">
        <v>-0.007010276243732738</v>
      </c>
      <c r="U523" s="1">
        <v>-0.02213558271361682</v>
      </c>
      <c r="V523" s="1">
        <v>-0.01698788432405207</v>
      </c>
      <c r="W523" s="1">
        <v>-0.004249267003849422</v>
      </c>
      <c r="X523" s="1">
        <v>-0.004797842150503051</v>
      </c>
    </row>
    <row r="524" spans="1:24">
      <c r="A524" s="10">
        <v>43131</v>
      </c>
      <c r="B524" s="1">
        <v>0.006730890229329267</v>
      </c>
      <c r="C524" s="1">
        <v>0.003902405381440488</v>
      </c>
      <c r="D524" s="1">
        <v>-0.0212632921735183</v>
      </c>
      <c r="E524" s="1">
        <v>0.004487342275489858</v>
      </c>
      <c r="F524" s="1">
        <v>0.01294017551730331</v>
      </c>
      <c r="G524" s="1">
        <v>0.003232625747273898</v>
      </c>
      <c r="H524" s="1">
        <v>-0.01240283716250112</v>
      </c>
      <c r="I524" s="1">
        <v>-0.003149601976351168</v>
      </c>
      <c r="J524" s="1">
        <v>-0.005119336098872496</v>
      </c>
      <c r="K524" s="1">
        <v>-0.01782144737105129</v>
      </c>
      <c r="L524" s="1">
        <v>0.004864940247981009</v>
      </c>
      <c r="M524" s="1">
        <v>0.01621251631521803</v>
      </c>
      <c r="N524" s="1">
        <v>-0.002627237248483794</v>
      </c>
      <c r="O524" s="1">
        <v>0.007447720907419964</v>
      </c>
      <c r="P524" s="1">
        <v>0.02447705347045059</v>
      </c>
      <c r="Q524" s="1">
        <v>0.009406950339126974</v>
      </c>
      <c r="R524" s="1">
        <v>-0.01557980617299237</v>
      </c>
      <c r="S524" s="1">
        <v>0.01115693476589397</v>
      </c>
      <c r="T524" s="1">
        <v>-0.01681905275496764</v>
      </c>
      <c r="U524" s="1">
        <v>0.001597974079642572</v>
      </c>
      <c r="V524" s="1">
        <v>-0.02509140538868271</v>
      </c>
      <c r="W524" s="1">
        <v>0.003154207509393103</v>
      </c>
      <c r="X524" s="1">
        <v>0.00185430895765526</v>
      </c>
    </row>
    <row r="525" spans="1:24">
      <c r="A525" s="10">
        <v>43132</v>
      </c>
      <c r="B525" s="1">
        <v>-0.004011496454140784</v>
      </c>
      <c r="C525" s="1">
        <v>-0.02887673390802081</v>
      </c>
      <c r="D525" s="1">
        <v>0.003194861067242982</v>
      </c>
      <c r="E525" s="1">
        <v>-0.01504815156066597</v>
      </c>
      <c r="F525" s="1">
        <v>-0.01632366406325858</v>
      </c>
      <c r="G525" s="1">
        <v>0.004940950258100374</v>
      </c>
      <c r="H525" s="1">
        <v>0.008592888915298191</v>
      </c>
      <c r="I525" s="1">
        <v>0.005726604324654883</v>
      </c>
      <c r="J525" s="1">
        <v>-0.0008578078720727911</v>
      </c>
      <c r="K525" s="1">
        <v>0.01737810953711527</v>
      </c>
      <c r="L525" s="1">
        <v>0.01037430823134788</v>
      </c>
      <c r="M525" s="1">
        <v>-0.008059183066699838</v>
      </c>
      <c r="N525" s="1">
        <v>0.01831909504500651</v>
      </c>
      <c r="O525" s="1">
        <v>-0.005828678731061632</v>
      </c>
      <c r="P525" s="1">
        <v>-0.007893819482161613</v>
      </c>
      <c r="Q525" s="1">
        <v>-0.01782826241740776</v>
      </c>
      <c r="R525" s="1">
        <v>0.002146104488874423</v>
      </c>
      <c r="S525" s="1">
        <v>-0.0244177039510286</v>
      </c>
      <c r="T525" s="1">
        <v>-0.006546855702370236</v>
      </c>
      <c r="U525" s="1">
        <v>-0.003323479488824166</v>
      </c>
      <c r="V525" s="1">
        <v>0.01994206445868318</v>
      </c>
      <c r="W525" s="1">
        <v>0.004253741356135654</v>
      </c>
      <c r="X525" s="1">
        <v>0.01758283086833967</v>
      </c>
    </row>
    <row r="526" spans="1:24">
      <c r="A526" s="10">
        <v>43133</v>
      </c>
      <c r="B526" s="1">
        <v>-0.04184382558090749</v>
      </c>
      <c r="C526" s="1">
        <v>-0.02001412151895998</v>
      </c>
      <c r="D526" s="1">
        <v>0.01082796052651291</v>
      </c>
      <c r="E526" s="1">
        <v>-0.0186200149871113</v>
      </c>
      <c r="F526" s="1">
        <v>-0.006132745887114988</v>
      </c>
      <c r="G526" s="1">
        <v>-0.046601137615504</v>
      </c>
      <c r="H526" s="1">
        <v>-0.01721773539681459</v>
      </c>
      <c r="I526" s="1">
        <v>0.003141562824449551</v>
      </c>
      <c r="J526" s="1">
        <v>-0.03519320981583762</v>
      </c>
      <c r="K526" s="1">
        <v>-0.00703357417614392</v>
      </c>
      <c r="L526" s="1">
        <v>-0.02216142501708218</v>
      </c>
      <c r="M526" s="1">
        <v>-0.02652962545324233</v>
      </c>
      <c r="N526" s="1">
        <v>-0.004232717065806857</v>
      </c>
      <c r="O526" s="1">
        <v>-0.0075790123248205</v>
      </c>
      <c r="P526" s="1">
        <v>-0.02631030729670825</v>
      </c>
      <c r="Q526" s="1">
        <v>-0.01113856266955915</v>
      </c>
      <c r="R526" s="1">
        <v>-0.02837253544387786</v>
      </c>
      <c r="S526" s="1">
        <v>-0.003508045275002925</v>
      </c>
      <c r="T526" s="1">
        <v>-0.01743204001836851</v>
      </c>
      <c r="U526" s="1">
        <v>-0.02694430030718487</v>
      </c>
      <c r="V526" s="1">
        <v>-0.01303476942700477</v>
      </c>
      <c r="W526" s="1">
        <v>-0.02430950983768732</v>
      </c>
      <c r="X526" s="1">
        <v>-0.01509641769299574</v>
      </c>
    </row>
    <row r="527" spans="1:24">
      <c r="A527" s="10">
        <v>43136</v>
      </c>
      <c r="B527" s="1">
        <v>-0.04413823486641766</v>
      </c>
      <c r="C527" s="1">
        <v>-0.04420165061183545</v>
      </c>
      <c r="D527" s="1">
        <v>-0.03969744649730289</v>
      </c>
      <c r="E527" s="1">
        <v>-0.04646065124424659</v>
      </c>
      <c r="F527" s="1">
        <v>-0.02323040529081533</v>
      </c>
      <c r="G527" s="1">
        <v>-0.008520163594837982</v>
      </c>
      <c r="H527" s="1">
        <v>-0.04813282083771342</v>
      </c>
      <c r="I527" s="1">
        <v>-0.0536306841353591</v>
      </c>
      <c r="J527" s="1">
        <v>-0.05293574999128048</v>
      </c>
      <c r="K527" s="1">
        <v>-0.05084731712988322</v>
      </c>
      <c r="L527" s="1">
        <v>-0.04795230954831309</v>
      </c>
      <c r="M527" s="1">
        <v>-0.02929652438607899</v>
      </c>
      <c r="N527" s="1">
        <v>-0.02562308010254233</v>
      </c>
      <c r="O527" s="1">
        <v>-0.04841508624547997</v>
      </c>
      <c r="P527" s="1">
        <v>-0.04118534362950299</v>
      </c>
      <c r="Q527" s="1">
        <v>-0.01877349601490119</v>
      </c>
      <c r="R527" s="1">
        <v>-0.04683213841232392</v>
      </c>
      <c r="S527" s="1">
        <v>-0.02800706643195572</v>
      </c>
      <c r="T527" s="1">
        <v>-0.03786231122638883</v>
      </c>
      <c r="U527" s="1">
        <v>-0.02988340812889134</v>
      </c>
      <c r="V527" s="1">
        <v>-0.04063660256955615</v>
      </c>
      <c r="W527" s="1">
        <v>-0.04681006332110915</v>
      </c>
      <c r="X527" s="1">
        <v>-0.04616800082348005</v>
      </c>
    </row>
    <row r="528" spans="1:24">
      <c r="A528" s="10">
        <v>43137</v>
      </c>
      <c r="B528" s="1">
        <v>0.004641903115263135</v>
      </c>
      <c r="C528" s="1">
        <v>0.01755183717382991</v>
      </c>
      <c r="D528" s="1">
        <v>-0.0009842298843728559</v>
      </c>
      <c r="E528" s="1">
        <v>0.01198978025133579</v>
      </c>
      <c r="F528" s="1">
        <v>-0.02192498974059809</v>
      </c>
      <c r="G528" s="1">
        <v>0.0208050818029859</v>
      </c>
      <c r="H528" s="1">
        <v>0.0309514441456693</v>
      </c>
      <c r="I528" s="1">
        <v>0.003619321151962618</v>
      </c>
      <c r="J528" s="1">
        <v>0.006575623361276151</v>
      </c>
      <c r="K528" s="1">
        <v>0.002665236893670819</v>
      </c>
      <c r="L528" s="1">
        <v>0.03042284040676235</v>
      </c>
      <c r="M528" s="1">
        <v>0.02017895322867802</v>
      </c>
      <c r="N528" s="1">
        <v>-0.003393014998701704</v>
      </c>
      <c r="O528" s="1">
        <v>0.007419860915856225</v>
      </c>
      <c r="P528" s="1">
        <v>0.0378408026673569</v>
      </c>
      <c r="Q528" s="1">
        <v>-0.01020404439952305</v>
      </c>
      <c r="R528" s="1">
        <v>0.01228339628811037</v>
      </c>
      <c r="S528" s="1">
        <v>0.002270597560288357</v>
      </c>
      <c r="T528" s="1">
        <v>-0.0042727771637453</v>
      </c>
      <c r="U528" s="1">
        <v>0.02741291467985385</v>
      </c>
      <c r="V528" s="1">
        <v>0.0077654968079377</v>
      </c>
      <c r="W528" s="1">
        <v>0.006534685489497205</v>
      </c>
      <c r="X528" s="1">
        <v>0.01684402448912037</v>
      </c>
    </row>
    <row r="529" spans="1:24">
      <c r="A529" s="10">
        <v>43138</v>
      </c>
      <c r="B529" s="1">
        <v>-0.03818075778296193</v>
      </c>
      <c r="C529" s="1">
        <v>-0.01679901751229262</v>
      </c>
      <c r="D529" s="1">
        <v>0.02840711351986513</v>
      </c>
      <c r="E529" s="1">
        <v>0.01209960071553406</v>
      </c>
      <c r="F529" s="1">
        <v>0.001519883331742911</v>
      </c>
      <c r="G529" s="1">
        <v>-0.007532304303938253</v>
      </c>
      <c r="H529" s="1">
        <v>-0.002718284828136297</v>
      </c>
      <c r="I529" s="1">
        <v>-0.01854701616111687</v>
      </c>
      <c r="J529" s="1">
        <v>-0.0102659270320915</v>
      </c>
      <c r="K529" s="1">
        <v>-0.0005318730199471711</v>
      </c>
      <c r="L529" s="1">
        <v>0.006778930276096107</v>
      </c>
      <c r="M529" s="1">
        <v>-0.004299831157119738</v>
      </c>
      <c r="N529" s="1">
        <v>-0.0009726775956284683</v>
      </c>
      <c r="O529" s="1">
        <v>0.003908009866324225</v>
      </c>
      <c r="P529" s="1">
        <v>-0.01883285620061048</v>
      </c>
      <c r="Q529" s="1">
        <v>-0.008161560614902141</v>
      </c>
      <c r="R529" s="1">
        <v>-0.01941492787579968</v>
      </c>
      <c r="S529" s="1">
        <v>-0.0002695610039376017</v>
      </c>
      <c r="T529" s="1">
        <v>0.001806974490958568</v>
      </c>
      <c r="U529" s="1">
        <v>0.007426734325847617</v>
      </c>
      <c r="V529" s="1">
        <v>0.01418574967041675</v>
      </c>
      <c r="W529" s="1">
        <v>0.003541194211875931</v>
      </c>
      <c r="X529" s="1">
        <v>0.02856050289193535</v>
      </c>
    </row>
    <row r="530" spans="1:24">
      <c r="A530" s="10">
        <v>43139</v>
      </c>
      <c r="B530" s="1">
        <v>-0.04601774748153642</v>
      </c>
      <c r="C530" s="1">
        <v>-0.04561401927072717</v>
      </c>
      <c r="D530" s="1">
        <v>0.0009579859320860695</v>
      </c>
      <c r="E530" s="1">
        <v>-0.04881676567593918</v>
      </c>
      <c r="F530" s="1">
        <v>-0.01934762296214854</v>
      </c>
      <c r="G530" s="1">
        <v>0.0006698221144780803</v>
      </c>
      <c r="H530" s="1">
        <v>-0.04819117249038274</v>
      </c>
      <c r="I530" s="1">
        <v>-0.03244097380343092</v>
      </c>
      <c r="J530" s="1">
        <v>-0.06082023479758536</v>
      </c>
      <c r="K530" s="1">
        <v>-0.02792539666255189</v>
      </c>
      <c r="L530" s="1">
        <v>-0.04421021379870482</v>
      </c>
      <c r="M530" s="1">
        <v>-0.03903972274183121</v>
      </c>
      <c r="N530" s="1">
        <v>-0.03468860030912191</v>
      </c>
      <c r="O530" s="1">
        <v>-0.04102406212413678</v>
      </c>
      <c r="P530" s="1">
        <v>-0.05133351323493696</v>
      </c>
      <c r="Q530" s="1">
        <v>-0.01681579338371797</v>
      </c>
      <c r="R530" s="1">
        <v>-0.024894372383642</v>
      </c>
      <c r="S530" s="1">
        <v>-0.02622065627863535</v>
      </c>
      <c r="T530" s="1">
        <v>-0.03922466611268216</v>
      </c>
      <c r="U530" s="1">
        <v>-0.02921520391223598</v>
      </c>
      <c r="V530" s="1">
        <v>-0.04092556943178194</v>
      </c>
      <c r="W530" s="1">
        <v>-0.03861980925356123</v>
      </c>
      <c r="X530" s="1">
        <v>-0.06127349011116767</v>
      </c>
    </row>
    <row r="531" spans="1:24">
      <c r="A531" s="10">
        <v>43140</v>
      </c>
      <c r="B531" s="1">
        <v>-0.01325212113255103</v>
      </c>
      <c r="C531" s="1">
        <v>0.02797302988224715</v>
      </c>
      <c r="D531" s="1">
        <v>0.0001596671983123965</v>
      </c>
      <c r="E531" s="1">
        <v>0.009950043733296443</v>
      </c>
      <c r="F531" s="1">
        <v>0.02514502960013232</v>
      </c>
      <c r="G531" s="1">
        <v>0.02007567592625881</v>
      </c>
      <c r="H531" s="1">
        <v>0.008265128935109889</v>
      </c>
      <c r="I531" s="1">
        <v>0.02495640394430287</v>
      </c>
      <c r="J531" s="1">
        <v>0.009537888923817572</v>
      </c>
      <c r="K531" s="1">
        <v>-0.007113589789041308</v>
      </c>
      <c r="L531" s="1">
        <v>0.02002238816548951</v>
      </c>
      <c r="M531" s="1">
        <v>-0.002336778688860508</v>
      </c>
      <c r="N531" s="1">
        <v>0.01412188278144177</v>
      </c>
      <c r="O531" s="1">
        <v>-0.0003124192050849572</v>
      </c>
      <c r="P531" s="1">
        <v>0.03728965656010663</v>
      </c>
      <c r="Q531" s="1">
        <v>0.02576634520627175</v>
      </c>
      <c r="R531" s="1">
        <v>0.007763556779142977</v>
      </c>
      <c r="S531" s="1">
        <v>0.03695500136414509</v>
      </c>
      <c r="T531" s="1">
        <v>-0.02252476831700434</v>
      </c>
      <c r="U531" s="1">
        <v>0.01884412931413015</v>
      </c>
      <c r="V531" s="1">
        <v>0.013863835631726</v>
      </c>
      <c r="W531" s="1">
        <v>0.01712873949014093</v>
      </c>
      <c r="X531" s="1">
        <v>0.01833973729240324</v>
      </c>
    </row>
    <row r="532" spans="1:24">
      <c r="A532" s="10">
        <v>43143</v>
      </c>
      <c r="B532" s="1">
        <v>0.02363677089561067</v>
      </c>
      <c r="C532" s="1">
        <v>0.01072938103782306</v>
      </c>
      <c r="D532" s="1">
        <v>0.007336380424123989</v>
      </c>
      <c r="E532" s="1">
        <v>-0.0007776936049567196</v>
      </c>
      <c r="F532" s="1">
        <v>0.008679221277436699</v>
      </c>
      <c r="G532" s="1">
        <v>0.01268316197737662</v>
      </c>
      <c r="H532" s="1">
        <v>0.02762539602478808</v>
      </c>
      <c r="I532" s="1">
        <v>0.01005738524386479</v>
      </c>
      <c r="J532" s="1">
        <v>0.01491818469826645</v>
      </c>
      <c r="K532" s="1">
        <v>0.03086254234967334</v>
      </c>
      <c r="L532" s="1">
        <v>0.01544899300408908</v>
      </c>
      <c r="M532" s="1">
        <v>0.02360365051959756</v>
      </c>
      <c r="N532" s="1">
        <v>0.00758427027951436</v>
      </c>
      <c r="O532" s="1">
        <v>0.02061534771086548</v>
      </c>
      <c r="P532" s="1">
        <v>0.010773355237919</v>
      </c>
      <c r="Q532" s="1">
        <v>0.0008660710746373201</v>
      </c>
      <c r="R532" s="1">
        <v>0.01472127197249473</v>
      </c>
      <c r="S532" s="1">
        <v>0.003526221158858478</v>
      </c>
      <c r="T532" s="1">
        <v>0.02064344070869706</v>
      </c>
      <c r="U532" s="1">
        <v>-0.007867407350466871</v>
      </c>
      <c r="V532" s="1">
        <v>0.02202095549790295</v>
      </c>
      <c r="W532" s="1">
        <v>0.004611150089425697</v>
      </c>
      <c r="X532" s="1">
        <v>0.008132980536881274</v>
      </c>
    </row>
    <row r="533" spans="1:24">
      <c r="A533" s="10">
        <v>43144</v>
      </c>
      <c r="B533" s="1">
        <v>-0.01075807779671401</v>
      </c>
      <c r="C533" s="1">
        <v>-0.005692241232323481</v>
      </c>
      <c r="D533" s="1">
        <v>0.0112414161046499</v>
      </c>
      <c r="E533" s="1">
        <v>0.01089776712845802</v>
      </c>
      <c r="F533" s="1">
        <v>0.001496490554373731</v>
      </c>
      <c r="G533" s="1">
        <v>0.007342005307399369</v>
      </c>
      <c r="H533" s="1">
        <v>0.01312722486978291</v>
      </c>
      <c r="I533" s="1">
        <v>-0.004506944816599301</v>
      </c>
      <c r="J533" s="1">
        <v>0.00832920416811489</v>
      </c>
      <c r="K533" s="1">
        <v>-0.000534747855797435</v>
      </c>
      <c r="L533" s="1">
        <v>0.006174965841298619</v>
      </c>
      <c r="M533" s="1">
        <v>0.006160845879808807</v>
      </c>
      <c r="N533" s="1">
        <v>0.002961439592761961</v>
      </c>
      <c r="O533" s="1">
        <v>0.004437738751313258</v>
      </c>
      <c r="P533" s="1">
        <v>0.007854022892734847</v>
      </c>
      <c r="Q533" s="1">
        <v>0.0008654114548287684</v>
      </c>
      <c r="R533" s="1">
        <v>-0.001465575013850917</v>
      </c>
      <c r="S533" s="1">
        <v>0.007347438984451227</v>
      </c>
      <c r="T533" s="1">
        <v>-0.01881448739833658</v>
      </c>
      <c r="U533" s="1">
        <v>0.02782396514885721</v>
      </c>
      <c r="V533" s="1">
        <v>0</v>
      </c>
      <c r="W533" s="1">
        <v>-0.0005987803848319651</v>
      </c>
      <c r="X533" s="1">
        <v>-0.001920836258156089</v>
      </c>
    </row>
    <row r="534" spans="1:24">
      <c r="A534" s="10">
        <v>43145</v>
      </c>
      <c r="B534" s="1">
        <v>0.01326266514262686</v>
      </c>
      <c r="C534" s="1">
        <v>0.02166163948656918</v>
      </c>
      <c r="D534" s="1">
        <v>0.02317202800793283</v>
      </c>
      <c r="E534" s="1">
        <v>0.01206374542579725</v>
      </c>
      <c r="F534" s="1">
        <v>-0.01139966358897249</v>
      </c>
      <c r="G534" s="1">
        <v>0.006645053963671099</v>
      </c>
      <c r="H534" s="1">
        <v>0.01227526859732309</v>
      </c>
      <c r="I534" s="1">
        <v>0.01179202153578163</v>
      </c>
      <c r="J534" s="1">
        <v>0.0344996299168947</v>
      </c>
      <c r="K534" s="1">
        <v>0.00320942724741724</v>
      </c>
      <c r="L534" s="1">
        <v>0.02312550236071442</v>
      </c>
      <c r="M534" s="1">
        <v>0.009972014546285379</v>
      </c>
      <c r="N534" s="1">
        <v>0.01205731660948905</v>
      </c>
      <c r="O534" s="1">
        <v>-0.007007941281090502</v>
      </c>
      <c r="P534" s="1">
        <v>0.01565802867500388</v>
      </c>
      <c r="Q534" s="1">
        <v>-0.016861200923456</v>
      </c>
      <c r="R534" s="1">
        <v>0.01438230288006159</v>
      </c>
      <c r="S534" s="1">
        <v>-0.01279061241970636</v>
      </c>
      <c r="T534" s="1">
        <v>0.01893543252536012</v>
      </c>
      <c r="U534" s="1">
        <v>0.01989711214331491</v>
      </c>
      <c r="V534" s="1">
        <v>0.02172023151220714</v>
      </c>
      <c r="W534" s="1">
        <v>-0.01138173525163111</v>
      </c>
      <c r="X534" s="1">
        <v>0.05312985820966998</v>
      </c>
    </row>
    <row r="535" spans="1:24">
      <c r="A535" s="10">
        <v>43146</v>
      </c>
      <c r="B535" s="1">
        <v>-0.002618049613588802</v>
      </c>
      <c r="C535" s="1">
        <v>0.00620931374985445</v>
      </c>
      <c r="D535" s="1">
        <v>0.05554708888749071</v>
      </c>
      <c r="E535" s="1">
        <v>0.01648495302102448</v>
      </c>
      <c r="F535" s="1">
        <v>0.02176415291169387</v>
      </c>
      <c r="G535" s="1">
        <v>0.0157581588769935</v>
      </c>
      <c r="H535" s="1">
        <v>0.02161910342916729</v>
      </c>
      <c r="I535" s="1">
        <v>0.0142559376160345</v>
      </c>
      <c r="J535" s="1">
        <v>0.007515026261431412</v>
      </c>
      <c r="K535" s="1">
        <v>0.01812864578818019</v>
      </c>
      <c r="L535" s="1">
        <v>0.004172796900685505</v>
      </c>
      <c r="M535" s="1">
        <v>0.007794962167728903</v>
      </c>
      <c r="N535" s="1">
        <v>0.002188187222976756</v>
      </c>
      <c r="O535" s="1">
        <v>0.00214779774663576</v>
      </c>
      <c r="P535" s="1">
        <v>0.02037224623657319</v>
      </c>
      <c r="Q535" s="1">
        <v>0.027704377720291</v>
      </c>
      <c r="R535" s="1">
        <v>-0.002025483578842135</v>
      </c>
      <c r="S535" s="1">
        <v>0.01980935979392506</v>
      </c>
      <c r="T535" s="1">
        <v>0.008939187575290664</v>
      </c>
      <c r="U535" s="1">
        <v>0.00915717688905815</v>
      </c>
      <c r="V535" s="1">
        <v>0.01496607709630449</v>
      </c>
      <c r="W535" s="1">
        <v>0.004645434639092727</v>
      </c>
      <c r="X535" s="1">
        <v>0.004769747632741517</v>
      </c>
    </row>
    <row r="536" spans="1:24">
      <c r="A536" s="10">
        <v>43147</v>
      </c>
      <c r="B536" s="1">
        <v>0.0002623954729581435</v>
      </c>
      <c r="C536" s="1">
        <v>-0.001655284534718193</v>
      </c>
      <c r="D536" s="1">
        <v>-0.0002897911120902652</v>
      </c>
      <c r="E536" s="1">
        <v>-0.007235558459663727</v>
      </c>
      <c r="F536" s="1">
        <v>0.005605365821896857</v>
      </c>
      <c r="G536" s="1">
        <v>-0.03207541145886439</v>
      </c>
      <c r="H536" s="1">
        <v>0.01576666646712943</v>
      </c>
      <c r="I536" s="1">
        <v>0.0007181140473202507</v>
      </c>
      <c r="J536" s="1">
        <v>-0.002330989800820138</v>
      </c>
      <c r="K536" s="1">
        <v>0.006022316097468838</v>
      </c>
      <c r="L536" s="1">
        <v>-0.007185506404861597</v>
      </c>
      <c r="M536" s="1">
        <v>0.001546988094166979</v>
      </c>
      <c r="N536" s="1">
        <v>0.003881368147958586</v>
      </c>
      <c r="O536" s="1">
        <v>0.002143266375280062</v>
      </c>
      <c r="P536" s="1">
        <v>-0.007122768860434836</v>
      </c>
      <c r="Q536" s="1">
        <v>0.004706986953741943</v>
      </c>
      <c r="R536" s="1">
        <v>-0.002899207106913604</v>
      </c>
      <c r="S536" s="1">
        <v>-0.009082333284752608</v>
      </c>
      <c r="T536" s="1">
        <v>-0.005362387474613373</v>
      </c>
      <c r="U536" s="1">
        <v>-0.004471278226280906</v>
      </c>
      <c r="V536" s="1">
        <v>0.01089145015988802</v>
      </c>
      <c r="W536" s="1">
        <v>0.008243012627140445</v>
      </c>
      <c r="X536" s="1">
        <v>0.005477510299724209</v>
      </c>
    </row>
    <row r="537" spans="1:24">
      <c r="A537" s="10">
        <v>43151</v>
      </c>
      <c r="B537" s="1">
        <v>0.004985710073203364</v>
      </c>
      <c r="C537" s="1">
        <v>0.0107037137617243</v>
      </c>
      <c r="D537" s="1">
        <v>-0.02334698700323479</v>
      </c>
      <c r="E537" s="1">
        <v>-0.008042244138612431</v>
      </c>
      <c r="F537" s="1">
        <v>-0.006689086615501383</v>
      </c>
      <c r="G537" s="1">
        <v>-0.001949383635218682</v>
      </c>
      <c r="H537" s="1">
        <v>-0.02756146658639236</v>
      </c>
      <c r="I537" s="1">
        <v>-0.0070740064692697</v>
      </c>
      <c r="J537" s="1">
        <v>-0.0004672872018656182</v>
      </c>
      <c r="K537" s="1">
        <v>-0.01431536622567231</v>
      </c>
      <c r="L537" s="1">
        <v>0.0002616003162521086</v>
      </c>
      <c r="M537" s="1">
        <v>-0.009267322359038044</v>
      </c>
      <c r="N537" s="1">
        <v>0.009062526878013788</v>
      </c>
      <c r="O537" s="1">
        <v>-0.01940098837791449</v>
      </c>
      <c r="P537" s="1">
        <v>0.007826005036268402</v>
      </c>
      <c r="Q537" s="1">
        <v>-0.01959098395745651</v>
      </c>
      <c r="R537" s="1">
        <v>0.003052900086389476</v>
      </c>
      <c r="S537" s="1">
        <v>-0.01292723385598638</v>
      </c>
      <c r="T537" s="1">
        <v>-0.01383034049960297</v>
      </c>
      <c r="U537" s="1">
        <v>-0.02956837812157986</v>
      </c>
      <c r="V537" s="1">
        <v>-0.004475525400272296</v>
      </c>
      <c r="W537" s="1">
        <v>-0.02452651615226953</v>
      </c>
      <c r="X537" s="1">
        <v>-0.001815840159219206</v>
      </c>
    </row>
    <row r="538" spans="1:24">
      <c r="A538" s="10">
        <v>43152</v>
      </c>
      <c r="B538" s="1">
        <v>-0.0287205797454031</v>
      </c>
      <c r="C538" s="1">
        <v>0.0001492725373322124</v>
      </c>
      <c r="D538" s="1">
        <v>-0.01217526166192451</v>
      </c>
      <c r="E538" s="1">
        <v>-0.01165430580513505</v>
      </c>
      <c r="F538" s="1">
        <v>-0.01870552566629868</v>
      </c>
      <c r="G538" s="1">
        <v>-0.069010349977637</v>
      </c>
      <c r="H538" s="1">
        <v>-0.01626517465051769</v>
      </c>
      <c r="I538" s="1">
        <v>0.005162645614106953</v>
      </c>
      <c r="J538" s="1">
        <v>-0.01028512454811459</v>
      </c>
      <c r="K538" s="1">
        <v>-0.0005280333577762919</v>
      </c>
      <c r="L538" s="1">
        <v>0.004184510390793594</v>
      </c>
      <c r="M538" s="1">
        <v>0.005196618789198748</v>
      </c>
      <c r="N538" s="1">
        <v>-0.008981135099776938</v>
      </c>
      <c r="O538" s="1">
        <v>-0.004050400438478041</v>
      </c>
      <c r="P538" s="1">
        <v>-0.01326575095916194</v>
      </c>
      <c r="Q538" s="1">
        <v>-0.00955701294365352</v>
      </c>
      <c r="R538" s="1">
        <v>0.003333935456544257</v>
      </c>
      <c r="S538" s="1">
        <v>0.02383134873081194</v>
      </c>
      <c r="T538" s="1">
        <v>0.003089916336902032</v>
      </c>
      <c r="U538" s="1">
        <v>0.001372396604202519</v>
      </c>
      <c r="V538" s="1">
        <v>-0.008990972243110518</v>
      </c>
      <c r="W538" s="1">
        <v>-0.01962387600588922</v>
      </c>
      <c r="X538" s="1">
        <v>0.01619057962435999</v>
      </c>
    </row>
    <row r="539" spans="1:24">
      <c r="A539" s="10">
        <v>43153</v>
      </c>
      <c r="B539" s="1">
        <v>-0.0631720518858061</v>
      </c>
      <c r="C539" s="1">
        <v>0.005667396621867216</v>
      </c>
      <c r="D539" s="1">
        <v>-0.008868085692826821</v>
      </c>
      <c r="E539" s="1">
        <v>-0.005383285440787811</v>
      </c>
      <c r="F539" s="1">
        <v>0.02935579943389199</v>
      </c>
      <c r="G539" s="1">
        <v>0.02470859906121747</v>
      </c>
      <c r="H539" s="1">
        <v>0.01277077586080133</v>
      </c>
      <c r="I539" s="1">
        <v>0.0001026573368920758</v>
      </c>
      <c r="J539" s="1">
        <v>0.01039200764100734</v>
      </c>
      <c r="K539" s="1">
        <v>0.003434632828961837</v>
      </c>
      <c r="L539" s="1">
        <v>-0.001823239631013829</v>
      </c>
      <c r="M539" s="1">
        <v>-0.01223493239331996</v>
      </c>
      <c r="N539" s="1">
        <v>-0.01039145830175847</v>
      </c>
      <c r="O539" s="1">
        <v>-0.009229045454605456</v>
      </c>
      <c r="P539" s="1">
        <v>0.002623354601599459</v>
      </c>
      <c r="Q539" s="1">
        <v>0.01228067364646424</v>
      </c>
      <c r="R539" s="1">
        <v>0.01704711946194593</v>
      </c>
      <c r="S539" s="1">
        <v>0.01252942363005416</v>
      </c>
      <c r="T539" s="1">
        <v>-0.006160986160228754</v>
      </c>
      <c r="U539" s="1">
        <v>0.02837171743885625</v>
      </c>
      <c r="V539" s="1">
        <v>0</v>
      </c>
      <c r="W539" s="1">
        <v>-0.001876597798299184</v>
      </c>
      <c r="X539" s="1">
        <v>-0.02040813154532006</v>
      </c>
    </row>
    <row r="540" spans="1:24">
      <c r="A540" s="10">
        <v>43154</v>
      </c>
      <c r="B540" s="1">
        <v>0.03672878289923864</v>
      </c>
      <c r="C540" s="1">
        <v>0.01379188571138767</v>
      </c>
      <c r="D540" s="1">
        <v>0.03048214107079539</v>
      </c>
      <c r="E540" s="1">
        <v>0.01804105747658924</v>
      </c>
      <c r="F540" s="1">
        <v>0.02703694715410987</v>
      </c>
      <c r="G540" s="1">
        <v>0.0036396254072113</v>
      </c>
      <c r="H540" s="1">
        <v>0.01267066532349048</v>
      </c>
      <c r="I540" s="1">
        <v>0.0202341508766315</v>
      </c>
      <c r="J540" s="1">
        <v>0.03459581097285769</v>
      </c>
      <c r="K540" s="1">
        <v>0.02211688016961699</v>
      </c>
      <c r="L540" s="1">
        <v>0.02026444563363516</v>
      </c>
      <c r="M540" s="1">
        <v>0.01168859146075873</v>
      </c>
      <c r="N540" s="1">
        <v>0.02039070191831338</v>
      </c>
      <c r="O540" s="1">
        <v>0.01973471643882418</v>
      </c>
      <c r="P540" s="1">
        <v>0.02540055755130677</v>
      </c>
      <c r="Q540" s="1">
        <v>0.02253021411432643</v>
      </c>
      <c r="R540" s="1">
        <v>0.01306815795667737</v>
      </c>
      <c r="S540" s="1">
        <v>0.01315109692744398</v>
      </c>
      <c r="T540" s="1">
        <v>0.01716745739389403</v>
      </c>
      <c r="U540" s="1">
        <v>0.005064869920044401</v>
      </c>
      <c r="V540" s="1">
        <v>-0.004032176992792902</v>
      </c>
      <c r="W540" s="1">
        <v>0.008773649268558614</v>
      </c>
      <c r="X540" s="1">
        <v>0.01754385169593942</v>
      </c>
    </row>
    <row r="541" spans="1:24">
      <c r="A541" s="10">
        <v>43157</v>
      </c>
      <c r="B541" s="1">
        <v>-0.004151786250484069</v>
      </c>
      <c r="C541" s="1">
        <v>0.01141024910995925</v>
      </c>
      <c r="D541" s="1">
        <v>0.01000742138600175</v>
      </c>
      <c r="E541" s="1">
        <v>0.002025399600232403</v>
      </c>
      <c r="F541" s="1">
        <v>0.002163685313424812</v>
      </c>
      <c r="G541" s="1">
        <v>0.005666386872168028</v>
      </c>
      <c r="H541" s="1">
        <v>0.007338664713538723</v>
      </c>
      <c r="I541" s="1">
        <v>0.01510124627417508</v>
      </c>
      <c r="J541" s="1">
        <v>0.06009926611885552</v>
      </c>
      <c r="K541" s="1">
        <v>-0.002060872674012226</v>
      </c>
      <c r="L541" s="1">
        <v>0.0124456259406649</v>
      </c>
      <c r="M541" s="1">
        <v>0.02603907220860169</v>
      </c>
      <c r="N541" s="1">
        <v>0.01340211175013906</v>
      </c>
      <c r="O541" s="1">
        <v>0.01300530149412338</v>
      </c>
      <c r="P541" s="1">
        <v>0.01445868659111005</v>
      </c>
      <c r="Q541" s="1">
        <v>-0.0004236336758607351</v>
      </c>
      <c r="R541" s="1">
        <v>0.003224896038346303</v>
      </c>
      <c r="S541" s="1">
        <v>0.001022121938048626</v>
      </c>
      <c r="T541" s="1">
        <v>0.003281537002451707</v>
      </c>
      <c r="U541" s="1">
        <v>0.01975872617761598</v>
      </c>
      <c r="V541" s="1">
        <v>0.02952078274000791</v>
      </c>
      <c r="W541" s="1">
        <v>0.01656678950590385</v>
      </c>
      <c r="X541" s="1">
        <v>0.01095537212861619</v>
      </c>
    </row>
    <row r="542" spans="1:24">
      <c r="A542" s="10">
        <v>43158</v>
      </c>
      <c r="B542" s="1">
        <v>-0.03279579943238586</v>
      </c>
      <c r="C542" s="1">
        <v>-0.006508339283384013</v>
      </c>
      <c r="D542" s="1">
        <v>-0.01151094553385723</v>
      </c>
      <c r="E542" s="1">
        <v>-0.07377462519077205</v>
      </c>
      <c r="F542" s="1">
        <v>-0.01943142971133738</v>
      </c>
      <c r="G542" s="1">
        <v>-0.009691297477880889</v>
      </c>
      <c r="H542" s="1">
        <v>-0.02316964961519208</v>
      </c>
      <c r="I542" s="1">
        <v>-0.01249623519432541</v>
      </c>
      <c r="J542" s="1">
        <v>0.002557620177363162</v>
      </c>
      <c r="K542" s="1">
        <v>-0.01858540829439093</v>
      </c>
      <c r="L542" s="1">
        <v>-0.0118715327994664</v>
      </c>
      <c r="M542" s="1">
        <v>-0.01714291517529887</v>
      </c>
      <c r="N542" s="1">
        <v>-0.00448703334256273</v>
      </c>
      <c r="O542" s="1">
        <v>-0.02185537283946726</v>
      </c>
      <c r="P542" s="1">
        <v>-0.01278535613016274</v>
      </c>
      <c r="Q542" s="1">
        <v>-0.01144550837174074</v>
      </c>
      <c r="R542" s="1">
        <v>-0.004472425448464712</v>
      </c>
      <c r="S542" s="1">
        <v>-0.01511129639919651</v>
      </c>
      <c r="T542" s="1">
        <v>-0.01542041245443448</v>
      </c>
      <c r="U542" s="1">
        <v>-0.01729532347161911</v>
      </c>
      <c r="V542" s="1">
        <v>-0.01278054762929914</v>
      </c>
      <c r="W542" s="1">
        <v>-0.02138922865329229</v>
      </c>
      <c r="X542" s="1">
        <v>-0.009770629500062022</v>
      </c>
    </row>
    <row r="543" spans="1:24">
      <c r="A543" s="10">
        <v>43159</v>
      </c>
      <c r="B543" s="1">
        <v>-0.01867817173704467</v>
      </c>
      <c r="C543" s="1">
        <v>-0.0131027535042848</v>
      </c>
      <c r="D543" s="1">
        <v>-0.02417451812259563</v>
      </c>
      <c r="E543" s="1">
        <v>-0.01227494882572322</v>
      </c>
      <c r="F543" s="1">
        <v>-0.007339507846100046</v>
      </c>
      <c r="G543" s="1">
        <v>-0.02025482466084139</v>
      </c>
      <c r="H543" s="1">
        <v>-0.01656672650211521</v>
      </c>
      <c r="I543" s="1">
        <v>-0.01797724327099226</v>
      </c>
      <c r="J543" s="1">
        <v>-0.005527358606776223</v>
      </c>
      <c r="K543" s="1">
        <v>-0.03024720308775575</v>
      </c>
      <c r="L543" s="1">
        <v>-0.015848698750898</v>
      </c>
      <c r="M543" s="1">
        <v>-0.01094392383026865</v>
      </c>
      <c r="N543" s="1">
        <v>-0.01530076542376724</v>
      </c>
      <c r="O543" s="1">
        <v>-0.01640639720191284</v>
      </c>
      <c r="P543" s="1">
        <v>-0.004564661254616964</v>
      </c>
      <c r="Q543" s="1">
        <v>-0.008147551640439676</v>
      </c>
      <c r="R543" s="1">
        <v>0.005053946895308581</v>
      </c>
      <c r="S543" s="1">
        <v>0.007878800797025187</v>
      </c>
      <c r="T543" s="1">
        <v>0.005457730698406937</v>
      </c>
      <c r="U543" s="1">
        <v>-0.00211717719583604</v>
      </c>
      <c r="V543" s="1">
        <v>-0.006638997968200666</v>
      </c>
      <c r="W543" s="1">
        <v>-0.006244817951335468</v>
      </c>
      <c r="X543" s="1">
        <v>-0.01381420735196148</v>
      </c>
    </row>
    <row r="544" spans="1:24">
      <c r="A544" s="10">
        <v>43160</v>
      </c>
      <c r="B544" s="1">
        <v>0.003513787729746864</v>
      </c>
      <c r="C544" s="1">
        <v>-0.019517716099544</v>
      </c>
      <c r="D544" s="1">
        <v>-0.007704069801605762</v>
      </c>
      <c r="E544" s="1">
        <v>0.00911330217998918</v>
      </c>
      <c r="F544" s="1">
        <v>-0.01219966141836437</v>
      </c>
      <c r="G544" s="1">
        <v>-0.01788614358655338</v>
      </c>
      <c r="H544" s="1">
        <v>-0.02523797414621642</v>
      </c>
      <c r="I544" s="1">
        <v>-0.01830657850128625</v>
      </c>
      <c r="J544" s="1">
        <v>-0.001710033709506731</v>
      </c>
      <c r="K544" s="1">
        <v>-0.02630865174600339</v>
      </c>
      <c r="L544" s="1">
        <v>-0.01792205407416392</v>
      </c>
      <c r="M544" s="1">
        <v>0.002939107393254314</v>
      </c>
      <c r="N544" s="1">
        <v>-0.01445424523614636</v>
      </c>
      <c r="O544" s="1">
        <v>-0.008260521551649358</v>
      </c>
      <c r="P544" s="1">
        <v>-0.009811436870093559</v>
      </c>
      <c r="Q544" s="1">
        <v>0.001729505796006947</v>
      </c>
      <c r="R544" s="1">
        <v>-0.03561937537471493</v>
      </c>
      <c r="S544" s="1">
        <v>0.00858882246476167</v>
      </c>
      <c r="T544" s="1">
        <v>-0.008765569442958143</v>
      </c>
      <c r="U544" s="1">
        <v>-0.01697389897204493</v>
      </c>
      <c r="V544" s="1">
        <v>-0.02690054836731481</v>
      </c>
      <c r="W544" s="1">
        <v>0.004608195967987783</v>
      </c>
      <c r="X544" s="1">
        <v>-0.01073314932559999</v>
      </c>
    </row>
    <row r="545" spans="1:24">
      <c r="A545" s="10">
        <v>43161</v>
      </c>
      <c r="B545" s="1">
        <v>0.01488187552737741</v>
      </c>
      <c r="C545" s="1">
        <v>-0.0004523903066130375</v>
      </c>
      <c r="D545" s="1">
        <v>0.007307011984546419</v>
      </c>
      <c r="E545" s="1">
        <v>-0.001368016308463837</v>
      </c>
      <c r="F545" s="1">
        <v>-0.001122656546567735</v>
      </c>
      <c r="G545" s="1">
        <v>-0.006149698619494437</v>
      </c>
      <c r="H545" s="1">
        <v>-0.02231987191147111</v>
      </c>
      <c r="I545" s="1">
        <v>0.002396185795194405</v>
      </c>
      <c r="J545" s="1">
        <v>0.009421520592859833</v>
      </c>
      <c r="K545" s="1">
        <v>0.01030645660153828</v>
      </c>
      <c r="L545" s="1">
        <v>-0.0009698206318067282</v>
      </c>
      <c r="M545" s="1">
        <v>-0.003447532990467184</v>
      </c>
      <c r="N545" s="1">
        <v>0.009777489725043997</v>
      </c>
      <c r="O545" s="1">
        <v>0.001922181068330087</v>
      </c>
      <c r="P545" s="1">
        <v>0.002154122213969378</v>
      </c>
      <c r="Q545" s="1">
        <v>0</v>
      </c>
      <c r="R545" s="1">
        <v>-0.02679625844418532</v>
      </c>
      <c r="S545" s="1">
        <v>-0.005659981728803221</v>
      </c>
      <c r="T545" s="1">
        <v>0.03035381968913065</v>
      </c>
      <c r="U545" s="1">
        <v>0.01375957653001003</v>
      </c>
      <c r="V545" s="1">
        <v>-0.009958903339141512</v>
      </c>
      <c r="W545" s="1">
        <v>0.006255144838060778</v>
      </c>
      <c r="X545" s="1">
        <v>0.00790725419201177</v>
      </c>
    </row>
    <row r="546" spans="1:24">
      <c r="A546" s="10">
        <v>43164</v>
      </c>
      <c r="B546" s="1">
        <v>0.01236346164213509</v>
      </c>
      <c r="C546" s="1">
        <v>0.008600017695802542</v>
      </c>
      <c r="D546" s="1">
        <v>0.009823131668436069</v>
      </c>
      <c r="E546" s="1">
        <v>0.007947080240112037</v>
      </c>
      <c r="F546" s="1">
        <v>0.01723484205493109</v>
      </c>
      <c r="G546" s="1">
        <v>0.03569753394002428</v>
      </c>
      <c r="H546" s="1">
        <v>0.02759112334012248</v>
      </c>
      <c r="I546" s="1">
        <v>0.01413429638697883</v>
      </c>
      <c r="J546" s="1">
        <v>0.005091458218965395</v>
      </c>
      <c r="K546" s="1">
        <v>0.0179210350533332</v>
      </c>
      <c r="L546" s="1">
        <v>0.01535483994666853</v>
      </c>
      <c r="M546" s="1">
        <v>0.009859890834498897</v>
      </c>
      <c r="N546" s="1">
        <v>0.008593489566942392</v>
      </c>
      <c r="O546" s="1">
        <v>0.02525972555088374</v>
      </c>
      <c r="P546" s="1">
        <v>0.006340686214618252</v>
      </c>
      <c r="Q546" s="1">
        <v>0.01553724468800022</v>
      </c>
      <c r="R546" s="1">
        <v>0.02411081754707101</v>
      </c>
      <c r="S546" s="1">
        <v>0.01205133120886859</v>
      </c>
      <c r="T546" s="1">
        <v>0.01925286292397743</v>
      </c>
      <c r="U546" s="1">
        <v>-0.000133200031065428</v>
      </c>
      <c r="V546" s="1">
        <v>0.01248714160807984</v>
      </c>
      <c r="W546" s="1">
        <v>0.009324661880865115</v>
      </c>
      <c r="X546" s="1">
        <v>0.01642038763028197</v>
      </c>
    </row>
    <row r="547" spans="1:24">
      <c r="A547" s="10">
        <v>43165</v>
      </c>
      <c r="B547" s="1">
        <v>0.004260151549310365</v>
      </c>
      <c r="C547" s="1">
        <v>0.002393258236703</v>
      </c>
      <c r="D547" s="1">
        <v>-0.02020339421029049</v>
      </c>
      <c r="E547" s="1">
        <v>0.002446847679585584</v>
      </c>
      <c r="F547" s="1">
        <v>-0.01399626514652452</v>
      </c>
      <c r="G547" s="1">
        <v>0.008731601210188122</v>
      </c>
      <c r="H547" s="1">
        <v>0.006157098374743653</v>
      </c>
      <c r="I547" s="1">
        <v>0.001742013943415666</v>
      </c>
      <c r="J547" s="1">
        <v>0.01097530121393531</v>
      </c>
      <c r="K547" s="1">
        <v>0.01273015634414243</v>
      </c>
      <c r="L547" s="1">
        <v>0.0008692179268352529</v>
      </c>
      <c r="M547" s="1">
        <v>-8.596300136287649E-05</v>
      </c>
      <c r="N547" s="1">
        <v>0.002520073287059388</v>
      </c>
      <c r="O547" s="1">
        <v>0.009979607686483094</v>
      </c>
      <c r="P547" s="1">
        <v>-0.003417466942333691</v>
      </c>
      <c r="Q547" s="1">
        <v>-0.01359960370286606</v>
      </c>
      <c r="R547" s="1">
        <v>0.01598609778551174</v>
      </c>
      <c r="S547" s="1">
        <v>0.0041044684176057</v>
      </c>
      <c r="T547" s="1">
        <v>0.01024143449645698</v>
      </c>
      <c r="U547" s="1">
        <v>-0.0445833663365035</v>
      </c>
      <c r="V547" s="1">
        <v>0.003597205726962871</v>
      </c>
      <c r="W547" s="1">
        <v>0.003695406337734131</v>
      </c>
      <c r="X547" s="1">
        <v>0.01489869537248922</v>
      </c>
    </row>
    <row r="548" spans="1:24">
      <c r="A548" s="10">
        <v>43166</v>
      </c>
      <c r="B548" s="1">
        <v>-0.02007913840398468</v>
      </c>
      <c r="C548" s="1">
        <v>0.0001493388266871065</v>
      </c>
      <c r="D548" s="1">
        <v>0.009622575860050553</v>
      </c>
      <c r="E548" s="1">
        <v>-0.02034154605676775</v>
      </c>
      <c r="F548" s="1">
        <v>-0.002241356471055722</v>
      </c>
      <c r="G548" s="1">
        <v>-0.01867886133089414</v>
      </c>
      <c r="H548" s="1">
        <v>-0.003848426301914953</v>
      </c>
      <c r="I548" s="1">
        <v>0.03140673409148476</v>
      </c>
      <c r="J548" s="1">
        <v>0.003757545158030062</v>
      </c>
      <c r="K548" s="1">
        <v>-0.008558324747977686</v>
      </c>
      <c r="L548" s="1">
        <v>-0.003733999232402918</v>
      </c>
      <c r="M548" s="1">
        <v>-0.01167382470442213</v>
      </c>
      <c r="N548" s="1">
        <v>0.003112394023703891</v>
      </c>
      <c r="O548" s="1">
        <v>-0.0108072591680628</v>
      </c>
      <c r="P548" s="1">
        <v>0.005786650683663908</v>
      </c>
      <c r="Q548" s="1">
        <v>-0.01120196516605454</v>
      </c>
      <c r="R548" s="1">
        <v>-0.01201532616413337</v>
      </c>
      <c r="S548" s="1">
        <v>-0.0007572125485463266</v>
      </c>
      <c r="T548" s="1">
        <v>-0.01306603420799801</v>
      </c>
      <c r="U548" s="1">
        <v>-0.005014472033921025</v>
      </c>
      <c r="V548" s="1">
        <v>-0.001194858025505674</v>
      </c>
      <c r="W548" s="1">
        <v>-0.001022811240811938</v>
      </c>
      <c r="X548" s="1">
        <v>0.006897706061199216</v>
      </c>
    </row>
    <row r="549" spans="1:24">
      <c r="A549" s="10">
        <v>43167</v>
      </c>
      <c r="B549" s="1">
        <v>0.009234929188203456</v>
      </c>
      <c r="C549" s="1">
        <v>0.01193652510998455</v>
      </c>
      <c r="D549" s="1">
        <v>0.00983366153759313</v>
      </c>
      <c r="E549" s="1">
        <v>0.02104110619292165</v>
      </c>
      <c r="F549" s="1">
        <v>0.01422690796635506</v>
      </c>
      <c r="G549" s="1">
        <v>0.0013927397070852</v>
      </c>
      <c r="H549" s="1">
        <v>0.02001291504578351</v>
      </c>
      <c r="I549" s="1">
        <v>0.007835722006527046</v>
      </c>
      <c r="J549" s="1">
        <v>-0.003743478867138772</v>
      </c>
      <c r="K549" s="1">
        <v>0.01510646527845916</v>
      </c>
      <c r="L549" s="1">
        <v>8.711353384494025E-05</v>
      </c>
      <c r="M549" s="1">
        <v>0.01389610842721489</v>
      </c>
      <c r="N549" s="1">
        <v>0.007637329872568488</v>
      </c>
      <c r="O549" s="1">
        <v>0.0212268256824153</v>
      </c>
      <c r="P549" s="1">
        <v>0.006072754546969206</v>
      </c>
      <c r="Q549" s="1">
        <v>0.005664299736441336</v>
      </c>
      <c r="R549" s="1">
        <v>-0.01317514261099684</v>
      </c>
      <c r="S549" s="1">
        <v>0.009090592608920423</v>
      </c>
      <c r="T549" s="1">
        <v>-0.0002282526087834524</v>
      </c>
      <c r="U549" s="1">
        <v>-0.02351961058527108</v>
      </c>
      <c r="V549" s="1">
        <v>0.009401723238525506</v>
      </c>
      <c r="W549" s="1">
        <v>0.003480727383343929</v>
      </c>
      <c r="X549" s="1">
        <v>-0.01457949086161969</v>
      </c>
    </row>
    <row r="550" spans="1:24">
      <c r="A550" s="10">
        <v>43168</v>
      </c>
      <c r="B550" s="1">
        <v>0.01000853780616184</v>
      </c>
      <c r="C550" s="1">
        <v>0.01577705042076993</v>
      </c>
      <c r="D550" s="1">
        <v>0.01752826174264199</v>
      </c>
      <c r="E550" s="1">
        <v>0.006778674592965217</v>
      </c>
      <c r="F550" s="1">
        <v>0.001476665173459457</v>
      </c>
      <c r="G550" s="1">
        <v>0.01089471851897361</v>
      </c>
      <c r="H550" s="1">
        <v>0.04265471846429847</v>
      </c>
      <c r="I550" s="1">
        <v>0.02096254769855643</v>
      </c>
      <c r="J550" s="1">
        <v>0.02922739367452332</v>
      </c>
      <c r="K550" s="1">
        <v>0.02418321466918383</v>
      </c>
      <c r="L550" s="1">
        <v>0.02876062077115571</v>
      </c>
      <c r="M550" s="1">
        <v>0.02278576077604155</v>
      </c>
      <c r="N550" s="1">
        <v>0.01693495005058376</v>
      </c>
      <c r="O550" s="1">
        <v>0.003362265835546996</v>
      </c>
      <c r="P550" s="1">
        <v>0.02234445547418606</v>
      </c>
      <c r="Q550" s="1">
        <v>-0.005199487704015127</v>
      </c>
      <c r="R550" s="1">
        <v>0.01335104452664115</v>
      </c>
      <c r="S550" s="1">
        <v>0.0007505327125605366</v>
      </c>
      <c r="T550" s="1">
        <v>0.01940626560712388</v>
      </c>
      <c r="U550" s="1">
        <v>0.01060928755826351</v>
      </c>
      <c r="V550" s="1">
        <v>0.02320844052850513</v>
      </c>
      <c r="W550" s="1">
        <v>0</v>
      </c>
      <c r="X550" s="1">
        <v>0.01675589737384109</v>
      </c>
    </row>
    <row r="551" spans="1:24">
      <c r="A551" s="10">
        <v>43171</v>
      </c>
      <c r="B551" s="1">
        <v>0.002548246884960914</v>
      </c>
      <c r="C551" s="1">
        <v>-0.005661164724933498</v>
      </c>
      <c r="D551" s="1">
        <v>-0.006920098777086103</v>
      </c>
      <c r="E551" s="1">
        <v>-0.004578462813666584</v>
      </c>
      <c r="F551" s="1">
        <v>0.01105783948785377</v>
      </c>
      <c r="G551" s="1">
        <v>-0.0004584115922567911</v>
      </c>
      <c r="H551" s="1">
        <v>-0.02322401541560637</v>
      </c>
      <c r="I551" s="1">
        <v>-0.003277447898040076</v>
      </c>
      <c r="J551" s="1">
        <v>-0.03326553901416507</v>
      </c>
      <c r="K551" s="1">
        <v>0.004151366621109487</v>
      </c>
      <c r="L551" s="1">
        <v>-0.003219188037125731</v>
      </c>
      <c r="M551" s="1">
        <v>0.001004948335962208</v>
      </c>
      <c r="N551" s="1">
        <v>-0.01117955443833218</v>
      </c>
      <c r="O551" s="1">
        <v>0.001827830559235855</v>
      </c>
      <c r="P551" s="1">
        <v>0.002382562788362463</v>
      </c>
      <c r="Q551" s="1">
        <v>0.007839859920821368</v>
      </c>
      <c r="R551" s="1">
        <v>-0.01925586758696418</v>
      </c>
      <c r="S551" s="1">
        <v>-0.002750458267493761</v>
      </c>
      <c r="T551" s="1">
        <v>-0.001119792606902204</v>
      </c>
      <c r="U551" s="1">
        <v>0.002553533583182332</v>
      </c>
      <c r="V551" s="1">
        <v>-0.02317878735418899</v>
      </c>
      <c r="W551" s="1">
        <v>-0.004284828669785856</v>
      </c>
      <c r="X551" s="1">
        <v>-0.008064438970590837</v>
      </c>
    </row>
    <row r="552" spans="1:24">
      <c r="A552" s="10">
        <v>43172</v>
      </c>
      <c r="B552" s="1">
        <v>0.001411875967181953</v>
      </c>
      <c r="C552" s="1">
        <v>-0.005985347346387004</v>
      </c>
      <c r="D552" s="1">
        <v>-0.01141571186389279</v>
      </c>
      <c r="E552" s="1">
        <v>-0.01434001492426629</v>
      </c>
      <c r="F552" s="1">
        <v>-0.004374853015759683</v>
      </c>
      <c r="G552" s="1">
        <v>0.008029163406996664</v>
      </c>
      <c r="H552" s="1">
        <v>-0.01652128004376774</v>
      </c>
      <c r="I552" s="1">
        <v>-0.005802569098013577</v>
      </c>
      <c r="J552" s="1">
        <v>-0.002996927766351853</v>
      </c>
      <c r="K552" s="1">
        <v>0.004651019719594807</v>
      </c>
      <c r="L552" s="1">
        <v>-0.01198373929115193</v>
      </c>
      <c r="M552" s="1">
        <v>0.009538243553490977</v>
      </c>
      <c r="N552" s="1">
        <v>-0.003415271108409335</v>
      </c>
      <c r="O552" s="1">
        <v>0.005473629642915201</v>
      </c>
      <c r="P552" s="1">
        <v>-0.0243875162704198</v>
      </c>
      <c r="Q552" s="1">
        <v>0</v>
      </c>
      <c r="R552" s="1">
        <v>-0.005314518974022242</v>
      </c>
      <c r="S552" s="1">
        <v>-5.065498521639178E-05</v>
      </c>
      <c r="T552" s="1">
        <v>0.003139113192918153</v>
      </c>
      <c r="U552" s="1">
        <v>0.007075211807892501</v>
      </c>
      <c r="V552" s="1">
        <v>-0.001694816264649068</v>
      </c>
      <c r="W552" s="1">
        <v>-0.00307373701847069</v>
      </c>
      <c r="X552" s="1">
        <v>-0.01466960560048836</v>
      </c>
    </row>
    <row r="553" spans="1:24">
      <c r="A553" s="10">
        <v>43173</v>
      </c>
      <c r="B553" s="1">
        <v>0.005358534245656577</v>
      </c>
      <c r="C553" s="1">
        <v>-0.01189603567459918</v>
      </c>
      <c r="D553" s="1">
        <v>-0.0007500004391103321</v>
      </c>
      <c r="E553" s="1">
        <v>-0.01125446293818955</v>
      </c>
      <c r="F553" s="1">
        <v>-0.009520343941407994</v>
      </c>
      <c r="G553" s="1">
        <v>0.005917371076851419</v>
      </c>
      <c r="H553" s="1">
        <v>-0.006880802410522135</v>
      </c>
      <c r="I553" s="1">
        <v>-0.006031317362760413</v>
      </c>
      <c r="J553" s="1">
        <v>-0.005927340096645972</v>
      </c>
      <c r="K553" s="1">
        <v>-0.04269530395289667</v>
      </c>
      <c r="L553" s="1">
        <v>-0.01118301212700645</v>
      </c>
      <c r="M553" s="1">
        <v>-0.01176860442975003</v>
      </c>
      <c r="N553" s="1">
        <v>-0.01004516445232129</v>
      </c>
      <c r="O553" s="1">
        <v>-0.02460635657298915</v>
      </c>
      <c r="P553" s="1">
        <v>-0.005931726778892865</v>
      </c>
      <c r="Q553" s="1">
        <v>0.007346550492858483</v>
      </c>
      <c r="R553" s="1">
        <v>-0.01528650583055258</v>
      </c>
      <c r="S553" s="1">
        <v>-0.01413379908616175</v>
      </c>
      <c r="T553" s="1">
        <v>-0.01184627931468496</v>
      </c>
      <c r="U553" s="1">
        <v>-0.00730634000343755</v>
      </c>
      <c r="V553" s="1">
        <v>0.003225734868398389</v>
      </c>
      <c r="W553" s="1">
        <v>-0.004111160361417121</v>
      </c>
      <c r="X553" s="1">
        <v>-0.01739911622830337</v>
      </c>
    </row>
    <row r="554" spans="1:24">
      <c r="A554" s="10">
        <v>43174</v>
      </c>
      <c r="B554" s="1">
        <v>-0.00869568612526872</v>
      </c>
      <c r="C554" s="1">
        <v>0.004607653647459964</v>
      </c>
      <c r="D554" s="1">
        <v>-0.005703051119165581</v>
      </c>
      <c r="E554" s="1">
        <v>0.003609183909867975</v>
      </c>
      <c r="F554" s="1">
        <v>-0.00480588690622008</v>
      </c>
      <c r="G554" s="1">
        <v>-0.02013595994166262</v>
      </c>
      <c r="H554" s="1">
        <v>-0.003807389556650276</v>
      </c>
      <c r="I554" s="1">
        <v>0.0003915224027162267</v>
      </c>
      <c r="J554" s="1">
        <v>0</v>
      </c>
      <c r="K554" s="1">
        <v>-0.00456783483804013</v>
      </c>
      <c r="L554" s="1">
        <v>0.00252305763237648</v>
      </c>
      <c r="M554" s="1">
        <v>0.005367200805825423</v>
      </c>
      <c r="N554" s="1">
        <v>0.001074563827865083</v>
      </c>
      <c r="O554" s="1">
        <v>-0.0001567848935247751</v>
      </c>
      <c r="P554" s="1">
        <v>0.003516268969673497</v>
      </c>
      <c r="Q554" s="1">
        <v>0.003432034105043114</v>
      </c>
      <c r="R554" s="1">
        <v>0.007083891867847525</v>
      </c>
      <c r="S554" s="1">
        <v>0.002877579573064892</v>
      </c>
      <c r="T554" s="1">
        <v>-0.00361899924056619</v>
      </c>
      <c r="U554" s="1">
        <v>-0.0002832516591370071</v>
      </c>
      <c r="V554" s="1">
        <v>-0.00152312811764177</v>
      </c>
      <c r="W554" s="1">
        <v>-0.003302433688840534</v>
      </c>
      <c r="X554" s="1">
        <v>-0.0005475529552765313</v>
      </c>
    </row>
    <row r="555" spans="1:24">
      <c r="A555" s="10">
        <v>43175</v>
      </c>
      <c r="B555" s="1">
        <v>0.02263695746762084</v>
      </c>
      <c r="C555" s="1">
        <v>0.004438579528940334</v>
      </c>
      <c r="D555" s="1">
        <v>0.005283005573373467</v>
      </c>
      <c r="E555" s="1">
        <v>-0.008852031392093784</v>
      </c>
      <c r="F555" s="1">
        <v>0.008543795544089461</v>
      </c>
      <c r="G555" s="1">
        <v>0.006234337540683921</v>
      </c>
      <c r="H555" s="1">
        <v>0.02681716279043478</v>
      </c>
      <c r="I555" s="1">
        <v>-0.002837047563707951</v>
      </c>
      <c r="J555" s="1">
        <v>0.001277768496930509</v>
      </c>
      <c r="K555" s="1">
        <v>-0.002446260577633641</v>
      </c>
      <c r="L555" s="1">
        <v>0.001735503042079367</v>
      </c>
      <c r="M555" s="1">
        <v>0.01601610049615099</v>
      </c>
      <c r="N555" s="1">
        <v>0.005604375403294393</v>
      </c>
      <c r="O555" s="1">
        <v>-0.009716299156718344</v>
      </c>
      <c r="P555" s="1">
        <v>0.004459555072443111</v>
      </c>
      <c r="Q555" s="1">
        <v>0.001710103399495955</v>
      </c>
      <c r="R555" s="1">
        <v>0.01376824242118668</v>
      </c>
      <c r="S555" s="1">
        <v>0.01455138669658229</v>
      </c>
      <c r="T555" s="1">
        <v>0.001134954403440025</v>
      </c>
      <c r="U555" s="1">
        <v>0.005097060702376366</v>
      </c>
      <c r="V555" s="1">
        <v>-0.002881278601404968</v>
      </c>
      <c r="W555" s="1">
        <v>0.005591501737786109</v>
      </c>
      <c r="X555" s="1">
        <v>0.0140639247338421</v>
      </c>
    </row>
    <row r="556" spans="1:24">
      <c r="A556" s="10">
        <v>43178</v>
      </c>
      <c r="B556" s="1">
        <v>-0.01577188153015263</v>
      </c>
      <c r="C556" s="1">
        <v>-0.01664450410042217</v>
      </c>
      <c r="D556" s="1">
        <v>-0.007957947009448518</v>
      </c>
      <c r="E556" s="1">
        <v>-0.01479215629480712</v>
      </c>
      <c r="F556" s="1">
        <v>-0.007366385570128142</v>
      </c>
      <c r="G556" s="1">
        <v>0.0004588235986886513</v>
      </c>
      <c r="H556" s="1">
        <v>-0.02654379613836233</v>
      </c>
      <c r="I556" s="1">
        <v>-0.01589326782024447</v>
      </c>
      <c r="J556" s="1">
        <v>-0.01318601941520348</v>
      </c>
      <c r="K556" s="1">
        <v>-0.007901862038269702</v>
      </c>
      <c r="L556" s="1">
        <v>-0.00788284725880406</v>
      </c>
      <c r="M556" s="1">
        <v>-0.004926182167673154</v>
      </c>
      <c r="N556" s="1">
        <v>0.001067332950402955</v>
      </c>
      <c r="O556" s="1">
        <v>-0.01123580988339878</v>
      </c>
      <c r="P556" s="1">
        <v>-0.01807625603322804</v>
      </c>
      <c r="Q556" s="1">
        <v>-0.008109035123945341</v>
      </c>
      <c r="R556" s="1">
        <v>-0.02347206231439225</v>
      </c>
      <c r="S556" s="1">
        <v>-0.00651460768569645</v>
      </c>
      <c r="T556" s="1">
        <v>-0.00680263983794771</v>
      </c>
      <c r="U556" s="1">
        <v>-0.009156197934640287</v>
      </c>
      <c r="V556" s="1">
        <v>0.001869698005038778</v>
      </c>
      <c r="W556" s="1">
        <v>-0.005148362753550129</v>
      </c>
      <c r="X556" s="1">
        <v>-0.00954609062519729</v>
      </c>
    </row>
    <row r="557" spans="1:24">
      <c r="A557" s="10">
        <v>43179</v>
      </c>
      <c r="B557" s="1">
        <v>0.01967965261939586</v>
      </c>
      <c r="C557" s="1">
        <v>0.002246704391989152</v>
      </c>
      <c r="D557" s="1">
        <v>0.00544883415765085</v>
      </c>
      <c r="E557" s="1">
        <v>-0.02067968656577834</v>
      </c>
      <c r="F557" s="1">
        <v>-0.005194901299703347</v>
      </c>
      <c r="G557" s="1">
        <v>-0.01100932143582878</v>
      </c>
      <c r="H557" s="1">
        <v>0.002883210053951979</v>
      </c>
      <c r="I557" s="1">
        <v>0.00249232381102571</v>
      </c>
      <c r="J557" s="1">
        <v>0.003448266878464112</v>
      </c>
      <c r="K557" s="1">
        <v>-0.01538028548843295</v>
      </c>
      <c r="L557" s="1">
        <v>0.000960433047827669</v>
      </c>
      <c r="M557" s="1">
        <v>0.001485132106396891</v>
      </c>
      <c r="N557" s="1">
        <v>0.006041169422714709</v>
      </c>
      <c r="O557" s="1">
        <v>-0.01536509454414781</v>
      </c>
      <c r="P557" s="1">
        <v>0.002583731396327948</v>
      </c>
      <c r="Q557" s="1">
        <v>-0.002581800401438739</v>
      </c>
      <c r="R557" s="1">
        <v>0.002116358670369634</v>
      </c>
      <c r="S557" s="1">
        <v>0.006659077260305679</v>
      </c>
      <c r="T557" s="1">
        <v>-0.002282956096073097</v>
      </c>
      <c r="U557" s="1">
        <v>0.01734420230280009</v>
      </c>
      <c r="V557" s="1">
        <v>0.003054008980198919</v>
      </c>
      <c r="W557" s="1">
        <v>-0.0128338339435583</v>
      </c>
      <c r="X557" s="1">
        <v>-0.003455243369593464</v>
      </c>
    </row>
    <row r="558" spans="1:24">
      <c r="A558" s="10">
        <v>43180</v>
      </c>
      <c r="B558" s="1">
        <v>0.0504547857703026</v>
      </c>
      <c r="C558" s="1">
        <v>-0.006725591518975671</v>
      </c>
      <c r="D558" s="1">
        <v>-0.004967838163968286</v>
      </c>
      <c r="E558" s="1">
        <v>-0.002314004710354145</v>
      </c>
      <c r="F558" s="1">
        <v>0.001119124713704123</v>
      </c>
      <c r="G558" s="1">
        <v>-0.02203164856135587</v>
      </c>
      <c r="H558" s="1">
        <v>-0.01212562556385555</v>
      </c>
      <c r="I558" s="1">
        <v>-0.007458382728212087</v>
      </c>
      <c r="J558" s="1">
        <v>0</v>
      </c>
      <c r="K558" s="1">
        <v>0.0133890781720607</v>
      </c>
      <c r="L558" s="1">
        <v>0.0008723295704415879</v>
      </c>
      <c r="M558" s="1">
        <v>-0.04794851383483922</v>
      </c>
      <c r="N558" s="1">
        <v>-0.005180945692906058</v>
      </c>
      <c r="O558" s="1">
        <v>-0.024707338094344</v>
      </c>
      <c r="P558" s="1">
        <v>-0.006979381119686878</v>
      </c>
      <c r="Q558" s="1">
        <v>0.00474547819026605</v>
      </c>
      <c r="R558" s="1">
        <v>0.007995268248105036</v>
      </c>
      <c r="S558" s="1">
        <v>0.002474493777940401</v>
      </c>
      <c r="T558" s="1">
        <v>-0.01807779921269226</v>
      </c>
      <c r="U558" s="1">
        <v>-0.01984362622969371</v>
      </c>
      <c r="V558" s="1">
        <v>0.003044580740290792</v>
      </c>
      <c r="W558" s="1">
        <v>-0.008597163846840061</v>
      </c>
      <c r="X558" s="1">
        <v>0.005474436309299557</v>
      </c>
    </row>
    <row r="559" spans="1:24">
      <c r="A559" s="10">
        <v>43181</v>
      </c>
      <c r="B559" s="1">
        <v>-0.0215220162373585</v>
      </c>
      <c r="C559" s="1">
        <v>-0.0136922460757718</v>
      </c>
      <c r="D559" s="1">
        <v>-0.03252642482508794</v>
      </c>
      <c r="E559" s="1">
        <v>-0.03653249266375325</v>
      </c>
      <c r="F559" s="1">
        <v>-0.004098475741541763</v>
      </c>
      <c r="G559" s="1">
        <v>-0.001659727276790313</v>
      </c>
      <c r="H559" s="1">
        <v>-0.04093643945860059</v>
      </c>
      <c r="I559" s="1">
        <v>-0.02324417486862185</v>
      </c>
      <c r="J559" s="1">
        <v>-0.03479372409806358</v>
      </c>
      <c r="K559" s="1">
        <v>-0.02284596787679016</v>
      </c>
      <c r="L559" s="1">
        <v>-0.04174668979198426</v>
      </c>
      <c r="M559" s="1">
        <v>-0.01349946629355103</v>
      </c>
      <c r="N559" s="1">
        <v>-0.02438135734565605</v>
      </c>
      <c r="O559" s="1">
        <v>0.006499810116169291</v>
      </c>
      <c r="P559" s="1">
        <v>-0.02908734255432099</v>
      </c>
      <c r="Q559" s="1">
        <v>0.004293525313209701</v>
      </c>
      <c r="R559" s="1">
        <v>-0.03741394969070699</v>
      </c>
      <c r="S559" s="1">
        <v>-0.01425562980850226</v>
      </c>
      <c r="T559" s="1">
        <v>-0.0258681808375304</v>
      </c>
      <c r="U559" s="1">
        <v>-0.0178213364282942</v>
      </c>
      <c r="V559" s="1">
        <v>-0.02951098394055962</v>
      </c>
      <c r="W559" s="1">
        <v>-0.00846029814054261</v>
      </c>
      <c r="X559" s="1">
        <v>-0.03684200653397618</v>
      </c>
    </row>
    <row r="560" spans="1:24">
      <c r="A560" s="10">
        <v>43182</v>
      </c>
      <c r="B560" s="1">
        <v>-0.007242814206963155</v>
      </c>
      <c r="C560" s="1">
        <v>-0.01922194548766232</v>
      </c>
      <c r="D560" s="1">
        <v>-0.02955426752713042</v>
      </c>
      <c r="E560" s="1">
        <v>-0.001805763132412541</v>
      </c>
      <c r="F560" s="1">
        <v>-0.008604525965767662</v>
      </c>
      <c r="G560" s="1">
        <v>0.004038052625388699</v>
      </c>
      <c r="H560" s="1">
        <v>-0.02361804651018484</v>
      </c>
      <c r="I560" s="1">
        <v>-0.01589889373502185</v>
      </c>
      <c r="J560" s="1">
        <v>-0.02759245663837806</v>
      </c>
      <c r="K560" s="1">
        <v>-0.03295784635407872</v>
      </c>
      <c r="L560" s="1">
        <v>-0.02673933761169833</v>
      </c>
      <c r="M560" s="1">
        <v>-0.004912226038232603</v>
      </c>
      <c r="N560" s="1">
        <v>-0.02292858536425801</v>
      </c>
      <c r="O560" s="1">
        <v>-0.01854590163657388</v>
      </c>
      <c r="P560" s="1">
        <v>-0.02906769704133161</v>
      </c>
      <c r="Q560" s="1">
        <v>-0.01410861925122819</v>
      </c>
      <c r="R560" s="1">
        <v>-0.02145525005658899</v>
      </c>
      <c r="S560" s="1">
        <v>-0.01349062876481033</v>
      </c>
      <c r="T560" s="1">
        <v>-0.01626791134154426</v>
      </c>
      <c r="U560" s="1">
        <v>-0.01466123051811097</v>
      </c>
      <c r="V560" s="1">
        <v>-0.01025194278604979</v>
      </c>
      <c r="W560" s="1">
        <v>-0.01258508948643289</v>
      </c>
      <c r="X560" s="1">
        <v>-0.03467132202167655</v>
      </c>
    </row>
    <row r="561" spans="1:24">
      <c r="A561" s="10">
        <v>43185</v>
      </c>
      <c r="B561" s="1">
        <v>0.007295655282693714</v>
      </c>
      <c r="C561" s="1">
        <v>0.01866527777667382</v>
      </c>
      <c r="D561" s="1">
        <v>0.02159204033751183</v>
      </c>
      <c r="E561" s="1">
        <v>0.0111545497856822</v>
      </c>
      <c r="F561" s="1">
        <v>0.01283026670116905</v>
      </c>
      <c r="G561" s="1">
        <v>0.004731426835709485</v>
      </c>
      <c r="H561" s="1">
        <v>0.03608123904849236</v>
      </c>
      <c r="I561" s="1">
        <v>0.023139481101208</v>
      </c>
      <c r="J561" s="1">
        <v>0.01601845615513753</v>
      </c>
      <c r="K561" s="1">
        <v>0.01776881518377049</v>
      </c>
      <c r="L561" s="1">
        <v>0.03083833747533848</v>
      </c>
      <c r="M561" s="1">
        <v>0.01533833340811586</v>
      </c>
      <c r="N561" s="1">
        <v>0.01924510776580801</v>
      </c>
      <c r="O561" s="1">
        <v>0.005567565985314937</v>
      </c>
      <c r="P561" s="1">
        <v>0.07570511905941113</v>
      </c>
      <c r="Q561" s="1">
        <v>0.01431052094249252</v>
      </c>
      <c r="R561" s="1">
        <v>0.03304707717691646</v>
      </c>
      <c r="S561" s="1">
        <v>0.01844071143495607</v>
      </c>
      <c r="T561" s="1">
        <v>0.02383256409017265</v>
      </c>
      <c r="U561" s="1">
        <v>0.03535664369586367</v>
      </c>
      <c r="V561" s="1">
        <v>0.02352530774009542</v>
      </c>
      <c r="W561" s="1">
        <v>0.01685021829024613</v>
      </c>
      <c r="X561" s="1">
        <v>0.03923499946373266</v>
      </c>
    </row>
    <row r="562" spans="1:24">
      <c r="A562" s="10">
        <v>43186</v>
      </c>
      <c r="B562" s="1">
        <v>0.005364547294736788</v>
      </c>
      <c r="C562" s="1">
        <v>-0.009466944228297525</v>
      </c>
      <c r="D562" s="1">
        <v>-0.01561525316703316</v>
      </c>
      <c r="E562" s="1">
        <v>-0.01639817327902238</v>
      </c>
      <c r="F562" s="1">
        <v>0.009314351882526939</v>
      </c>
      <c r="G562" s="1">
        <v>0.005180159498789916</v>
      </c>
      <c r="H562" s="1">
        <v>-0.007695250194886261</v>
      </c>
      <c r="I562" s="1">
        <v>-0.009270649698400968</v>
      </c>
      <c r="J562" s="1">
        <v>-0.01936941051705998</v>
      </c>
      <c r="K562" s="1">
        <v>-0.0177447490004411</v>
      </c>
      <c r="L562" s="1">
        <v>-0.01939995404646067</v>
      </c>
      <c r="M562" s="1">
        <v>-0.01562760900933924</v>
      </c>
      <c r="N562" s="1">
        <v>-0.008527360795080208</v>
      </c>
      <c r="O562" s="1">
        <v>0.01879211649694112</v>
      </c>
      <c r="P562" s="1">
        <v>-0.04595842511287684</v>
      </c>
      <c r="Q562" s="1">
        <v>0.01710130020034617</v>
      </c>
      <c r="R562" s="1">
        <v>-0.01753277709119372</v>
      </c>
      <c r="S562" s="1">
        <v>0.007578475582892263</v>
      </c>
      <c r="T562" s="1">
        <v>0.001662665760677084</v>
      </c>
      <c r="U562" s="1">
        <v>-0.02518493357266893</v>
      </c>
      <c r="V562" s="1">
        <v>-0.01457969761328459</v>
      </c>
      <c r="W562" s="1">
        <v>0.005098788508210994</v>
      </c>
      <c r="X562" s="1">
        <v>-0.02291514979449227</v>
      </c>
    </row>
    <row r="563" spans="1:24">
      <c r="A563" s="10">
        <v>43187</v>
      </c>
      <c r="B563" s="1">
        <v>-0.00346855168879312</v>
      </c>
      <c r="C563" s="1">
        <v>-0.0157237363070557</v>
      </c>
      <c r="D563" s="1">
        <v>0.002563723804134055</v>
      </c>
      <c r="E563" s="1">
        <v>0.008790518618595033</v>
      </c>
      <c r="F563" s="1">
        <v>-0.005167898276017824</v>
      </c>
      <c r="G563" s="1">
        <v>0.01686565734526502</v>
      </c>
      <c r="H563" s="1">
        <v>-0.000527960750542622</v>
      </c>
      <c r="I563" s="1">
        <v>-0.005870868612608438</v>
      </c>
      <c r="J563" s="1">
        <v>-0.003674771959069734</v>
      </c>
      <c r="K563" s="1">
        <v>-0.0008740254819891158</v>
      </c>
      <c r="L563" s="1">
        <v>-0.001571591424239016</v>
      </c>
      <c r="M563" s="1">
        <v>-0.007761561793816041</v>
      </c>
      <c r="N563" s="1">
        <v>0.006143513573499071</v>
      </c>
      <c r="O563" s="1">
        <v>0.02849145131168762</v>
      </c>
      <c r="P563" s="1">
        <v>-0.0008942532869939956</v>
      </c>
      <c r="Q563" s="1">
        <v>-0.002942449964086324</v>
      </c>
      <c r="R563" s="1">
        <v>0.009705565663440829</v>
      </c>
      <c r="S563" s="1">
        <v>0.0202928028674545</v>
      </c>
      <c r="T563" s="1">
        <v>0.001185836315035438</v>
      </c>
      <c r="U563" s="1">
        <v>0.009779503966833136</v>
      </c>
      <c r="V563" s="1">
        <v>0.00261094689557928</v>
      </c>
      <c r="W563" s="1">
        <v>0.01458454960008515</v>
      </c>
      <c r="X563" s="1">
        <v>0.002883497589349693</v>
      </c>
    </row>
    <row r="564" spans="1:24">
      <c r="A564" s="10">
        <v>43188</v>
      </c>
      <c r="B564" s="1">
        <v>0.03025419464291845</v>
      </c>
      <c r="C564" s="1">
        <v>0.01863729586659479</v>
      </c>
      <c r="D564" s="1">
        <v>0.0108677631585985</v>
      </c>
      <c r="E564" s="1">
        <v>0.02674271196106526</v>
      </c>
      <c r="F564" s="1">
        <v>0.01669746497080782</v>
      </c>
      <c r="G564" s="1">
        <v>-0.002303587209576685</v>
      </c>
      <c r="H564" s="1">
        <v>0.02534988992536436</v>
      </c>
      <c r="I564" s="1">
        <v>0.01440125261729874</v>
      </c>
      <c r="J564" s="1">
        <v>0.01060393643057633</v>
      </c>
      <c r="K564" s="1">
        <v>0.02770488861470866</v>
      </c>
      <c r="L564" s="1">
        <v>0.01824075638077516</v>
      </c>
      <c r="M564" s="1">
        <v>0.01831111727363455</v>
      </c>
      <c r="N564" s="1">
        <v>0.008547794198710879</v>
      </c>
      <c r="O564" s="1">
        <v>-0.002081802523359211</v>
      </c>
      <c r="P564" s="1">
        <v>0.02103141311420731</v>
      </c>
      <c r="Q564" s="1">
        <v>0.008010244572992598</v>
      </c>
      <c r="R564" s="1">
        <v>0.02589134303792595</v>
      </c>
      <c r="S564" s="1">
        <v>-0.008559267903380463</v>
      </c>
      <c r="T564" s="1">
        <v>0.01350074537353785</v>
      </c>
      <c r="U564" s="1">
        <v>0.003613918207955313</v>
      </c>
      <c r="V564" s="1">
        <v>0.02378475662658874</v>
      </c>
      <c r="W564" s="1">
        <v>-0.003750067876988838</v>
      </c>
      <c r="X564" s="1">
        <v>0.01073402136692203</v>
      </c>
    </row>
    <row r="565" spans="1:24">
      <c r="A565" s="10">
        <v>43192</v>
      </c>
      <c r="B565" s="1">
        <v>-0.01507269147347223</v>
      </c>
      <c r="C565" s="1">
        <v>-0.02475398068491985</v>
      </c>
      <c r="D565" s="1">
        <v>-0.01976284584980237</v>
      </c>
      <c r="E565" s="1">
        <v>-0.01902235100953475</v>
      </c>
      <c r="F565" s="1">
        <v>-0.01532836625509415</v>
      </c>
      <c r="G565" s="1">
        <v>-0.02447459761460968</v>
      </c>
      <c r="H565" s="1">
        <v>-0.02253405914343598</v>
      </c>
      <c r="I565" s="1">
        <v>-0.01848649084183107</v>
      </c>
      <c r="J565" s="1">
        <v>-0.03558394195285386</v>
      </c>
      <c r="K565" s="1">
        <v>-0.03717367799580207</v>
      </c>
      <c r="L565" s="1">
        <v>-0.01927809062918473</v>
      </c>
      <c r="M565" s="1">
        <v>-0.05132679411440222</v>
      </c>
      <c r="N565" s="1">
        <v>-0.01961471147571436</v>
      </c>
      <c r="O565" s="1">
        <v>-0.02904361700971525</v>
      </c>
      <c r="P565" s="1">
        <v>-0.03013031987890724</v>
      </c>
      <c r="Q565" s="1">
        <v>-0.002509367376054006</v>
      </c>
      <c r="R565" s="1">
        <v>-0.02659800525676204</v>
      </c>
      <c r="S565" s="1">
        <v>-0.004890450189976248</v>
      </c>
      <c r="T565" s="1">
        <v>-0.02313631055387322</v>
      </c>
      <c r="U565" s="1">
        <v>-0.006481415283292491</v>
      </c>
      <c r="V565" s="1">
        <v>-0.02238434557623781</v>
      </c>
      <c r="W565" s="1">
        <v>-0.01380173481671998</v>
      </c>
      <c r="X565" s="1">
        <v>-0.02579171520692536</v>
      </c>
    </row>
    <row r="566" spans="1:24">
      <c r="A566" s="10">
        <v>43193</v>
      </c>
      <c r="B566" s="1">
        <v>0.002638665786535377</v>
      </c>
      <c r="C566" s="1">
        <v>0.00930165432215202</v>
      </c>
      <c r="D566" s="1">
        <v>0.01241952754953557</v>
      </c>
      <c r="E566" s="1">
        <v>0.004200409358690482</v>
      </c>
      <c r="F566" s="1">
        <v>0.003706517860849079</v>
      </c>
      <c r="G566" s="1">
        <v>0.0007100499803096572</v>
      </c>
      <c r="H566" s="1">
        <v>0.008035711361060294</v>
      </c>
      <c r="I566" s="1">
        <v>0.0221646133339386</v>
      </c>
      <c r="J566" s="1">
        <v>0.008514542888153676</v>
      </c>
      <c r="K566" s="1">
        <v>0.01473594383116339</v>
      </c>
      <c r="L566" s="1">
        <v>0.01372262785034151</v>
      </c>
      <c r="M566" s="1">
        <v>0.02999627483771761</v>
      </c>
      <c r="N566" s="1">
        <v>0.00358155731388643</v>
      </c>
      <c r="O566" s="1">
        <v>0.03553152198945053</v>
      </c>
      <c r="P566" s="1">
        <v>0.01344319873756272</v>
      </c>
      <c r="Q566" s="1">
        <v>0.007127760401568928</v>
      </c>
      <c r="R566" s="1">
        <v>0.02018318827336718</v>
      </c>
      <c r="S566" s="1">
        <v>0.006067694294803694</v>
      </c>
      <c r="T566" s="1">
        <v>0.01148324838148551</v>
      </c>
      <c r="U566" s="1">
        <v>0.007973289426718599</v>
      </c>
      <c r="V566" s="1">
        <v>0.009193443616980934</v>
      </c>
      <c r="W566" s="1">
        <v>0.007209446174408995</v>
      </c>
      <c r="X566" s="1">
        <v>0.01109595358416482</v>
      </c>
    </row>
    <row r="567" spans="1:24">
      <c r="A567" s="10">
        <v>43194</v>
      </c>
      <c r="B567" s="1">
        <v>0.004999926202339022</v>
      </c>
      <c r="C567" s="1">
        <v>0.006091869889648605</v>
      </c>
      <c r="D567" s="1">
        <v>0.003345472031150099</v>
      </c>
      <c r="E567" s="1">
        <v>0.0250970987238972</v>
      </c>
      <c r="F567" s="1">
        <v>0.004431396383176134</v>
      </c>
      <c r="G567" s="1">
        <v>0.02246916096041374</v>
      </c>
      <c r="H567" s="1">
        <v>-0.02920787242838729</v>
      </c>
      <c r="I567" s="1">
        <v>0.008449624091526609</v>
      </c>
      <c r="J567" s="1">
        <v>0.0103191186312499</v>
      </c>
      <c r="K567" s="1">
        <v>0.0165555843321572</v>
      </c>
      <c r="L567" s="1">
        <v>0.0151834290770787</v>
      </c>
      <c r="M567" s="1">
        <v>0.006968011519635997</v>
      </c>
      <c r="N567" s="1">
        <v>0.008860363966319174</v>
      </c>
      <c r="O567" s="1">
        <v>0.01101154361275314</v>
      </c>
      <c r="P567" s="1">
        <v>0.02920524752344966</v>
      </c>
      <c r="Q567" s="1">
        <v>0.00707748781153561</v>
      </c>
      <c r="R567" s="1">
        <v>0.02465366950427805</v>
      </c>
      <c r="S567" s="1">
        <v>0.01704732170469181</v>
      </c>
      <c r="T567" s="1">
        <v>0.01466414902662283</v>
      </c>
      <c r="U567" s="1">
        <v>0.0335107813775688</v>
      </c>
      <c r="V567" s="1">
        <v>0.001718769198132852</v>
      </c>
      <c r="W567" s="1">
        <v>0.009052887788620456</v>
      </c>
      <c r="X567" s="1">
        <v>0.01752042396452169</v>
      </c>
    </row>
    <row r="568" spans="1:24">
      <c r="A568" s="10">
        <v>43195</v>
      </c>
      <c r="B568" s="1">
        <v>0.01466337683671415</v>
      </c>
      <c r="C568" s="1">
        <v>0.01723323681575084</v>
      </c>
      <c r="D568" s="1">
        <v>-0.004314408761090349</v>
      </c>
      <c r="E568" s="1">
        <v>0.008452556373848674</v>
      </c>
      <c r="F568" s="1">
        <v>0.003308689721820635</v>
      </c>
      <c r="G568" s="1">
        <v>0.005782946763899899</v>
      </c>
      <c r="H568" s="1">
        <v>0.01864438495427256</v>
      </c>
      <c r="I568" s="1">
        <v>0.001615099454398417</v>
      </c>
      <c r="J568" s="1">
        <v>0.000464251295607454</v>
      </c>
      <c r="K568" s="1">
        <v>-0.01142859160183629</v>
      </c>
      <c r="L568" s="1">
        <v>0.01313051427766032</v>
      </c>
      <c r="M568" s="1">
        <v>0.008871650518256891</v>
      </c>
      <c r="N568" s="1">
        <v>0.001951818595890664</v>
      </c>
      <c r="O568" s="1">
        <v>0.01878462254610169</v>
      </c>
      <c r="P568" s="1">
        <v>0.0005415206287096019</v>
      </c>
      <c r="Q568" s="1">
        <v>0.009921457345858808</v>
      </c>
      <c r="R568" s="1">
        <v>0.01500094779107242</v>
      </c>
      <c r="S568" s="1">
        <v>-0.01313474856261598</v>
      </c>
      <c r="T568" s="1">
        <v>0.01118889912978438</v>
      </c>
      <c r="U568" s="1">
        <v>0.008071287783829151</v>
      </c>
      <c r="V568" s="1">
        <v>0.02230612166781731</v>
      </c>
      <c r="W568" s="1">
        <v>0.006467790925062333</v>
      </c>
      <c r="X568" s="1">
        <v>0.0007567054049559818</v>
      </c>
    </row>
    <row r="569" spans="1:24">
      <c r="A569" s="10">
        <v>43196</v>
      </c>
      <c r="B569" s="1">
        <v>-0.01058060808201722</v>
      </c>
      <c r="C569" s="1">
        <v>-0.02487786301580897</v>
      </c>
      <c r="D569" s="1">
        <v>-0.02294975351517281</v>
      </c>
      <c r="E569" s="1">
        <v>-0.0138730615105519</v>
      </c>
      <c r="F569" s="1">
        <v>-0.0146574996976383</v>
      </c>
      <c r="G569" s="1">
        <v>0.005749986841249832</v>
      </c>
      <c r="H569" s="1">
        <v>-0.03931552377061676</v>
      </c>
      <c r="I569" s="1">
        <v>-0.02580124699830055</v>
      </c>
      <c r="J569" s="1">
        <v>-0.03573095513823488</v>
      </c>
      <c r="K569" s="1">
        <v>-0.02774569047407049</v>
      </c>
      <c r="L569" s="1">
        <v>-0.0249373274614777</v>
      </c>
      <c r="M569" s="1">
        <v>-0.02761164522800463</v>
      </c>
      <c r="N569" s="1">
        <v>-0.01728780308610978</v>
      </c>
      <c r="O569" s="1">
        <v>-0.01069100338656614</v>
      </c>
      <c r="P569" s="1">
        <v>-0.0232732988980775</v>
      </c>
      <c r="Q569" s="1">
        <v>-0.00736811922951941</v>
      </c>
      <c r="R569" s="1">
        <v>-0.03043618376229207</v>
      </c>
      <c r="S569" s="1">
        <v>-0.01032972005366439</v>
      </c>
      <c r="T569" s="1">
        <v>-0.02328294533177022</v>
      </c>
      <c r="U569" s="1">
        <v>-0.002070814280129785</v>
      </c>
      <c r="V569" s="1">
        <v>-0.02870085172944292</v>
      </c>
      <c r="W569" s="1">
        <v>-0.01575466275431125</v>
      </c>
      <c r="X569" s="1">
        <v>-0.02741543842243388</v>
      </c>
    </row>
    <row r="570" spans="1:24">
      <c r="A570" s="10">
        <v>43199</v>
      </c>
      <c r="B570" s="1">
        <v>0.002869243600714499</v>
      </c>
      <c r="C570" s="1">
        <v>0.01408675731245479</v>
      </c>
      <c r="D570" s="1">
        <v>-0.006570298196916013</v>
      </c>
      <c r="E570" s="1">
        <v>-0.004982212057119129</v>
      </c>
      <c r="F570" s="1">
        <v>0.008925417212708453</v>
      </c>
      <c r="G570" s="1">
        <v>-0.01074801563403704</v>
      </c>
      <c r="H570" s="1">
        <v>-0.01671356585311112</v>
      </c>
      <c r="I570" s="1">
        <v>0.009724608129914492</v>
      </c>
      <c r="J570" s="1">
        <v>0.005293537687545147</v>
      </c>
      <c r="K570" s="1">
        <v>-0.01129614554271641</v>
      </c>
      <c r="L570" s="1">
        <v>0.01200846461966565</v>
      </c>
      <c r="M570" s="1">
        <v>-0.00795823364886783</v>
      </c>
      <c r="N570" s="1">
        <v>0.003423143800473039</v>
      </c>
      <c r="O570" s="1">
        <v>-0.009397006866378455</v>
      </c>
      <c r="P570" s="1">
        <v>0.005984467147726713</v>
      </c>
      <c r="Q570" s="1">
        <v>-0.004123470281366171</v>
      </c>
      <c r="R570" s="1">
        <v>-0.01101704473119136</v>
      </c>
      <c r="S570" s="1">
        <v>0.002709616379112711</v>
      </c>
      <c r="T570" s="1">
        <v>0.01203708089957711</v>
      </c>
      <c r="U570" s="1">
        <v>-0.01120489581911099</v>
      </c>
      <c r="V570" s="1">
        <v>-0.002591997566831372</v>
      </c>
      <c r="W570" s="1">
        <v>0.0006397248451215365</v>
      </c>
      <c r="X570" s="1">
        <v>0.003693778838307349</v>
      </c>
    </row>
    <row r="571" spans="1:24">
      <c r="A571" s="10">
        <v>43200</v>
      </c>
      <c r="B571" s="1">
        <v>0.02158643202442234</v>
      </c>
      <c r="C571" s="1">
        <v>0.02176256205002836</v>
      </c>
      <c r="D571" s="1">
        <v>0.01206996091192547</v>
      </c>
      <c r="E571" s="1">
        <v>-0.002651030928019216</v>
      </c>
      <c r="F571" s="1">
        <v>-0.001105924413359438</v>
      </c>
      <c r="G571" s="1">
        <v>-0.007457430118137376</v>
      </c>
      <c r="H571" s="1">
        <v>0.03532437173605896</v>
      </c>
      <c r="I571" s="1">
        <v>0.01967231120236956</v>
      </c>
      <c r="J571" s="1">
        <v>0.04116791618677262</v>
      </c>
      <c r="K571" s="1">
        <v>0.01383067587254616</v>
      </c>
      <c r="L571" s="1">
        <v>0.01911236678392281</v>
      </c>
      <c r="M571" s="1">
        <v>-0.01312663628776223</v>
      </c>
      <c r="N571" s="1">
        <v>0.01351983578357396</v>
      </c>
      <c r="O571" s="1">
        <v>0.01533602037370763</v>
      </c>
      <c r="P571" s="1">
        <v>0.02324568535246807</v>
      </c>
      <c r="Q571" s="1">
        <v>-0.001656372172810006</v>
      </c>
      <c r="R571" s="1">
        <v>0.03372490719971522</v>
      </c>
      <c r="S571" s="1">
        <v>0.003153028789361745</v>
      </c>
      <c r="T571" s="1">
        <v>0.01585827136997287</v>
      </c>
      <c r="U571" s="1">
        <v>0.01832679031322071</v>
      </c>
      <c r="V571" s="1">
        <v>0.01143458667626818</v>
      </c>
      <c r="W571" s="1">
        <v>0.02877250532176512</v>
      </c>
      <c r="X571" s="1">
        <v>0.01491372609407193</v>
      </c>
    </row>
    <row r="572" spans="1:24">
      <c r="A572" s="10">
        <v>43201</v>
      </c>
      <c r="B572" s="1">
        <v>0.009165070489238092</v>
      </c>
      <c r="C572" s="1">
        <v>-0.01903303341174256</v>
      </c>
      <c r="D572" s="1">
        <v>-0.01682717199607009</v>
      </c>
      <c r="E572" s="1">
        <v>-0.008860039640680606</v>
      </c>
      <c r="F572" s="1">
        <v>-0.009963011447959635</v>
      </c>
      <c r="G572" s="1">
        <v>0.005869974255237942</v>
      </c>
      <c r="H572" s="1">
        <v>-0.02432254827653368</v>
      </c>
      <c r="I572" s="1">
        <v>-0.0110530883039357</v>
      </c>
      <c r="J572" s="1">
        <v>-0.007356016035760415</v>
      </c>
      <c r="K572" s="1">
        <v>0.01720042936184218</v>
      </c>
      <c r="L572" s="1">
        <v>-0.01679854464589292</v>
      </c>
      <c r="M572" s="1">
        <v>-0.01163866356165355</v>
      </c>
      <c r="N572" s="1">
        <v>-0.006363765580218228</v>
      </c>
      <c r="O572" s="1">
        <v>-0.005917321755119831</v>
      </c>
      <c r="P572" s="1">
        <v>-0.01098199689140966</v>
      </c>
      <c r="Q572" s="1">
        <v>-0.005391775091708739</v>
      </c>
      <c r="R572" s="1">
        <v>-0.0104812908314762</v>
      </c>
      <c r="S572" s="1">
        <v>-0.008830040119232718</v>
      </c>
      <c r="T572" s="1">
        <v>-0.001377558601203699</v>
      </c>
      <c r="U572" s="1">
        <v>0.0004121036329807204</v>
      </c>
      <c r="V572" s="1">
        <v>0.004453529385270771</v>
      </c>
      <c r="W572" s="1">
        <v>-0.01429461860056647</v>
      </c>
      <c r="X572" s="1">
        <v>-0.004961811793895321</v>
      </c>
    </row>
    <row r="573" spans="1:24">
      <c r="A573" s="10">
        <v>43202</v>
      </c>
      <c r="B573" s="1">
        <v>-0.006559097197227803</v>
      </c>
      <c r="C573" s="1">
        <v>0.01278084039065863</v>
      </c>
      <c r="D573" s="1">
        <v>-0.02226651989178774</v>
      </c>
      <c r="E573" s="1">
        <v>-0.01281271426289887</v>
      </c>
      <c r="F573" s="1">
        <v>-0.01118156231762291</v>
      </c>
      <c r="G573" s="1">
        <v>-0.003968339392177778</v>
      </c>
      <c r="H573" s="1">
        <v>0.04050958634822965</v>
      </c>
      <c r="I573" s="1">
        <v>0.005893142152575193</v>
      </c>
      <c r="J573" s="1">
        <v>0.01621106697412489</v>
      </c>
      <c r="K573" s="1">
        <v>-0.002624205310023164</v>
      </c>
      <c r="L573" s="1">
        <v>0.02485983702371053</v>
      </c>
      <c r="M573" s="1">
        <v>0.0269158831447569</v>
      </c>
      <c r="N573" s="1">
        <v>0.009853429328694929</v>
      </c>
      <c r="O573" s="1">
        <v>-0.006892087661884982</v>
      </c>
      <c r="P573" s="1">
        <v>0.01872419176270101</v>
      </c>
      <c r="Q573" s="1">
        <v>-0.01918292601441396</v>
      </c>
      <c r="R573" s="1">
        <v>0.01715627444192269</v>
      </c>
      <c r="S573" s="1">
        <v>-0.01192883034752656</v>
      </c>
      <c r="T573" s="1">
        <v>0.00436779723954106</v>
      </c>
      <c r="U573" s="1">
        <v>-0.005355705578063974</v>
      </c>
      <c r="V573" s="1">
        <v>0.006991810782711383</v>
      </c>
      <c r="W573" s="1">
        <v>0.003362687798683872</v>
      </c>
      <c r="X573" s="1">
        <v>0.03816644324294827</v>
      </c>
    </row>
    <row r="574" spans="1:24">
      <c r="A574" s="10">
        <v>43203</v>
      </c>
      <c r="B574" s="1">
        <v>0.03148808765778943</v>
      </c>
      <c r="C574" s="1">
        <v>-0.0007601146070432829</v>
      </c>
      <c r="D574" s="1">
        <v>-0.003229235074058923</v>
      </c>
      <c r="E574" s="1">
        <v>-0.003320440512181499</v>
      </c>
      <c r="F574" s="1">
        <v>0.00527714276343394</v>
      </c>
      <c r="G574" s="1">
        <v>-0.005155728525857661</v>
      </c>
      <c r="H574" s="1">
        <v>-0.001863422868876863</v>
      </c>
      <c r="I574" s="1">
        <v>0.002424039585250837</v>
      </c>
      <c r="J574" s="1">
        <v>-0.007748384130470298</v>
      </c>
      <c r="K574" s="1">
        <v>-0.003799783060451256</v>
      </c>
      <c r="L574" s="1">
        <v>-0.02707942496146021</v>
      </c>
      <c r="M574" s="1">
        <v>0.002366120287509155</v>
      </c>
      <c r="N574" s="1">
        <v>-0.0002440442011297783</v>
      </c>
      <c r="O574" s="1">
        <v>0.008674952609041719</v>
      </c>
      <c r="P574" s="1">
        <v>-0.005342957220277222</v>
      </c>
      <c r="Q574" s="1">
        <v>0.001275488480584785</v>
      </c>
      <c r="R574" s="1">
        <v>-0.0045466959228736</v>
      </c>
      <c r="S574" s="1">
        <v>0.004941151891998619</v>
      </c>
      <c r="T574" s="1">
        <v>0.004806744292693343</v>
      </c>
      <c r="U574" s="1">
        <v>-0.01256378354855259</v>
      </c>
      <c r="V574" s="1">
        <v>-0.0089754778456127</v>
      </c>
      <c r="W574" s="1">
        <v>-0.001675798877894152</v>
      </c>
      <c r="X574" s="1">
        <v>-0.0236466388031813</v>
      </c>
    </row>
    <row r="575" spans="1:24">
      <c r="A575" s="10">
        <v>43206</v>
      </c>
      <c r="B575" s="1">
        <v>0.004185195980373591</v>
      </c>
      <c r="C575" s="1">
        <v>0.008673058424127245</v>
      </c>
      <c r="D575" s="1">
        <v>-0.07791975407897711</v>
      </c>
      <c r="E575" s="1">
        <v>0.0154451667496327</v>
      </c>
      <c r="F575" s="1">
        <v>0.01499808451655915</v>
      </c>
      <c r="G575" s="1">
        <v>0.008480655127462988</v>
      </c>
      <c r="H575" s="1">
        <v>-0.006667643579436944</v>
      </c>
      <c r="I575" s="1">
        <v>0.01189051736520241</v>
      </c>
      <c r="J575" s="1">
        <v>0.003674676221992801</v>
      </c>
      <c r="K575" s="1">
        <v>0.01819247092204845</v>
      </c>
      <c r="L575" s="1">
        <v>-0.0008159188603971135</v>
      </c>
      <c r="M575" s="1">
        <v>-0.003268531490010163</v>
      </c>
      <c r="N575" s="1">
        <v>0.02000744687039968</v>
      </c>
      <c r="O575" s="1">
        <v>0.004691301713090734</v>
      </c>
      <c r="P575" s="1">
        <v>0.01171021561446639</v>
      </c>
      <c r="Q575" s="1">
        <v>0.01443738612761214</v>
      </c>
      <c r="R575" s="1">
        <v>0.0243111955612596</v>
      </c>
      <c r="S575" s="1">
        <v>-0.0009630789208413537</v>
      </c>
      <c r="T575" s="1">
        <v>0.02004532059823916</v>
      </c>
      <c r="U575" s="1">
        <v>0.006711434115263648</v>
      </c>
      <c r="V575" s="1">
        <v>0.01555032588640382</v>
      </c>
      <c r="W575" s="1">
        <v>0.015316703421558</v>
      </c>
      <c r="X575" s="1">
        <v>0.008703715843626059</v>
      </c>
    </row>
    <row r="576" spans="1:24">
      <c r="A576" s="10">
        <v>43207</v>
      </c>
      <c r="B576" s="1">
        <v>0.01372871486149352</v>
      </c>
      <c r="C576" s="1">
        <v>0.00859860186299688</v>
      </c>
      <c r="D576" s="1">
        <v>-0.03143496876954022</v>
      </c>
      <c r="E576" s="1">
        <v>-0.007754118071275018</v>
      </c>
      <c r="F576" s="1">
        <v>0.003694038249442144</v>
      </c>
      <c r="G576" s="1">
        <v>-0.006540650708041662</v>
      </c>
      <c r="H576" s="1">
        <v>0.001141184361574732</v>
      </c>
      <c r="I576" s="1">
        <v>0.01264707073890547</v>
      </c>
      <c r="J576" s="1">
        <v>0.009153389890569574</v>
      </c>
      <c r="K576" s="1">
        <v>-0.01181558822984807</v>
      </c>
      <c r="L576" s="1">
        <v>0</v>
      </c>
      <c r="M576" s="1">
        <v>-0.01129512249751408</v>
      </c>
      <c r="N576" s="1">
        <v>0.005023240848253119</v>
      </c>
      <c r="O576" s="1">
        <v>-0.00420233381002233</v>
      </c>
      <c r="P576" s="1">
        <v>0.02017621885860299</v>
      </c>
      <c r="Q576" s="1">
        <v>0.01046471199345156</v>
      </c>
      <c r="R576" s="1">
        <v>0.003164616232794959</v>
      </c>
      <c r="S576" s="1">
        <v>0.007509109775049705</v>
      </c>
      <c r="T576" s="1">
        <v>0.01071906802893663</v>
      </c>
      <c r="U576" s="1">
        <v>0.006250180072687517</v>
      </c>
      <c r="V576" s="1">
        <v>0.008581228539995323</v>
      </c>
      <c r="W576" s="1">
        <v>0.009506234188451756</v>
      </c>
      <c r="X576" s="1">
        <v>-0.0260739120042599</v>
      </c>
    </row>
    <row r="577" spans="1:24">
      <c r="A577" s="10">
        <v>43208</v>
      </c>
      <c r="B577" s="1">
        <v>0.03603391142753321</v>
      </c>
      <c r="C577" s="1">
        <v>0.005384261481766517</v>
      </c>
      <c r="D577" s="1">
        <v>-0.001527378996535211</v>
      </c>
      <c r="E577" s="1">
        <v>0</v>
      </c>
      <c r="F577" s="1">
        <v>-0.00110421847926101</v>
      </c>
      <c r="G577" s="1">
        <v>-0.01622375262093589</v>
      </c>
      <c r="H577" s="1">
        <v>0.00415705783989373</v>
      </c>
      <c r="I577" s="1">
        <v>0.006981862687980289</v>
      </c>
      <c r="J577" s="1">
        <v>-0.0009070270779152345</v>
      </c>
      <c r="K577" s="1">
        <v>0.00437443080990696</v>
      </c>
      <c r="L577" s="1">
        <v>-0.008075547100341973</v>
      </c>
      <c r="M577" s="1">
        <v>0.02856079625918229</v>
      </c>
      <c r="N577" s="1">
        <v>-0.001427956812623976</v>
      </c>
      <c r="O577" s="1">
        <v>-0.03876228548102745</v>
      </c>
      <c r="P577" s="1">
        <v>0.003851548036980512</v>
      </c>
      <c r="Q577" s="1">
        <v>-0.007870791225852658</v>
      </c>
      <c r="R577" s="1">
        <v>0.01634665076574526</v>
      </c>
      <c r="S577" s="1">
        <v>-0.003273339964512179</v>
      </c>
      <c r="T577" s="1">
        <v>-0.004860681676838174</v>
      </c>
      <c r="U577" s="1">
        <v>0.001104175768239068</v>
      </c>
      <c r="V577" s="1">
        <v>0.06756778878809633</v>
      </c>
      <c r="W577" s="1">
        <v>-0.004708446160073487</v>
      </c>
      <c r="X577" s="1">
        <v>0.003081676122846932</v>
      </c>
    </row>
    <row r="578" spans="1:24">
      <c r="A578" s="10">
        <v>43209</v>
      </c>
      <c r="B578" s="1">
        <v>-0.01890755579781633</v>
      </c>
      <c r="C578" s="1">
        <v>-0.003570245328210819</v>
      </c>
      <c r="D578" s="1">
        <v>-0.01319303087420187</v>
      </c>
      <c r="E578" s="1">
        <v>0.006312006156679262</v>
      </c>
      <c r="F578" s="1">
        <v>-0.005895233295941882</v>
      </c>
      <c r="G578" s="1">
        <v>-0.01362333740050736</v>
      </c>
      <c r="H578" s="1">
        <v>-0.01115049114238498</v>
      </c>
      <c r="I578" s="1">
        <v>-0.008789082488973921</v>
      </c>
      <c r="J578" s="1">
        <v>-0.01679523467406219</v>
      </c>
      <c r="K578" s="1">
        <v>-0.01248552203490971</v>
      </c>
      <c r="L578" s="1">
        <v>0.02195379763461913</v>
      </c>
      <c r="M578" s="1">
        <v>-0.01827295819630315</v>
      </c>
      <c r="N578" s="1">
        <v>-0.006674025769297875</v>
      </c>
      <c r="O578" s="1">
        <v>-0.06048782062606006</v>
      </c>
      <c r="P578" s="1">
        <v>-0.003421917920301998</v>
      </c>
      <c r="Q578" s="1">
        <v>0.002087820351776681</v>
      </c>
      <c r="R578" s="1">
        <v>-0.01749460231757793</v>
      </c>
      <c r="S578" s="1">
        <v>-0.02086702875294111</v>
      </c>
      <c r="T578" s="1">
        <v>-0.015319682014581</v>
      </c>
      <c r="U578" s="1">
        <v>-0.02137057558445254</v>
      </c>
      <c r="V578" s="1">
        <v>0.02328483307294116</v>
      </c>
      <c r="W578" s="1">
        <v>-0.003907633549123046</v>
      </c>
      <c r="X578" s="1">
        <v>0.02169749287934297</v>
      </c>
    </row>
    <row r="579" spans="1:24">
      <c r="A579" s="10">
        <v>43210</v>
      </c>
      <c r="B579" s="1">
        <v>-0.007898480226818605</v>
      </c>
      <c r="C579" s="1">
        <v>0.001045135781975182</v>
      </c>
      <c r="D579" s="1">
        <v>-0.008525555284519482</v>
      </c>
      <c r="E579" s="1">
        <v>-0.008064800538567285</v>
      </c>
      <c r="F579" s="1">
        <v>-0.01111939664308048</v>
      </c>
      <c r="G579" s="1">
        <v>-0.02204979928254958</v>
      </c>
      <c r="H579" s="1">
        <v>-0.007697691147595553</v>
      </c>
      <c r="I579" s="1">
        <v>-0.001576273630007452</v>
      </c>
      <c r="J579" s="1">
        <v>-0.006001926774857558</v>
      </c>
      <c r="K579" s="1">
        <v>0.007645042175889127</v>
      </c>
      <c r="L579" s="1">
        <v>-0.002237659087238719</v>
      </c>
      <c r="M579" s="1">
        <v>-0.0005475106022573284</v>
      </c>
      <c r="N579" s="1">
        <v>-0.005398764939681611</v>
      </c>
      <c r="O579" s="1">
        <v>-0.009518888447143992</v>
      </c>
      <c r="P579" s="1">
        <v>-0.01154925715973898</v>
      </c>
      <c r="Q579" s="1">
        <v>-0.01041674684061322</v>
      </c>
      <c r="R579" s="1">
        <v>-0.006605388102032594</v>
      </c>
      <c r="S579" s="1">
        <v>-0.005366527331739035</v>
      </c>
      <c r="T579" s="1">
        <v>-0.007440802879725705</v>
      </c>
      <c r="U579" s="1">
        <v>-0.009298514594273666</v>
      </c>
      <c r="V579" s="1">
        <v>0.001680108549693138</v>
      </c>
      <c r="W579" s="1">
        <v>-0.01094372485806772</v>
      </c>
      <c r="X579" s="1">
        <v>0.01108800850341729</v>
      </c>
    </row>
    <row r="580" spans="1:24">
      <c r="A580" s="10">
        <v>43213</v>
      </c>
      <c r="B580" s="1">
        <v>0.001929813158820126</v>
      </c>
      <c r="C580" s="1">
        <v>0.001938722260567127</v>
      </c>
      <c r="D580" s="1">
        <v>-0.005276526644826918</v>
      </c>
      <c r="E580" s="1">
        <v>0.01987344044722428</v>
      </c>
      <c r="F580" s="1">
        <v>-0.02773609148469647</v>
      </c>
      <c r="G580" s="1">
        <v>0.01189274261061546</v>
      </c>
      <c r="H580" s="1">
        <v>-0.00626006721592709</v>
      </c>
      <c r="I580" s="1">
        <v>-0.001381474157557183</v>
      </c>
      <c r="J580" s="1">
        <v>-0.006967101353411054</v>
      </c>
      <c r="K580" s="1">
        <v>-0.003501562362633437</v>
      </c>
      <c r="L580" s="1">
        <v>-0.004844427912133464</v>
      </c>
      <c r="M580" s="1">
        <v>0.003834244813904153</v>
      </c>
      <c r="N580" s="1">
        <v>0.006996221693413185</v>
      </c>
      <c r="O580" s="1">
        <v>-0.01153237732198154</v>
      </c>
      <c r="P580" s="1">
        <v>0.003684190994505565</v>
      </c>
      <c r="Q580" s="1">
        <v>0.005052632425251335</v>
      </c>
      <c r="R580" s="1">
        <v>0.003324903155657699</v>
      </c>
      <c r="S580" s="1">
        <v>0.0007262272952095472</v>
      </c>
      <c r="T580" s="1">
        <v>0.002044292027007177</v>
      </c>
      <c r="U580" s="1">
        <v>0.008959209625698072</v>
      </c>
      <c r="V580" s="1">
        <v>-0.01341668788943884</v>
      </c>
      <c r="W580" s="1">
        <v>0.0158664648596285</v>
      </c>
      <c r="X580" s="1">
        <v>0.008550180959951525</v>
      </c>
    </row>
    <row r="581" spans="1:24">
      <c r="A581" s="10">
        <v>43214</v>
      </c>
      <c r="B581" s="1">
        <v>-0.02143036744968052</v>
      </c>
      <c r="C581" s="1">
        <v>-0.01533174231046242</v>
      </c>
      <c r="D581" s="1">
        <v>0.01335952194194179</v>
      </c>
      <c r="E581" s="1">
        <v>-0.01535262177327246</v>
      </c>
      <c r="F581" s="1">
        <v>-0.02235921522180073</v>
      </c>
      <c r="G581" s="1">
        <v>0.005876688149300424</v>
      </c>
      <c r="H581" s="1">
        <v>-0.05430031011989134</v>
      </c>
      <c r="I581" s="1">
        <v>-0.01086944476352258</v>
      </c>
      <c r="J581" s="1">
        <v>-0.008418964433158038</v>
      </c>
      <c r="K581" s="1">
        <v>-0.02576911732966902</v>
      </c>
      <c r="L581" s="1">
        <v>-0.00468760013176639</v>
      </c>
      <c r="M581" s="1">
        <v>-0.02000726674627518</v>
      </c>
      <c r="N581" s="1">
        <v>-0.01090070307640301</v>
      </c>
      <c r="O581" s="1">
        <v>-0.0224501132284407</v>
      </c>
      <c r="P581" s="1">
        <v>-0.02338748159286264</v>
      </c>
      <c r="Q581" s="1">
        <v>0.002513572360372862</v>
      </c>
      <c r="R581" s="1">
        <v>-0.06468823752293829</v>
      </c>
      <c r="S581" s="1">
        <v>0.004510253023057853</v>
      </c>
      <c r="T581" s="1">
        <v>-0.01042830246916926</v>
      </c>
      <c r="U581" s="1">
        <v>-0.00591953790940758</v>
      </c>
      <c r="V581" s="1">
        <v>-0.006800104771001791</v>
      </c>
      <c r="W581" s="1">
        <v>0.02075615890713967</v>
      </c>
      <c r="X581" s="1">
        <v>0.01529683667114035</v>
      </c>
    </row>
    <row r="582" spans="1:24">
      <c r="A582" s="10">
        <v>43215</v>
      </c>
      <c r="B582" s="1">
        <v>0.008858448375635763</v>
      </c>
      <c r="C582" s="1">
        <v>0.005593093726536935</v>
      </c>
      <c r="D582" s="1">
        <v>0.003489723012300994</v>
      </c>
      <c r="E582" s="1">
        <v>0.02728637863522643</v>
      </c>
      <c r="F582" s="1">
        <v>-0.01735014390275968</v>
      </c>
      <c r="G582" s="1">
        <v>0.0104674797780282</v>
      </c>
      <c r="H582" s="1">
        <v>-0.0007963528526123698</v>
      </c>
      <c r="I582" s="1">
        <v>0.003895815805278646</v>
      </c>
      <c r="J582" s="1">
        <v>0.00518866547244845</v>
      </c>
      <c r="K582" s="1">
        <v>0.01562998764449142</v>
      </c>
      <c r="L582" s="1">
        <v>-0.00380405405303641</v>
      </c>
      <c r="M582" s="1">
        <v>-0.0009280504726909555</v>
      </c>
      <c r="N582" s="1">
        <v>0.0004844664556800105</v>
      </c>
      <c r="O582" s="1">
        <v>0.009765086790658684</v>
      </c>
      <c r="P582" s="1">
        <v>-0.00869844864719771</v>
      </c>
      <c r="Q582" s="1">
        <v>-0.0008357567184701375</v>
      </c>
      <c r="R582" s="1">
        <v>-0.0003081313649729855</v>
      </c>
      <c r="S582" s="1">
        <v>-0.0002578717352266224</v>
      </c>
      <c r="T582" s="1">
        <v>0.006414591066962627</v>
      </c>
      <c r="U582" s="1">
        <v>0.008648681076427689</v>
      </c>
      <c r="V582" s="1">
        <v>-0.01260271887710984</v>
      </c>
      <c r="W582" s="1">
        <v>0.008657164371419723</v>
      </c>
      <c r="X582" s="1">
        <v>0.003085739922038755</v>
      </c>
    </row>
    <row r="583" spans="1:24">
      <c r="A583" s="10">
        <v>43216</v>
      </c>
      <c r="B583" s="1">
        <v>-0.002926689921242565</v>
      </c>
      <c r="C583" s="1">
        <v>0.05216483707514152</v>
      </c>
      <c r="D583" s="1">
        <v>0.005409580083032273</v>
      </c>
      <c r="E583" s="1">
        <v>-0.02714536976777726</v>
      </c>
      <c r="F583" s="1">
        <v>0.007624241286341649</v>
      </c>
      <c r="G583" s="1">
        <v>0.005299703836236125</v>
      </c>
      <c r="H583" s="1">
        <v>-0.01210128391018639</v>
      </c>
      <c r="I583" s="1">
        <v>0.01283721836640206</v>
      </c>
      <c r="J583" s="1">
        <v>0.007977552101238627</v>
      </c>
      <c r="K583" s="1">
        <v>0.01627675865114564</v>
      </c>
      <c r="L583" s="1">
        <v>0.001000095322766681</v>
      </c>
      <c r="M583" s="1">
        <v>-0.009845847504141192</v>
      </c>
      <c r="N583" s="1">
        <v>0.0006051931353172613</v>
      </c>
      <c r="O583" s="1">
        <v>-0.01916186408567733</v>
      </c>
      <c r="P583" s="1">
        <v>0.02112456780962502</v>
      </c>
      <c r="Q583" s="1">
        <v>0.01547477937350017</v>
      </c>
      <c r="R583" s="1">
        <v>-0.009861256432528109</v>
      </c>
      <c r="S583" s="1">
        <v>0.03154180191057421</v>
      </c>
      <c r="T583" s="1">
        <v>0.01251996523614562</v>
      </c>
      <c r="U583" s="1">
        <v>0.01040199389099539</v>
      </c>
      <c r="V583" s="1">
        <v>0.002521258833133588</v>
      </c>
      <c r="W583" s="1">
        <v>-0.006786394568075615</v>
      </c>
      <c r="X583" s="1">
        <v>-0.003438211695979909</v>
      </c>
    </row>
    <row r="584" spans="1:24">
      <c r="A584" s="10">
        <v>43217</v>
      </c>
      <c r="B584" s="1">
        <v>-0.01712310050683019</v>
      </c>
      <c r="C584" s="1">
        <v>0.003143433781619187</v>
      </c>
      <c r="D584" s="1">
        <v>0.004419754920400587</v>
      </c>
      <c r="E584" s="1">
        <v>-0.04560445313151151</v>
      </c>
      <c r="F584" s="1">
        <v>0.01433693116168566</v>
      </c>
      <c r="G584" s="1">
        <v>0.008387485280376916</v>
      </c>
      <c r="H584" s="1">
        <v>0.009022164804155297</v>
      </c>
      <c r="I584" s="1">
        <v>-0.001375654001779192</v>
      </c>
      <c r="J584" s="1">
        <v>0.006052028054754244</v>
      </c>
      <c r="K584" s="1">
        <v>0.00378599792457357</v>
      </c>
      <c r="L584" s="1">
        <v>-0.006357815820290824</v>
      </c>
      <c r="M584" s="1">
        <v>0.004315222908740646</v>
      </c>
      <c r="N584" s="1">
        <v>-0.002782359264397294</v>
      </c>
      <c r="O584" s="1">
        <v>0.02483104850420403</v>
      </c>
      <c r="P584" s="1">
        <v>0.01654990728982453</v>
      </c>
      <c r="Q584" s="1">
        <v>0.01764580424258044</v>
      </c>
      <c r="R584" s="1">
        <v>0.002334286146861597</v>
      </c>
      <c r="S584" s="1">
        <v>0.0131620079769541</v>
      </c>
      <c r="T584" s="1">
        <v>0.003597300432314876</v>
      </c>
      <c r="U584" s="1">
        <v>0.01349478595186304</v>
      </c>
      <c r="V584" s="1">
        <v>-0.01100284941308238</v>
      </c>
      <c r="W584" s="1">
        <v>0.03637467837915587</v>
      </c>
      <c r="X584" s="1">
        <v>0.009624020411403755</v>
      </c>
    </row>
    <row r="585" spans="1:24">
      <c r="A585" s="10">
        <v>43220</v>
      </c>
      <c r="B585" s="1">
        <v>0.01916346892332288</v>
      </c>
      <c r="C585" s="1">
        <v>-0.0101128524511751</v>
      </c>
      <c r="D585" s="1">
        <v>-0.002678478636856774</v>
      </c>
      <c r="E585" s="1">
        <v>-0.01320348720993014</v>
      </c>
      <c r="F585" s="1">
        <v>-0.00549668173416451</v>
      </c>
      <c r="G585" s="1">
        <v>-0.03089358301799472</v>
      </c>
      <c r="H585" s="1">
        <v>-0.01621114299461945</v>
      </c>
      <c r="I585" s="1">
        <v>-0.01298684103192216</v>
      </c>
      <c r="J585" s="1">
        <v>-0.005552873823178928</v>
      </c>
      <c r="K585" s="1">
        <v>-0.01740652851610625</v>
      </c>
      <c r="L585" s="1">
        <v>-0.005667141848179735</v>
      </c>
      <c r="M585" s="1">
        <v>-0.01307670809063943</v>
      </c>
      <c r="N585" s="1">
        <v>-0.01128249017720517</v>
      </c>
      <c r="O585" s="1">
        <v>-0.0003562819928585315</v>
      </c>
      <c r="P585" s="1">
        <v>-0.02400357709248624</v>
      </c>
      <c r="Q585" s="1">
        <v>-0.004895952709893181</v>
      </c>
      <c r="R585" s="1">
        <v>-0.01148899750835874</v>
      </c>
      <c r="S585" s="1">
        <v>-0.003309476567045277</v>
      </c>
      <c r="T585" s="1">
        <v>-0.01769739687848537</v>
      </c>
      <c r="U585" s="1">
        <v>-0.003431857664293769</v>
      </c>
      <c r="V585" s="1">
        <v>-0.01239667709744086</v>
      </c>
      <c r="W585" s="1">
        <v>-0.04304837099668557</v>
      </c>
      <c r="X585" s="1">
        <v>-0.01528769990505052</v>
      </c>
    </row>
    <row r="586" spans="1:24">
      <c r="A586" s="10">
        <v>43221</v>
      </c>
      <c r="B586" s="1">
        <v>-0.0122098941454063</v>
      </c>
      <c r="C586" s="1">
        <v>0.009352801898702134</v>
      </c>
      <c r="D586" s="1">
        <v>0.0107424494222994</v>
      </c>
      <c r="E586" s="1">
        <v>0.02134433629585097</v>
      </c>
      <c r="F586" s="1">
        <v>0.004342799218648885</v>
      </c>
      <c r="G586" s="1">
        <v>0.004168697003601229</v>
      </c>
      <c r="H586" s="1">
        <v>0.0002954022045633664</v>
      </c>
      <c r="I586" s="1">
        <v>0.005681612299636374</v>
      </c>
      <c r="J586" s="1">
        <v>0.01535603480966308</v>
      </c>
      <c r="K586" s="1">
        <v>0.06111599720433714</v>
      </c>
      <c r="L586" s="1">
        <v>0</v>
      </c>
      <c r="M586" s="1">
        <v>0.002082053033395592</v>
      </c>
      <c r="N586" s="1">
        <v>-0.0001227067461659903</v>
      </c>
      <c r="O586" s="1">
        <v>-0.001425718574149193</v>
      </c>
      <c r="P586" s="1">
        <v>0.0158256795631333</v>
      </c>
      <c r="Q586" s="1">
        <v>0.005330121793489795</v>
      </c>
      <c r="R586" s="1">
        <v>-0.001413374759749564</v>
      </c>
      <c r="S586" s="1">
        <v>0.01348009403283923</v>
      </c>
      <c r="T586" s="1">
        <v>0.01049040743785179</v>
      </c>
      <c r="U586" s="1">
        <v>-0.02107421687867195</v>
      </c>
      <c r="V586" s="1">
        <v>-0.0006436578269346516</v>
      </c>
      <c r="W586" s="1">
        <v>-0.01073970897422916</v>
      </c>
      <c r="X586" s="1">
        <v>0.005479586531501823</v>
      </c>
    </row>
    <row r="587" spans="1:24">
      <c r="A587" s="10">
        <v>43222</v>
      </c>
      <c r="B587" s="1">
        <v>0.01508041378252933</v>
      </c>
      <c r="C587" s="1">
        <v>0.003991516947894125</v>
      </c>
      <c r="D587" s="1">
        <v>-0.02258499713777962</v>
      </c>
      <c r="E587" s="1">
        <v>-0.0237055283280817</v>
      </c>
      <c r="F587" s="1">
        <v>0.0007860948263709311</v>
      </c>
      <c r="G587" s="1">
        <v>-0.02442013353867289</v>
      </c>
      <c r="H587" s="1">
        <v>-0.004579870611278292</v>
      </c>
      <c r="I587" s="1">
        <v>-0.01318265918508854</v>
      </c>
      <c r="J587" s="1">
        <v>-0.0123740300775651</v>
      </c>
      <c r="K587" s="1">
        <v>-0.01752926328412319</v>
      </c>
      <c r="L587" s="1">
        <v>-0.007906009625159305</v>
      </c>
      <c r="M587" s="1">
        <v>-0.01378911731913812</v>
      </c>
      <c r="N587" s="1">
        <v>-0.02049316913966137</v>
      </c>
      <c r="O587" s="1">
        <v>-0.006068182815453405</v>
      </c>
      <c r="P587" s="1">
        <v>-0.01568412261122398</v>
      </c>
      <c r="Q587" s="1">
        <v>0.03507333460457795</v>
      </c>
      <c r="R587" s="1">
        <v>-0.02217687019655479</v>
      </c>
      <c r="S587" s="1">
        <v>0.0009290767828107338</v>
      </c>
      <c r="T587" s="1">
        <v>-0.01354088891334371</v>
      </c>
      <c r="U587" s="1">
        <v>0.005346734473898884</v>
      </c>
      <c r="V587" s="1">
        <v>0.005475016503004859</v>
      </c>
      <c r="W587" s="1">
        <v>-0.02191709437047906</v>
      </c>
      <c r="X587" s="1">
        <v>0.002542889241585966</v>
      </c>
    </row>
    <row r="588" spans="1:24">
      <c r="A588" s="10">
        <v>43223</v>
      </c>
      <c r="B588" s="1">
        <v>-0.06137393431202343</v>
      </c>
      <c r="C588" s="1">
        <v>-0.009513137977166464</v>
      </c>
      <c r="D588" s="1">
        <v>-0.0009708733162853145</v>
      </c>
      <c r="E588" s="1">
        <v>-0.00926514750785834</v>
      </c>
      <c r="F588" s="1">
        <v>-0.003142242084689828</v>
      </c>
      <c r="G588" s="1">
        <v>0.01126419958690961</v>
      </c>
      <c r="H588" s="1">
        <v>0.01573263461836771</v>
      </c>
      <c r="I588" s="1">
        <v>-0.005624615654241549</v>
      </c>
      <c r="J588" s="1">
        <v>-0.01067301835504608</v>
      </c>
      <c r="K588" s="1">
        <v>0.002265697866203453</v>
      </c>
      <c r="L588" s="1">
        <v>-0.006301033238169884</v>
      </c>
      <c r="M588" s="1">
        <v>0.0005745961890668561</v>
      </c>
      <c r="N588" s="1">
        <v>0.01014763932589502</v>
      </c>
      <c r="O588" s="1">
        <v>0.0120307875409118</v>
      </c>
      <c r="P588" s="1">
        <v>0.005988564251802719</v>
      </c>
      <c r="Q588" s="1">
        <v>0.007486149844029066</v>
      </c>
      <c r="R588" s="1">
        <v>0.007559969047341797</v>
      </c>
      <c r="S588" s="1">
        <v>0.005960278563347243</v>
      </c>
      <c r="T588" s="1">
        <v>0.00457549586434336</v>
      </c>
      <c r="U588" s="1">
        <v>-0.004198784398688704</v>
      </c>
      <c r="V588" s="1">
        <v>0.002082036677165888</v>
      </c>
      <c r="W588" s="1">
        <v>0.001884789056902925</v>
      </c>
      <c r="X588" s="1">
        <v>-0.01340816724633431</v>
      </c>
    </row>
    <row r="589" spans="1:24">
      <c r="A589" s="10">
        <v>43224</v>
      </c>
      <c r="B589" s="1">
        <v>0.02465004007235194</v>
      </c>
      <c r="C589" s="1">
        <v>0.008887473528191192</v>
      </c>
      <c r="D589" s="1">
        <v>-0.002332198819989806</v>
      </c>
      <c r="E589" s="1">
        <v>0.03063521401723213</v>
      </c>
      <c r="F589" s="1">
        <v>0.03979531232013289</v>
      </c>
      <c r="G589" s="1">
        <v>0.0153465349602655</v>
      </c>
      <c r="H589" s="1">
        <v>0.00314171950334452</v>
      </c>
      <c r="I589" s="1">
        <v>0.01212113541739179</v>
      </c>
      <c r="J589" s="1">
        <v>0.01688580382627958</v>
      </c>
      <c r="K589" s="1">
        <v>0.0243004946173988</v>
      </c>
      <c r="L589" s="1">
        <v>0.01109676779095037</v>
      </c>
      <c r="M589" s="1">
        <v>0.01033686687186952</v>
      </c>
      <c r="N589" s="1">
        <v>0.006449302426029924</v>
      </c>
      <c r="O589" s="1">
        <v>-0.00177430483622143</v>
      </c>
      <c r="P589" s="1">
        <v>0.01158714610353329</v>
      </c>
      <c r="Q589" s="1">
        <v>-0.00625729593797919</v>
      </c>
      <c r="R589" s="1">
        <v>0.0185184816761792</v>
      </c>
      <c r="S589" s="1">
        <v>0.007187626434399741</v>
      </c>
      <c r="T589" s="1">
        <v>0.01229793484697184</v>
      </c>
      <c r="U589" s="1">
        <v>-0.001405496174974763</v>
      </c>
      <c r="V589" s="1">
        <v>0.006872244278071316</v>
      </c>
      <c r="W589" s="1">
        <v>0.007316025918794322</v>
      </c>
      <c r="X589" s="1">
        <v>0.01854906764913888</v>
      </c>
    </row>
    <row r="590" spans="1:24">
      <c r="A590" s="10">
        <v>43227</v>
      </c>
      <c r="B590" s="1">
        <v>-0.0005065018242824681</v>
      </c>
      <c r="C590" s="1">
        <v>-0.000710158494463986</v>
      </c>
      <c r="D590" s="1">
        <v>-0.0001949796623580413</v>
      </c>
      <c r="E590" s="1">
        <v>0.01345434283731883</v>
      </c>
      <c r="F590" s="1">
        <v>0.009094200465668667</v>
      </c>
      <c r="G590" s="1">
        <v>0.000243740864803943</v>
      </c>
      <c r="H590" s="1">
        <v>0.02126722373353984</v>
      </c>
      <c r="I590" s="1">
        <v>-0.006187519166905964</v>
      </c>
      <c r="J590" s="1">
        <v>0.005073690458256896</v>
      </c>
      <c r="K590" s="1">
        <v>0.01103461737820144</v>
      </c>
      <c r="L590" s="1">
        <v>0.008669273396540556</v>
      </c>
      <c r="M590" s="1">
        <v>-0.01477831014036113</v>
      </c>
      <c r="N590" s="1">
        <v>0.001355595735208492</v>
      </c>
      <c r="O590" s="1">
        <v>-0.009776063469709273</v>
      </c>
      <c r="P590" s="1">
        <v>0.01113905578777419</v>
      </c>
      <c r="Q590" s="1">
        <v>0.002754769152062853</v>
      </c>
      <c r="R590" s="1">
        <v>0.01097176424120749</v>
      </c>
      <c r="S590" s="1">
        <v>0.01248846081858423</v>
      </c>
      <c r="T590" s="1">
        <v>-0.007424063589483554</v>
      </c>
      <c r="U590" s="1">
        <v>-0.0242080262883031</v>
      </c>
      <c r="V590" s="1">
        <v>0.01396832639750789</v>
      </c>
      <c r="W590" s="1">
        <v>-0.009545508041775785</v>
      </c>
      <c r="X590" s="1">
        <v>0.000901647446678977</v>
      </c>
    </row>
    <row r="591" spans="1:24">
      <c r="A591" s="10">
        <v>43228</v>
      </c>
      <c r="B591" s="1">
        <v>0.01646815618265984</v>
      </c>
      <c r="C591" s="1">
        <v>-0.01251250059659714</v>
      </c>
      <c r="D591" s="1">
        <v>-0.01539360124940903</v>
      </c>
      <c r="E591" s="1">
        <v>-0.05557263797843315</v>
      </c>
      <c r="F591" s="1">
        <v>-0.003004106945793894</v>
      </c>
      <c r="G591" s="1">
        <v>0.00658051841910523</v>
      </c>
      <c r="H591" s="1">
        <v>0.01319390562258871</v>
      </c>
      <c r="I591" s="1">
        <v>-0.004016819426502893</v>
      </c>
      <c r="J591" s="1">
        <v>0.007801627375567666</v>
      </c>
      <c r="K591" s="1">
        <v>-0.009822753947020479</v>
      </c>
      <c r="L591" s="1">
        <v>0.01481180154769146</v>
      </c>
      <c r="M591" s="1">
        <v>0.00634623419549829</v>
      </c>
      <c r="N591" s="1">
        <v>-0.001230593141175795</v>
      </c>
      <c r="O591" s="1">
        <v>-0.007897962816874049</v>
      </c>
      <c r="P591" s="1">
        <v>-0.00426101545899471</v>
      </c>
      <c r="Q591" s="1">
        <v>-0.01491362060422752</v>
      </c>
      <c r="R591" s="1">
        <v>-0.00387588971406494</v>
      </c>
      <c r="S591" s="1">
        <v>0.0002381936091713222</v>
      </c>
      <c r="T591" s="1">
        <v>-0.0006800369584123445</v>
      </c>
      <c r="U591" s="1">
        <v>0.0012978914340116</v>
      </c>
      <c r="V591" s="1">
        <v>0.01596754924055221</v>
      </c>
      <c r="W591" s="1">
        <v>-0.01487529185215652</v>
      </c>
      <c r="X591" s="1">
        <v>0.007926456096405188</v>
      </c>
    </row>
    <row r="592" spans="1:24">
      <c r="A592" s="10">
        <v>43229</v>
      </c>
      <c r="B592" s="1">
        <v>0.02816539388918726</v>
      </c>
      <c r="C592" s="1">
        <v>-0.001871838647667046</v>
      </c>
      <c r="D592" s="1">
        <v>0.01108260201666056</v>
      </c>
      <c r="E592" s="1">
        <v>0.004576580997103008</v>
      </c>
      <c r="F592" s="1">
        <v>-0.01054625514127649</v>
      </c>
      <c r="G592" s="1">
        <v>0.001452833530577458</v>
      </c>
      <c r="H592" s="1">
        <v>0.0217496341223673</v>
      </c>
      <c r="I592" s="1">
        <v>0.003629694008489892</v>
      </c>
      <c r="J592" s="1">
        <v>0.02823317374425027</v>
      </c>
      <c r="K592" s="1">
        <v>-0.0005510149002146969</v>
      </c>
      <c r="L592" s="1">
        <v>0.02180401393062104</v>
      </c>
      <c r="M592" s="1">
        <v>-0.0147142986155645</v>
      </c>
      <c r="N592" s="1">
        <v>0.001108790168792728</v>
      </c>
      <c r="O592" s="1">
        <v>0.0117603849268324</v>
      </c>
      <c r="P592" s="1">
        <v>0.0117941276767739</v>
      </c>
      <c r="Q592" s="1">
        <v>-0.01792836021821798</v>
      </c>
      <c r="R592" s="1">
        <v>-0.003112776549863749</v>
      </c>
      <c r="S592" s="1">
        <v>0.007189305152595304</v>
      </c>
      <c r="T592" s="1">
        <v>-0.0006803187153352486</v>
      </c>
      <c r="U592" s="1">
        <v>0.007346686899750265</v>
      </c>
      <c r="V592" s="1">
        <v>0.004160026420815699</v>
      </c>
      <c r="W592" s="1">
        <v>-0.01361131262670501</v>
      </c>
      <c r="X592" s="1">
        <v>0.02377126242337813</v>
      </c>
    </row>
    <row r="593" spans="1:24">
      <c r="A593" s="10">
        <v>43230</v>
      </c>
      <c r="B593" s="1">
        <v>0.009454638011225924</v>
      </c>
      <c r="C593" s="1">
        <v>0.01846499220012676</v>
      </c>
      <c r="D593" s="1">
        <v>0.001174397452185616</v>
      </c>
      <c r="E593" s="1">
        <v>0.02700937331653619</v>
      </c>
      <c r="F593" s="1">
        <v>0.01408440715537695</v>
      </c>
      <c r="G593" s="1">
        <v>-0.00411023861963622</v>
      </c>
      <c r="H593" s="1">
        <v>0.009989147636350726</v>
      </c>
      <c r="I593" s="1">
        <v>0.01637529001689209</v>
      </c>
      <c r="J593" s="1">
        <v>0.007528951684303786</v>
      </c>
      <c r="K593" s="1">
        <v>0.01240688477235086</v>
      </c>
      <c r="L593" s="1">
        <v>0.007759343205812952</v>
      </c>
      <c r="M593" s="1">
        <v>0.007369972034171335</v>
      </c>
      <c r="N593" s="1">
        <v>0.006399892252078931</v>
      </c>
      <c r="O593" s="1">
        <v>0.002145968674780452</v>
      </c>
      <c r="P593" s="1">
        <v>0.01000628631260847</v>
      </c>
      <c r="Q593" s="1">
        <v>0.01054772057398101</v>
      </c>
      <c r="R593" s="1">
        <v>-0.004527954928706612</v>
      </c>
      <c r="S593" s="1">
        <v>0.00146533490021139</v>
      </c>
      <c r="T593" s="1">
        <v>0.005447070002524868</v>
      </c>
      <c r="U593" s="1">
        <v>0.004432956390388432</v>
      </c>
      <c r="V593" s="1">
        <v>0.007211980420339437</v>
      </c>
      <c r="W593" s="1">
        <v>0.01768006333654037</v>
      </c>
      <c r="X593" s="1">
        <v>0.008729120391242073</v>
      </c>
    </row>
    <row r="594" spans="1:24">
      <c r="A594" s="10">
        <v>43231</v>
      </c>
      <c r="B594" s="1">
        <v>-0.005523483380293293</v>
      </c>
      <c r="C594" s="1">
        <v>-0.001133069024792377</v>
      </c>
      <c r="D594" s="1">
        <v>0.01388073501768994</v>
      </c>
      <c r="E594" s="1">
        <v>0.010773268656181</v>
      </c>
      <c r="F594" s="1">
        <v>0.001501688604968132</v>
      </c>
      <c r="G594" s="1">
        <v>-0.01238180983584902</v>
      </c>
      <c r="H594" s="1">
        <v>0.00484259461179426</v>
      </c>
      <c r="I594" s="1">
        <v>0.006325966468585964</v>
      </c>
      <c r="J594" s="1">
        <v>-0.001758420151931062</v>
      </c>
      <c r="K594" s="1">
        <v>-0.01143794075340965</v>
      </c>
      <c r="L594" s="1">
        <v>-0.003762355493379443</v>
      </c>
      <c r="M594" s="1">
        <v>0.01001159161541065</v>
      </c>
      <c r="N594" s="1">
        <v>-0.002445836368486831</v>
      </c>
      <c r="O594" s="1">
        <v>-0.01516775084609034</v>
      </c>
      <c r="P594" s="1">
        <v>-0.002144993432075304</v>
      </c>
      <c r="Q594" s="1">
        <v>0.0008028753417426149</v>
      </c>
      <c r="R594" s="1">
        <v>0.000470707045926444</v>
      </c>
      <c r="S594" s="1">
        <v>-0.001179897443486455</v>
      </c>
      <c r="T594" s="1">
        <v>0.001580185520247523</v>
      </c>
      <c r="U594" s="1">
        <v>0.0001423939481517422</v>
      </c>
      <c r="V594" s="1">
        <v>0.002285175195986477</v>
      </c>
      <c r="W594" s="1">
        <v>0.03008455677476296</v>
      </c>
      <c r="X594" s="1">
        <v>0.0005190517909792192</v>
      </c>
    </row>
    <row r="595" spans="1:24">
      <c r="A595" s="10">
        <v>43234</v>
      </c>
      <c r="B595" s="1">
        <v>0.0217338257655828</v>
      </c>
      <c r="C595" s="1">
        <v>0.009642457669610804</v>
      </c>
      <c r="D595" s="1">
        <v>0.003085307877212395</v>
      </c>
      <c r="E595" s="1">
        <v>0.007523446082455587</v>
      </c>
      <c r="F595" s="1">
        <v>-0.007121531837959272</v>
      </c>
      <c r="G595" s="1">
        <v>-0.01573236121745081</v>
      </c>
      <c r="H595" s="1">
        <v>-0.003869169539796213</v>
      </c>
      <c r="I595" s="1">
        <v>0.008447109975912914</v>
      </c>
      <c r="J595" s="1">
        <v>-0.006164669319436045</v>
      </c>
      <c r="K595" s="1">
        <v>0.004958448696888329</v>
      </c>
      <c r="L595" s="1">
        <v>0.0003513167953745899</v>
      </c>
      <c r="M595" s="1">
        <v>-0.004956176591695449</v>
      </c>
      <c r="N595" s="1">
        <v>-0.00551657562790886</v>
      </c>
      <c r="O595" s="1">
        <v>-0.003080270951549613</v>
      </c>
      <c r="P595" s="1">
        <v>0.003377868554886865</v>
      </c>
      <c r="Q595" s="1">
        <v>-0.003208925000214746</v>
      </c>
      <c r="R595" s="1">
        <v>-0.005038655402857306</v>
      </c>
      <c r="S595" s="1">
        <v>-0.01020797527255191</v>
      </c>
      <c r="T595" s="1">
        <v>-0.0101421802823245</v>
      </c>
      <c r="U595" s="1">
        <v>0.03772246179669025</v>
      </c>
      <c r="V595" s="1">
        <v>-0.003951923929542578</v>
      </c>
      <c r="W595" s="1">
        <v>-0.00267370902499664</v>
      </c>
      <c r="X595" s="1">
        <v>-0.003459551341089329</v>
      </c>
    </row>
    <row r="596" spans="1:24">
      <c r="A596" s="10">
        <v>43235</v>
      </c>
      <c r="B596" s="1">
        <v>0.004963369385562855</v>
      </c>
      <c r="C596" s="1">
        <v>-0.01053367018348406</v>
      </c>
      <c r="D596" s="1">
        <v>0.005382381939306624</v>
      </c>
      <c r="E596" s="1">
        <v>-0.004044798189110077</v>
      </c>
      <c r="F596" s="1">
        <v>-0.01623232401861907</v>
      </c>
      <c r="G596" s="1">
        <v>-0.01498531098105393</v>
      </c>
      <c r="H596" s="1">
        <v>-0.008313552694550475</v>
      </c>
      <c r="I596" s="1">
        <v>-0.02366807963762452</v>
      </c>
      <c r="J596" s="1">
        <v>-0.0234823458318012</v>
      </c>
      <c r="K596" s="1">
        <v>-0.005756257971673229</v>
      </c>
      <c r="L596" s="1">
        <v>-0.007638292535720126</v>
      </c>
      <c r="M596" s="1">
        <v>-0.009578362721710421</v>
      </c>
      <c r="N596" s="1">
        <v>-0.004807783200940219</v>
      </c>
      <c r="O596" s="1">
        <v>-0.009087503645447748</v>
      </c>
      <c r="P596" s="1">
        <v>-0.007242623523955216</v>
      </c>
      <c r="Q596" s="1">
        <v>-0.006438593549293659</v>
      </c>
      <c r="R596" s="1">
        <v>0.005222268707086641</v>
      </c>
      <c r="S596" s="1">
        <v>-0.01685437525883948</v>
      </c>
      <c r="T596" s="1">
        <v>-0.01092895926627491</v>
      </c>
      <c r="U596" s="1">
        <v>0.01106822647304595</v>
      </c>
      <c r="V596" s="1">
        <v>-0.002136581911138857</v>
      </c>
      <c r="W596" s="1">
        <v>-0.01443582453487657</v>
      </c>
      <c r="X596" s="1">
        <v>0.003818760583547354</v>
      </c>
    </row>
    <row r="597" spans="1:24">
      <c r="A597" s="10">
        <v>43236</v>
      </c>
      <c r="B597" s="1">
        <v>0.003292474970500114</v>
      </c>
      <c r="C597" s="1">
        <v>0.004116567185563413</v>
      </c>
      <c r="D597" s="1">
        <v>-0.001720840479661034</v>
      </c>
      <c r="E597" s="1">
        <v>0.01686982055485542</v>
      </c>
      <c r="F597" s="1">
        <v>-0.01093798515486044</v>
      </c>
      <c r="G597" s="1">
        <v>0.001014339031738531</v>
      </c>
      <c r="H597" s="1">
        <v>0.01250625152740104</v>
      </c>
      <c r="I597" s="1">
        <v>0.004589039959661978</v>
      </c>
      <c r="J597" s="1">
        <v>0.008620476885613515</v>
      </c>
      <c r="K597" s="1">
        <v>0.004135628257450286</v>
      </c>
      <c r="L597" s="1">
        <v>0.002742532991789837</v>
      </c>
      <c r="M597" s="1">
        <v>0.0253382053718898</v>
      </c>
      <c r="N597" s="1">
        <v>-0.001362252505493822</v>
      </c>
      <c r="O597" s="1">
        <v>0.006419522536524891</v>
      </c>
      <c r="P597" s="1">
        <v>0.0025800070416373</v>
      </c>
      <c r="Q597" s="1">
        <v>-0.01174567481968847</v>
      </c>
      <c r="R597" s="1">
        <v>0.006139935458506107</v>
      </c>
      <c r="S597" s="1">
        <v>-0.001505646049635656</v>
      </c>
      <c r="T597" s="1">
        <v>0.005294801612810485</v>
      </c>
      <c r="U597" s="1">
        <v>0.02941962858749192</v>
      </c>
      <c r="V597" s="1">
        <v>0.003976450559199041</v>
      </c>
      <c r="W597" s="1">
        <v>0.001464879605712399</v>
      </c>
      <c r="X597" s="1">
        <v>0.002951905319406256</v>
      </c>
    </row>
    <row r="598" spans="1:24">
      <c r="A598" s="10">
        <v>43237</v>
      </c>
      <c r="B598" s="1">
        <v>0.0316456372417524</v>
      </c>
      <c r="C598" s="1">
        <v>-0.001272402055045974</v>
      </c>
      <c r="D598" s="1">
        <v>0.01015130716050949</v>
      </c>
      <c r="E598" s="1">
        <v>-0.004301188142119883</v>
      </c>
      <c r="F598" s="1">
        <v>-0.008235112253601296</v>
      </c>
      <c r="G598" s="1">
        <v>-0.006585412927216816</v>
      </c>
      <c r="H598" s="1">
        <v>-0.003664684972200516</v>
      </c>
      <c r="I598" s="1">
        <v>0.0007943980612479251</v>
      </c>
      <c r="J598" s="1">
        <v>0.003148983670606675</v>
      </c>
      <c r="K598" s="1">
        <v>0.002470998842192929</v>
      </c>
      <c r="L598" s="1">
        <v>-0.003352638895511517</v>
      </c>
      <c r="M598" s="1">
        <v>-0.01018671896829459</v>
      </c>
      <c r="N598" s="1">
        <v>0.004713157268457335</v>
      </c>
      <c r="O598" s="1">
        <v>0.007654493058074863</v>
      </c>
      <c r="P598" s="1">
        <v>-0.00998459860562495</v>
      </c>
      <c r="Q598" s="1">
        <v>-0.001639313415579657</v>
      </c>
      <c r="R598" s="1">
        <v>0.005945816399145043</v>
      </c>
      <c r="S598" s="1">
        <v>-0.008560305401962398</v>
      </c>
      <c r="T598" s="1">
        <v>-0.002289843575175032</v>
      </c>
      <c r="U598" s="1">
        <v>0.007975384377702843</v>
      </c>
      <c r="V598" s="1">
        <v>0.008986805992792002</v>
      </c>
      <c r="W598" s="1">
        <v>-0.0002091288836300054</v>
      </c>
      <c r="X598" s="1">
        <v>0.009349080674090127</v>
      </c>
    </row>
    <row r="599" spans="1:24">
      <c r="A599" s="10">
        <v>43238</v>
      </c>
      <c r="B599" s="1">
        <v>-0.002272225841846165</v>
      </c>
      <c r="C599" s="1">
        <v>-0.0007076669932765123</v>
      </c>
      <c r="D599" s="1">
        <v>-0.0005686703311857944</v>
      </c>
      <c r="E599" s="1">
        <v>0.00956516108474359</v>
      </c>
      <c r="F599" s="1">
        <v>0.00158153873217004</v>
      </c>
      <c r="G599" s="1">
        <v>-0.1236615650346105</v>
      </c>
      <c r="H599" s="1">
        <v>0.05748911444323901</v>
      </c>
      <c r="I599" s="1">
        <v>0.004663604666797161</v>
      </c>
      <c r="J599" s="1">
        <v>-0.007174962577928379</v>
      </c>
      <c r="K599" s="1">
        <v>-0.01533815831094798</v>
      </c>
      <c r="L599" s="1">
        <v>-0.01620056252239443</v>
      </c>
      <c r="M599" s="1">
        <v>-0.00533632376005766</v>
      </c>
      <c r="N599" s="1">
        <v>0.002098694040742366</v>
      </c>
      <c r="O599" s="1">
        <v>0.004521647029626097</v>
      </c>
      <c r="P599" s="1">
        <v>0.001871350305097996</v>
      </c>
      <c r="Q599" s="1">
        <v>0.002873424541756986</v>
      </c>
      <c r="R599" s="1">
        <v>0.01119931278955844</v>
      </c>
      <c r="S599" s="1">
        <v>-0.001226510594346752</v>
      </c>
      <c r="T599" s="1">
        <v>0.01882026966222572</v>
      </c>
      <c r="U599" s="1">
        <v>0.001450690671051635</v>
      </c>
      <c r="V599" s="1">
        <v>0.001207751552219971</v>
      </c>
      <c r="W599" s="1">
        <v>-0.002298836765285639</v>
      </c>
      <c r="X599" s="1">
        <v>-0.009090875064256654</v>
      </c>
    </row>
    <row r="600" spans="1:24">
      <c r="A600" s="10">
        <v>43241</v>
      </c>
      <c r="B600" s="1">
        <v>0.008426372990453235</v>
      </c>
      <c r="C600" s="1">
        <v>0.02124638038115934</v>
      </c>
      <c r="D600" s="1">
        <v>-0.008916708471212065</v>
      </c>
      <c r="E600" s="1">
        <v>-0.01161392496967606</v>
      </c>
      <c r="F600" s="1">
        <v>-0.004342777344989335</v>
      </c>
      <c r="G600" s="1">
        <v>-0.02298502809205671</v>
      </c>
      <c r="H600" s="1">
        <v>0.01983892440470303</v>
      </c>
      <c r="I600" s="1">
        <v>0.0097779151406856</v>
      </c>
      <c r="J600" s="1">
        <v>-0.002258350176822521</v>
      </c>
      <c r="K600" s="1">
        <v>-0.006119518852343298</v>
      </c>
      <c r="L600" s="1">
        <v>0.009178691842073983</v>
      </c>
      <c r="M600" s="1">
        <v>0.0005748163806014173</v>
      </c>
      <c r="N600" s="1">
        <v>0.0030799437190423</v>
      </c>
      <c r="O600" s="1">
        <v>0.001800333757072226</v>
      </c>
      <c r="P600" s="1">
        <v>0.01286852723034793</v>
      </c>
      <c r="Q600" s="1">
        <v>-0.001227891112605017</v>
      </c>
      <c r="R600" s="1">
        <v>0.01538233323246563</v>
      </c>
      <c r="S600" s="1">
        <v>0.006434622024967362</v>
      </c>
      <c r="T600" s="1">
        <v>0.003379233570553364</v>
      </c>
      <c r="U600" s="1">
        <v>0.01224669437809167</v>
      </c>
      <c r="V600" s="1">
        <v>0.0102533889181331</v>
      </c>
      <c r="W600" s="1">
        <v>0.0144533159978133</v>
      </c>
      <c r="X600" s="1">
        <v>0.003288933538284633</v>
      </c>
    </row>
    <row r="601" spans="1:24">
      <c r="A601" s="10">
        <v>43242</v>
      </c>
      <c r="B601" s="1">
        <v>-0.02597103370480236</v>
      </c>
      <c r="C601" s="1">
        <v>-0.005270325227628825</v>
      </c>
      <c r="D601" s="1">
        <v>0.001914161180661678</v>
      </c>
      <c r="E601" s="1">
        <v>0.005256621572072628</v>
      </c>
      <c r="F601" s="1">
        <v>0.007533742926397302</v>
      </c>
      <c r="G601" s="1">
        <v>0.02352576854290245</v>
      </c>
      <c r="H601" s="1">
        <v>-0.02046346555873557</v>
      </c>
      <c r="I601" s="1">
        <v>-0.008118368700892331</v>
      </c>
      <c r="J601" s="1">
        <v>-0.0009051016958603331</v>
      </c>
      <c r="K601" s="1">
        <v>-0.01511334228621164</v>
      </c>
      <c r="L601" s="1">
        <v>0.007668293555212813</v>
      </c>
      <c r="M601" s="1">
        <v>-0.02623509275154723</v>
      </c>
      <c r="N601" s="1">
        <v>0.002947855682215561</v>
      </c>
      <c r="O601" s="1">
        <v>-0.007728064957331915</v>
      </c>
      <c r="P601" s="1">
        <v>-0.001024746674442856</v>
      </c>
      <c r="Q601" s="1">
        <v>0</v>
      </c>
      <c r="R601" s="1">
        <v>-0.004090658846713335</v>
      </c>
      <c r="S601" s="1">
        <v>-0.003855627245509252</v>
      </c>
      <c r="T601" s="1">
        <v>0.008307017877070111</v>
      </c>
      <c r="U601" s="1">
        <v>-0.01821277188532677</v>
      </c>
      <c r="V601" s="1">
        <v>-0.00776110639015537</v>
      </c>
      <c r="W601" s="1">
        <v>0.007846280440169107</v>
      </c>
      <c r="X601" s="1">
        <v>0.01000693023534671</v>
      </c>
    </row>
    <row r="602" spans="1:24">
      <c r="A602" s="10">
        <v>43243</v>
      </c>
      <c r="B602" s="1">
        <v>-0.01298410513568915</v>
      </c>
      <c r="C602" s="1">
        <v>0.008784123273449129</v>
      </c>
      <c r="D602" s="1">
        <v>0.003056774904746762</v>
      </c>
      <c r="E602" s="1">
        <v>-0.01937863586911159</v>
      </c>
      <c r="F602" s="1">
        <v>0.01770969006826539</v>
      </c>
      <c r="G602" s="1">
        <v>-0.00320045232849131</v>
      </c>
      <c r="H602" s="1">
        <v>0.009607126562118706</v>
      </c>
      <c r="I602" s="1">
        <v>0.0089735761553138</v>
      </c>
      <c r="J602" s="1">
        <v>-0.007702930981859257</v>
      </c>
      <c r="K602" s="1">
        <v>-0.0275646800463627</v>
      </c>
      <c r="L602" s="1">
        <v>-0.004601469265329783</v>
      </c>
      <c r="M602" s="1">
        <v>-0.01042292682006596</v>
      </c>
      <c r="N602" s="1">
        <v>-0.0002449326141861219</v>
      </c>
      <c r="O602" s="1">
        <v>0.01213546836646584</v>
      </c>
      <c r="P602" s="1">
        <v>0.01189760467826595</v>
      </c>
      <c r="Q602" s="1">
        <v>0.01106544993407055</v>
      </c>
      <c r="R602" s="1">
        <v>-0.009887310188641973</v>
      </c>
      <c r="S602" s="1">
        <v>0.01254242130128636</v>
      </c>
      <c r="T602" s="1">
        <v>0.01246951171023092</v>
      </c>
      <c r="U602" s="1">
        <v>-0.05697637195781391</v>
      </c>
      <c r="V602" s="1">
        <v>0.002857881180453381</v>
      </c>
      <c r="W602" s="1">
        <v>-0.00450733416335336</v>
      </c>
      <c r="X602" s="1">
        <v>-0.009053885143641471</v>
      </c>
    </row>
    <row r="603" spans="1:24">
      <c r="A603" s="10">
        <v>43244</v>
      </c>
      <c r="B603" s="1">
        <v>-0.03077282813115845</v>
      </c>
      <c r="C603" s="1">
        <v>0.0008295727303850864</v>
      </c>
      <c r="D603" s="1">
        <v>0.0036192045207597</v>
      </c>
      <c r="E603" s="1">
        <v>-0.007841901203790025</v>
      </c>
      <c r="F603" s="1">
        <v>0.0119875714921871</v>
      </c>
      <c r="G603" s="1">
        <v>0.002334980870891012</v>
      </c>
      <c r="H603" s="1">
        <v>0.01021853374147774</v>
      </c>
      <c r="I603" s="1">
        <v>-0.0002932110862060577</v>
      </c>
      <c r="J603" s="1">
        <v>0.0009132395755928613</v>
      </c>
      <c r="K603" s="1">
        <v>0.005844606020632082</v>
      </c>
      <c r="L603" s="1">
        <v>-0.01120084970383062</v>
      </c>
      <c r="M603" s="1">
        <v>0.01768676464981356</v>
      </c>
      <c r="N603" s="1">
        <v>-0.002449730527685157</v>
      </c>
      <c r="O603" s="1">
        <v>0.0001788134457749724</v>
      </c>
      <c r="P603" s="1">
        <v>-0.003547559160166358</v>
      </c>
      <c r="Q603" s="1">
        <v>0.0072964252782175</v>
      </c>
      <c r="R603" s="1">
        <v>0.002151045812510244</v>
      </c>
      <c r="S603" s="1">
        <v>0.00227402959793821</v>
      </c>
      <c r="T603" s="1">
        <v>0.003298706668988238</v>
      </c>
      <c r="U603" s="1">
        <v>-0.003231381453703053</v>
      </c>
      <c r="V603" s="1">
        <v>0.003449947872488091</v>
      </c>
      <c r="W603" s="1">
        <v>0.001029228972676322</v>
      </c>
      <c r="X603" s="1">
        <v>-0.002585597801496586</v>
      </c>
    </row>
    <row r="604" spans="1:24">
      <c r="A604" s="10">
        <v>43245</v>
      </c>
      <c r="B604" s="1">
        <v>-0.04798824865345863</v>
      </c>
      <c r="C604" s="1">
        <v>0.001657227400477357</v>
      </c>
      <c r="D604" s="1">
        <v>0.001518234950704134</v>
      </c>
      <c r="E604" s="1">
        <v>0.003793866238809285</v>
      </c>
      <c r="F604" s="1">
        <v>-0.007260178872905088</v>
      </c>
      <c r="G604" s="1">
        <v>0.007571419787486322</v>
      </c>
      <c r="H604" s="1">
        <v>0.005183899901189948</v>
      </c>
      <c r="I604" s="1">
        <v>-0.001564326727054088</v>
      </c>
      <c r="J604" s="1">
        <v>-0.0004560130011246333</v>
      </c>
      <c r="K604" s="1">
        <v>0.006391476260679818</v>
      </c>
      <c r="L604" s="1">
        <v>-0.005124653915617006</v>
      </c>
      <c r="M604" s="1">
        <v>0.03222029702478246</v>
      </c>
      <c r="N604" s="1">
        <v>-0.001719159824388306</v>
      </c>
      <c r="O604" s="1">
        <v>-0.004651887397881249</v>
      </c>
      <c r="P604" s="1">
        <v>0.0005086328368191229</v>
      </c>
      <c r="Q604" s="1">
        <v>0.0100603386680489</v>
      </c>
      <c r="R604" s="1">
        <v>-0.00904510648680612</v>
      </c>
      <c r="S604" s="1">
        <v>0.006517201595833688</v>
      </c>
      <c r="T604" s="1">
        <v>0.003288123386147701</v>
      </c>
      <c r="U604" s="1">
        <v>0.003805733405602085</v>
      </c>
      <c r="V604" s="1">
        <v>-0.005082418857362159</v>
      </c>
      <c r="W604" s="1">
        <v>-0.002467098227307285</v>
      </c>
      <c r="X604" s="1">
        <v>-0.01399941863588638</v>
      </c>
    </row>
    <row r="605" spans="1:24">
      <c r="A605" s="10">
        <v>43249</v>
      </c>
      <c r="B605" s="1">
        <v>-0.007128521420789347</v>
      </c>
      <c r="C605" s="1">
        <v>-0.01103015650793759</v>
      </c>
      <c r="D605" s="1">
        <v>-0.009474997298461241</v>
      </c>
      <c r="E605" s="1">
        <v>-0.007558990757405737</v>
      </c>
      <c r="F605" s="1">
        <v>-0.005388936535785205</v>
      </c>
      <c r="G605" s="1">
        <v>-0.0101156476315003</v>
      </c>
      <c r="H605" s="1">
        <v>-0.02509440594576862</v>
      </c>
      <c r="I605" s="1">
        <v>-0.01547027298918147</v>
      </c>
      <c r="J605" s="1">
        <v>-0.02784146946553268</v>
      </c>
      <c r="K605" s="1">
        <v>-0.0167435496253866</v>
      </c>
      <c r="L605" s="1">
        <v>-0.04274342449600366</v>
      </c>
      <c r="M605" s="1">
        <v>-0.0259174541444217</v>
      </c>
      <c r="N605" s="1">
        <v>-0.02718332899397236</v>
      </c>
      <c r="O605" s="1">
        <v>0.001797504557344398</v>
      </c>
      <c r="P605" s="1">
        <v>-0.003558539628972568</v>
      </c>
      <c r="Q605" s="1">
        <v>-0.001195442749784115</v>
      </c>
      <c r="R605" s="1">
        <v>-0.01748132539414793</v>
      </c>
      <c r="S605" s="1">
        <v>0.006523451792179058</v>
      </c>
      <c r="T605" s="1">
        <v>-0.02687342641875468</v>
      </c>
      <c r="U605" s="1">
        <v>0.006881381952229759</v>
      </c>
      <c r="V605" s="1">
        <v>-0.0109674609877487</v>
      </c>
      <c r="W605" s="1">
        <v>-0.006595435398474181</v>
      </c>
      <c r="X605" s="1">
        <v>-0.03733569257684832</v>
      </c>
    </row>
    <row r="606" spans="1:24">
      <c r="A606" s="10">
        <v>43250</v>
      </c>
      <c r="B606" s="1">
        <v>0.04384610231477204</v>
      </c>
      <c r="C606" s="1">
        <v>0.001951852692877232</v>
      </c>
      <c r="D606" s="1">
        <v>0.01434856672171003</v>
      </c>
      <c r="E606" s="1">
        <v>-0.0009520625165903018</v>
      </c>
      <c r="F606" s="1">
        <v>0.01083602586483812</v>
      </c>
      <c r="G606" s="1">
        <v>0.008175459379198946</v>
      </c>
      <c r="H606" s="1">
        <v>0.0004516321991818728</v>
      </c>
      <c r="I606" s="1">
        <v>0.00696164086271267</v>
      </c>
      <c r="J606" s="1">
        <v>0.04037567983454804</v>
      </c>
      <c r="K606" s="1">
        <v>0.01027609251881256</v>
      </c>
      <c r="L606" s="1">
        <v>0.02284521503031756</v>
      </c>
      <c r="M606" s="1">
        <v>-0.003107364996458029</v>
      </c>
      <c r="N606" s="1">
        <v>0.02124158483878258</v>
      </c>
      <c r="O606" s="1">
        <v>0.01543166793146877</v>
      </c>
      <c r="P606" s="1">
        <v>0.00959098859473495</v>
      </c>
      <c r="Q606" s="1">
        <v>0.009573427994801653</v>
      </c>
      <c r="R606" s="1">
        <v>0.01196666423474646</v>
      </c>
      <c r="S606" s="1">
        <v>0.01134128662351674</v>
      </c>
      <c r="T606" s="1">
        <v>0.005837390548367294</v>
      </c>
      <c r="U606" s="1">
        <v>0.02468610621214817</v>
      </c>
      <c r="V606" s="1">
        <v>0.01640584360724295</v>
      </c>
      <c r="W606" s="1">
        <v>0.008298851949720243</v>
      </c>
      <c r="X606" s="1">
        <v>0.01110721279128701</v>
      </c>
    </row>
    <row r="607" spans="1:24">
      <c r="A607" s="10">
        <v>43251</v>
      </c>
      <c r="B607" s="1">
        <v>-0.01744031974086135</v>
      </c>
      <c r="C607" s="1">
        <v>-0.01171881921676776</v>
      </c>
      <c r="D607" s="1">
        <v>-0.007544397147864923</v>
      </c>
      <c r="E607" s="1">
        <v>-0.009529826484095727</v>
      </c>
      <c r="F607" s="1">
        <v>0.0003826604459484795</v>
      </c>
      <c r="G607" s="1">
        <v>-0.02577470866040676</v>
      </c>
      <c r="H607" s="1">
        <v>-0.03591679154045668</v>
      </c>
      <c r="I607" s="1">
        <v>-0.0194568312108625</v>
      </c>
      <c r="J607" s="1">
        <v>-0.005866410543775791</v>
      </c>
      <c r="K607" s="1">
        <v>-0.02470237218899085</v>
      </c>
      <c r="L607" s="1">
        <v>-0.01236734636872794</v>
      </c>
      <c r="M607" s="1">
        <v>-0.004870544449553371</v>
      </c>
      <c r="N607" s="1">
        <v>-0.004952136598470047</v>
      </c>
      <c r="O607" s="1">
        <v>-0.01502033464848185</v>
      </c>
      <c r="P607" s="1">
        <v>-0.001111611219237529</v>
      </c>
      <c r="Q607" s="1">
        <v>-0.000395256016733625</v>
      </c>
      <c r="R607" s="1">
        <v>-0.03174111510595246</v>
      </c>
      <c r="S607" s="1">
        <v>-0.001837751458163006</v>
      </c>
      <c r="T607" s="1">
        <v>-0.02419346290893565</v>
      </c>
      <c r="U607" s="1">
        <v>-0.007894485424813413</v>
      </c>
      <c r="V607" s="1">
        <v>-0.004932145619110373</v>
      </c>
      <c r="W607" s="1">
        <v>-0.01913581630972239</v>
      </c>
      <c r="X607" s="1">
        <v>-0.01296595893600172</v>
      </c>
    </row>
    <row r="608" spans="1:24">
      <c r="A608" s="10">
        <v>43252</v>
      </c>
      <c r="B608" s="1">
        <v>-0.02574997698169779</v>
      </c>
      <c r="C608" s="1">
        <v>0.02625635906139623</v>
      </c>
      <c r="D608" s="1">
        <v>0.009692285648975174</v>
      </c>
      <c r="E608" s="1">
        <v>0.002565768361350695</v>
      </c>
      <c r="F608" s="1">
        <v>-0.017986978810548</v>
      </c>
      <c r="G608" s="1">
        <v>-0.01070184350289738</v>
      </c>
      <c r="H608" s="1">
        <v>0.02595161334106866</v>
      </c>
      <c r="I608" s="1">
        <v>0.01319497906020128</v>
      </c>
      <c r="J608" s="1">
        <v>0.02950542581652149</v>
      </c>
      <c r="K608" s="1">
        <v>0.005065545582577213</v>
      </c>
      <c r="L608" s="1">
        <v>0.01298933383909606</v>
      </c>
      <c r="M608" s="1">
        <v>-0.002349306790078387</v>
      </c>
      <c r="N608" s="1">
        <v>0.0007464924989977195</v>
      </c>
      <c r="O608" s="1">
        <v>-0.000358774802773687</v>
      </c>
      <c r="P608" s="1">
        <v>0.01972871530030695</v>
      </c>
      <c r="Q608" s="1">
        <v>-0.02213430037777786</v>
      </c>
      <c r="R608" s="1">
        <v>0.01189138966887859</v>
      </c>
      <c r="S608" s="1">
        <v>-0.001038339543409705</v>
      </c>
      <c r="T608" s="1">
        <v>0.009182476702884967</v>
      </c>
      <c r="U608" s="1">
        <v>-0.001234640201367543</v>
      </c>
      <c r="V608" s="1">
        <v>0.009312277286386283</v>
      </c>
      <c r="W608" s="1">
        <v>0.00293686456656217</v>
      </c>
      <c r="X608" s="1">
        <v>0.01550806336815436</v>
      </c>
    </row>
    <row r="609" spans="1:24">
      <c r="A609" s="10">
        <v>43255</v>
      </c>
      <c r="B609" s="1">
        <v>0.005388764765375198</v>
      </c>
      <c r="C609" s="1">
        <v>0.02063279112479055</v>
      </c>
      <c r="D609" s="1">
        <v>-0.03162069002743151</v>
      </c>
      <c r="E609" s="1">
        <v>0.0009596118348460525</v>
      </c>
      <c r="F609" s="1">
        <v>-0.00116896923376808</v>
      </c>
      <c r="G609" s="1">
        <v>0.002404053073236323</v>
      </c>
      <c r="H609" s="1">
        <v>-0.01206107794714129</v>
      </c>
      <c r="I609" s="1">
        <v>0.01272496199165651</v>
      </c>
      <c r="J609" s="1">
        <v>0.002645495109077967</v>
      </c>
      <c r="K609" s="1">
        <v>0.01037675319109899</v>
      </c>
      <c r="L609" s="1">
        <v>0.0004611311396520712</v>
      </c>
      <c r="M609" s="1">
        <v>0.01354018996218853</v>
      </c>
      <c r="N609" s="1">
        <v>0.006713917534731717</v>
      </c>
      <c r="O609" s="1">
        <v>0.00538405304280043</v>
      </c>
      <c r="P609" s="1">
        <v>0.008731091628681797</v>
      </c>
      <c r="Q609" s="1">
        <v>-0.0101049869749309</v>
      </c>
      <c r="R609" s="1">
        <v>0.001746837873537688</v>
      </c>
      <c r="S609" s="1">
        <v>0.01148285601511145</v>
      </c>
      <c r="T609" s="1">
        <v>0.004322304167639013</v>
      </c>
      <c r="U609" s="1">
        <v>0.0487638840290685</v>
      </c>
      <c r="V609" s="1">
        <v>0.001636877600934561</v>
      </c>
      <c r="W609" s="1">
        <v>0.000209168170221874</v>
      </c>
      <c r="X609" s="1">
        <v>0.007725455798119674</v>
      </c>
    </row>
    <row r="610" spans="1:24">
      <c r="A610" s="10">
        <v>43256</v>
      </c>
      <c r="B610" s="1">
        <v>0.001786731075680281</v>
      </c>
      <c r="C610" s="1">
        <v>0.0008085470994005917</v>
      </c>
      <c r="D610" s="1">
        <v>0.009135239742283474</v>
      </c>
      <c r="E610" s="1">
        <v>-0.006711359959039265</v>
      </c>
      <c r="F610" s="1">
        <v>0.001170337322090598</v>
      </c>
      <c r="G610" s="1">
        <v>-0.0008993734344225901</v>
      </c>
      <c r="H610" s="1">
        <v>0.01920292800746615</v>
      </c>
      <c r="I610" s="1">
        <v>0.00215963715969858</v>
      </c>
      <c r="J610" s="1">
        <v>0.02990316921497937</v>
      </c>
      <c r="K610" s="1">
        <v>0.01261728966656905</v>
      </c>
      <c r="L610" s="1">
        <v>-0.005624556197185493</v>
      </c>
      <c r="M610" s="1">
        <v>-0.01145861705331674</v>
      </c>
      <c r="N610" s="1">
        <v>0.001729040330824994</v>
      </c>
      <c r="O610" s="1">
        <v>0.0055336696296715</v>
      </c>
      <c r="P610" s="1">
        <v>0.005114685109595341</v>
      </c>
      <c r="Q610" s="1">
        <v>-0.009800154131767935</v>
      </c>
      <c r="R610" s="1">
        <v>0.02108441600237887</v>
      </c>
      <c r="S610" s="1">
        <v>-0.005466060880298884</v>
      </c>
      <c r="T610" s="1">
        <v>-0.004983101475441898</v>
      </c>
      <c r="U610" s="1">
        <v>0.02815971973158038</v>
      </c>
      <c r="V610" s="1">
        <v>0.01515404315666125</v>
      </c>
      <c r="W610" s="1">
        <v>0.003136776706248012</v>
      </c>
      <c r="X610" s="1">
        <v>-0.00552680039047948</v>
      </c>
    </row>
    <row r="611" spans="1:24">
      <c r="A611" s="10">
        <v>43257</v>
      </c>
      <c r="B611" s="1">
        <v>0.008407500798354395</v>
      </c>
      <c r="C611" s="1">
        <v>0.01373556847824453</v>
      </c>
      <c r="D611" s="1">
        <v>0.0192602281787646</v>
      </c>
      <c r="E611" s="1">
        <v>0.03828828623711411</v>
      </c>
      <c r="F611" s="1">
        <v>-0.01753682404094892</v>
      </c>
      <c r="G611" s="1">
        <v>-0.004200436832910714</v>
      </c>
      <c r="H611" s="1">
        <v>0.02654577260092972</v>
      </c>
      <c r="I611" s="1">
        <v>0.006954659896380555</v>
      </c>
      <c r="J611" s="1">
        <v>0.003842858740901844</v>
      </c>
      <c r="K611" s="1">
        <v>0.001738486369325276</v>
      </c>
      <c r="L611" s="1">
        <v>0.02336803402642706</v>
      </c>
      <c r="M611" s="1">
        <v>-0.002946995490935911</v>
      </c>
      <c r="N611" s="1">
        <v>0.005671157740652299</v>
      </c>
      <c r="O611" s="1">
        <v>-0.0003550993652351453</v>
      </c>
      <c r="P611" s="1">
        <v>0.002935538722186548</v>
      </c>
      <c r="Q611" s="1">
        <v>-0.02927814573809584</v>
      </c>
      <c r="R611" s="1">
        <v>0.01676757051467881</v>
      </c>
      <c r="S611" s="1">
        <v>0.003382278214243417</v>
      </c>
      <c r="T611" s="1">
        <v>-0.01183697910576154</v>
      </c>
      <c r="U611" s="1">
        <v>-0.007643368393034589</v>
      </c>
      <c r="V611" s="1">
        <v>0.007756110739140398</v>
      </c>
      <c r="W611" s="1">
        <v>0.009172344380034225</v>
      </c>
      <c r="X611" s="1">
        <v>0.0245608194886906</v>
      </c>
    </row>
    <row r="612" spans="1:24">
      <c r="A612" s="10">
        <v>43258</v>
      </c>
      <c r="B612" s="1">
        <v>0.05482571382127088</v>
      </c>
      <c r="C612" s="1">
        <v>-0.01235393377671601</v>
      </c>
      <c r="D612" s="1">
        <v>-0.005668931568974633</v>
      </c>
      <c r="E612" s="1">
        <v>-0.008367012271275454</v>
      </c>
      <c r="F612" s="1">
        <v>0.007933286812254581</v>
      </c>
      <c r="G612" s="1">
        <v>0.009038984238119108</v>
      </c>
      <c r="H612" s="1">
        <v>0.0006307545348003263</v>
      </c>
      <c r="I612" s="1">
        <v>-0.002918194404548213</v>
      </c>
      <c r="J612" s="1">
        <v>0.001701398982227875</v>
      </c>
      <c r="K612" s="1">
        <v>0.01070304347209672</v>
      </c>
      <c r="L612" s="1">
        <v>0.003986968970125737</v>
      </c>
      <c r="M612" s="1">
        <v>-0.002167363868706085</v>
      </c>
      <c r="N612" s="1">
        <v>0.007600996126988946</v>
      </c>
      <c r="O612" s="1">
        <v>0.00674846079931668</v>
      </c>
      <c r="P612" s="1">
        <v>-0.01570871875106072</v>
      </c>
      <c r="Q612" s="1">
        <v>0.0008496016956349717</v>
      </c>
      <c r="R612" s="1">
        <v>-0.00778753546165889</v>
      </c>
      <c r="S612" s="1">
        <v>0.00720967209036294</v>
      </c>
      <c r="T612" s="1">
        <v>-0.001612593876393231</v>
      </c>
      <c r="U612" s="1">
        <v>0.005776391456866703</v>
      </c>
      <c r="V612" s="1">
        <v>-0.003049555018568073</v>
      </c>
      <c r="W612" s="1">
        <v>0.01239418865547481</v>
      </c>
      <c r="X612" s="1">
        <v>-0.003324686080516503</v>
      </c>
    </row>
    <row r="613" spans="1:24">
      <c r="A613" s="10">
        <v>43259</v>
      </c>
      <c r="B613" s="1">
        <v>0.01173653593471591</v>
      </c>
      <c r="C613" s="1">
        <v>0.005783389679659079</v>
      </c>
      <c r="D613" s="1">
        <v>0.01026209486004293</v>
      </c>
      <c r="E613" s="1">
        <v>0.002500147212428416</v>
      </c>
      <c r="F613" s="1">
        <v>-0.002361187598642123</v>
      </c>
      <c r="G613" s="1">
        <v>0.01672141225935775</v>
      </c>
      <c r="H613" s="1">
        <v>-0.009643935291848482</v>
      </c>
      <c r="I613" s="1">
        <v>0.004878118347793281</v>
      </c>
      <c r="J613" s="1">
        <v>0.006793948061126764</v>
      </c>
      <c r="K613" s="1">
        <v>0.005724108778224268</v>
      </c>
      <c r="L613" s="1">
        <v>0.002797805009259635</v>
      </c>
      <c r="M613" s="1">
        <v>-0.003159601010961355</v>
      </c>
      <c r="N613" s="1">
        <v>0.008638551729848398</v>
      </c>
      <c r="O613" s="1">
        <v>0.01799244330473759</v>
      </c>
      <c r="P613" s="1">
        <v>0.007434499197802591</v>
      </c>
      <c r="Q613" s="1">
        <v>-0.001697848357996468</v>
      </c>
      <c r="R613" s="1">
        <v>0.004309110569580721</v>
      </c>
      <c r="S613" s="1">
        <v>0.006553819195679766</v>
      </c>
      <c r="T613" s="1">
        <v>0.01061374241665858</v>
      </c>
      <c r="U613" s="1">
        <v>-0.004211678130285779</v>
      </c>
      <c r="V613" s="1">
        <v>0.009759661087393789</v>
      </c>
      <c r="W613" s="1">
        <v>0.003468619259314742</v>
      </c>
      <c r="X613" s="1">
        <v>0.004038147942543979</v>
      </c>
    </row>
    <row r="614" spans="1:24">
      <c r="A614" s="10">
        <v>43262</v>
      </c>
      <c r="B614" s="1">
        <v>0.05587121312478649</v>
      </c>
      <c r="C614" s="1">
        <v>0.005482778953442846</v>
      </c>
      <c r="D614" s="1">
        <v>-0.0007522888438895592</v>
      </c>
      <c r="E614" s="1">
        <v>-0.002493912065130721</v>
      </c>
      <c r="F614" s="1">
        <v>-0.005128331395240271</v>
      </c>
      <c r="G614" s="1">
        <v>0.02290764825028035</v>
      </c>
      <c r="H614" s="1">
        <v>-0.00280021155248078</v>
      </c>
      <c r="I614" s="1">
        <v>0.002330052062358812</v>
      </c>
      <c r="J614" s="1">
        <v>0.01265303151663377</v>
      </c>
      <c r="K614" s="1">
        <v>-0.001422911762709922</v>
      </c>
      <c r="L614" s="1">
        <v>-0.002520008874957069</v>
      </c>
      <c r="M614" s="1">
        <v>0.009904817194237525</v>
      </c>
      <c r="N614" s="1">
        <v>-0.00591070408429617</v>
      </c>
      <c r="O614" s="1">
        <v>0.009357130535700753</v>
      </c>
      <c r="P614" s="1">
        <v>-0.005707056645766095</v>
      </c>
      <c r="Q614" s="1">
        <v>-0.01062922765806851</v>
      </c>
      <c r="R614" s="1">
        <v>0.005209834719342332</v>
      </c>
      <c r="S614" s="1">
        <v>0.0004155221023125488</v>
      </c>
      <c r="T614" s="1">
        <v>0.009817445692135829</v>
      </c>
      <c r="U614" s="1">
        <v>0.0133296453870142</v>
      </c>
      <c r="V614" s="1">
        <v>-0.006058746853376373</v>
      </c>
      <c r="W614" s="1">
        <v>0.002440184170965809</v>
      </c>
      <c r="X614" s="1">
        <v>-0.01084120818180812</v>
      </c>
    </row>
    <row r="615" spans="1:24">
      <c r="A615" s="10">
        <v>43263</v>
      </c>
      <c r="B615" s="1">
        <v>-0.0412555844316056</v>
      </c>
      <c r="C615" s="1">
        <v>0.00212791071846774</v>
      </c>
      <c r="D615" s="1">
        <v>0.0001884094098920652</v>
      </c>
      <c r="E615" s="1">
        <v>0.01187505165071245</v>
      </c>
      <c r="F615" s="1">
        <v>0.02735926418752621</v>
      </c>
      <c r="G615" s="1">
        <v>0.008613014235096417</v>
      </c>
      <c r="H615" s="1">
        <v>0.005807716195442625</v>
      </c>
      <c r="I615" s="1">
        <v>-0.0007750782888255037</v>
      </c>
      <c r="J615" s="1">
        <v>-0.01051490317299519</v>
      </c>
      <c r="K615" s="1">
        <v>0.002849878651274951</v>
      </c>
      <c r="L615" s="1">
        <v>-0.005774593693259056</v>
      </c>
      <c r="M615" s="1">
        <v>-0.0001960815089624424</v>
      </c>
      <c r="N615" s="1">
        <v>-0.008615586818601861</v>
      </c>
      <c r="O615" s="1">
        <v>-0.006351769144381403</v>
      </c>
      <c r="P615" s="1">
        <v>0.002573111631374747</v>
      </c>
      <c r="Q615" s="1">
        <v>0.01976783619765299</v>
      </c>
      <c r="R615" s="1">
        <v>-0.006097542682211743</v>
      </c>
      <c r="S615" s="1">
        <v>0.005963505225552224</v>
      </c>
      <c r="T615" s="1">
        <v>0.001582697233956543</v>
      </c>
      <c r="U615" s="1">
        <v>0.0001267745337629744</v>
      </c>
      <c r="V615" s="1">
        <v>-0.01161112979066614</v>
      </c>
      <c r="W615" s="1">
        <v>-0.009939300969102893</v>
      </c>
      <c r="X615" s="1">
        <v>-0.003889056325777407</v>
      </c>
    </row>
    <row r="616" spans="1:24">
      <c r="A616" s="10">
        <v>43264</v>
      </c>
      <c r="B616" s="1">
        <v>0.01309645651718339</v>
      </c>
      <c r="C616" s="1">
        <v>-0.01021885810043421</v>
      </c>
      <c r="D616" s="1">
        <v>0.006211176237099547</v>
      </c>
      <c r="E616" s="1">
        <v>-0.001852964205746765</v>
      </c>
      <c r="F616" s="1">
        <v>-0.01042074564902262</v>
      </c>
      <c r="G616" s="1">
        <v>0.01053212996904485</v>
      </c>
      <c r="H616" s="1">
        <v>-0.02696864282458988</v>
      </c>
      <c r="I616" s="1">
        <v>-0.005234449616557502</v>
      </c>
      <c r="J616" s="1">
        <v>-0.003386906348315399</v>
      </c>
      <c r="K616" s="1">
        <v>-0.007672688751010792</v>
      </c>
      <c r="L616" s="1">
        <v>-0.001996484515153218</v>
      </c>
      <c r="M616" s="1">
        <v>0.007455315509620197</v>
      </c>
      <c r="N616" s="1">
        <v>0.005875016266259969</v>
      </c>
      <c r="O616" s="1">
        <v>-0.00777473178109056</v>
      </c>
      <c r="P616" s="1">
        <v>-0.004540558756185087</v>
      </c>
      <c r="Q616" s="1">
        <v>0.002949884243071743</v>
      </c>
      <c r="R616" s="1">
        <v>-0.01825149833567841</v>
      </c>
      <c r="S616" s="1">
        <v>-0.01667283246008489</v>
      </c>
      <c r="T616" s="1">
        <v>-0.0137698585865258</v>
      </c>
      <c r="U616" s="1">
        <v>-0.01327939423492597</v>
      </c>
      <c r="V616" s="1">
        <v>-0.004258352270162469</v>
      </c>
      <c r="W616" s="1">
        <v>-0.028887422998646</v>
      </c>
      <c r="X616" s="1">
        <v>-0.006211128388600606</v>
      </c>
    </row>
    <row r="617" spans="1:24">
      <c r="A617" s="10">
        <v>43265</v>
      </c>
      <c r="B617" s="1">
        <v>-0.009926204479023149</v>
      </c>
      <c r="C617" s="1">
        <v>0.01112899895672537</v>
      </c>
      <c r="D617" s="1">
        <v>0.003179867901099032</v>
      </c>
      <c r="E617" s="1">
        <v>0.04641085206919371</v>
      </c>
      <c r="F617" s="1">
        <v>0.02106104391844865</v>
      </c>
      <c r="G617" s="1">
        <v>0.0284507891235819</v>
      </c>
      <c r="H617" s="1">
        <v>-0.02060797631124711</v>
      </c>
      <c r="I617" s="1">
        <v>0.0001948272278173846</v>
      </c>
      <c r="J617" s="1">
        <v>0.01104487552299505</v>
      </c>
      <c r="K617" s="1">
        <v>-0.0008590078347459063</v>
      </c>
      <c r="L617" s="1">
        <v>-0.01764124244235143</v>
      </c>
      <c r="M617" s="1">
        <v>0.01148985898723054</v>
      </c>
      <c r="N617" s="1">
        <v>-0.00292010802932019</v>
      </c>
      <c r="O617" s="1">
        <v>-0.0005288279486095337</v>
      </c>
      <c r="P617" s="1">
        <v>0.005651938103459875</v>
      </c>
      <c r="Q617" s="1">
        <v>0.007983303627132399</v>
      </c>
      <c r="R617" s="1">
        <v>-0.003905794913650396</v>
      </c>
      <c r="S617" s="1">
        <v>0.01007920331162104</v>
      </c>
      <c r="T617" s="1">
        <v>0.008697757192124067</v>
      </c>
      <c r="U617" s="1">
        <v>-0.0102537182229776</v>
      </c>
      <c r="V617" s="1">
        <v>-0.004425337007303298</v>
      </c>
      <c r="W617" s="1">
        <v>0.008860689377526931</v>
      </c>
      <c r="X617" s="1">
        <v>-0.009821346253185537</v>
      </c>
    </row>
    <row r="618" spans="1:24">
      <c r="A618" s="10">
        <v>43266</v>
      </c>
      <c r="B618" s="1">
        <v>-0.02984394301286486</v>
      </c>
      <c r="C618" s="1">
        <v>-0.002519489315017664</v>
      </c>
      <c r="D618" s="1">
        <v>0.02181613584342412</v>
      </c>
      <c r="E618" s="1">
        <v>0.001774127827592897</v>
      </c>
      <c r="F618" s="1">
        <v>-0.01107731970433701</v>
      </c>
      <c r="G618" s="1">
        <v>0.01616021807396573</v>
      </c>
      <c r="H618" s="1">
        <v>-0.00952172401324769</v>
      </c>
      <c r="I618" s="1">
        <v>-0.00321511570822175</v>
      </c>
      <c r="J618" s="1">
        <v>-0.008823531460336431</v>
      </c>
      <c r="K618" s="1">
        <v>0.004299204011567248</v>
      </c>
      <c r="L618" s="1">
        <v>-0.001203339611838938</v>
      </c>
      <c r="M618" s="1">
        <v>0.004620779756583815</v>
      </c>
      <c r="N618" s="1">
        <v>0.004881327513641454</v>
      </c>
      <c r="O618" s="1">
        <v>0.01922405988009523</v>
      </c>
      <c r="P618" s="1">
        <v>-0.01271945404075903</v>
      </c>
      <c r="Q618" s="1">
        <v>0.01125464956632083</v>
      </c>
      <c r="R618" s="1">
        <v>0.003764292407238745</v>
      </c>
      <c r="S618" s="1">
        <v>-0.002051645979437966</v>
      </c>
      <c r="T618" s="1">
        <v>0.0211028556250703</v>
      </c>
      <c r="U618" s="1">
        <v>0.0003885402607934907</v>
      </c>
      <c r="V618" s="1">
        <v>-0.001185486780289402</v>
      </c>
      <c r="W618" s="1">
        <v>0.00501871712973978</v>
      </c>
      <c r="X618" s="1">
        <v>-0.003065903068130593</v>
      </c>
    </row>
    <row r="619" spans="1:24">
      <c r="A619" s="10">
        <v>43269</v>
      </c>
      <c r="B619" s="1">
        <v>0.02956021350923055</v>
      </c>
      <c r="C619" s="1">
        <v>-0.01223089131045219</v>
      </c>
      <c r="D619" s="1">
        <v>-0.02098539031847602</v>
      </c>
      <c r="E619" s="1">
        <v>-0.03837066435333114</v>
      </c>
      <c r="F619" s="1">
        <v>0.007338779324111977</v>
      </c>
      <c r="G619" s="1">
        <v>-0.01159051756911367</v>
      </c>
      <c r="H619" s="1">
        <v>-0.006453703022678003</v>
      </c>
      <c r="I619" s="1">
        <v>-0.01016511537120568</v>
      </c>
      <c r="J619" s="1">
        <v>0.002543476307398818</v>
      </c>
      <c r="K619" s="1">
        <v>-0.0142695487593214</v>
      </c>
      <c r="L619" s="1">
        <v>0.002594901340579492</v>
      </c>
      <c r="M619" s="1">
        <v>0.003641142093034233</v>
      </c>
      <c r="N619" s="1">
        <v>0.003400738566379458</v>
      </c>
      <c r="O619" s="1">
        <v>-0.02059186619104914</v>
      </c>
      <c r="P619" s="1">
        <v>0.007290872791849479</v>
      </c>
      <c r="Q619" s="1">
        <v>0.005358684233105038</v>
      </c>
      <c r="R619" s="1">
        <v>-0.006562573410132888</v>
      </c>
      <c r="S619" s="1">
        <v>0.003083756728221365</v>
      </c>
      <c r="T619" s="1">
        <v>-0.0057778483063885</v>
      </c>
      <c r="U619" s="1">
        <v>-0.001682879668292614</v>
      </c>
      <c r="V619" s="1">
        <v>0.0005933332264673741</v>
      </c>
      <c r="W619" s="1">
        <v>-0.01248427236448568</v>
      </c>
      <c r="X619" s="1">
        <v>0.005788693256979061</v>
      </c>
    </row>
    <row r="620" spans="1:24">
      <c r="A620" s="10">
        <v>43270</v>
      </c>
      <c r="B620" s="1">
        <v>0.009804024944231493</v>
      </c>
      <c r="C620" s="1">
        <v>-0.001749670215497212</v>
      </c>
      <c r="D620" s="1">
        <v>-0.0001863157186088316</v>
      </c>
      <c r="E620" s="1">
        <v>0.007059611428154478</v>
      </c>
      <c r="F620" s="1">
        <v>0.01150304284917603</v>
      </c>
      <c r="G620" s="1">
        <v>0.009817507898568723</v>
      </c>
      <c r="H620" s="1">
        <v>-0.03728259274407486</v>
      </c>
      <c r="I620" s="1">
        <v>-0.01224443753862092</v>
      </c>
      <c r="J620" s="1">
        <v>-0.005496708905122327</v>
      </c>
      <c r="K620" s="1">
        <v>-0.001158043999709757</v>
      </c>
      <c r="L620" s="1">
        <v>-0.005823512896387162</v>
      </c>
      <c r="M620" s="1">
        <v>-0.01260265980294117</v>
      </c>
      <c r="N620" s="1">
        <v>-0.00387319262853969</v>
      </c>
      <c r="O620" s="1">
        <v>0.003356909311796441</v>
      </c>
      <c r="P620" s="1">
        <v>0</v>
      </c>
      <c r="Q620" s="1">
        <v>0.01147998311054632</v>
      </c>
      <c r="R620" s="1">
        <v>-0.01305438717876628</v>
      </c>
      <c r="S620" s="1">
        <v>0.01113290936653355</v>
      </c>
      <c r="T620" s="1">
        <v>-0.01542251390735916</v>
      </c>
      <c r="U620" s="1">
        <v>-0.007131910175693146</v>
      </c>
      <c r="V620" s="1">
        <v>-0.01704977725987378</v>
      </c>
      <c r="W620" s="1">
        <v>0.02191309950742881</v>
      </c>
      <c r="X620" s="1">
        <v>0.005395860455985613</v>
      </c>
    </row>
    <row r="621" spans="1:24">
      <c r="A621" s="10">
        <v>43271</v>
      </c>
      <c r="B621" s="1">
        <v>0.05594085159183115</v>
      </c>
      <c r="C621" s="1">
        <v>-0.01132529575387564</v>
      </c>
      <c r="D621" s="1">
        <v>0.01137202583150265</v>
      </c>
      <c r="E621" s="1">
        <v>0.01767741937074097</v>
      </c>
      <c r="F621" s="1">
        <v>-0.002653493313625632</v>
      </c>
      <c r="G621" s="1">
        <v>0.004590632279389828</v>
      </c>
      <c r="H621" s="1">
        <v>0.01454867591095099</v>
      </c>
      <c r="I621" s="1">
        <v>-0.008897500598262109</v>
      </c>
      <c r="J621" s="1">
        <v>-0.009353922717478702</v>
      </c>
      <c r="K621" s="1">
        <v>0.02173926019875805</v>
      </c>
      <c r="L621" s="1">
        <v>-9.315610326710022E-05</v>
      </c>
      <c r="M621" s="1">
        <v>0.005608201559807346</v>
      </c>
      <c r="N621" s="1">
        <v>-0.01530988534497979</v>
      </c>
      <c r="O621" s="1">
        <v>-0.0007044934433131367</v>
      </c>
      <c r="P621" s="1">
        <v>0.01001369535281671</v>
      </c>
      <c r="Q621" s="1">
        <v>0.005269710024908836</v>
      </c>
      <c r="R621" s="1">
        <v>-0.003824675954253065</v>
      </c>
      <c r="S621" s="1">
        <v>0.006725778039841757</v>
      </c>
      <c r="T621" s="1">
        <v>0.01021565828069293</v>
      </c>
      <c r="U621" s="1">
        <v>-0.01541068493626707</v>
      </c>
      <c r="V621" s="1">
        <v>0.00678747572020999</v>
      </c>
      <c r="W621" s="1">
        <v>-0.008453534089767234</v>
      </c>
      <c r="X621" s="1">
        <v>0.004829820901476323</v>
      </c>
    </row>
    <row r="622" spans="1:24">
      <c r="A622" s="10">
        <v>43272</v>
      </c>
      <c r="B622" s="1">
        <v>-0.02889671892056156</v>
      </c>
      <c r="C622" s="1">
        <v>0.005591085739603985</v>
      </c>
      <c r="D622" s="1">
        <v>-0.005714129423070147</v>
      </c>
      <c r="E622" s="1">
        <v>-0.01796944893952301</v>
      </c>
      <c r="F622" s="1">
        <v>0.007981898049071123</v>
      </c>
      <c r="G622" s="1">
        <v>0.006989484084562569</v>
      </c>
      <c r="H622" s="1">
        <v>-0.01621074907312292</v>
      </c>
      <c r="I622" s="1">
        <v>-0.0124066358350351</v>
      </c>
      <c r="J622" s="1">
        <v>0.008583866943970397</v>
      </c>
      <c r="K622" s="1">
        <v>-0.02609946428752952</v>
      </c>
      <c r="L622" s="1">
        <v>-0.0002789531402020984</v>
      </c>
      <c r="M622" s="1">
        <v>0.02211546487461247</v>
      </c>
      <c r="N622" s="1">
        <v>-0.003455093833780176</v>
      </c>
      <c r="O622" s="1">
        <v>-0.001057283292251299</v>
      </c>
      <c r="P622" s="1">
        <v>-0.007166029444503619</v>
      </c>
      <c r="Q622" s="1">
        <v>-0.0008066024511715897</v>
      </c>
      <c r="R622" s="1">
        <v>-0.01599759679797563</v>
      </c>
      <c r="S622" s="1">
        <v>0.01514667767823652</v>
      </c>
      <c r="T622" s="1">
        <v>-0.0233708072781571</v>
      </c>
      <c r="U622" s="1">
        <v>0.00994831673476182</v>
      </c>
      <c r="V622" s="1">
        <v>-0.001048800750589995</v>
      </c>
      <c r="W622" s="1">
        <v>0.01122904873932251</v>
      </c>
      <c r="X622" s="1">
        <v>0.006053134856244924</v>
      </c>
    </row>
    <row r="623" spans="1:24">
      <c r="A623" s="10">
        <v>43273</v>
      </c>
      <c r="B623" s="1">
        <v>0.009017191946322445</v>
      </c>
      <c r="C623" s="1">
        <v>0.007865740896781048</v>
      </c>
      <c r="D623" s="1">
        <v>0.02224684856410164</v>
      </c>
      <c r="E623" s="1">
        <v>0.0311069470675247</v>
      </c>
      <c r="F623" s="1">
        <v>0.003770625122763382</v>
      </c>
      <c r="G623" s="1">
        <v>0.03043237112853125</v>
      </c>
      <c r="H623" s="1">
        <v>0.008168783032861615</v>
      </c>
      <c r="I623" s="1">
        <v>0.01419664291317213</v>
      </c>
      <c r="J623" s="1">
        <v>0.01276582011777272</v>
      </c>
      <c r="K623" s="1">
        <v>-0.002348011937177041</v>
      </c>
      <c r="L623" s="1">
        <v>-0.0163705648923349</v>
      </c>
      <c r="M623" s="1">
        <v>-0.02333022419366959</v>
      </c>
      <c r="N623" s="1">
        <v>0.01040111978126612</v>
      </c>
      <c r="O623" s="1">
        <v>0.005821131947300939</v>
      </c>
      <c r="P623" s="1">
        <v>-0.007217674074852853</v>
      </c>
      <c r="Q623" s="1">
        <v>0.01129947305018475</v>
      </c>
      <c r="R623" s="1">
        <v>0.009754622281744174</v>
      </c>
      <c r="S623" s="1">
        <v>0.01857197615823636</v>
      </c>
      <c r="T623" s="1">
        <v>0.002070740574740659</v>
      </c>
      <c r="U623" s="1">
        <v>-0.00131346925036957</v>
      </c>
      <c r="V623" s="1">
        <v>0.005698892735655825</v>
      </c>
      <c r="W623" s="1">
        <v>0.02323656760132975</v>
      </c>
      <c r="X623" s="1">
        <v>-0.01769605305952582</v>
      </c>
    </row>
    <row r="624" spans="1:24">
      <c r="A624" s="10">
        <v>43276</v>
      </c>
      <c r="B624" s="1">
        <v>-0.0361929384497568</v>
      </c>
      <c r="C624" s="1">
        <v>-0.009822668504797294</v>
      </c>
      <c r="D624" s="1">
        <v>-0.008523827944449169</v>
      </c>
      <c r="E624" s="1">
        <v>-0.0204081168906306</v>
      </c>
      <c r="F624" s="1">
        <v>0.02141226784820538</v>
      </c>
      <c r="G624" s="1">
        <v>0.09404132547503408</v>
      </c>
      <c r="H624" s="1">
        <v>-0.0245863377387987</v>
      </c>
      <c r="I624" s="1">
        <v>-0.004430906429113701</v>
      </c>
      <c r="J624" s="1">
        <v>-0.02983188580228535</v>
      </c>
      <c r="K624" s="1">
        <v>0.01088566977194749</v>
      </c>
      <c r="L624" s="1">
        <v>-0.00907798976081442</v>
      </c>
      <c r="M624" s="1">
        <v>-0.01213648171286619</v>
      </c>
      <c r="N624" s="1">
        <v>0.003676593308715725</v>
      </c>
      <c r="O624" s="1">
        <v>0.0008769241884092338</v>
      </c>
      <c r="P624" s="1">
        <v>-0.02011746368932776</v>
      </c>
      <c r="Q624" s="1">
        <v>0.02434169934447206</v>
      </c>
      <c r="R624" s="1">
        <v>0.0004830194418770084</v>
      </c>
      <c r="S624" s="1">
        <v>-0.001371896743717183</v>
      </c>
      <c r="T624" s="1">
        <v>-0.004592248185729231</v>
      </c>
      <c r="U624" s="1">
        <v>0.01052060773616459</v>
      </c>
      <c r="V624" s="1">
        <v>-0.01983281217608612</v>
      </c>
      <c r="W624" s="1">
        <v>-0.003215367826991944</v>
      </c>
      <c r="X624" s="1">
        <v>-0.01585291203386108</v>
      </c>
    </row>
    <row r="625" spans="1:24">
      <c r="A625" s="10">
        <v>43277</v>
      </c>
      <c r="B625" s="1">
        <v>0.02387544473377479</v>
      </c>
      <c r="C625" s="1">
        <v>-0.006114796531248134</v>
      </c>
      <c r="D625" s="1">
        <v>0.004389897859971459</v>
      </c>
      <c r="E625" s="1">
        <v>-0.01026583149334337</v>
      </c>
      <c r="F625" s="1">
        <v>0.005149121383932975</v>
      </c>
      <c r="G625" s="1">
        <v>-0.02178530855051797</v>
      </c>
      <c r="H625" s="1">
        <v>0</v>
      </c>
      <c r="I625" s="1">
        <v>0.002630022484708894</v>
      </c>
      <c r="J625" s="1">
        <v>-0.001732369079329832</v>
      </c>
      <c r="K625" s="1">
        <v>-0.005820723223626256</v>
      </c>
      <c r="L625" s="1">
        <v>0.0006680777229879364</v>
      </c>
      <c r="M625" s="1">
        <v>-0.002145039403234406</v>
      </c>
      <c r="N625" s="1">
        <v>-0.007326055912330709</v>
      </c>
      <c r="O625" s="1">
        <v>-0.01699671722575269</v>
      </c>
      <c r="P625" s="1">
        <v>0.007012928121976403</v>
      </c>
      <c r="Q625" s="1">
        <v>-0.003895684958655443</v>
      </c>
      <c r="R625" s="1">
        <v>0.0003219492997328377</v>
      </c>
      <c r="S625" s="1">
        <v>0.01484608055848957</v>
      </c>
      <c r="T625" s="1">
        <v>-0.00369091247288289</v>
      </c>
      <c r="U625" s="1">
        <v>-0.006637001762814232</v>
      </c>
      <c r="V625" s="1">
        <v>0.003955530076124703</v>
      </c>
      <c r="W625" s="1">
        <v>-0.006048326934010251</v>
      </c>
      <c r="X625" s="1">
        <v>-0.01098295937656335</v>
      </c>
    </row>
    <row r="626" spans="1:24">
      <c r="A626" s="10">
        <v>43278</v>
      </c>
      <c r="B626" s="1">
        <v>0.03894057217269387</v>
      </c>
      <c r="C626" s="1">
        <v>-0.008066833814090346</v>
      </c>
      <c r="D626" s="1">
        <v>-0.008013033034015016</v>
      </c>
      <c r="E626" s="1">
        <v>-0.01494801076723551</v>
      </c>
      <c r="F626" s="1">
        <v>0.008415667933576954</v>
      </c>
      <c r="G626" s="1">
        <v>-0.03437439139004295</v>
      </c>
      <c r="H626" s="1">
        <v>-0.001933316768610971</v>
      </c>
      <c r="I626" s="1">
        <v>-0.009786013758036338</v>
      </c>
      <c r="J626" s="1">
        <v>-0.0104121624427872</v>
      </c>
      <c r="K626" s="1">
        <v>-0.01844269638841867</v>
      </c>
      <c r="L626" s="1">
        <v>-0.01544917181953587</v>
      </c>
      <c r="M626" s="1">
        <v>-0.01563407137669548</v>
      </c>
      <c r="N626" s="1">
        <v>-0.01291521543699004</v>
      </c>
      <c r="O626" s="1">
        <v>-0.001960593564126811</v>
      </c>
      <c r="P626" s="1">
        <v>-0.01554309102008877</v>
      </c>
      <c r="Q626" s="1">
        <v>0.01016813609346912</v>
      </c>
      <c r="R626" s="1">
        <v>-0.006435124073712828</v>
      </c>
      <c r="S626" s="1">
        <v>-0.007860256902618046</v>
      </c>
      <c r="T626" s="1">
        <v>-0.01366059675306286</v>
      </c>
      <c r="U626" s="1">
        <v>0.007074737318445434</v>
      </c>
      <c r="V626" s="1">
        <v>-0.008334553702980863</v>
      </c>
      <c r="W626" s="1">
        <v>0.0002026723863963742</v>
      </c>
      <c r="X626" s="1">
        <v>-0.01813804049816059</v>
      </c>
    </row>
    <row r="627" spans="1:24">
      <c r="A627" s="10">
        <v>43279</v>
      </c>
      <c r="B627" s="1">
        <v>0.001089524873686187</v>
      </c>
      <c r="C627" s="1">
        <v>0.01722959617819875</v>
      </c>
      <c r="D627" s="1">
        <v>0.01523766110520564</v>
      </c>
      <c r="E627" s="1">
        <v>0.01052964750588647</v>
      </c>
      <c r="F627" s="1">
        <v>0</v>
      </c>
      <c r="G627" s="1">
        <v>0.02155928536720464</v>
      </c>
      <c r="H627" s="1">
        <v>0.005263329326849808</v>
      </c>
      <c r="I627" s="1">
        <v>0.006429043839497606</v>
      </c>
      <c r="J627" s="1">
        <v>-0.006137448281907876</v>
      </c>
      <c r="K627" s="1">
        <v>-0.007157722733605154</v>
      </c>
      <c r="L627" s="1">
        <v>0.01636962131378494</v>
      </c>
      <c r="M627" s="1">
        <v>0.006551453638647287</v>
      </c>
      <c r="N627" s="1">
        <v>0.009719711861520208</v>
      </c>
      <c r="O627" s="1">
        <v>0.0232183932880683</v>
      </c>
      <c r="P627" s="1">
        <v>0.01117490300203605</v>
      </c>
      <c r="Q627" s="1">
        <v>0.01122728395154238</v>
      </c>
      <c r="R627" s="1">
        <v>0.004533637478587149</v>
      </c>
      <c r="S627" s="1">
        <v>0.007614261806267564</v>
      </c>
      <c r="T627" s="1">
        <v>-0.003990631033232384</v>
      </c>
      <c r="U627" s="1">
        <v>-0.01652157303153656</v>
      </c>
      <c r="V627" s="1">
        <v>0.004126004273093953</v>
      </c>
      <c r="W627" s="1">
        <v>0.03143386845460161</v>
      </c>
      <c r="X627" s="1">
        <v>0.002261796042854147</v>
      </c>
    </row>
    <row r="628" spans="1:24">
      <c r="A628" s="10">
        <v>43280</v>
      </c>
      <c r="B628" s="1">
        <v>0.01763187297525382</v>
      </c>
      <c r="C628" s="1">
        <v>0.0005417050759539688</v>
      </c>
      <c r="D628" s="1">
        <v>0.0007235524554110029</v>
      </c>
      <c r="E628" s="1">
        <v>0.005516487842889051</v>
      </c>
      <c r="F628" s="1">
        <v>0.005442658817301105</v>
      </c>
      <c r="G628" s="1">
        <v>-0.005153292637982254</v>
      </c>
      <c r="H628" s="1">
        <v>0.002725852908131765</v>
      </c>
      <c r="I628" s="1">
        <v>0.0006085277347946949</v>
      </c>
      <c r="J628" s="1">
        <v>0.0008820491033536548</v>
      </c>
      <c r="K628" s="1">
        <v>0.004806359971675889</v>
      </c>
      <c r="L628" s="1">
        <v>-0.006957120918327231</v>
      </c>
      <c r="M628" s="1">
        <v>0.003550421770890377</v>
      </c>
      <c r="N628" s="1">
        <v>0.01160064698095931</v>
      </c>
      <c r="O628" s="1">
        <v>-0.008727512448193031</v>
      </c>
      <c r="P628" s="1">
        <v>-0.0002027450479822335</v>
      </c>
      <c r="Q628" s="1">
        <v>0.006125617003351902</v>
      </c>
      <c r="R628" s="1">
        <v>-0.001289459260176762</v>
      </c>
      <c r="S628" s="1">
        <v>-0.009041896425305285</v>
      </c>
      <c r="T628" s="1">
        <v>0.0004714497402809048</v>
      </c>
      <c r="U628" s="1">
        <v>0.006878438031440171</v>
      </c>
      <c r="V628" s="1">
        <v>0.003043533633985795</v>
      </c>
      <c r="W628" s="1">
        <v>-0.01081384976476318</v>
      </c>
      <c r="X628" s="1">
        <v>-0.009027464380616523</v>
      </c>
    </row>
    <row r="629" spans="1:24">
      <c r="A629" s="10">
        <v>43283</v>
      </c>
      <c r="B629" s="1">
        <v>-0.04427809216435896</v>
      </c>
      <c r="C629" s="1">
        <v>-0.001218627793462934</v>
      </c>
      <c r="D629" s="1">
        <v>-0.002710665181704042</v>
      </c>
      <c r="E629" s="1">
        <v>0.01686062647860775</v>
      </c>
      <c r="F629" s="1">
        <v>-0.005052342055069103</v>
      </c>
      <c r="G629" s="1">
        <v>-0.006166699759538874</v>
      </c>
      <c r="H629" s="1">
        <v>0.009728070080287088</v>
      </c>
      <c r="I629" s="1">
        <v>-0.005573500414450261</v>
      </c>
      <c r="J629" s="1">
        <v>0.007492545262666406</v>
      </c>
      <c r="K629" s="1">
        <v>-0.003886621272243374</v>
      </c>
      <c r="L629" s="1">
        <v>0.008445334690672546</v>
      </c>
      <c r="M629" s="1">
        <v>0.0129714916705268</v>
      </c>
      <c r="N629" s="1">
        <v>0.00329398796280933</v>
      </c>
      <c r="O629" s="1">
        <v>-0.01620004095760763</v>
      </c>
      <c r="P629" s="1">
        <v>0.01419743116729721</v>
      </c>
      <c r="Q629" s="1">
        <v>0.009132326724032414</v>
      </c>
      <c r="R629" s="1">
        <v>-0.01775333632464238</v>
      </c>
      <c r="S629" s="1">
        <v>-0.00229220205725722</v>
      </c>
      <c r="T629" s="1">
        <v>-0.001413214416510433</v>
      </c>
      <c r="U629" s="1">
        <v>-0.004598081979095614</v>
      </c>
      <c r="V629" s="1">
        <v>0.003489396930818955</v>
      </c>
      <c r="W629" s="1">
        <v>0.002186345280703827</v>
      </c>
      <c r="X629" s="1">
        <v>0.005124378245518368</v>
      </c>
    </row>
    <row r="630" spans="1:24">
      <c r="A630" s="10">
        <v>43284</v>
      </c>
      <c r="B630" s="1">
        <v>0.02461949450526424</v>
      </c>
      <c r="C630" s="1">
        <v>-0.009220333231524269</v>
      </c>
      <c r="D630" s="1">
        <v>0.008334838874918704</v>
      </c>
      <c r="E630" s="1">
        <v>-0.002411748593479923</v>
      </c>
      <c r="F630" s="1">
        <v>0.00145074799445255</v>
      </c>
      <c r="G630" s="1">
        <v>0.01836683817058482</v>
      </c>
      <c r="H630" s="1">
        <v>-0.006517245602332133</v>
      </c>
      <c r="I630" s="1">
        <v>0.003464728791785276</v>
      </c>
      <c r="J630" s="1">
        <v>-0.01181122989145889</v>
      </c>
      <c r="K630" s="1">
        <v>0.009303942888137406</v>
      </c>
      <c r="L630" s="1">
        <v>-0.01398925147823626</v>
      </c>
      <c r="M630" s="1">
        <v>-0.000387977763413816</v>
      </c>
      <c r="N630" s="1">
        <v>0.003769389399516321</v>
      </c>
      <c r="O630" s="1">
        <v>0.01056015445522784</v>
      </c>
      <c r="P630" s="1">
        <v>-0.009599132630449092</v>
      </c>
      <c r="Q630" s="1">
        <v>0.007918636783387667</v>
      </c>
      <c r="R630" s="1">
        <v>-0.01478813380892352</v>
      </c>
      <c r="S630" s="1">
        <v>0.01369637749462971</v>
      </c>
      <c r="T630" s="1">
        <v>0.001415214417928246</v>
      </c>
      <c r="U630" s="1">
        <v>0.01135015555189556</v>
      </c>
      <c r="V630" s="1">
        <v>-0.003023747588452363</v>
      </c>
      <c r="W630" s="1">
        <v>0.005553279446995019</v>
      </c>
      <c r="X630" s="1">
        <v>-0.01189587153388538</v>
      </c>
    </row>
    <row r="631" spans="1:24">
      <c r="A631" s="10">
        <v>43286</v>
      </c>
      <c r="B631" s="1">
        <v>0.0120140138456597</v>
      </c>
      <c r="C631" s="1">
        <v>0.009990491173486937</v>
      </c>
      <c r="D631" s="1">
        <v>0.01266972665012478</v>
      </c>
      <c r="E631" s="1">
        <v>0.0009065162621959555</v>
      </c>
      <c r="F631" s="1">
        <v>0.005070793336439117</v>
      </c>
      <c r="G631" s="1">
        <v>0.01121117826703011</v>
      </c>
      <c r="H631" s="1">
        <v>-0.00385076808202589</v>
      </c>
      <c r="I631" s="1">
        <v>0.003960514052861575</v>
      </c>
      <c r="J631" s="1">
        <v>0.007082575623806209</v>
      </c>
      <c r="K631" s="1">
        <v>0.01754373810543042</v>
      </c>
      <c r="L631" s="1">
        <v>0.006501675092148496</v>
      </c>
      <c r="M631" s="1">
        <v>0.006599394116722834</v>
      </c>
      <c r="N631" s="1">
        <v>0.0100542437806983</v>
      </c>
      <c r="O631" s="1">
        <v>0.02072267624683621</v>
      </c>
      <c r="P631" s="1">
        <v>0.007168084562803045</v>
      </c>
      <c r="Q631" s="1">
        <v>0.002618731179723</v>
      </c>
      <c r="R631" s="1">
        <v>0.0103402249614184</v>
      </c>
      <c r="S631" s="1">
        <v>0.01425196547142438</v>
      </c>
      <c r="T631" s="1">
        <v>0.002120196283942999</v>
      </c>
      <c r="U631" s="1">
        <v>-0.001044013776039798</v>
      </c>
      <c r="V631" s="1">
        <v>0.00166824456832626</v>
      </c>
      <c r="W631" s="1">
        <v>0.01143979664539363</v>
      </c>
      <c r="X631" s="1">
        <v>0.0009556242135630999</v>
      </c>
    </row>
    <row r="632" spans="1:24">
      <c r="A632" s="10">
        <v>43287</v>
      </c>
      <c r="B632" s="1">
        <v>0.01251875670258684</v>
      </c>
      <c r="C632" s="1">
        <v>0.00772346715470773</v>
      </c>
      <c r="D632" s="1">
        <v>0.01090269168820757</v>
      </c>
      <c r="E632" s="1">
        <v>0.01388918813037332</v>
      </c>
      <c r="F632" s="1">
        <v>0.006846806700438801</v>
      </c>
      <c r="G632" s="1">
        <v>0.01012296205614116</v>
      </c>
      <c r="H632" s="1">
        <v>0.002004298827346318</v>
      </c>
      <c r="I632" s="1">
        <v>0.004754160603257507</v>
      </c>
      <c r="J632" s="1">
        <v>0.01142877909703932</v>
      </c>
      <c r="K632" s="1">
        <v>0.01227329492279772</v>
      </c>
      <c r="L632" s="1">
        <v>0.003277994748064561</v>
      </c>
      <c r="M632" s="1">
        <v>0.01696876997586028</v>
      </c>
      <c r="N632" s="1">
        <v>0.01019452130698628</v>
      </c>
      <c r="O632" s="1">
        <v>0.01145236615734846</v>
      </c>
      <c r="P632" s="1">
        <v>0.01403368910901936</v>
      </c>
      <c r="Q632" s="1">
        <v>0.00298501867249934</v>
      </c>
      <c r="R632" s="1">
        <v>0.005447474664366236</v>
      </c>
      <c r="S632" s="1">
        <v>-0.002148567595233963</v>
      </c>
      <c r="T632" s="1">
        <v>0.004466302757471174</v>
      </c>
      <c r="U632" s="1">
        <v>0.003135314639795439</v>
      </c>
      <c r="V632" s="1">
        <v>-0.005450416122881996</v>
      </c>
      <c r="W632" s="1">
        <v>0.00390020123027135</v>
      </c>
      <c r="X632" s="1">
        <v>0.003818297250239633</v>
      </c>
    </row>
    <row r="633" spans="1:24">
      <c r="A633" s="10">
        <v>43290</v>
      </c>
      <c r="B633" s="1">
        <v>0.03176309984854853</v>
      </c>
      <c r="C633" s="1">
        <v>0.004033810932415172</v>
      </c>
      <c r="D633" s="1">
        <v>-0.001944937526569657</v>
      </c>
      <c r="E633" s="1">
        <v>-0.0005957848506152885</v>
      </c>
      <c r="F633" s="1">
        <v>-0.03650687176356326</v>
      </c>
      <c r="G633" s="1">
        <v>-0.008589727454628826</v>
      </c>
      <c r="H633" s="1">
        <v>0.03171874839638145</v>
      </c>
      <c r="I633" s="1">
        <v>0.001711552720441434</v>
      </c>
      <c r="J633" s="1">
        <v>0.0156452578072972</v>
      </c>
      <c r="K633" s="1">
        <v>0.00923797448488628</v>
      </c>
      <c r="L633" s="1">
        <v>0.0309438410723597</v>
      </c>
      <c r="M633" s="1">
        <v>0.009859602738405915</v>
      </c>
      <c r="N633" s="1">
        <v>0.01970798572664645</v>
      </c>
      <c r="O633" s="1">
        <v>-0.004631918486536102</v>
      </c>
      <c r="P633" s="1">
        <v>0.006820819958144542</v>
      </c>
      <c r="Q633" s="1">
        <v>-0.03050584182122051</v>
      </c>
      <c r="R633" s="1">
        <v>0.01526831874434631</v>
      </c>
      <c r="S633" s="1">
        <v>-0.01106773076168543</v>
      </c>
      <c r="T633" s="1">
        <v>0.002340233470623954</v>
      </c>
      <c r="U633" s="1">
        <v>0.01263183873846785</v>
      </c>
      <c r="V633" s="1">
        <v>0.01765871217304804</v>
      </c>
      <c r="W633" s="1">
        <v>-0.002947683554574199</v>
      </c>
      <c r="X633" s="1">
        <v>0.02567486300715549</v>
      </c>
    </row>
    <row r="634" spans="1:24">
      <c r="A634" s="10">
        <v>43291</v>
      </c>
      <c r="B634" s="1">
        <v>0.004338677679071035</v>
      </c>
      <c r="C634" s="1">
        <v>-0.0005357086232288255</v>
      </c>
      <c r="D634" s="1">
        <v>-0.004783041310483016</v>
      </c>
      <c r="E634" s="1">
        <v>-0.006555384001501685</v>
      </c>
      <c r="F634" s="1">
        <v>0.007058064512113216</v>
      </c>
      <c r="G634" s="1">
        <v>-0.001444192408207923</v>
      </c>
      <c r="H634" s="1">
        <v>0.0009003712566921784</v>
      </c>
      <c r="I634" s="1">
        <v>0.006633128391579035</v>
      </c>
      <c r="J634" s="1">
        <v>0.02139507838451493</v>
      </c>
      <c r="K634" s="1">
        <v>-0.002574222720248542</v>
      </c>
      <c r="L634" s="1">
        <v>-0.006152276730892026</v>
      </c>
      <c r="M634" s="1">
        <v>-0.004881633398492569</v>
      </c>
      <c r="N634" s="1">
        <v>-0.003451199242912373</v>
      </c>
      <c r="O634" s="1">
        <v>0.01275402737351916</v>
      </c>
      <c r="P634" s="1">
        <v>0.00265087434242206</v>
      </c>
      <c r="Q634" s="1">
        <v>0.00690708650468741</v>
      </c>
      <c r="R634" s="1">
        <v>0.0119665230976318</v>
      </c>
      <c r="S634" s="1">
        <v>0.004659575917884462</v>
      </c>
      <c r="T634" s="1">
        <v>0.00140086173884546</v>
      </c>
      <c r="U634" s="1">
        <v>0.006944422577261244</v>
      </c>
      <c r="V634" s="1">
        <v>0.0002993237301354146</v>
      </c>
      <c r="W634" s="1">
        <v>0.01182525799214185</v>
      </c>
      <c r="X634" s="1">
        <v>-0.009456716341338711</v>
      </c>
    </row>
    <row r="635" spans="1:24">
      <c r="A635" s="10">
        <v>43292</v>
      </c>
      <c r="B635" s="1">
        <v>-0.01913166638425778</v>
      </c>
      <c r="C635" s="1">
        <v>-0.004153494394001256</v>
      </c>
      <c r="D635" s="1">
        <v>-0.007653964167604665</v>
      </c>
      <c r="E635" s="1">
        <v>0.01289721423621137</v>
      </c>
      <c r="F635" s="1">
        <v>0.01475464500945134</v>
      </c>
      <c r="G635" s="1">
        <v>0.02193298387909492</v>
      </c>
      <c r="H635" s="1">
        <v>-0.0216535209167884</v>
      </c>
      <c r="I635" s="1">
        <v>-0.01587464829906882</v>
      </c>
      <c r="J635" s="1">
        <v>-0.03393379965375376</v>
      </c>
      <c r="K635" s="1">
        <v>-0.02036132130234058</v>
      </c>
      <c r="L635" s="1">
        <v>-0.00215719902447109</v>
      </c>
      <c r="M635" s="1">
        <v>-0.008867899363497078</v>
      </c>
      <c r="N635" s="1">
        <v>-0.003639341771688787</v>
      </c>
      <c r="O635" s="1">
        <v>-0.001191199023895306</v>
      </c>
      <c r="P635" s="1">
        <v>-0.001370867622404015</v>
      </c>
      <c r="Q635" s="1">
        <v>0.005335501188818537</v>
      </c>
      <c r="R635" s="1">
        <v>-0.02173240219762684</v>
      </c>
      <c r="S635" s="1">
        <v>-0.004941253072415108</v>
      </c>
      <c r="T635" s="1">
        <v>-0.002797804140917015</v>
      </c>
      <c r="U635" s="1">
        <v>-0.00919540828957488</v>
      </c>
      <c r="V635" s="1">
        <v>-0.01345911941036082</v>
      </c>
      <c r="W635" s="1">
        <v>0</v>
      </c>
      <c r="X635" s="1">
        <v>-0.005428540973830942</v>
      </c>
    </row>
    <row r="636" spans="1:24">
      <c r="A636" s="10">
        <v>43293</v>
      </c>
      <c r="B636" s="1">
        <v>-0.01279376623961892</v>
      </c>
      <c r="C636" s="1">
        <v>0.006189132496047023</v>
      </c>
      <c r="D636" s="1">
        <v>0.01901356034772195</v>
      </c>
      <c r="E636" s="1">
        <v>0.02309756567357613</v>
      </c>
      <c r="F636" s="1">
        <v>0.01163213435073684</v>
      </c>
      <c r="G636" s="1">
        <v>-0.01617114216023596</v>
      </c>
      <c r="H636" s="1">
        <v>-0.00438402377757241</v>
      </c>
      <c r="I636" s="1">
        <v>0.01065236522600976</v>
      </c>
      <c r="J636" s="1">
        <v>0.02038163675811377</v>
      </c>
      <c r="K636" s="1">
        <v>0.01697892100022291</v>
      </c>
      <c r="L636" s="1">
        <v>0.004323725184692595</v>
      </c>
      <c r="M636" s="1">
        <v>0.004568732013023435</v>
      </c>
      <c r="N636" s="1">
        <v>0.01201834728336793</v>
      </c>
      <c r="O636" s="1">
        <v>-0.01158632938523518</v>
      </c>
      <c r="P636" s="1">
        <v>0.02167098582162574</v>
      </c>
      <c r="Q636" s="1">
        <v>-0.003032855360739606</v>
      </c>
      <c r="R636" s="1">
        <v>0.008330845387292118</v>
      </c>
      <c r="S636" s="1">
        <v>-0.0002178975777866743</v>
      </c>
      <c r="T636" s="1">
        <v>-0.006780515970705503</v>
      </c>
      <c r="U636" s="1">
        <v>-0.01392107023974343</v>
      </c>
      <c r="V636" s="1">
        <v>0.01121736806050166</v>
      </c>
      <c r="W636" s="1">
        <v>-0.001947925196566502</v>
      </c>
      <c r="X636" s="1">
        <v>-0.01091665172981182</v>
      </c>
    </row>
    <row r="637" spans="1:24">
      <c r="A637" s="10">
        <v>43294</v>
      </c>
      <c r="B637" s="1">
        <v>0.00807310117594584</v>
      </c>
      <c r="C637" s="1">
        <v>0</v>
      </c>
      <c r="D637" s="1">
        <v>0.0008799740140732482</v>
      </c>
      <c r="E637" s="1">
        <v>0.004341336317076117</v>
      </c>
      <c r="F637" s="1">
        <v>-0.002515240839202404</v>
      </c>
      <c r="G637" s="1">
        <v>-0.007735004157453429</v>
      </c>
      <c r="H637" s="1">
        <v>-0.0228691899792316</v>
      </c>
      <c r="I637" s="1">
        <v>-0.004216004337542323</v>
      </c>
      <c r="J637" s="1">
        <v>0.007649796815894394</v>
      </c>
      <c r="K637" s="1">
        <v>0.01093839642350702</v>
      </c>
      <c r="L637" s="1">
        <v>-0.004585818611537062</v>
      </c>
      <c r="M637" s="1">
        <v>0.006064135421706363</v>
      </c>
      <c r="N637" s="1">
        <v>0.007800561073992407</v>
      </c>
      <c r="O637" s="1">
        <v>0.008446830066996203</v>
      </c>
      <c r="P637" s="1">
        <v>0.01190121343256134</v>
      </c>
      <c r="Q637" s="1">
        <v>0</v>
      </c>
      <c r="R637" s="1">
        <v>0.02786321618264465</v>
      </c>
      <c r="S637" s="1">
        <v>-0.006273959647715044</v>
      </c>
      <c r="T637" s="1">
        <v>0.006826805232614142</v>
      </c>
      <c r="U637" s="1">
        <v>0.0159475710558532</v>
      </c>
      <c r="V637" s="1">
        <v>0.008844042262080576</v>
      </c>
      <c r="W637" s="1">
        <v>0.003317629687505264</v>
      </c>
      <c r="X637" s="1">
        <v>-0.01503339496504508</v>
      </c>
    </row>
    <row r="638" spans="1:24">
      <c r="A638" s="10">
        <v>43297</v>
      </c>
      <c r="B638" s="1">
        <v>-0.03055846869572165</v>
      </c>
      <c r="C638" s="1">
        <v>-0.01029674988026674</v>
      </c>
      <c r="D638" s="1">
        <v>-0.007562356640088863</v>
      </c>
      <c r="E638" s="1">
        <v>0.007781206329698476</v>
      </c>
      <c r="F638" s="1">
        <v>-0.001080689305182347</v>
      </c>
      <c r="G638" s="1">
        <v>-0.01144943317396874</v>
      </c>
      <c r="H638" s="1">
        <v>-0.009521885729713686</v>
      </c>
      <c r="I638" s="1">
        <v>-0.01038318669770188</v>
      </c>
      <c r="J638" s="1">
        <v>-0.005905002581641616</v>
      </c>
      <c r="K638" s="1">
        <v>-0.01025056046204742</v>
      </c>
      <c r="L638" s="1">
        <v>0.03967665780208285</v>
      </c>
      <c r="M638" s="1">
        <v>-0.0001882884579175181</v>
      </c>
      <c r="N638" s="1">
        <v>0.002310438057549602</v>
      </c>
      <c r="O638" s="1">
        <v>-0.02324792082387661</v>
      </c>
      <c r="P638" s="1">
        <v>-0.004932053424106853</v>
      </c>
      <c r="Q638" s="1">
        <v>-0.00152072764461475</v>
      </c>
      <c r="R638" s="1">
        <v>-0.01386938853343589</v>
      </c>
      <c r="S638" s="1">
        <v>-0.01113643319354463</v>
      </c>
      <c r="T638" s="1">
        <v>-0.006546525558455696</v>
      </c>
      <c r="U638" s="1">
        <v>-0.006561956802087598</v>
      </c>
      <c r="V638" s="1">
        <v>-0.009212551306891692</v>
      </c>
      <c r="W638" s="1">
        <v>0.003501260991813027</v>
      </c>
      <c r="X638" s="1">
        <v>0.01217166698232597</v>
      </c>
    </row>
    <row r="639" spans="1:24">
      <c r="A639" s="10">
        <v>43298</v>
      </c>
      <c r="B639" s="1">
        <v>-0.01608695567552232</v>
      </c>
      <c r="C639" s="1">
        <v>0.009998670502258777</v>
      </c>
      <c r="D639" s="1">
        <v>0.003544257442271492</v>
      </c>
      <c r="E639" s="1">
        <v>-0.02001701193099903</v>
      </c>
      <c r="F639" s="1">
        <v>-0.0007212641496820993</v>
      </c>
      <c r="G639" s="1">
        <v>0.01429263160728778</v>
      </c>
      <c r="H639" s="1">
        <v>0.01269537004031829</v>
      </c>
      <c r="I639" s="1">
        <v>0.01436296493869405</v>
      </c>
      <c r="J639" s="1">
        <v>0.0008487208307159655</v>
      </c>
      <c r="K639" s="1">
        <v>0.01582277401841137</v>
      </c>
      <c r="L639" s="1">
        <v>-0.0007235280709447789</v>
      </c>
      <c r="M639" s="1">
        <v>0.002637490798894859</v>
      </c>
      <c r="N639" s="1">
        <v>0.001959514903014714</v>
      </c>
      <c r="O639" s="1">
        <v>0.003675234354431289</v>
      </c>
      <c r="P639" s="1">
        <v>0.009913148666852889</v>
      </c>
      <c r="Q639" s="1">
        <v>-0.005331358848903123</v>
      </c>
      <c r="R639" s="1">
        <v>0.01022870618456873</v>
      </c>
      <c r="S639" s="1">
        <v>-0.02580470857406758</v>
      </c>
      <c r="T639" s="1">
        <v>0.005648284258795044</v>
      </c>
      <c r="U639" s="1">
        <v>0.0007770755215714686</v>
      </c>
      <c r="V639" s="1">
        <v>0.001649730892963719</v>
      </c>
      <c r="W639" s="1">
        <v>-0.003101199730662141</v>
      </c>
      <c r="X639" s="1">
        <v>0.01278870281871547</v>
      </c>
    </row>
    <row r="640" spans="1:24">
      <c r="A640" s="10">
        <v>43299</v>
      </c>
      <c r="B640" s="1">
        <v>-0.01767567757603239</v>
      </c>
      <c r="C640" s="1">
        <v>-0.0006689714610984554</v>
      </c>
      <c r="D640" s="1">
        <v>0.00441458397546457</v>
      </c>
      <c r="E640" s="1">
        <v>-0.006711610947340962</v>
      </c>
      <c r="F640" s="1">
        <v>-0.003608923735720193</v>
      </c>
      <c r="G640" s="1">
        <v>-0.02405246054600152</v>
      </c>
      <c r="H640" s="1">
        <v>0.008768227330084422</v>
      </c>
      <c r="I640" s="1">
        <v>-0.008033879918285636</v>
      </c>
      <c r="J640" s="1">
        <v>-0.002543300628692569</v>
      </c>
      <c r="K640" s="1">
        <v>0.003115123792889474</v>
      </c>
      <c r="L640" s="1">
        <v>0.009321223941894496</v>
      </c>
      <c r="M640" s="1">
        <v>0.01277710665895015</v>
      </c>
      <c r="N640" s="1">
        <v>0.009202873894356145</v>
      </c>
      <c r="O640" s="1">
        <v>0.001394909196668737</v>
      </c>
      <c r="P640" s="1">
        <v>-0.007833837675860988</v>
      </c>
      <c r="Q640" s="1">
        <v>-0.008422743085250817</v>
      </c>
      <c r="R640" s="1">
        <v>0.003163979061220346</v>
      </c>
      <c r="S640" s="1">
        <v>-0.002639522859818721</v>
      </c>
      <c r="T640" s="1">
        <v>0.004446443594185556</v>
      </c>
      <c r="U640" s="1">
        <v>-0.005435621892817433</v>
      </c>
      <c r="V640" s="1">
        <v>-0.00524028971561874</v>
      </c>
      <c r="W640" s="1">
        <v>-0.005638776269856427</v>
      </c>
      <c r="X640" s="1">
        <v>0.02035434672574699</v>
      </c>
    </row>
    <row r="641" spans="1:24">
      <c r="A641" s="10">
        <v>43300</v>
      </c>
      <c r="B641" s="1">
        <v>0.00202414919647298</v>
      </c>
      <c r="C641" s="1">
        <v>0.0005354934437737935</v>
      </c>
      <c r="D641" s="1">
        <v>-0.005977330195006458</v>
      </c>
      <c r="E641" s="1">
        <v>0.02555818476514493</v>
      </c>
      <c r="F641" s="1">
        <v>0.01484976324842724</v>
      </c>
      <c r="G641" s="1">
        <v>0.01941752673970343</v>
      </c>
      <c r="H641" s="1">
        <v>0.007829841414866312</v>
      </c>
      <c r="I641" s="1">
        <v>0.04474596070878567</v>
      </c>
      <c r="J641" s="1">
        <v>-0.01444969448631117</v>
      </c>
      <c r="K641" s="1">
        <v>0.0121399896669645</v>
      </c>
      <c r="L641" s="1">
        <v>-0.01470454117765341</v>
      </c>
      <c r="M641" s="1">
        <v>-0.002226375716109619</v>
      </c>
      <c r="N641" s="1">
        <v>-0.006839328248612997</v>
      </c>
      <c r="O641" s="1">
        <v>-0.008532057211029342</v>
      </c>
      <c r="P641" s="1">
        <v>-0.006849250821450048</v>
      </c>
      <c r="Q641" s="1">
        <v>0.009652567813724477</v>
      </c>
      <c r="R641" s="1">
        <v>0.0006309349192419322</v>
      </c>
      <c r="S641" s="1">
        <v>0.01515002710353275</v>
      </c>
      <c r="T641" s="1">
        <v>0.002096886436299128</v>
      </c>
      <c r="U641" s="1">
        <v>0.02094986277201594</v>
      </c>
      <c r="V641" s="1">
        <v>0.00827810425449127</v>
      </c>
      <c r="W641" s="1">
        <v>-0.007626129894155564</v>
      </c>
      <c r="X641" s="1">
        <v>-0.01736238438271365</v>
      </c>
    </row>
    <row r="642" spans="1:24">
      <c r="A642" s="10">
        <v>43301</v>
      </c>
      <c r="B642" s="1">
        <v>0.001806032922762491</v>
      </c>
      <c r="C642" s="1">
        <v>0.003478634683354631</v>
      </c>
      <c r="D642" s="1">
        <v>0.003006563776248861</v>
      </c>
      <c r="E642" s="1">
        <v>-0.01747347551889311</v>
      </c>
      <c r="F642" s="1">
        <v>-0.009279017111299304</v>
      </c>
      <c r="G642" s="1">
        <v>-0.01098906651701559</v>
      </c>
      <c r="H642" s="1">
        <v>-0.02230934099478932</v>
      </c>
      <c r="I642" s="1">
        <v>-0.01850767339598824</v>
      </c>
      <c r="J642" s="1">
        <v>-0.01078043801918294</v>
      </c>
      <c r="K642" s="1">
        <v>0.008089176019590028</v>
      </c>
      <c r="L642" s="1">
        <v>0.01264902318810734</v>
      </c>
      <c r="M642" s="1">
        <v>-0.006507940125325073</v>
      </c>
      <c r="N642" s="1">
        <v>0.004017067083952774</v>
      </c>
      <c r="O642" s="1">
        <v>0.01229362284158841</v>
      </c>
      <c r="P642" s="1">
        <v>0.01791179427353007</v>
      </c>
      <c r="Q642" s="1">
        <v>-0.007648197707115334</v>
      </c>
      <c r="R642" s="1">
        <v>-0.01103234248676388</v>
      </c>
      <c r="S642" s="1">
        <v>-0.001528443017820735</v>
      </c>
      <c r="T642" s="1">
        <v>-0.009299994240659637</v>
      </c>
      <c r="U642" s="1">
        <v>-0.008921482795754443</v>
      </c>
      <c r="V642" s="1">
        <v>-0.00194068043248663</v>
      </c>
      <c r="W642" s="1">
        <v>-0.002561717503102967</v>
      </c>
      <c r="X642" s="1">
        <v>-0.00357153774864416</v>
      </c>
    </row>
    <row r="643" spans="1:24">
      <c r="A643" s="10">
        <v>43304</v>
      </c>
      <c r="B643" s="1">
        <v>-0.0006759388122643539</v>
      </c>
      <c r="C643" s="1">
        <v>-0.0007999227257085018</v>
      </c>
      <c r="D643" s="1">
        <v>-0.01463587455542614</v>
      </c>
      <c r="E643" s="1">
        <v>-0.003790344566336756</v>
      </c>
      <c r="F643" s="1">
        <v>-0.004322832672052801</v>
      </c>
      <c r="G643" s="1">
        <v>-0.006666578107309418</v>
      </c>
      <c r="H643" s="1">
        <v>-0.01195620488072247</v>
      </c>
      <c r="I643" s="1">
        <v>0.01826440819269459</v>
      </c>
      <c r="J643" s="1">
        <v>0.004359150892795371</v>
      </c>
      <c r="K643" s="1">
        <v>-0.01604853263384864</v>
      </c>
      <c r="L643" s="1">
        <v>0.01860154661388669</v>
      </c>
      <c r="M643" s="1">
        <v>0.00243305038697228</v>
      </c>
      <c r="N643" s="1">
        <v>-0.0004572461659063665</v>
      </c>
      <c r="O643" s="1">
        <v>-0.0008674915415202156</v>
      </c>
      <c r="P643" s="1">
        <v>0.01599705758238534</v>
      </c>
      <c r="Q643" s="1">
        <v>-0.008092492703395848</v>
      </c>
      <c r="R643" s="1">
        <v>0.002709148308517539</v>
      </c>
      <c r="S643" s="1">
        <v>-0.006753165145892304</v>
      </c>
      <c r="T643" s="1">
        <v>-0.01032630558298697</v>
      </c>
      <c r="U643" s="1">
        <v>0.01195973975183096</v>
      </c>
      <c r="V643" s="1">
        <v>-0.005085336359364034</v>
      </c>
      <c r="W643" s="1">
        <v>0.002568296753850507</v>
      </c>
      <c r="X643" s="1">
        <v>0.01490286424045784</v>
      </c>
    </row>
    <row r="644" spans="1:24">
      <c r="A644" s="10">
        <v>43305</v>
      </c>
      <c r="B644" s="1">
        <v>0.01578348611932823</v>
      </c>
      <c r="C644" s="1">
        <v>0.008006363493317625</v>
      </c>
      <c r="D644" s="1">
        <v>0.04259118969451725</v>
      </c>
      <c r="E644" s="1">
        <v>-0.02282677202688177</v>
      </c>
      <c r="F644" s="1">
        <v>0.01049219534134038</v>
      </c>
      <c r="G644" s="1">
        <v>-0.003977146887282346</v>
      </c>
      <c r="H644" s="1">
        <v>0.03180136560440294</v>
      </c>
      <c r="I644" s="1">
        <v>0.003975092336148345</v>
      </c>
      <c r="J644" s="1">
        <v>-0.002170070617006359</v>
      </c>
      <c r="K644" s="1">
        <v>-0.001124871288102902</v>
      </c>
      <c r="L644" s="1">
        <v>0.00705788609081659</v>
      </c>
      <c r="M644" s="1">
        <v>-0.03080655912894759</v>
      </c>
      <c r="N644" s="1">
        <v>-0.004002825095788753</v>
      </c>
      <c r="O644" s="1">
        <v>0.006945719188232502</v>
      </c>
      <c r="P644" s="1">
        <v>-0.002871175340052989</v>
      </c>
      <c r="Q644" s="1">
        <v>0.001942625557584066</v>
      </c>
      <c r="R644" s="1">
        <v>0.005244678212166454</v>
      </c>
      <c r="S644" s="1">
        <v>-0.005801710048764841</v>
      </c>
      <c r="T644" s="1">
        <v>0.002134179801748903</v>
      </c>
      <c r="U644" s="1">
        <v>0.008514434522744585</v>
      </c>
      <c r="V644" s="1">
        <v>0.007216068693609801</v>
      </c>
      <c r="W644" s="1">
        <v>0.01497528826320571</v>
      </c>
      <c r="X644" s="1">
        <v>-0.02881032165401032</v>
      </c>
    </row>
    <row r="645" spans="1:24">
      <c r="A645" s="10">
        <v>43306</v>
      </c>
      <c r="B645" s="1">
        <v>0.01442833870018467</v>
      </c>
      <c r="C645" s="1">
        <v>0.01284074530252255</v>
      </c>
      <c r="D645" s="1">
        <v>0.01338848798265801</v>
      </c>
      <c r="E645" s="1">
        <v>0.0008984918520784646</v>
      </c>
      <c r="F645" s="1">
        <v>0.006086581496171251</v>
      </c>
      <c r="G645" s="1">
        <v>0.003743295680389336</v>
      </c>
      <c r="H645" s="1">
        <v>0.01058357545339228</v>
      </c>
      <c r="I645" s="1">
        <v>-9.656777976874142E-05</v>
      </c>
      <c r="J645" s="1">
        <v>0.01304910091732525</v>
      </c>
      <c r="K645" s="1">
        <v>-0.001689091996249448</v>
      </c>
      <c r="L645" s="1">
        <v>0.009023319073125258</v>
      </c>
      <c r="M645" s="1">
        <v>0.00732038770271104</v>
      </c>
      <c r="N645" s="1">
        <v>0.00574144642865293</v>
      </c>
      <c r="O645" s="1">
        <v>-0.002414347708108111</v>
      </c>
      <c r="P645" s="1">
        <v>0.02944447981763365</v>
      </c>
      <c r="Q645" s="1">
        <v>0</v>
      </c>
      <c r="R645" s="1">
        <v>0.01454550644618791</v>
      </c>
      <c r="S645" s="1">
        <v>0.001504480747750891</v>
      </c>
      <c r="T645" s="1">
        <v>-0.003549297211114633</v>
      </c>
      <c r="U645" s="1">
        <v>0.007938604042312614</v>
      </c>
      <c r="V645" s="1">
        <v>-0.000298424868022229</v>
      </c>
      <c r="W645" s="1">
        <v>-0.01164815708891254</v>
      </c>
      <c r="X645" s="1">
        <v>-0.0139712213469716</v>
      </c>
    </row>
    <row r="646" spans="1:24">
      <c r="A646" s="10">
        <v>43307</v>
      </c>
      <c r="B646" s="1">
        <v>0.0004376985715246473</v>
      </c>
      <c r="C646" s="1">
        <v>-0.03659633938230578</v>
      </c>
      <c r="D646" s="1">
        <v>-0.01897039085326147</v>
      </c>
      <c r="E646" s="1">
        <v>0.03979635866367648</v>
      </c>
      <c r="F646" s="1">
        <v>0.002491147448409281</v>
      </c>
      <c r="G646" s="1">
        <v>0.01193440921299427</v>
      </c>
      <c r="H646" s="1">
        <v>0.009977434092028892</v>
      </c>
      <c r="I646" s="1">
        <v>0.002414651380884925</v>
      </c>
      <c r="J646" s="1">
        <v>0.00686988073107675</v>
      </c>
      <c r="K646" s="1">
        <v>0.00733216694304839</v>
      </c>
      <c r="L646" s="1">
        <v>-0.002865187359718413</v>
      </c>
      <c r="M646" s="1">
        <v>0.08433731342347728</v>
      </c>
      <c r="N646" s="1">
        <v>-0.02386146725072025</v>
      </c>
      <c r="O646" s="1">
        <v>-0.0302506435043135</v>
      </c>
      <c r="P646" s="1">
        <v>-0.01091758861875269</v>
      </c>
      <c r="Q646" s="1">
        <v>0.01279557582166801</v>
      </c>
      <c r="R646" s="1">
        <v>0.01947954925356199</v>
      </c>
      <c r="S646" s="1">
        <v>-0.002685834671463661</v>
      </c>
      <c r="T646" s="1">
        <v>0.01638554530845893</v>
      </c>
      <c r="U646" s="1">
        <v>-0.001625131945673819</v>
      </c>
      <c r="V646" s="1">
        <v>0.01418313127291193</v>
      </c>
      <c r="W646" s="1">
        <v>0.005303429402177873</v>
      </c>
      <c r="X646" s="1">
        <v>0.003299613434810666</v>
      </c>
    </row>
    <row r="647" spans="1:24">
      <c r="A647" s="10">
        <v>43308</v>
      </c>
      <c r="B647" s="1">
        <v>-0.01552924415718282</v>
      </c>
      <c r="C647" s="1">
        <v>-0.02713332527069667</v>
      </c>
      <c r="D647" s="1">
        <v>-0.01726512045424589</v>
      </c>
      <c r="E647" s="1">
        <v>0.009496549927370479</v>
      </c>
      <c r="F647" s="1">
        <v>-0.0003551850587022454</v>
      </c>
      <c r="G647" s="1">
        <v>0.005896931112753245</v>
      </c>
      <c r="H647" s="1">
        <v>-0.01352221269114495</v>
      </c>
      <c r="I647" s="1">
        <v>-0.01002049421661644</v>
      </c>
      <c r="J647" s="1">
        <v>-0.009381580062379546</v>
      </c>
      <c r="K647" s="1">
        <v>0.009518348387640208</v>
      </c>
      <c r="L647" s="1">
        <v>0.01027431165755233</v>
      </c>
      <c r="M647" s="1">
        <v>0.0296296933708009</v>
      </c>
      <c r="N647" s="1">
        <v>-0.01450270162674028</v>
      </c>
      <c r="O647" s="1">
        <v>0.03208567768554071</v>
      </c>
      <c r="P647" s="1">
        <v>-0.01769757013173801</v>
      </c>
      <c r="Q647" s="1">
        <v>0.001914206049442813</v>
      </c>
      <c r="R647" s="1">
        <v>0.009935801998906202</v>
      </c>
      <c r="S647" s="1">
        <v>-0.01698021495805369</v>
      </c>
      <c r="T647" s="1">
        <v>0.02406544686761802</v>
      </c>
      <c r="U647" s="1">
        <v>0.003380854714411852</v>
      </c>
      <c r="V647" s="1">
        <v>-0.01324887859998736</v>
      </c>
      <c r="W647" s="1">
        <v>0.01621730643723729</v>
      </c>
      <c r="X647" s="1">
        <v>-0.0001935549699698669</v>
      </c>
    </row>
    <row r="648" spans="1:24">
      <c r="A648" s="10">
        <v>43311</v>
      </c>
      <c r="B648" s="1">
        <v>0.02332824941389866</v>
      </c>
      <c r="C648" s="1">
        <v>-0.00488088079332627</v>
      </c>
      <c r="D648" s="1">
        <v>0.0353128281065489</v>
      </c>
      <c r="E648" s="1">
        <v>0.01083238606443793</v>
      </c>
      <c r="F648" s="1">
        <v>-0.004616368714460473</v>
      </c>
      <c r="G648" s="1">
        <v>0</v>
      </c>
      <c r="H648" s="1">
        <v>-0.01846586190668864</v>
      </c>
      <c r="I648" s="1">
        <v>-0.009148273376407445</v>
      </c>
      <c r="J648" s="1">
        <v>-0.005596356405276448</v>
      </c>
      <c r="K648" s="1">
        <v>0.01109262824636414</v>
      </c>
      <c r="L648" s="1">
        <v>0.006032989761257657</v>
      </c>
      <c r="M648" s="1">
        <v>-0.008222106525675232</v>
      </c>
      <c r="N648" s="1">
        <v>-0.002254919062254834</v>
      </c>
      <c r="O648" s="1">
        <v>0.009499240119355434</v>
      </c>
      <c r="P648" s="1">
        <v>-0.02145244102098787</v>
      </c>
      <c r="Q648" s="1">
        <v>-0.009817082155646695</v>
      </c>
      <c r="R648" s="1">
        <v>-0.01604355435759863</v>
      </c>
      <c r="S648" s="1">
        <v>-0.003993125777828066</v>
      </c>
      <c r="T648" s="1">
        <v>0.002053259933418206</v>
      </c>
      <c r="U648" s="1">
        <v>0.01347795405551744</v>
      </c>
      <c r="V648" s="1">
        <v>-0.005818338639656639</v>
      </c>
      <c r="W648" s="1">
        <v>0.009229039043902043</v>
      </c>
      <c r="X648" s="1">
        <v>0.01354509743874011</v>
      </c>
    </row>
    <row r="649" spans="1:24">
      <c r="A649" s="10">
        <v>43312</v>
      </c>
      <c r="B649" s="1">
        <v>-0.001302920263388407</v>
      </c>
      <c r="C649" s="1">
        <v>0.01527468951261413</v>
      </c>
      <c r="D649" s="1">
        <v>-0.00305457139580112</v>
      </c>
      <c r="E649" s="1">
        <v>0.00902421930038777</v>
      </c>
      <c r="F649" s="1">
        <v>0.01605411849891847</v>
      </c>
      <c r="G649" s="1">
        <v>-0.0009770938906764615</v>
      </c>
      <c r="H649" s="1">
        <v>0.04768425778562291</v>
      </c>
      <c r="I649" s="1">
        <v>0.007563103667360904</v>
      </c>
      <c r="J649" s="1">
        <v>-0.0008658992668426624</v>
      </c>
      <c r="K649" s="1">
        <v>0.02879848571342736</v>
      </c>
      <c r="L649" s="1">
        <v>-0.01524901157713465</v>
      </c>
      <c r="M649" s="1">
        <v>0.00449063033516417</v>
      </c>
      <c r="N649" s="1">
        <v>-0.008445414562262665</v>
      </c>
      <c r="O649" s="1">
        <v>0.003934909978507317</v>
      </c>
      <c r="P649" s="1">
        <v>0.006738149882379751</v>
      </c>
      <c r="Q649" s="1">
        <v>0.01788487442856157</v>
      </c>
      <c r="R649" s="1">
        <v>0.01092134339868411</v>
      </c>
      <c r="S649" s="1">
        <v>0.01552440590529125</v>
      </c>
      <c r="T649" s="1">
        <v>0.00341551029867615</v>
      </c>
      <c r="U649" s="1">
        <v>-0.006526290843464011</v>
      </c>
      <c r="V649" s="1">
        <v>0.02445997645013964</v>
      </c>
      <c r="W649" s="1">
        <v>-0.01619360122240976</v>
      </c>
      <c r="X649" s="1">
        <v>-0.01298206916543987</v>
      </c>
    </row>
    <row r="650" spans="1:24">
      <c r="A650" s="10">
        <v>43313</v>
      </c>
      <c r="B650" s="1">
        <v>-0.02304339097765928</v>
      </c>
      <c r="C650" s="1">
        <v>0.004140819461072365</v>
      </c>
      <c r="D650" s="1">
        <v>0.01480839987371452</v>
      </c>
      <c r="E650" s="1">
        <v>-0.01062034920119859</v>
      </c>
      <c r="F650" s="1">
        <v>-0.01931158685650691</v>
      </c>
      <c r="G650" s="1">
        <v>0.0129584986646174</v>
      </c>
      <c r="H650" s="1">
        <v>-0.0198906175342245</v>
      </c>
      <c r="I650" s="1">
        <v>-0.00565411960420481</v>
      </c>
      <c r="J650" s="1">
        <v>-0.003032780151719816</v>
      </c>
      <c r="K650" s="1">
        <v>0.004532228392665649</v>
      </c>
      <c r="L650" s="1">
        <v>0.006176720284474913</v>
      </c>
      <c r="M650" s="1">
        <v>-0.02819819188600992</v>
      </c>
      <c r="N650" s="1">
        <v>-0.003718800051417448</v>
      </c>
      <c r="O650" s="1">
        <v>-0.01022501051675428</v>
      </c>
      <c r="P650" s="1">
        <v>0.001885434584677936</v>
      </c>
      <c r="Q650" s="1">
        <v>-0.01069522473280482</v>
      </c>
      <c r="R650" s="1">
        <v>-0.02662807140938528</v>
      </c>
      <c r="S650" s="1">
        <v>-0.001606797072762123</v>
      </c>
      <c r="T650" s="1">
        <v>-0.0102112017819147</v>
      </c>
      <c r="U650" s="1">
        <v>-0.02144274951484437</v>
      </c>
      <c r="V650" s="1">
        <v>-0.0112789361186949</v>
      </c>
      <c r="W650" s="1">
        <v>0.001742792103897717</v>
      </c>
      <c r="X650" s="1">
        <v>0.02146985232065335</v>
      </c>
    </row>
    <row r="651" spans="1:24">
      <c r="A651" s="10">
        <v>43314</v>
      </c>
      <c r="B651" s="1">
        <v>-0.01179359179307493</v>
      </c>
      <c r="C651" s="1">
        <v>-0.007010170442831476</v>
      </c>
      <c r="D651" s="1">
        <v>-0.005870395200696876</v>
      </c>
      <c r="E651" s="1">
        <v>-0.0214690442245481</v>
      </c>
      <c r="F651" s="1">
        <v>0.006444593645336782</v>
      </c>
      <c r="G651" s="1">
        <v>0.006758163992159449</v>
      </c>
      <c r="H651" s="1">
        <v>0.001268371619386421</v>
      </c>
      <c r="I651" s="1">
        <v>-0.005392240469896836</v>
      </c>
      <c r="J651" s="1">
        <v>0.00869159976820244</v>
      </c>
      <c r="K651" s="1">
        <v>0.003450305929078246</v>
      </c>
      <c r="L651" s="1">
        <v>0.00423658102606006</v>
      </c>
      <c r="M651" s="1">
        <v>0.003007826398265578</v>
      </c>
      <c r="N651" s="1">
        <v>-0.002769408592383504</v>
      </c>
      <c r="O651" s="1">
        <v>0.01291316372353424</v>
      </c>
      <c r="P651" s="1">
        <v>0.01213766635545577</v>
      </c>
      <c r="Q651" s="1">
        <v>0.01505810377768246</v>
      </c>
      <c r="R651" s="1">
        <v>-0.01063005718258869</v>
      </c>
      <c r="S651" s="1">
        <v>-0.03342828749610816</v>
      </c>
      <c r="T651" s="1">
        <v>-0.01581823612848454</v>
      </c>
      <c r="U651" s="1">
        <v>0.02292605446990037</v>
      </c>
      <c r="V651" s="1">
        <v>0.0008889836532595119</v>
      </c>
      <c r="W651" s="1">
        <v>0.004832894574278601</v>
      </c>
      <c r="X651" s="1">
        <v>0.01363385464581413</v>
      </c>
    </row>
    <row r="652" spans="1:24">
      <c r="A652" s="10">
        <v>43315</v>
      </c>
      <c r="B652" s="1">
        <v>0.01666298992170945</v>
      </c>
      <c r="C652" s="1">
        <v>0.001522482336469899</v>
      </c>
      <c r="D652" s="1">
        <v>-0.001855939727699485</v>
      </c>
      <c r="E652" s="1">
        <v>0.02222882453056707</v>
      </c>
      <c r="F652" s="1">
        <v>-0.004980448084597855</v>
      </c>
      <c r="G652" s="1">
        <v>0.02517388474002336</v>
      </c>
      <c r="H652" s="1">
        <v>0.008937904816256781</v>
      </c>
      <c r="I652" s="1">
        <v>-0.0007885338051140112</v>
      </c>
      <c r="J652" s="1">
        <v>0.005601359374864723</v>
      </c>
      <c r="K652" s="1">
        <v>0.003438117931239493</v>
      </c>
      <c r="L652" s="1">
        <v>0.008092965079571135</v>
      </c>
      <c r="M652" s="1">
        <v>0.01270068986182515</v>
      </c>
      <c r="N652" s="1">
        <v>0.00398463006815386</v>
      </c>
      <c r="O652" s="1">
        <v>0.01529837231637043</v>
      </c>
      <c r="P652" s="1">
        <v>0.004369380428542957</v>
      </c>
      <c r="Q652" s="1">
        <v>0.01141113251949677</v>
      </c>
      <c r="R652" s="1">
        <v>0.01801245956145192</v>
      </c>
      <c r="S652" s="1">
        <v>0.01793419762050341</v>
      </c>
      <c r="T652" s="1">
        <v>0.01071501375416517</v>
      </c>
      <c r="U652" s="1">
        <v>0.008543700231314011</v>
      </c>
      <c r="V652" s="1">
        <v>-0.008288903779089862</v>
      </c>
      <c r="W652" s="1">
        <v>0.005578949283606915</v>
      </c>
      <c r="X652" s="1">
        <v>-0.003549443155530962</v>
      </c>
    </row>
    <row r="653" spans="1:24">
      <c r="A653" s="10">
        <v>43318</v>
      </c>
      <c r="B653" s="1">
        <v>0.01085276681604341</v>
      </c>
      <c r="C653" s="1">
        <v>0.002349714908915557</v>
      </c>
      <c r="D653" s="1">
        <v>0.003887785098021235</v>
      </c>
      <c r="E653" s="1">
        <v>-0.002541879303591621</v>
      </c>
      <c r="F653" s="1">
        <v>0.01072582947869893</v>
      </c>
      <c r="G653" s="1">
        <v>-0.001870914904584353</v>
      </c>
      <c r="H653" s="1">
        <v>0.003975848947358251</v>
      </c>
      <c r="I653" s="1">
        <v>0.009273117169568357</v>
      </c>
      <c r="J653" s="1">
        <v>0.01713768709096741</v>
      </c>
      <c r="K653" s="1">
        <v>-0.00658926028466944</v>
      </c>
      <c r="L653" s="1">
        <v>0.0002561585038478587</v>
      </c>
      <c r="M653" s="1">
        <v>0.006619078829282143</v>
      </c>
      <c r="N653" s="1">
        <v>0.004089080054021421</v>
      </c>
      <c r="O653" s="1">
        <v>0.008036119653563878</v>
      </c>
      <c r="P653" s="1">
        <v>0.0008329986930777356</v>
      </c>
      <c r="Q653" s="1">
        <v>0.007521540563982576</v>
      </c>
      <c r="R653" s="1">
        <v>0.00791552260398265</v>
      </c>
      <c r="S653" s="1">
        <v>0.008599234860575011</v>
      </c>
      <c r="T653" s="1">
        <v>-0.004609364576445341</v>
      </c>
      <c r="U653" s="1">
        <v>0.001964363482299447</v>
      </c>
      <c r="V653" s="1">
        <v>-0.00074634812719232</v>
      </c>
      <c r="W653" s="1">
        <v>0.004017691538523271</v>
      </c>
      <c r="X653" s="1">
        <v>-0.002062085961852866</v>
      </c>
    </row>
    <row r="654" spans="1:24">
      <c r="A654" s="10">
        <v>43319</v>
      </c>
      <c r="B654" s="1">
        <v>0.01621391953811613</v>
      </c>
      <c r="C654" s="1">
        <v>0.0002757953820977654</v>
      </c>
      <c r="D654" s="1">
        <v>-0.006903572048429618</v>
      </c>
      <c r="E654" s="1">
        <v>0.002265168209881985</v>
      </c>
      <c r="F654" s="1">
        <v>0.0003537804871724948</v>
      </c>
      <c r="G654" s="1">
        <v>-0.02132134179161604</v>
      </c>
      <c r="H654" s="1">
        <v>0.0152160184866228</v>
      </c>
      <c r="I654" s="1">
        <v>-0.0004887663367091344</v>
      </c>
      <c r="J654" s="1">
        <v>0.01053094461659354</v>
      </c>
      <c r="K654" s="1">
        <v>0.00451047370168256</v>
      </c>
      <c r="L654" s="1">
        <v>0.003671582845489407</v>
      </c>
      <c r="M654" s="1">
        <v>0.005191145644602546</v>
      </c>
      <c r="N654" s="1">
        <v>0.002994171609982388</v>
      </c>
      <c r="O654" s="1">
        <v>-0.01079564688490897</v>
      </c>
      <c r="P654" s="1">
        <v>0.006936170004776088</v>
      </c>
      <c r="Q654" s="1">
        <v>-0.009331851087031495</v>
      </c>
      <c r="R654" s="1">
        <v>0.003695628670947304</v>
      </c>
      <c r="S654" s="1">
        <v>0.004772386536013862</v>
      </c>
      <c r="T654" s="1">
        <v>-0.05070617832037116</v>
      </c>
      <c r="U654" s="1">
        <v>0.007719636036582767</v>
      </c>
      <c r="V654" s="1">
        <v>0.003286041141734142</v>
      </c>
      <c r="W654" s="1">
        <v>-0.0003811061225393875</v>
      </c>
      <c r="X654" s="1">
        <v>0.002817703646941894</v>
      </c>
    </row>
    <row r="655" spans="1:24">
      <c r="A655" s="10">
        <v>43320</v>
      </c>
      <c r="B655" s="1">
        <v>-0.005390273269814672</v>
      </c>
      <c r="C655" s="1">
        <v>0.001792229751273355</v>
      </c>
      <c r="D655" s="1">
        <v>0.02017618983619851</v>
      </c>
      <c r="E655" s="1">
        <v>-0.009887159956400327</v>
      </c>
      <c r="F655" s="1">
        <v>-0.001414547419260059</v>
      </c>
      <c r="G655" s="1">
        <v>0.005027464642140211</v>
      </c>
      <c r="H655" s="1">
        <v>-0.008965378615406805</v>
      </c>
      <c r="I655" s="1">
        <v>-0.003031591512298815</v>
      </c>
      <c r="J655" s="1">
        <v>0.006252581525236334</v>
      </c>
      <c r="K655" s="1">
        <v>-0.01426322539493485</v>
      </c>
      <c r="L655" s="1">
        <v>0.002041670708806897</v>
      </c>
      <c r="M655" s="1">
        <v>0.01256667835604786</v>
      </c>
      <c r="N655" s="1">
        <v>0.003104935013650278</v>
      </c>
      <c r="O655" s="1">
        <v>-0.01595016447787267</v>
      </c>
      <c r="P655" s="1">
        <v>0.005602418873636328</v>
      </c>
      <c r="Q655" s="1">
        <v>-0.002637537513975996</v>
      </c>
      <c r="R655" s="1">
        <v>-0.0113531287105173</v>
      </c>
      <c r="S655" s="1">
        <v>0.001706361107376653</v>
      </c>
      <c r="T655" s="1">
        <v>0.007073138752840435</v>
      </c>
      <c r="U655" s="1">
        <v>0.001824117553360205</v>
      </c>
      <c r="V655" s="1">
        <v>-0.002530819186991162</v>
      </c>
      <c r="W655" s="1">
        <v>0.004574936195359758</v>
      </c>
      <c r="X655" s="1">
        <v>0.005620190046434104</v>
      </c>
    </row>
    <row r="656" spans="1:24">
      <c r="A656" s="10">
        <v>43321</v>
      </c>
      <c r="B656" s="1">
        <v>-0.06156505668138756</v>
      </c>
      <c r="C656" s="1">
        <v>-0.008256566369726048</v>
      </c>
      <c r="D656" s="1">
        <v>-0.01063646958472242</v>
      </c>
      <c r="E656" s="1">
        <v>0.01255353558524974</v>
      </c>
      <c r="F656" s="1">
        <v>-0.001416477029234198</v>
      </c>
      <c r="G656" s="1">
        <v>0.007146362415567431</v>
      </c>
      <c r="H656" s="1">
        <v>-0.0343898220113027</v>
      </c>
      <c r="I656" s="1">
        <v>-0.002354075316322479</v>
      </c>
      <c r="J656" s="1">
        <v>-0.002485440366727598</v>
      </c>
      <c r="K656" s="1">
        <v>0.0002681200056078303</v>
      </c>
      <c r="L656" s="1">
        <v>-0.007725789886457002</v>
      </c>
      <c r="M656" s="1">
        <v>0.002890146943397287</v>
      </c>
      <c r="N656" s="1">
        <v>0.0002380945846824911</v>
      </c>
      <c r="O656" s="1">
        <v>0.01040781894033693</v>
      </c>
      <c r="P656" s="1">
        <v>0.001643862223927872</v>
      </c>
      <c r="Q656" s="1">
        <v>0.001511127951173252</v>
      </c>
      <c r="R656" s="1">
        <v>-0.002017447407836381</v>
      </c>
      <c r="S656" s="1">
        <v>-0.006583300383959045</v>
      </c>
      <c r="T656" s="1">
        <v>0.004117144732442846</v>
      </c>
      <c r="U656" s="1">
        <v>0.002791623346807715</v>
      </c>
      <c r="V656" s="1">
        <v>-0.01179092781538238</v>
      </c>
      <c r="W656" s="1">
        <v>0.005882324065228595</v>
      </c>
      <c r="X656" s="1">
        <v>-0.009873286419876615</v>
      </c>
    </row>
    <row r="657" spans="1:24">
      <c r="A657" s="10">
        <v>43322</v>
      </c>
      <c r="B657" s="1">
        <v>0.0203278020381179</v>
      </c>
      <c r="C657" s="1">
        <v>-0.007908974288680759</v>
      </c>
      <c r="D657" s="1">
        <v>-0.003695529514189722</v>
      </c>
      <c r="E657" s="1">
        <v>-0.01155251480865094</v>
      </c>
      <c r="F657" s="1">
        <v>-0.002482239583209589</v>
      </c>
      <c r="G657" s="1">
        <v>-0.02199621510290228</v>
      </c>
      <c r="H657" s="1">
        <v>-0.0198813128193982</v>
      </c>
      <c r="I657" s="1">
        <v>-0.0135679677618703</v>
      </c>
      <c r="J657" s="1">
        <v>-0.003737578836461086</v>
      </c>
      <c r="K657" s="1">
        <v>-0.01151884308321927</v>
      </c>
      <c r="L657" s="1">
        <v>-0.009839034156829407</v>
      </c>
      <c r="M657" s="1">
        <v>0</v>
      </c>
      <c r="N657" s="1">
        <v>-0.01202081980218062</v>
      </c>
      <c r="O657" s="1">
        <v>-0.002870716915509886</v>
      </c>
      <c r="P657" s="1">
        <v>-0.006109142142226909</v>
      </c>
      <c r="Q657" s="1">
        <v>0.003772119722385447</v>
      </c>
      <c r="R657" s="1">
        <v>-0.01166239256278645</v>
      </c>
      <c r="S657" s="1">
        <v>-0.004912339480349859</v>
      </c>
      <c r="T657" s="1">
        <v>-0.04100330485733761</v>
      </c>
      <c r="U657" s="1">
        <v>0.001089140063412097</v>
      </c>
      <c r="V657" s="1">
        <v>-0.006947519794580415</v>
      </c>
      <c r="W657" s="1">
        <v>-0.01018666621011421</v>
      </c>
      <c r="X657" s="1">
        <v>-0.001693368463886236</v>
      </c>
    </row>
    <row r="658" spans="1:24">
      <c r="A658" s="10">
        <v>43325</v>
      </c>
      <c r="B658" s="1">
        <v>-0.01086717323217412</v>
      </c>
      <c r="C658" s="1">
        <v>-0.01104894284399993</v>
      </c>
      <c r="D658" s="1">
        <v>0.00185454898128512</v>
      </c>
      <c r="E658" s="1">
        <v>-0.001140275291105386</v>
      </c>
      <c r="F658" s="1">
        <v>0.003199424462488665</v>
      </c>
      <c r="G658" s="1">
        <v>0.003869422455020644</v>
      </c>
      <c r="H658" s="1">
        <v>-0.001021468662284919</v>
      </c>
      <c r="I658" s="1">
        <v>-0.004684427614526032</v>
      </c>
      <c r="J658" s="1">
        <v>-0.007920046006644976</v>
      </c>
      <c r="K658" s="1">
        <v>-0.006775083661128445</v>
      </c>
      <c r="L658" s="1">
        <v>-0.01589911297406466</v>
      </c>
      <c r="M658" s="1">
        <v>-0.002542706693674734</v>
      </c>
      <c r="N658" s="1">
        <v>-0.00758952101221444</v>
      </c>
      <c r="O658" s="1">
        <v>-0.001185426517252397</v>
      </c>
      <c r="P658" s="1">
        <v>-0.007247648519876138</v>
      </c>
      <c r="Q658" s="1">
        <v>0.008267631063635372</v>
      </c>
      <c r="R658" s="1">
        <v>0.0104299827657941</v>
      </c>
      <c r="S658" s="1">
        <v>0.002188887295490716</v>
      </c>
      <c r="T658" s="1">
        <v>-0.003269558198135902</v>
      </c>
      <c r="U658" s="1">
        <v>-0.007858637870311824</v>
      </c>
      <c r="V658" s="1">
        <v>-0.005475517523649165</v>
      </c>
      <c r="W658" s="1">
        <v>-0.004764734081362909</v>
      </c>
      <c r="X658" s="1">
        <v>-0.009234735442688158</v>
      </c>
    </row>
    <row r="659" spans="1:24">
      <c r="A659" s="10">
        <v>43326</v>
      </c>
      <c r="B659" s="1">
        <v>0.004806669002000552</v>
      </c>
      <c r="C659" s="1">
        <v>0</v>
      </c>
      <c r="D659" s="1">
        <v>0.009087940648732307</v>
      </c>
      <c r="E659" s="1">
        <v>0.009988626680570656</v>
      </c>
      <c r="F659" s="1">
        <v>-0.003189220791472103</v>
      </c>
      <c r="G659" s="1">
        <v>0.005781661906772095</v>
      </c>
      <c r="H659" s="1">
        <v>0.01270901036935568</v>
      </c>
      <c r="I659" s="1">
        <v>0.009313045369702122</v>
      </c>
      <c r="J659" s="1">
        <v>0.01470594381009405</v>
      </c>
      <c r="K659" s="1">
        <v>0.009276930310825104</v>
      </c>
      <c r="L659" s="1">
        <v>0.006673134266694136</v>
      </c>
      <c r="M659" s="1">
        <v>0.004248868676524076</v>
      </c>
      <c r="N659" s="1">
        <v>0.004612660688789072</v>
      </c>
      <c r="O659" s="1">
        <v>0.003899551130525758</v>
      </c>
      <c r="P659" s="1">
        <v>0.01247564213957419</v>
      </c>
      <c r="Q659" s="1">
        <v>0.004845230622009922</v>
      </c>
      <c r="R659" s="1">
        <v>0.01360634175185615</v>
      </c>
      <c r="S659" s="1">
        <v>0.003392305894676761</v>
      </c>
      <c r="T659" s="1">
        <v>0.006056007914818418</v>
      </c>
      <c r="U659" s="1">
        <v>0.01547515216002937</v>
      </c>
      <c r="V659" s="1">
        <v>0.009787651570714484</v>
      </c>
      <c r="W659" s="1">
        <v>0.01244729334756944</v>
      </c>
      <c r="X659" s="1">
        <v>0.01902217286391084</v>
      </c>
    </row>
    <row r="660" spans="1:24">
      <c r="A660" s="10">
        <v>43327</v>
      </c>
      <c r="B660" s="1">
        <v>-0.04373567121202637</v>
      </c>
      <c r="C660" s="1">
        <v>0.0076367533697006</v>
      </c>
      <c r="D660" s="1">
        <v>0.005003293687049437</v>
      </c>
      <c r="E660" s="1">
        <v>-0.01186778618468953</v>
      </c>
      <c r="F660" s="1">
        <v>0.003518480847830796</v>
      </c>
      <c r="G660" s="1">
        <v>0.01437116524584958</v>
      </c>
      <c r="H660" s="1">
        <v>-0.02127663983662742</v>
      </c>
      <c r="I660" s="1">
        <v>-0.006945233438523712</v>
      </c>
      <c r="J660" s="1">
        <v>-0.004968908179577403</v>
      </c>
      <c r="K660" s="1">
        <v>0.01513905507349134</v>
      </c>
      <c r="L660" s="1">
        <v>-0.00828612341924051</v>
      </c>
      <c r="M660" s="1">
        <v>0.02098489488924749</v>
      </c>
      <c r="N660" s="1">
        <v>0.0004833239780559495</v>
      </c>
      <c r="O660" s="1">
        <v>0.01638256856813758</v>
      </c>
      <c r="P660" s="1">
        <v>-0.01356045327990008</v>
      </c>
      <c r="Q660" s="1">
        <v>0.00853132879876406</v>
      </c>
      <c r="R660" s="1">
        <v>-0.004320244525327532</v>
      </c>
      <c r="S660" s="1">
        <v>0.0151899340480619</v>
      </c>
      <c r="T660" s="1">
        <v>-0.003762158578499375</v>
      </c>
      <c r="U660" s="1">
        <v>-0.02406852503432788</v>
      </c>
      <c r="V660" s="1">
        <v>-0.008784123582187053</v>
      </c>
      <c r="W660" s="1">
        <v>0.006998455456298069</v>
      </c>
      <c r="X660" s="1">
        <v>-0.01032465052584353</v>
      </c>
    </row>
    <row r="661" spans="1:24">
      <c r="A661" s="10">
        <v>43328</v>
      </c>
      <c r="B661" s="1">
        <v>0.004525976892185035</v>
      </c>
      <c r="C661" s="1">
        <v>0.004631681666547038</v>
      </c>
      <c r="D661" s="1">
        <v>0.01410556214832992</v>
      </c>
      <c r="E661" s="1">
        <v>0.01973133380873549</v>
      </c>
      <c r="F661" s="1">
        <v>0.01216480942063214</v>
      </c>
      <c r="G661" s="1">
        <v>-0.007556012929153755</v>
      </c>
      <c r="H661" s="1">
        <v>0.01215936188993805</v>
      </c>
      <c r="I661" s="1">
        <v>0.003896566179984129</v>
      </c>
      <c r="J661" s="1">
        <v>0.00457757087711208</v>
      </c>
      <c r="K661" s="1">
        <v>0.001864364363002302</v>
      </c>
      <c r="L661" s="1">
        <v>0.009410613499792664</v>
      </c>
      <c r="M661" s="1">
        <v>-0.0134262108983928</v>
      </c>
      <c r="N661" s="1">
        <v>0.01002403163973886</v>
      </c>
      <c r="O661" s="1">
        <v>0.01080087470569602</v>
      </c>
      <c r="P661" s="1">
        <v>-0.0001857576235987368</v>
      </c>
      <c r="Q661" s="1">
        <v>0.01213679228443709</v>
      </c>
      <c r="R661" s="1">
        <v>0.01782132573363748</v>
      </c>
      <c r="S661" s="1">
        <v>0.007572673116964523</v>
      </c>
      <c r="T661" s="1">
        <v>-0.01686816794352375</v>
      </c>
      <c r="U661" s="1">
        <v>0.01710242264331985</v>
      </c>
      <c r="V661" s="1">
        <v>0.01145906210719394</v>
      </c>
      <c r="W661" s="1">
        <v>0.01934623156451498</v>
      </c>
      <c r="X661" s="1">
        <v>0.01934734840145369</v>
      </c>
    </row>
    <row r="662" spans="1:24">
      <c r="A662" s="10">
        <v>43329</v>
      </c>
      <c r="B662" s="1">
        <v>-0.004031342947716787</v>
      </c>
      <c r="C662" s="1">
        <v>0.006426375225787373</v>
      </c>
      <c r="D662" s="1">
        <v>-0.003600048914478737</v>
      </c>
      <c r="E662" s="1">
        <v>-0.001682706074562113</v>
      </c>
      <c r="F662" s="1">
        <v>0</v>
      </c>
      <c r="G662" s="1">
        <v>0.000237987771544379</v>
      </c>
      <c r="H662" s="1">
        <v>0.0235892452203923</v>
      </c>
      <c r="I662" s="1">
        <v>0.002288842660510548</v>
      </c>
      <c r="J662" s="1">
        <v>0.01657000302235723</v>
      </c>
      <c r="K662" s="1">
        <v>0.01674642499985879</v>
      </c>
      <c r="L662" s="1">
        <v>0</v>
      </c>
      <c r="M662" s="1">
        <v>0.002688143484470329</v>
      </c>
      <c r="N662" s="1">
        <v>0.004424428418654758</v>
      </c>
      <c r="O662" s="1">
        <v>0.002794661705744828</v>
      </c>
      <c r="P662" s="1">
        <v>-0.0005574494105169414</v>
      </c>
      <c r="Q662" s="1">
        <v>0.00290694436544503</v>
      </c>
      <c r="R662" s="1">
        <v>0.02253329580475461</v>
      </c>
      <c r="S662" s="1">
        <v>0.01222441681265907</v>
      </c>
      <c r="T662" s="1">
        <v>-0.00256077278929967</v>
      </c>
      <c r="U662" s="1">
        <v>0.01181914873987067</v>
      </c>
      <c r="V662" s="1">
        <v>0.006797960542378245</v>
      </c>
      <c r="W662" s="1">
        <v>0.009581702233206313</v>
      </c>
      <c r="X662" s="1">
        <v>-0.0001860431382384453</v>
      </c>
    </row>
    <row r="663" spans="1:24">
      <c r="A663" s="10">
        <v>43332</v>
      </c>
      <c r="B663" s="1">
        <v>0.0007142420127115301</v>
      </c>
      <c r="C663" s="1">
        <v>0.002220737256472649</v>
      </c>
      <c r="D663" s="1">
        <v>-0.009361078315117011</v>
      </c>
      <c r="E663" s="1">
        <v>-0.00477521396766456</v>
      </c>
      <c r="F663" s="1">
        <v>0.002120891551496085</v>
      </c>
      <c r="G663" s="1">
        <v>0.003330150089566164</v>
      </c>
      <c r="H663" s="1">
        <v>-0.0004267980100925994</v>
      </c>
      <c r="I663" s="1">
        <v>-0.001290782714997163</v>
      </c>
      <c r="J663" s="1">
        <v>0</v>
      </c>
      <c r="K663" s="1">
        <v>0.0128102183384835</v>
      </c>
      <c r="L663" s="1">
        <v>-0.001306899257939476</v>
      </c>
      <c r="M663" s="1">
        <v>0.03267438662559785</v>
      </c>
      <c r="N663" s="1">
        <v>-0.007857215926710737</v>
      </c>
      <c r="O663" s="1">
        <v>-0.0001638365117441198</v>
      </c>
      <c r="P663" s="1">
        <v>-0.006599628296125482</v>
      </c>
      <c r="Q663" s="1">
        <v>-0.006159314863311005</v>
      </c>
      <c r="R663" s="1">
        <v>0.01608093305373326</v>
      </c>
      <c r="S663" s="1">
        <v>-0.004875388279425796</v>
      </c>
      <c r="T663" s="1">
        <v>-0.003080918699923996</v>
      </c>
      <c r="U663" s="1">
        <v>0.003371823318213618</v>
      </c>
      <c r="V663" s="1">
        <v>0.01500362025507718</v>
      </c>
      <c r="W663" s="1">
        <v>-0.002555190955842335</v>
      </c>
      <c r="X663" s="1">
        <v>0.004652858305217222</v>
      </c>
    </row>
    <row r="664" spans="1:24">
      <c r="A664" s="10">
        <v>43333</v>
      </c>
      <c r="B664" s="1">
        <v>0.01522715421391818</v>
      </c>
      <c r="C664" s="1">
        <v>-0.007756063632646804</v>
      </c>
      <c r="D664" s="1">
        <v>-0.003978773671384328</v>
      </c>
      <c r="E664" s="1">
        <v>0.008749664133446133</v>
      </c>
      <c r="F664" s="1">
        <v>-0.01022942693922213</v>
      </c>
      <c r="G664" s="1">
        <v>-0.007349520173700941</v>
      </c>
      <c r="H664" s="1">
        <v>0.02348255037719427</v>
      </c>
      <c r="I664" s="1">
        <v>0.0002984114637294422</v>
      </c>
      <c r="J664" s="1">
        <v>-0.002037341407942428</v>
      </c>
      <c r="K664" s="1">
        <v>0.03278274262187031</v>
      </c>
      <c r="L664" s="1">
        <v>0.006107132823501393</v>
      </c>
      <c r="M664" s="1">
        <v>-0.007646147191246788</v>
      </c>
      <c r="N664" s="1">
        <v>0.009839377348772382</v>
      </c>
      <c r="O664" s="1">
        <v>-0.01738003451573911</v>
      </c>
      <c r="P664" s="1">
        <v>-0.008327943673421601</v>
      </c>
      <c r="Q664" s="1">
        <v>-0.009478715707887164</v>
      </c>
      <c r="R664" s="1">
        <v>-0.004103092853004364</v>
      </c>
      <c r="S664" s="1">
        <v>-0.007281586627637004</v>
      </c>
      <c r="T664" s="1">
        <v>0.01416435497187507</v>
      </c>
      <c r="U664" s="1">
        <v>-0.0006000775027211747</v>
      </c>
      <c r="V664" s="1">
        <v>0.01862510600533396</v>
      </c>
      <c r="W664" s="1">
        <v>0.004757499895236661</v>
      </c>
      <c r="X664" s="1">
        <v>0.004446169351413509</v>
      </c>
    </row>
    <row r="665" spans="1:24">
      <c r="A665" s="10">
        <v>43334</v>
      </c>
      <c r="B665" s="1">
        <v>0.01429592823717529</v>
      </c>
      <c r="C665" s="1">
        <v>0.006979469258717952</v>
      </c>
      <c r="D665" s="1">
        <v>0.008155750962746344</v>
      </c>
      <c r="E665" s="1">
        <v>-0.007274692679020034</v>
      </c>
      <c r="F665" s="1">
        <v>-0.00819657773811433</v>
      </c>
      <c r="G665" s="1">
        <v>-0.0157629657334224</v>
      </c>
      <c r="H665" s="1">
        <v>-0.008482402427678393</v>
      </c>
      <c r="I665" s="1">
        <v>0.0007949636847879304</v>
      </c>
      <c r="J665" s="1">
        <v>0</v>
      </c>
      <c r="K665" s="1">
        <v>-0.009997505195466161</v>
      </c>
      <c r="L665" s="1">
        <v>-0.003034815945487046</v>
      </c>
      <c r="M665" s="1">
        <v>-0.006393334670184325</v>
      </c>
      <c r="N665" s="1">
        <v>-0.008317655830661463</v>
      </c>
      <c r="O665" s="1">
        <v>-0.0101785030504925</v>
      </c>
      <c r="P665" s="1">
        <v>0.0101905151349222</v>
      </c>
      <c r="Q665" s="1">
        <v>-0.006257019140196829</v>
      </c>
      <c r="R665" s="1">
        <v>-0.002795616392266553</v>
      </c>
      <c r="S665" s="1">
        <v>-0.04446258492267108</v>
      </c>
      <c r="T665" s="1">
        <v>-0.00152368917144774</v>
      </c>
      <c r="U665" s="1">
        <v>0.03206448783792504</v>
      </c>
      <c r="V665" s="1">
        <v>-0.006965348528219617</v>
      </c>
      <c r="W665" s="1">
        <v>-0.01402287671907887</v>
      </c>
      <c r="X665" s="1">
        <v>-0.002766470322305814</v>
      </c>
    </row>
    <row r="666" spans="1:24">
      <c r="A666" s="10">
        <v>43335</v>
      </c>
      <c r="B666" s="1">
        <v>-0.009704405074340783</v>
      </c>
      <c r="C666" s="1">
        <v>-0.002217876144762432</v>
      </c>
      <c r="D666" s="1">
        <v>-0.007924703193214477</v>
      </c>
      <c r="E666" s="1">
        <v>-0.004791477205385974</v>
      </c>
      <c r="F666" s="1">
        <v>-0.004312044282025584</v>
      </c>
      <c r="G666" s="1">
        <v>-0.01455937796970685</v>
      </c>
      <c r="H666" s="1">
        <v>-0.01002732374082838</v>
      </c>
      <c r="I666" s="1">
        <v>-0.00933535911822525</v>
      </c>
      <c r="J666" s="1">
        <v>0.005716506397415611</v>
      </c>
      <c r="K666" s="1">
        <v>-0.01186555922960708</v>
      </c>
      <c r="L666" s="1">
        <v>-0.002087558938493217</v>
      </c>
      <c r="M666" s="1">
        <v>0.00659942099704347</v>
      </c>
      <c r="N666" s="1">
        <v>-0.0001198175572915128</v>
      </c>
      <c r="O666" s="1">
        <v>0.008428924382855252</v>
      </c>
      <c r="P666" s="1">
        <v>0.004670334086326555</v>
      </c>
      <c r="Q666" s="1">
        <v>0.001481465111019764</v>
      </c>
      <c r="R666" s="1">
        <v>-0.01696918256157853</v>
      </c>
      <c r="S666" s="1">
        <v>0.002985273943788336</v>
      </c>
      <c r="T666" s="1">
        <v>-0.01042727592636783</v>
      </c>
      <c r="U666" s="1">
        <v>0.008959782137539785</v>
      </c>
      <c r="V666" s="1">
        <v>-0.001900065470840206</v>
      </c>
      <c r="W666" s="1">
        <v>0.002585789905549252</v>
      </c>
      <c r="X666" s="1">
        <v>-0.009062292527852733</v>
      </c>
    </row>
    <row r="667" spans="1:24">
      <c r="A667" s="10">
        <v>43336</v>
      </c>
      <c r="B667" s="1">
        <v>0.01469906630437112</v>
      </c>
      <c r="C667" s="1">
        <v>0.005140109651315505</v>
      </c>
      <c r="D667" s="1">
        <v>-0.001997001442007984</v>
      </c>
      <c r="E667" s="1">
        <v>0.03370148038721754</v>
      </c>
      <c r="F667" s="1">
        <v>0.006134972539161287</v>
      </c>
      <c r="G667" s="1">
        <v>0.001723350259756007</v>
      </c>
      <c r="H667" s="1">
        <v>0.02535772615568832</v>
      </c>
      <c r="I667" s="1">
        <v>0.004009861472445975</v>
      </c>
      <c r="J667" s="1">
        <v>-0.0194884555933591</v>
      </c>
      <c r="K667" s="1">
        <v>0.001788418359354615</v>
      </c>
      <c r="L667" s="1">
        <v>-0.0004360011065447367</v>
      </c>
      <c r="M667" s="1">
        <v>-0.0003276705146947334</v>
      </c>
      <c r="N667" s="1">
        <v>0.008987488900306984</v>
      </c>
      <c r="O667" s="1">
        <v>-0.01738552258448023</v>
      </c>
      <c r="P667" s="1">
        <v>0.007809512078640335</v>
      </c>
      <c r="Q667" s="1">
        <v>0.0007397879561703569</v>
      </c>
      <c r="R667" s="1">
        <v>0.01215853823373059</v>
      </c>
      <c r="S667" s="1">
        <v>0.007700738416357211</v>
      </c>
      <c r="T667" s="1">
        <v>0.001284993331829742</v>
      </c>
      <c r="U667" s="1">
        <v>0.006919495823543675</v>
      </c>
      <c r="V667" s="1">
        <v>0.004831691389331372</v>
      </c>
      <c r="W667" s="1">
        <v>0.009211547679553123</v>
      </c>
      <c r="X667" s="1">
        <v>-0.002986342841816758</v>
      </c>
    </row>
    <row r="668" spans="1:24">
      <c r="A668" s="10">
        <v>43339</v>
      </c>
      <c r="B668" s="1">
        <v>0.006438333322787759</v>
      </c>
      <c r="C668" s="1">
        <v>0.008707913629148356</v>
      </c>
      <c r="D668" s="1">
        <v>0.0006668844660506767</v>
      </c>
      <c r="E668" s="1">
        <v>-0.001917904269118531</v>
      </c>
      <c r="F668" s="1">
        <v>-0.00717353049886682</v>
      </c>
      <c r="G668" s="1">
        <v>0.0004916694931134113</v>
      </c>
      <c r="H668" s="1">
        <v>0.009947534806337366</v>
      </c>
      <c r="I668" s="1">
        <v>0.02306538991046381</v>
      </c>
      <c r="J668" s="1">
        <v>0.00745340517061277</v>
      </c>
      <c r="K668" s="1">
        <v>0.01300676300803993</v>
      </c>
      <c r="L668" s="1">
        <v>0.01770140532337972</v>
      </c>
      <c r="M668" s="1">
        <v>-0.001311749992579547</v>
      </c>
      <c r="N668" s="1">
        <v>0.006175755063376087</v>
      </c>
      <c r="O668" s="1">
        <v>0.003912819097600551</v>
      </c>
      <c r="P668" s="1">
        <v>0.01107002563788617</v>
      </c>
      <c r="Q668" s="1">
        <v>-0.004065032975861027</v>
      </c>
      <c r="R668" s="1">
        <v>0.0176480420522851</v>
      </c>
      <c r="S668" s="1">
        <v>-0.001453401244508212</v>
      </c>
      <c r="T668" s="1">
        <v>0.02284413985727385</v>
      </c>
      <c r="U668" s="1">
        <v>-0.008131896385728976</v>
      </c>
      <c r="V668" s="1">
        <v>0.008888294824684673</v>
      </c>
      <c r="W668" s="1">
        <v>0.001277789996975365</v>
      </c>
      <c r="X668" s="1">
        <v>0.004679859360500416</v>
      </c>
    </row>
    <row r="669" spans="1:24">
      <c r="A669" s="10">
        <v>43340</v>
      </c>
      <c r="B669" s="1">
        <v>-0.02307532505090271</v>
      </c>
      <c r="C669" s="1">
        <v>0.001096120401998801</v>
      </c>
      <c r="D669" s="1">
        <v>0.002666172681404788</v>
      </c>
      <c r="E669" s="1">
        <v>-0.002196039448372544</v>
      </c>
      <c r="F669" s="1">
        <v>-0.004696458981561014</v>
      </c>
      <c r="G669" s="1">
        <v>-0.02137584145456961</v>
      </c>
      <c r="H669" s="1">
        <v>0.002052104567256574</v>
      </c>
      <c r="I669" s="1">
        <v>0.002342433090269935</v>
      </c>
      <c r="J669" s="1">
        <v>0.006576394578564626</v>
      </c>
      <c r="K669" s="1">
        <v>-0.01988928307321902</v>
      </c>
      <c r="L669" s="1">
        <v>-0.004883780119218528</v>
      </c>
      <c r="M669" s="1">
        <v>0.006895381400903622</v>
      </c>
      <c r="N669" s="1">
        <v>-0.005783836352795002</v>
      </c>
      <c r="O669" s="1">
        <v>-0.009489762670126467</v>
      </c>
      <c r="P669" s="1">
        <v>0.006022142418355525</v>
      </c>
      <c r="Q669" s="1">
        <v>0</v>
      </c>
      <c r="R669" s="1">
        <v>-0.001894836423318558</v>
      </c>
      <c r="S669" s="1">
        <v>0.007840806515283738</v>
      </c>
      <c r="T669" s="1">
        <v>0.005771437927558409</v>
      </c>
      <c r="U669" s="1">
        <v>0.001154605155802457</v>
      </c>
      <c r="V669" s="1">
        <v>0.002599708816674262</v>
      </c>
      <c r="W669" s="1">
        <v>-0.003646235797749919</v>
      </c>
      <c r="X669" s="1">
        <v>-0.002794820919238772</v>
      </c>
    </row>
    <row r="670" spans="1:24">
      <c r="A670" s="10">
        <v>43341</v>
      </c>
      <c r="B670" s="1">
        <v>0.02268488160050097</v>
      </c>
      <c r="C670" s="1">
        <v>0.01231863069616335</v>
      </c>
      <c r="D670" s="1">
        <v>0.01578867455810085</v>
      </c>
      <c r="E670" s="1">
        <v>0.01100403146783391</v>
      </c>
      <c r="F670" s="1">
        <v>0.008711437035576086</v>
      </c>
      <c r="G670" s="1">
        <v>0.004017192165233663</v>
      </c>
      <c r="H670" s="1">
        <v>-0.003481270058843799</v>
      </c>
      <c r="I670" s="1">
        <v>0.009347610120786998</v>
      </c>
      <c r="J670" s="1">
        <v>0.02409119673075599</v>
      </c>
      <c r="K670" s="1">
        <v>-0.01310042017521407</v>
      </c>
      <c r="L670" s="1">
        <v>-0.003271856056846323</v>
      </c>
      <c r="M670" s="1">
        <v>-0.00179345103766948</v>
      </c>
      <c r="N670" s="1">
        <v>0.004630450157330657</v>
      </c>
      <c r="O670" s="1">
        <v>-0.0005133445676456239</v>
      </c>
      <c r="P670" s="1">
        <v>0.0159620602811299</v>
      </c>
      <c r="Q670" s="1">
        <v>0.01113160091688514</v>
      </c>
      <c r="R670" s="1">
        <v>-0.0008757982827960475</v>
      </c>
      <c r="S670" s="1">
        <v>-0.009223999613301781</v>
      </c>
      <c r="T670" s="1">
        <v>0.01646706453169111</v>
      </c>
      <c r="U670" s="1">
        <v>0.01072664922231792</v>
      </c>
      <c r="V670" s="1">
        <v>0.002736923495746391</v>
      </c>
      <c r="W670" s="1">
        <v>-0.001463971479523041</v>
      </c>
      <c r="X670" s="1">
        <v>0.002989614720584122</v>
      </c>
    </row>
    <row r="671" spans="1:24">
      <c r="A671" s="10">
        <v>43342</v>
      </c>
      <c r="B671" s="1">
        <v>0.01486395398850893</v>
      </c>
      <c r="C671" s="1">
        <v>0.00176227182109967</v>
      </c>
      <c r="D671" s="1">
        <v>-0.00703526829429002</v>
      </c>
      <c r="E671" s="1">
        <v>-0.001904748360884834</v>
      </c>
      <c r="F671" s="1">
        <v>-0.0007196089828513941</v>
      </c>
      <c r="G671" s="1">
        <v>-0.02100538267070418</v>
      </c>
      <c r="H671" s="1">
        <v>-0.01828874333227459</v>
      </c>
      <c r="I671" s="1">
        <v>-0.006270393658884932</v>
      </c>
      <c r="J671" s="1">
        <v>-0.01395531948029849</v>
      </c>
      <c r="K671" s="1">
        <v>-0.02004138157609159</v>
      </c>
      <c r="L671" s="1">
        <v>-0.004924072951059788</v>
      </c>
      <c r="M671" s="1">
        <v>-0.006533854569749087</v>
      </c>
      <c r="N671" s="1">
        <v>-0.006618083390800389</v>
      </c>
      <c r="O671" s="1">
        <v>0.004450539206277693</v>
      </c>
      <c r="P671" s="1">
        <v>-0.0006248117392494423</v>
      </c>
      <c r="Q671" s="1">
        <v>-0.003669609188196254</v>
      </c>
      <c r="R671" s="1">
        <v>-0.00832961769037377</v>
      </c>
      <c r="S671" s="1">
        <v>-0.00484300407578464</v>
      </c>
      <c r="T671" s="1">
        <v>-0.01129120220614355</v>
      </c>
      <c r="U671" s="1">
        <v>-0.003651641834134467</v>
      </c>
      <c r="V671" s="1">
        <v>-0.003447597074931585</v>
      </c>
      <c r="W671" s="1">
        <v>0.003298667981626258</v>
      </c>
      <c r="X671" s="1">
        <v>-0.009500787639152519</v>
      </c>
    </row>
    <row r="672" spans="1:24">
      <c r="A672" s="10">
        <v>43343</v>
      </c>
      <c r="B672" s="1">
        <v>-0.01239294102135235</v>
      </c>
      <c r="C672" s="1">
        <v>0.006359854313833013</v>
      </c>
      <c r="D672" s="1">
        <v>-0.002306812917118872</v>
      </c>
      <c r="E672" s="1">
        <v>0.008451599871240001</v>
      </c>
      <c r="F672" s="1">
        <v>0.0007201271928480857</v>
      </c>
      <c r="G672" s="1">
        <v>0.007662838894126667</v>
      </c>
      <c r="H672" s="1">
        <v>0.003348788451842166</v>
      </c>
      <c r="I672" s="1">
        <v>0.005144996690114034</v>
      </c>
      <c r="J672" s="1">
        <v>-0.003234886330701126</v>
      </c>
      <c r="K672" s="1">
        <v>0.003187067255413512</v>
      </c>
      <c r="L672" s="1">
        <v>-0.005295617728262147</v>
      </c>
      <c r="M672" s="1">
        <v>0.007892051094746666</v>
      </c>
      <c r="N672" s="1">
        <v>0.006780758287456834</v>
      </c>
      <c r="O672" s="1">
        <v>-0.002726664265142675</v>
      </c>
      <c r="P672" s="1">
        <v>0.003394427030137148</v>
      </c>
      <c r="Q672" s="1">
        <v>-0.002946635334439618</v>
      </c>
      <c r="R672" s="1">
        <v>0.008252198774375774</v>
      </c>
      <c r="S672" s="1">
        <v>0.004394116970759532</v>
      </c>
      <c r="T672" s="1">
        <v>-0.004220183142109146</v>
      </c>
      <c r="U672" s="1">
        <v>0.002176253634509573</v>
      </c>
      <c r="V672" s="1">
        <v>-0.004901443609756861</v>
      </c>
      <c r="W672" s="1">
        <v>-0.006940717720546274</v>
      </c>
      <c r="X672" s="1">
        <v>0.002256835920505518</v>
      </c>
    </row>
    <row r="673" spans="1:24">
      <c r="A673" s="10">
        <v>43347</v>
      </c>
      <c r="B673" s="1">
        <v>-0.01483004057960735</v>
      </c>
      <c r="C673" s="1">
        <v>0.005647527729226498</v>
      </c>
      <c r="D673" s="1">
        <v>-0.001156073303388849</v>
      </c>
      <c r="E673" s="1">
        <v>-0.01649080840098405</v>
      </c>
      <c r="F673" s="1">
        <v>0.004677868826095555</v>
      </c>
      <c r="G673" s="1">
        <v>0.006083674042717924</v>
      </c>
      <c r="H673" s="1">
        <v>-0.01460336849331156</v>
      </c>
      <c r="I673" s="1">
        <v>9.657710600552427E-05</v>
      </c>
      <c r="J673" s="1">
        <v>0.00649102174938232</v>
      </c>
      <c r="K673" s="1">
        <v>0</v>
      </c>
      <c r="L673" s="1">
        <v>0.00497471180946274</v>
      </c>
      <c r="M673" s="1">
        <v>0.01125620097040958</v>
      </c>
      <c r="N673" s="1">
        <v>0.001772604487811469</v>
      </c>
      <c r="O673" s="1">
        <v>0.01008195232263498</v>
      </c>
      <c r="P673" s="1">
        <v>-0.005519503186650732</v>
      </c>
      <c r="Q673" s="1">
        <v>0.001847080347844088</v>
      </c>
      <c r="R673" s="1">
        <v>-0.001169485790451952</v>
      </c>
      <c r="S673" s="1">
        <v>0.002446337669388177</v>
      </c>
      <c r="T673" s="1">
        <v>-0.01470957637157566</v>
      </c>
      <c r="U673" s="1">
        <v>0.01657137753607518</v>
      </c>
      <c r="V673" s="1">
        <v>0.006374052784715145</v>
      </c>
      <c r="W673" s="1">
        <v>-0.02170316634967884</v>
      </c>
      <c r="X673" s="1">
        <v>0.0118223043428991</v>
      </c>
    </row>
    <row r="674" spans="1:24">
      <c r="A674" s="10">
        <v>43348</v>
      </c>
      <c r="B674" s="1">
        <v>0.01713745208604966</v>
      </c>
      <c r="C674" s="1">
        <v>-0.009627121692313945</v>
      </c>
      <c r="D674" s="1">
        <v>0.01190467580815135</v>
      </c>
      <c r="E674" s="1">
        <v>-0.002749042691770009</v>
      </c>
      <c r="F674" s="1">
        <v>0.03581656059584848</v>
      </c>
      <c r="G674" s="1">
        <v>0.004283172350296738</v>
      </c>
      <c r="H674" s="1">
        <v>0.0224416336045703</v>
      </c>
      <c r="I674" s="1">
        <v>0.004442341578506648</v>
      </c>
      <c r="J674" s="1">
        <v>-0.005239958250046528</v>
      </c>
      <c r="K674" s="1">
        <v>0.01323805248555998</v>
      </c>
      <c r="L674" s="1">
        <v>-0.004863261830407417</v>
      </c>
      <c r="M674" s="1">
        <v>-0.009517703934155963</v>
      </c>
      <c r="N674" s="1">
        <v>0.001297472291821977</v>
      </c>
      <c r="O674" s="1">
        <v>0.02605322105073848</v>
      </c>
      <c r="P674" s="1">
        <v>-0.02882468365849999</v>
      </c>
      <c r="Q674" s="1">
        <v>0.01548670365871674</v>
      </c>
      <c r="R674" s="1">
        <v>0.02297369144400063</v>
      </c>
      <c r="S674" s="1">
        <v>0.01220073905272367</v>
      </c>
      <c r="T674" s="1">
        <v>0.02378529139705954</v>
      </c>
      <c r="U674" s="1">
        <v>-0.003934764071659158</v>
      </c>
      <c r="V674" s="1">
        <v>0.005181872437221902</v>
      </c>
      <c r="W674" s="1">
        <v>0.01184435970284925</v>
      </c>
      <c r="X674" s="1">
        <v>-0.001669178064769405</v>
      </c>
    </row>
    <row r="675" spans="1:24">
      <c r="A675" s="10">
        <v>43349</v>
      </c>
      <c r="B675" s="1">
        <v>-0.02868852270209188</v>
      </c>
      <c r="C675" s="1">
        <v>0.006075400466593051</v>
      </c>
      <c r="D675" s="1">
        <v>-0.004248371235191284</v>
      </c>
      <c r="E675" s="1">
        <v>-0.009922815283582187</v>
      </c>
      <c r="F675" s="1">
        <v>-0.0006914915701921043</v>
      </c>
      <c r="G675" s="1">
        <v>0.004766585271677171</v>
      </c>
      <c r="H675" s="1">
        <v>0.001518587575831676</v>
      </c>
      <c r="I675" s="1">
        <v>0.00567259766873307</v>
      </c>
      <c r="J675" s="1">
        <v>0</v>
      </c>
      <c r="K675" s="1">
        <v>0.0146330272093731</v>
      </c>
      <c r="L675" s="1">
        <v>-0.004275924619716154</v>
      </c>
      <c r="M675" s="1">
        <v>-0.006026158222525169</v>
      </c>
      <c r="N675" s="1">
        <v>0.00530086970071042</v>
      </c>
      <c r="O675" s="1">
        <v>0.002308232049587744</v>
      </c>
      <c r="P675" s="1">
        <v>0.002304459886057542</v>
      </c>
      <c r="Q675" s="1">
        <v>0.00508353250822946</v>
      </c>
      <c r="R675" s="1">
        <v>-0.01044191178190945</v>
      </c>
      <c r="S675" s="1">
        <v>-0.004404328976048255</v>
      </c>
      <c r="T675" s="1">
        <v>0.004963013008709272</v>
      </c>
      <c r="U675" s="1">
        <v>0.003160227799639648</v>
      </c>
      <c r="V675" s="1">
        <v>-0.003150295719537732</v>
      </c>
      <c r="W675" s="1">
        <v>0.008732852289946802</v>
      </c>
      <c r="X675" s="1">
        <v>-0.009474312844596877</v>
      </c>
    </row>
    <row r="676" spans="1:24">
      <c r="A676" s="10">
        <v>43350</v>
      </c>
      <c r="B676" s="1">
        <v>0.004922722879017405</v>
      </c>
      <c r="C676" s="1">
        <v>0.0009392200779436699</v>
      </c>
      <c r="D676" s="1">
        <v>0.006071644429204603</v>
      </c>
      <c r="E676" s="1">
        <v>0.006960117212188033</v>
      </c>
      <c r="F676" s="1">
        <v>-0.01349481549880904</v>
      </c>
      <c r="G676" s="1">
        <v>0.004244672433901808</v>
      </c>
      <c r="H676" s="1">
        <v>0.01743623198290867</v>
      </c>
      <c r="I676" s="1">
        <v>0.0005735165712257295</v>
      </c>
      <c r="J676" s="1">
        <v>0.001215571404199034</v>
      </c>
      <c r="K676" s="1">
        <v>-0.01364943587454714</v>
      </c>
      <c r="L676" s="1">
        <v>0.001928084052085666</v>
      </c>
      <c r="M676" s="1">
        <v>0.01425540751884657</v>
      </c>
      <c r="N676" s="1">
        <v>0.004570222992231532</v>
      </c>
      <c r="O676" s="1">
        <v>0.002303067143004212</v>
      </c>
      <c r="P676" s="1">
        <v>-0.004874011496385888</v>
      </c>
      <c r="Q676" s="1">
        <v>-0.01192201698013318</v>
      </c>
      <c r="R676" s="1">
        <v>-0.002457601388679675</v>
      </c>
      <c r="S676" s="1">
        <v>-0.02626318421479812</v>
      </c>
      <c r="T676" s="1">
        <v>-0.006173153388227992</v>
      </c>
      <c r="U676" s="1">
        <v>-0.00157527278213998</v>
      </c>
      <c r="V676" s="1">
        <v>-0.00660806870929409</v>
      </c>
      <c r="W676" s="1">
        <v>-0.005341725609926629</v>
      </c>
      <c r="X676" s="1">
        <v>-0.01050263049506872</v>
      </c>
    </row>
    <row r="677" spans="1:24">
      <c r="A677" s="10">
        <v>43353</v>
      </c>
      <c r="B677" s="1">
        <v>0.01026371494715073</v>
      </c>
      <c r="C677" s="1">
        <v>0.004022275638219774</v>
      </c>
      <c r="D677" s="1">
        <v>-0.007339754569763435</v>
      </c>
      <c r="E677" s="1">
        <v>0.005252806600352766</v>
      </c>
      <c r="F677" s="1">
        <v>0.007716594037788349</v>
      </c>
      <c r="G677" s="1">
        <v>0.007707780764369732</v>
      </c>
      <c r="H677" s="1">
        <v>0.006638175482984954</v>
      </c>
      <c r="I677" s="1">
        <v>0.00449069689356385</v>
      </c>
      <c r="J677" s="1">
        <v>-0.002428191168649563</v>
      </c>
      <c r="K677" s="1">
        <v>0.002610993922622207</v>
      </c>
      <c r="L677" s="1">
        <v>-0.005335917972477011</v>
      </c>
      <c r="M677" s="1">
        <v>0.009854564574234725</v>
      </c>
      <c r="N677" s="1">
        <v>0.004898902304294017</v>
      </c>
      <c r="O677" s="1">
        <v>-0.005744325221717306</v>
      </c>
      <c r="P677" s="1">
        <v>0.01081242332873256</v>
      </c>
      <c r="Q677" s="1">
        <v>0.009872181224699572</v>
      </c>
      <c r="R677" s="1">
        <v>0.01420086568062406</v>
      </c>
      <c r="S677" s="1">
        <v>0.01243370300386326</v>
      </c>
      <c r="T677" s="1">
        <v>0.008198952913581081</v>
      </c>
      <c r="U677" s="1">
        <v>0.005860036085206799</v>
      </c>
      <c r="V677" s="1">
        <v>0.01026740651455671</v>
      </c>
      <c r="W677" s="1">
        <v>0.002222193774511716</v>
      </c>
      <c r="X677" s="1">
        <v>0.003222178283466715</v>
      </c>
    </row>
    <row r="678" spans="1:24">
      <c r="A678" s="10">
        <v>43354</v>
      </c>
      <c r="B678" s="1">
        <v>0.01800952800344824</v>
      </c>
      <c r="C678" s="1">
        <v>0.01308589006127292</v>
      </c>
      <c r="D678" s="1">
        <v>-0.006079489395031668</v>
      </c>
      <c r="E678" s="1">
        <v>-0.001650090028531559</v>
      </c>
      <c r="F678" s="1">
        <v>0.00104420511635972</v>
      </c>
      <c r="G678" s="1">
        <v>-0.01258340965923421</v>
      </c>
      <c r="H678" s="1">
        <v>-6.734789365436811E-05</v>
      </c>
      <c r="I678" s="1">
        <v>0.001141397564195845</v>
      </c>
      <c r="J678" s="1">
        <v>0.006895024113208192</v>
      </c>
      <c r="K678" s="1">
        <v>-0.0208333422038095</v>
      </c>
      <c r="L678" s="1">
        <v>0.006331927636234802</v>
      </c>
      <c r="M678" s="1">
        <v>0.00751881197713633</v>
      </c>
      <c r="N678" s="1">
        <v>0.002553678599119591</v>
      </c>
      <c r="O678" s="1">
        <v>-0.01832275195429123</v>
      </c>
      <c r="P678" s="1">
        <v>0.01700466287128122</v>
      </c>
      <c r="Q678" s="1">
        <v>0.003982391534654628</v>
      </c>
      <c r="R678" s="1">
        <v>-0.01328765193280224</v>
      </c>
      <c r="S678" s="1">
        <v>-0.00653290507363169</v>
      </c>
      <c r="T678" s="1">
        <v>-0.0004929451074247027</v>
      </c>
      <c r="U678" s="1">
        <v>-0.005153614529701867</v>
      </c>
      <c r="V678" s="1">
        <v>0.001860843199031237</v>
      </c>
      <c r="W678" s="1">
        <v>0.01108664634257206</v>
      </c>
      <c r="X678" s="1">
        <v>0.004534215150864274</v>
      </c>
    </row>
    <row r="679" spans="1:24">
      <c r="A679" s="10">
        <v>43355</v>
      </c>
      <c r="B679" s="1">
        <v>0.0235882336474289</v>
      </c>
      <c r="C679" s="1">
        <v>0.002767729543389663</v>
      </c>
      <c r="D679" s="1">
        <v>-0.002645015747714585</v>
      </c>
      <c r="E679" s="1">
        <v>-0.005785082138619835</v>
      </c>
      <c r="F679" s="1">
        <v>-0.006258623228357907</v>
      </c>
      <c r="G679" s="1">
        <v>0.006246966224604966</v>
      </c>
      <c r="H679" s="1">
        <v>-0.00551806532884902</v>
      </c>
      <c r="I679" s="1">
        <v>0.00513072663602343</v>
      </c>
      <c r="J679" s="1">
        <v>-0.003241611512045495</v>
      </c>
      <c r="K679" s="1">
        <v>-0.0007979351959213066</v>
      </c>
      <c r="L679" s="1">
        <v>-0.01179761720652661</v>
      </c>
      <c r="M679" s="1">
        <v>-0.02556367422600581</v>
      </c>
      <c r="N679" s="1">
        <v>-0.00729427194183363</v>
      </c>
      <c r="O679" s="1">
        <v>0.06658809877517302</v>
      </c>
      <c r="P679" s="1">
        <v>0.004225206255449976</v>
      </c>
      <c r="Q679" s="1">
        <v>0.005770008087797818</v>
      </c>
      <c r="R679" s="1">
        <v>0.008398578338693063</v>
      </c>
      <c r="S679" s="1">
        <v>0.006863826697566244</v>
      </c>
      <c r="T679" s="1">
        <v>0.006410372829205313</v>
      </c>
      <c r="U679" s="1">
        <v>-0.001689136967011451</v>
      </c>
      <c r="V679" s="1">
        <v>-0.003571881026064205</v>
      </c>
      <c r="W679" s="1">
        <v>0.004568660775852385</v>
      </c>
      <c r="X679" s="1">
        <v>-0.01730292206697182</v>
      </c>
    </row>
    <row r="680" spans="1:24">
      <c r="A680" s="10">
        <v>43356</v>
      </c>
      <c r="B680" s="1">
        <v>-0.01307343969937702</v>
      </c>
      <c r="C680" s="1">
        <v>0.01380117132182646</v>
      </c>
      <c r="D680" s="1">
        <v>0.007624638726346999</v>
      </c>
      <c r="E680" s="1">
        <v>0.02632303297410821</v>
      </c>
      <c r="F680" s="1">
        <v>0.006997903168727948</v>
      </c>
      <c r="G680" s="1">
        <v>0.0213559060063897</v>
      </c>
      <c r="H680" s="1">
        <v>0.007375885084606848</v>
      </c>
      <c r="I680" s="1">
        <v>0.01540791403905972</v>
      </c>
      <c r="J680" s="1">
        <v>0.01666665968683745</v>
      </c>
      <c r="K680" s="1">
        <v>0.009848334345511134</v>
      </c>
      <c r="L680" s="1">
        <v>0.003890951559459399</v>
      </c>
      <c r="M680" s="1">
        <v>0.01613168023602585</v>
      </c>
      <c r="N680" s="1">
        <v>0.001866287413824441</v>
      </c>
      <c r="O680" s="1">
        <v>-0.01868107520174855</v>
      </c>
      <c r="P680" s="1">
        <v>0.01074215789271915</v>
      </c>
      <c r="Q680" s="1">
        <v>0.006812511874343397</v>
      </c>
      <c r="R680" s="1">
        <v>0.003590121687968129</v>
      </c>
      <c r="S680" s="1">
        <v>0.000714958178463343</v>
      </c>
      <c r="T680" s="1">
        <v>0.0100440683182148</v>
      </c>
      <c r="U680" s="1">
        <v>-0.00642989150934048</v>
      </c>
      <c r="V680" s="1">
        <v>0.002007999470775124</v>
      </c>
      <c r="W680" s="1">
        <v>-0.0005459187826226675</v>
      </c>
      <c r="X680" s="1">
        <v>-0.01224880910655701</v>
      </c>
    </row>
    <row r="681" spans="1:24">
      <c r="A681" s="10">
        <v>43357</v>
      </c>
      <c r="B681" s="1">
        <v>0.02065559945584927</v>
      </c>
      <c r="C681" s="1">
        <v>0.007260719781760683</v>
      </c>
      <c r="D681" s="1">
        <v>-0.001644993623392765</v>
      </c>
      <c r="E681" s="1">
        <v>-0.002159873628941544</v>
      </c>
      <c r="F681" s="1">
        <v>0.00486434686527204</v>
      </c>
      <c r="G681" s="1">
        <v>0.00389001894851071</v>
      </c>
      <c r="H681" s="1">
        <v>-0.007456125819027104</v>
      </c>
      <c r="I681" s="1">
        <v>-0.005120240469437598</v>
      </c>
      <c r="J681" s="1">
        <v>0.001199523716585826</v>
      </c>
      <c r="K681" s="1">
        <v>0.001581461253391314</v>
      </c>
      <c r="L681" s="1">
        <v>-0.0001761428304185575</v>
      </c>
      <c r="M681" s="1">
        <v>0.001122487412127837</v>
      </c>
      <c r="N681" s="1">
        <v>0.01012802776171196</v>
      </c>
      <c r="O681" s="1">
        <v>0.009925086285013318</v>
      </c>
      <c r="P681" s="1">
        <v>0.00407404788556498</v>
      </c>
      <c r="Q681" s="1">
        <v>-0.1171652111428335</v>
      </c>
      <c r="R681" s="1">
        <v>0.006438431463037242</v>
      </c>
      <c r="S681" s="1">
        <v>-0.01591068862871747</v>
      </c>
      <c r="T681" s="1">
        <v>0.008973840770038155</v>
      </c>
      <c r="U681" s="1">
        <v>-0.001589488632968039</v>
      </c>
      <c r="V681" s="1">
        <v>0.01016288538253796</v>
      </c>
      <c r="W681" s="1">
        <v>-0.007098427665503726</v>
      </c>
      <c r="X681" s="1">
        <v>0.0116256590154149</v>
      </c>
    </row>
    <row r="682" spans="1:24">
      <c r="A682" s="10">
        <v>43360</v>
      </c>
      <c r="B682" s="1">
        <v>0.007039169909023979</v>
      </c>
      <c r="C682" s="1">
        <v>-0.008366663157028054</v>
      </c>
      <c r="D682" s="1">
        <v>0.01005110371152917</v>
      </c>
      <c r="E682" s="1">
        <v>0</v>
      </c>
      <c r="F682" s="1">
        <v>-0.004840799537217721</v>
      </c>
      <c r="G682" s="1">
        <v>-0.007992344123931683</v>
      </c>
      <c r="H682" s="1">
        <v>0.008662665206090381</v>
      </c>
      <c r="I682" s="1">
        <v>-0.008421249768609251</v>
      </c>
      <c r="J682" s="1">
        <v>-0.001198086583314661</v>
      </c>
      <c r="K682" s="1">
        <v>-0.01973678336845908</v>
      </c>
      <c r="L682" s="1">
        <v>0.002995611391060971</v>
      </c>
      <c r="M682" s="1">
        <v>0.01073199344199605</v>
      </c>
      <c r="N682" s="1">
        <v>-0.001613639661639521</v>
      </c>
      <c r="O682" s="1">
        <v>0.005960966371084675</v>
      </c>
      <c r="P682" s="1">
        <v>-0.0108495736726808</v>
      </c>
      <c r="Q682" s="1">
        <v>0.03791842172554194</v>
      </c>
      <c r="R682" s="1">
        <v>0.004122903372256737</v>
      </c>
      <c r="S682" s="1">
        <v>0.007938798172733907</v>
      </c>
      <c r="T682" s="1">
        <v>0.009375076160534235</v>
      </c>
      <c r="U682" s="1">
        <v>-0.007504996240042749</v>
      </c>
      <c r="V682" s="1">
        <v>0.004818020628280628</v>
      </c>
      <c r="W682" s="1">
        <v>0.002749599186852025</v>
      </c>
      <c r="X682" s="1">
        <v>-0.009576713573024143</v>
      </c>
    </row>
    <row r="683" spans="1:24">
      <c r="A683" s="10">
        <v>43361</v>
      </c>
      <c r="B683" s="1">
        <v>0.01048472853628546</v>
      </c>
      <c r="C683" s="1">
        <v>0.002595969091584438</v>
      </c>
      <c r="D683" s="1">
        <v>0.002936272981031385</v>
      </c>
      <c r="E683" s="1">
        <v>0.02110402429863734</v>
      </c>
      <c r="F683" s="1">
        <v>-0.006254417605324081</v>
      </c>
      <c r="G683" s="1">
        <v>-0.0219725682379025</v>
      </c>
      <c r="H683" s="1">
        <v>0</v>
      </c>
      <c r="I683" s="1">
        <v>0.007454855019144224</v>
      </c>
      <c r="J683" s="1">
        <v>0.005997618582929132</v>
      </c>
      <c r="K683" s="1">
        <v>-0.003758429059829815</v>
      </c>
      <c r="L683" s="1">
        <v>0.004040841211510049</v>
      </c>
      <c r="M683" s="1">
        <v>-0.0007924445068275832</v>
      </c>
      <c r="N683" s="1">
        <v>-0.04005539690378546</v>
      </c>
      <c r="O683" s="1">
        <v>-0.004804658314274013</v>
      </c>
      <c r="P683" s="1">
        <v>0.009541744959012277</v>
      </c>
      <c r="Q683" s="1">
        <v>0.00738433411179229</v>
      </c>
      <c r="R683" s="1">
        <v>0.006937573478211778</v>
      </c>
      <c r="S683" s="1">
        <v>-0.01335126059412028</v>
      </c>
      <c r="T683" s="1">
        <v>0.003810478651237181</v>
      </c>
      <c r="U683" s="1">
        <v>0.004582902349562046</v>
      </c>
      <c r="V683" s="1">
        <v>0.00916662587976802</v>
      </c>
      <c r="W683" s="1">
        <v>-0.005667248851350171</v>
      </c>
      <c r="X683" s="1">
        <v>-0.003867804704326017</v>
      </c>
    </row>
    <row r="684" spans="1:24">
      <c r="A684" s="10">
        <v>43362</v>
      </c>
      <c r="B684" s="1">
        <v>0.01167340226949243</v>
      </c>
      <c r="C684" s="1">
        <v>0.005178798706206411</v>
      </c>
      <c r="D684" s="1">
        <v>-0.01106033503707282</v>
      </c>
      <c r="E684" s="1">
        <v>-0.01112890759152685</v>
      </c>
      <c r="F684" s="1">
        <v>-0.02412588462229548</v>
      </c>
      <c r="G684" s="1">
        <v>0.001996909078136655</v>
      </c>
      <c r="H684" s="1">
        <v>0.02247695598720201</v>
      </c>
      <c r="I684" s="1">
        <v>0.007025034460481638</v>
      </c>
      <c r="J684" s="1">
        <v>0.003974629003097307</v>
      </c>
      <c r="K684" s="1">
        <v>-0.002964026891026594</v>
      </c>
      <c r="L684" s="1">
        <v>0.02904617481634109</v>
      </c>
      <c r="M684" s="1">
        <v>0.0009517616636651738</v>
      </c>
      <c r="N684" s="1">
        <v>0.02573365049459664</v>
      </c>
      <c r="O684" s="1">
        <v>-0.004827781693835242</v>
      </c>
      <c r="P684" s="1">
        <v>-0.0133381615642969</v>
      </c>
      <c r="Q684" s="1">
        <v>-0.01466033201272898</v>
      </c>
      <c r="R684" s="1">
        <v>0.002811909886879738</v>
      </c>
      <c r="S684" s="1">
        <v>-0.006522474135962408</v>
      </c>
      <c r="T684" s="1">
        <v>-0.008303575136573205</v>
      </c>
      <c r="U684" s="1">
        <v>-0.005930695319810275</v>
      </c>
      <c r="V684" s="1">
        <v>0.002235911104868205</v>
      </c>
      <c r="W684" s="1">
        <v>-0.0163632029728481</v>
      </c>
      <c r="X684" s="1">
        <v>0.01106585792211967</v>
      </c>
    </row>
    <row r="685" spans="1:24">
      <c r="A685" s="10">
        <v>43363</v>
      </c>
      <c r="B685" s="1">
        <v>-0.02414555034557753</v>
      </c>
      <c r="C685" s="1">
        <v>0.0006440272066745578</v>
      </c>
      <c r="D685" s="1">
        <v>0.01562473170771761</v>
      </c>
      <c r="E685" s="1">
        <v>0.01312981046304329</v>
      </c>
      <c r="F685" s="1">
        <v>0.003224726404638556</v>
      </c>
      <c r="G685" s="1">
        <v>0.004484451954730684</v>
      </c>
      <c r="H685" s="1">
        <v>0.01102457715622296</v>
      </c>
      <c r="I685" s="1">
        <v>0.004278641768972635</v>
      </c>
      <c r="J685" s="1">
        <v>0.01702290104355941</v>
      </c>
      <c r="K685" s="1">
        <v>0.009999718292899251</v>
      </c>
      <c r="L685" s="1">
        <v>0.008587042197196082</v>
      </c>
      <c r="M685" s="1">
        <v>-0.00966568572687887</v>
      </c>
      <c r="N685" s="1">
        <v>-0.002696451670891387</v>
      </c>
      <c r="O685" s="1">
        <v>0.006791829464785293</v>
      </c>
      <c r="P685" s="1">
        <v>0.01674138823622262</v>
      </c>
      <c r="Q685" s="1">
        <v>-0.01213796710054194</v>
      </c>
      <c r="R685" s="1">
        <v>0.01528336786429074</v>
      </c>
      <c r="S685" s="1">
        <v>0.004507524005919805</v>
      </c>
      <c r="T685" s="1">
        <v>0.007416270639873712</v>
      </c>
      <c r="U685" s="1">
        <v>0.00252395996636201</v>
      </c>
      <c r="V685" s="1">
        <v>-0.01296710617116614</v>
      </c>
      <c r="W685" s="1">
        <v>0.008411165835131351</v>
      </c>
      <c r="X685" s="1">
        <v>0.008064519932889702</v>
      </c>
    </row>
    <row r="686" spans="1:24">
      <c r="A686" s="10">
        <v>43364</v>
      </c>
      <c r="B686" s="1">
        <v>0.006350134616722292</v>
      </c>
      <c r="C686" s="1">
        <v>-0.004119161560075302</v>
      </c>
      <c r="D686" s="1">
        <v>0.008097233086738376</v>
      </c>
      <c r="E686" s="1">
        <v>0.002380320500633859</v>
      </c>
      <c r="F686" s="1">
        <v>0.001071354902883792</v>
      </c>
      <c r="G686" s="1">
        <v>-0.006696544499694479</v>
      </c>
      <c r="H686" s="1">
        <v>-0.008178270888749783</v>
      </c>
      <c r="I686" s="1">
        <v>0.001018831723413216</v>
      </c>
      <c r="J686" s="1">
        <v>0.005449633895957762</v>
      </c>
      <c r="K686" s="1">
        <v>-0.004041904640233018</v>
      </c>
      <c r="L686" s="1">
        <v>-0.006574987276433131</v>
      </c>
      <c r="M686" s="1">
        <v>0.02032003571954033</v>
      </c>
      <c r="N686" s="1">
        <v>0.01022703211430853</v>
      </c>
      <c r="O686" s="1">
        <v>0.004657944889657539</v>
      </c>
      <c r="P686" s="1">
        <v>0.006075592831978005</v>
      </c>
      <c r="Q686" s="1">
        <v>0.01268333528126364</v>
      </c>
      <c r="R686" s="1">
        <v>-0.002900114981029267</v>
      </c>
      <c r="S686" s="1">
        <v>-0.003853289567575247</v>
      </c>
      <c r="T686" s="1">
        <v>-0.008786590534460625</v>
      </c>
      <c r="U686" s="1">
        <v>-0.0008009257448600149</v>
      </c>
      <c r="V686" s="1">
        <v>0.0145500516734145</v>
      </c>
      <c r="W686" s="1">
        <v>0.00871165158047349</v>
      </c>
      <c r="X686" s="1">
        <v>0.001333294965132792</v>
      </c>
    </row>
    <row r="687" spans="1:24">
      <c r="A687" s="10">
        <v>43367</v>
      </c>
      <c r="B687" s="1">
        <v>0.03307241412677597</v>
      </c>
      <c r="C687" s="1">
        <v>0.004911547073145339</v>
      </c>
      <c r="D687" s="1">
        <v>-0.01060236156011718</v>
      </c>
      <c r="E687" s="1">
        <v>-0.05989452260707939</v>
      </c>
      <c r="F687" s="1">
        <v>-0.007491976212002593</v>
      </c>
      <c r="G687" s="1">
        <v>-0.005493026484098329</v>
      </c>
      <c r="H687" s="1">
        <v>-0.008245393128285428</v>
      </c>
      <c r="I687" s="1">
        <v>-0.002313007539940237</v>
      </c>
      <c r="J687" s="1">
        <v>0.001548724310640237</v>
      </c>
      <c r="K687" s="1">
        <v>-0.01948027344734549</v>
      </c>
      <c r="L687" s="1">
        <v>-0.009588378614263315</v>
      </c>
      <c r="M687" s="1">
        <v>-0.02681522022811111</v>
      </c>
      <c r="N687" s="1">
        <v>-0.006748968346214634</v>
      </c>
      <c r="O687" s="1">
        <v>-0.02382103704312388</v>
      </c>
      <c r="P687" s="1">
        <v>0.003588171153026787</v>
      </c>
      <c r="Q687" s="1">
        <v>-0.01017609250109031</v>
      </c>
      <c r="R687" s="1">
        <v>-0.02548473966942588</v>
      </c>
      <c r="S687" s="1">
        <v>-0.01126180020617384</v>
      </c>
      <c r="T687" s="1">
        <v>-0.003833111310994508</v>
      </c>
      <c r="U687" s="1">
        <v>-0.0008016604936736949</v>
      </c>
      <c r="V687" s="1">
        <v>-0.00640491988649694</v>
      </c>
      <c r="W687" s="1">
        <v>-0.01617026754944262</v>
      </c>
      <c r="X687" s="1">
        <v>-0.01274480117779953</v>
      </c>
    </row>
    <row r="688" spans="1:24">
      <c r="A688" s="10">
        <v>43368</v>
      </c>
      <c r="B688" s="1">
        <v>0.006318147369971383</v>
      </c>
      <c r="C688" s="1">
        <v>-0.003730053367372643</v>
      </c>
      <c r="D688" s="1">
        <v>0.003734528932867853</v>
      </c>
      <c r="E688" s="1">
        <v>-0.006455091025697191</v>
      </c>
      <c r="F688" s="1">
        <v>-0.006110788995853711</v>
      </c>
      <c r="G688" s="1">
        <v>-0.01933204244552167</v>
      </c>
      <c r="H688" s="1">
        <v>-0.00171570633351481</v>
      </c>
      <c r="I688" s="1">
        <v>0.001762032769684785</v>
      </c>
      <c r="J688" s="1">
        <v>-0.0119830777475981</v>
      </c>
      <c r="K688" s="1">
        <v>-0.01269334792091659</v>
      </c>
      <c r="L688" s="1">
        <v>-0.002827383914979165</v>
      </c>
      <c r="M688" s="1">
        <v>-0.006606449796520697</v>
      </c>
      <c r="N688" s="1">
        <v>-0.01241805396506734</v>
      </c>
      <c r="O688" s="1">
        <v>-0.005732121271670332</v>
      </c>
      <c r="P688" s="1">
        <v>-0.001918489680717061</v>
      </c>
      <c r="Q688" s="1">
        <v>-0.01581659495277843</v>
      </c>
      <c r="R688" s="1">
        <v>-0.0157761272071979</v>
      </c>
      <c r="S688" s="1">
        <v>0.002129389166270812</v>
      </c>
      <c r="T688" s="1">
        <v>-0.03823944209974184</v>
      </c>
      <c r="U688" s="1">
        <v>0.0008023036688289409</v>
      </c>
      <c r="V688" s="1">
        <v>0.01317284791895856</v>
      </c>
      <c r="W688" s="1">
        <v>-0.009152161084245214</v>
      </c>
      <c r="X688" s="1">
        <v>-0.001734301944453454</v>
      </c>
    </row>
    <row r="689" spans="1:24">
      <c r="A689" s="10">
        <v>43369</v>
      </c>
      <c r="B689" s="1">
        <v>-0.01151089775279557</v>
      </c>
      <c r="C689" s="1">
        <v>-0.007229383717450744</v>
      </c>
      <c r="D689" s="1">
        <v>-0.003235238245136385</v>
      </c>
      <c r="E689" s="1">
        <v>-0.0008476460673378927</v>
      </c>
      <c r="F689" s="1">
        <v>-0.01446640370160168</v>
      </c>
      <c r="G689" s="1">
        <v>-0.002048350740200156</v>
      </c>
      <c r="H689" s="1">
        <v>0.006808254271051473</v>
      </c>
      <c r="I689" s="1">
        <v>0.008146737055458431</v>
      </c>
      <c r="J689" s="1">
        <v>0.01604059947997127</v>
      </c>
      <c r="K689" s="1">
        <v>-0.002794840911542917</v>
      </c>
      <c r="L689" s="1">
        <v>-0.01177074598598293</v>
      </c>
      <c r="M689" s="1">
        <v>0.007137072716553616</v>
      </c>
      <c r="N689" s="1">
        <v>-0.007473289876970823</v>
      </c>
      <c r="O689" s="1">
        <v>0.001647116305594443</v>
      </c>
      <c r="P689" s="1">
        <v>-0.004106563436487298</v>
      </c>
      <c r="Q689" s="1">
        <v>-0.01325823132504478</v>
      </c>
      <c r="R689" s="1">
        <v>-0.006786911713435373</v>
      </c>
      <c r="S689" s="1">
        <v>-0.00597940704991673</v>
      </c>
      <c r="T689" s="1">
        <v>0.003500732154030128</v>
      </c>
      <c r="U689" s="1">
        <v>0.006643124826784641</v>
      </c>
      <c r="V689" s="1">
        <v>-0.01078866016033098</v>
      </c>
      <c r="W689" s="1">
        <v>0.001696470891266344</v>
      </c>
      <c r="X689" s="1">
        <v>-0.01640599039794666</v>
      </c>
    </row>
    <row r="690" spans="1:24">
      <c r="A690" s="10">
        <v>43370</v>
      </c>
      <c r="B690" s="1">
        <v>0.004234508597538156</v>
      </c>
      <c r="C690" s="1">
        <v>-0.003901144696448644</v>
      </c>
      <c r="D690" s="1">
        <v>0.005355345437928261</v>
      </c>
      <c r="E690" s="1">
        <v>-0.004240575633506216</v>
      </c>
      <c r="F690" s="1">
        <v>0.006238458380153133</v>
      </c>
      <c r="G690" s="1">
        <v>-0.05438671144428198</v>
      </c>
      <c r="H690" s="1">
        <v>-0.002703963944911791</v>
      </c>
      <c r="I690" s="1">
        <v>-0.005149993352537074</v>
      </c>
      <c r="J690" s="1">
        <v>-0.01309219958315055</v>
      </c>
      <c r="K690" s="1">
        <v>-0.003643498873799667</v>
      </c>
      <c r="L690" s="1">
        <v>-0.004347220906117166</v>
      </c>
      <c r="M690" s="1">
        <v>0.009985488421460742</v>
      </c>
      <c r="N690" s="1">
        <v>-0.00406357231442922</v>
      </c>
      <c r="O690" s="1">
        <v>-0.0006576589439794001</v>
      </c>
      <c r="P690" s="1">
        <v>0.00377271935691903</v>
      </c>
      <c r="Q690" s="1">
        <v>0.00895763805510974</v>
      </c>
      <c r="R690" s="1">
        <v>0.004070878230372887</v>
      </c>
      <c r="S690" s="1">
        <v>-0.008252495115752545</v>
      </c>
      <c r="T690" s="1">
        <v>-0.005482312112236598</v>
      </c>
      <c r="U690" s="1">
        <v>-0.004323783833290573</v>
      </c>
      <c r="V690" s="1">
        <v>-0.0002793774254041814</v>
      </c>
      <c r="W690" s="1">
        <v>0.00846822818278814</v>
      </c>
      <c r="X690" s="1">
        <v>-0.01295126028221805</v>
      </c>
    </row>
    <row r="691" spans="1:24">
      <c r="A691" s="10">
        <v>43371</v>
      </c>
      <c r="B691" s="1">
        <v>0.005060120283226111</v>
      </c>
      <c r="C691" s="1">
        <v>0.006396729324129602</v>
      </c>
      <c r="D691" s="1">
        <v>0.002098502180330808</v>
      </c>
      <c r="E691" s="1">
        <v>0.005394605440217859</v>
      </c>
      <c r="F691" s="1">
        <v>0.008387966102951117</v>
      </c>
      <c r="G691" s="1">
        <v>-0.006240004742484428</v>
      </c>
      <c r="H691" s="1">
        <v>-0.005885576449708108</v>
      </c>
      <c r="I691" s="1">
        <v>0.00443712103080629</v>
      </c>
      <c r="J691" s="1">
        <v>0.005462472832542309</v>
      </c>
      <c r="K691" s="1">
        <v>-0.01547107551252258</v>
      </c>
      <c r="L691" s="1">
        <v>-0.01466983131145416</v>
      </c>
      <c r="M691" s="1">
        <v>-0.00414610248052838</v>
      </c>
      <c r="N691" s="1">
        <v>-0.007320368652235176</v>
      </c>
      <c r="O691" s="1">
        <v>-0.007569506892057265</v>
      </c>
      <c r="P691" s="1">
        <v>-0.0003497338018887408</v>
      </c>
      <c r="Q691" s="1">
        <v>0.005649737082297879</v>
      </c>
      <c r="R691" s="1">
        <v>-0.01259746659180427</v>
      </c>
      <c r="S691" s="1">
        <v>0.01072739376542908</v>
      </c>
      <c r="T691" s="1">
        <v>0.006013555680389304</v>
      </c>
      <c r="U691" s="1">
        <v>0.00799911679252796</v>
      </c>
      <c r="V691" s="1">
        <v>-0.000419719014353559</v>
      </c>
      <c r="W691" s="1">
        <v>-0.003731965162416251</v>
      </c>
      <c r="X691" s="1">
        <v>-0.002982149266997469</v>
      </c>
    </row>
    <row r="692" spans="1:24">
      <c r="A692" s="10">
        <v>43374</v>
      </c>
      <c r="B692" s="1">
        <v>0.01447447524944434</v>
      </c>
      <c r="C692" s="1">
        <v>0.009210049403422849</v>
      </c>
      <c r="D692" s="1">
        <v>0.0003221755269700033</v>
      </c>
      <c r="E692" s="1">
        <v>0.003106249396858551</v>
      </c>
      <c r="F692" s="1">
        <v>-0.003978227266648648</v>
      </c>
      <c r="G692" s="1">
        <v>-0.007916940924937887</v>
      </c>
      <c r="H692" s="1">
        <v>0.003525615785676672</v>
      </c>
      <c r="I692" s="1">
        <v>0.005797804246708615</v>
      </c>
      <c r="J692" s="1">
        <v>-0.006596704262403996</v>
      </c>
      <c r="K692" s="1">
        <v>0.005142617375721636</v>
      </c>
      <c r="L692" s="1">
        <v>0.005848987784555559</v>
      </c>
      <c r="M692" s="1">
        <v>-0.0120095150498899</v>
      </c>
      <c r="N692" s="1">
        <v>0.008462452635221496</v>
      </c>
      <c r="O692" s="1">
        <v>0.0003315930947613843</v>
      </c>
      <c r="P692" s="1">
        <v>0.0108420368526605</v>
      </c>
      <c r="Q692" s="1">
        <v>-0.00521667624183475</v>
      </c>
      <c r="R692" s="1">
        <v>0.01187834905465324</v>
      </c>
      <c r="S692" s="1">
        <v>-0.01210134588388823</v>
      </c>
      <c r="T692" s="1">
        <v>-0.002490727954231553</v>
      </c>
      <c r="U692" s="1">
        <v>0.002947530811777233</v>
      </c>
      <c r="V692" s="1">
        <v>0.004197558947472535</v>
      </c>
      <c r="W692" s="1">
        <v>0.008428495172006167</v>
      </c>
      <c r="X692" s="1">
        <v>-0.01156530928069022</v>
      </c>
    </row>
    <row r="693" spans="1:24">
      <c r="A693" s="10">
        <v>43375</v>
      </c>
      <c r="B693" s="1">
        <v>0.003928793864216518</v>
      </c>
      <c r="C693" s="1">
        <v>-0.006426626433240434</v>
      </c>
      <c r="D693" s="1">
        <v>0.01127217947829418</v>
      </c>
      <c r="E693" s="1">
        <v>0.01047251910211289</v>
      </c>
      <c r="F693" s="1">
        <v>0.01343500970121347</v>
      </c>
      <c r="G693" s="1">
        <v>0.009906535329627264</v>
      </c>
      <c r="H693" s="1">
        <v>0.02624936682554524</v>
      </c>
      <c r="I693" s="1">
        <v>-0.003019516233991659</v>
      </c>
      <c r="J693" s="1">
        <v>0.01874981186362623</v>
      </c>
      <c r="K693" s="1">
        <v>0.01108608000812272</v>
      </c>
      <c r="L693" s="1">
        <v>0.00414096007323228</v>
      </c>
      <c r="M693" s="1">
        <v>-0.008428007047747488</v>
      </c>
      <c r="N693" s="1">
        <v>0.001078874985527722</v>
      </c>
      <c r="O693" s="1">
        <v>0.01591231744988941</v>
      </c>
      <c r="P693" s="1">
        <v>-0.003978900997080426</v>
      </c>
      <c r="Q693" s="1">
        <v>0.01089149049857063</v>
      </c>
      <c r="R693" s="1">
        <v>0.009855126108895274</v>
      </c>
      <c r="S693" s="1">
        <v>0.005271364280408752</v>
      </c>
      <c r="T693" s="1">
        <v>-0.003745272427902679</v>
      </c>
      <c r="U693" s="1">
        <v>-0.02091103822167428</v>
      </c>
      <c r="V693" s="1">
        <v>0.0006966510576691398</v>
      </c>
      <c r="W693" s="1">
        <v>0.01077250772280869</v>
      </c>
      <c r="X693" s="1">
        <v>-0.002824290167381838</v>
      </c>
    </row>
    <row r="694" spans="1:24">
      <c r="A694" s="10">
        <v>43376</v>
      </c>
      <c r="B694" s="1">
        <v>0.006797201202456638</v>
      </c>
      <c r="C694" s="1">
        <v>-0.01798187780396199</v>
      </c>
      <c r="D694" s="1">
        <v>-0.002388711907111873</v>
      </c>
      <c r="E694" s="1">
        <v>-0.0142856038778939</v>
      </c>
      <c r="F694" s="1">
        <v>-0.02113931168783689</v>
      </c>
      <c r="G694" s="1">
        <v>-0.005177343144420976</v>
      </c>
      <c r="H694" s="1">
        <v>0.02189656283729224</v>
      </c>
      <c r="I694" s="1">
        <v>-0.003946388165689818</v>
      </c>
      <c r="J694" s="1">
        <v>-0.000766741813421401</v>
      </c>
      <c r="K694" s="1">
        <v>0.006184927259577089</v>
      </c>
      <c r="L694" s="1">
        <v>0.009388464431606902</v>
      </c>
      <c r="M694" s="1">
        <v>0.008172691173222502</v>
      </c>
      <c r="N694" s="1">
        <v>-0.0008382206534485181</v>
      </c>
      <c r="O694" s="1">
        <v>-0.007015702206931373</v>
      </c>
      <c r="P694" s="1">
        <v>0.0001736749099126023</v>
      </c>
      <c r="Q694" s="1">
        <v>-0.009976068330347698</v>
      </c>
      <c r="R694" s="1">
        <v>0.007892938798058635</v>
      </c>
      <c r="S694" s="1">
        <v>-0.012734897070241</v>
      </c>
      <c r="T694" s="1">
        <v>-0.03659152461857096</v>
      </c>
      <c r="U694" s="1">
        <v>-0.007503995823550991</v>
      </c>
      <c r="V694" s="1">
        <v>-0.001531544025090148</v>
      </c>
      <c r="W694" s="1">
        <v>-0.002388725763029287</v>
      </c>
      <c r="X694" s="1">
        <v>0.02731132041090434</v>
      </c>
    </row>
    <row r="695" spans="1:24">
      <c r="A695" s="10">
        <v>43377</v>
      </c>
      <c r="B695" s="1">
        <v>-0.008183302126246184</v>
      </c>
      <c r="C695" s="1">
        <v>-0.02186798729031603</v>
      </c>
      <c r="D695" s="1">
        <v>0.001767205588297793</v>
      </c>
      <c r="E695" s="1">
        <v>0.0005682697532543024</v>
      </c>
      <c r="F695" s="1">
        <v>-0.001463977581391496</v>
      </c>
      <c r="G695" s="1">
        <v>0.01862516717865459</v>
      </c>
      <c r="H695" s="1">
        <v>0.0006319569120287749</v>
      </c>
      <c r="I695" s="1">
        <v>-0.01409744195871987</v>
      </c>
      <c r="J695" s="1">
        <v>0.01381423573362861</v>
      </c>
      <c r="K695" s="1">
        <v>0.01620545662793638</v>
      </c>
      <c r="L695" s="1">
        <v>0.009015977222552207</v>
      </c>
      <c r="M695" s="1">
        <v>-0.001621313196152552</v>
      </c>
      <c r="N695" s="1">
        <v>0.001917444976702765</v>
      </c>
      <c r="O695" s="1">
        <v>0.01511670118292496</v>
      </c>
      <c r="P695" s="1">
        <v>-0.02066509010422779</v>
      </c>
      <c r="Q695" s="1">
        <v>0.009673410780032921</v>
      </c>
      <c r="R695" s="1">
        <v>-0.00498346174852704</v>
      </c>
      <c r="S695" s="1">
        <v>0.0003542082226117849</v>
      </c>
      <c r="T695" s="1">
        <v>0.00546319838857956</v>
      </c>
      <c r="U695" s="1">
        <v>-0.01314414674435638</v>
      </c>
      <c r="V695" s="1">
        <v>-0.001534106928930301</v>
      </c>
      <c r="W695" s="1">
        <v>0.01344629691342147</v>
      </c>
      <c r="X695" s="1">
        <v>0.01476956116052164</v>
      </c>
    </row>
    <row r="696" spans="1:24">
      <c r="A696" s="10">
        <v>43378</v>
      </c>
      <c r="B696" s="1">
        <v>-0.01031373503867772</v>
      </c>
      <c r="C696" s="1">
        <v>-0.0009428459666477318</v>
      </c>
      <c r="D696" s="1">
        <v>0.0008017326999245622</v>
      </c>
      <c r="E696" s="1">
        <v>-0.01846037868357808</v>
      </c>
      <c r="F696" s="1">
        <v>0.01649545289478138</v>
      </c>
      <c r="G696" s="1">
        <v>0.00107539529178502</v>
      </c>
      <c r="H696" s="1">
        <v>-0.01206484167341937</v>
      </c>
      <c r="I696" s="1">
        <v>-0.0001868498491761628</v>
      </c>
      <c r="J696" s="1">
        <v>-0.04087800875166869</v>
      </c>
      <c r="K696" s="1">
        <v>-0.001649523195164426</v>
      </c>
      <c r="L696" s="1">
        <v>-0.00563884973763118</v>
      </c>
      <c r="M696" s="1">
        <v>-0.008606655239342564</v>
      </c>
      <c r="N696" s="1">
        <v>-0.005023910069385407</v>
      </c>
      <c r="O696" s="1">
        <v>0.00469406171715292</v>
      </c>
      <c r="P696" s="1">
        <v>-0.005851540584046355</v>
      </c>
      <c r="Q696" s="1">
        <v>-0.003193659050281905</v>
      </c>
      <c r="R696" s="1">
        <v>-0.02718938981565178</v>
      </c>
      <c r="S696" s="1">
        <v>0.006320847471707136</v>
      </c>
      <c r="T696" s="1">
        <v>-0.0007762894797405107</v>
      </c>
      <c r="U696" s="1">
        <v>-0.003771822808422032</v>
      </c>
      <c r="V696" s="1">
        <v>-0.007681250109678683</v>
      </c>
      <c r="W696" s="1">
        <v>-0.001454126528200983</v>
      </c>
      <c r="X696" s="1">
        <v>-0.006986225226430554</v>
      </c>
    </row>
    <row r="697" spans="1:24">
      <c r="A697" s="10">
        <v>43381</v>
      </c>
      <c r="B697" s="1">
        <v>0.000416983614416333</v>
      </c>
      <c r="C697" s="1">
        <v>-0.01145860940661669</v>
      </c>
      <c r="D697" s="1">
        <v>0.007851198731919862</v>
      </c>
      <c r="E697" s="1">
        <v>0.01793968839900928</v>
      </c>
      <c r="F697" s="1">
        <v>0.007933424478108186</v>
      </c>
      <c r="G697" s="1">
        <v>0.02739745670553551</v>
      </c>
      <c r="H697" s="1">
        <v>-0.01649616574865509</v>
      </c>
      <c r="I697" s="1">
        <v>-0.01280618326959693</v>
      </c>
      <c r="J697" s="1">
        <v>-0.01302300673458279</v>
      </c>
      <c r="K697" s="1">
        <v>0.005507979813054398</v>
      </c>
      <c r="L697" s="1">
        <v>0.006107148826762776</v>
      </c>
      <c r="M697" s="1">
        <v>-0.007043519927231512</v>
      </c>
      <c r="N697" s="1">
        <v>0.004207730986560465</v>
      </c>
      <c r="O697" s="1">
        <v>0.01772187662849389</v>
      </c>
      <c r="P697" s="1">
        <v>-0.01141533039536435</v>
      </c>
      <c r="Q697" s="1">
        <v>0.003203891186365437</v>
      </c>
      <c r="R697" s="1">
        <v>0.002206422605276703</v>
      </c>
      <c r="S697" s="1">
        <v>0.01095401954065611</v>
      </c>
      <c r="T697" s="1">
        <v>0.007250142796054515</v>
      </c>
      <c r="U697" s="1">
        <v>0.01041176017442802</v>
      </c>
      <c r="V697" s="1">
        <v>0.009148237396965353</v>
      </c>
      <c r="W697" s="1">
        <v>0.00145624409136591</v>
      </c>
      <c r="X697" s="1">
        <v>0.01797929408767573</v>
      </c>
    </row>
    <row r="698" spans="1:24">
      <c r="A698" s="10">
        <v>43382</v>
      </c>
      <c r="B698" s="1">
        <v>0.02708327976377412</v>
      </c>
      <c r="C698" s="1">
        <v>-0.004772841842066389</v>
      </c>
      <c r="D698" s="1">
        <v>0.005246439650560708</v>
      </c>
      <c r="E698" s="1">
        <v>0.007390515325365277</v>
      </c>
      <c r="F698" s="1">
        <v>0.006440223774737852</v>
      </c>
      <c r="G698" s="1">
        <v>-0.01908500185770279</v>
      </c>
      <c r="H698" s="1">
        <v>-0.02190874769346529</v>
      </c>
      <c r="I698" s="1">
        <v>0.01060517876093581</v>
      </c>
      <c r="J698" s="1">
        <v>-0.001599255108953535</v>
      </c>
      <c r="K698" s="1">
        <v>-0.04108461735501612</v>
      </c>
      <c r="L698" s="1">
        <v>-0.006937354026805731</v>
      </c>
      <c r="M698" s="1">
        <v>-0.01864061473556089</v>
      </c>
      <c r="N698" s="1">
        <v>-0.002992928694449337</v>
      </c>
      <c r="O698" s="1">
        <v>-0.001108031256938591</v>
      </c>
      <c r="P698" s="1">
        <v>0.01271978712948907</v>
      </c>
      <c r="Q698" s="1">
        <v>-0.002395183104940801</v>
      </c>
      <c r="R698" s="1">
        <v>-0.02597950511959368</v>
      </c>
      <c r="S698" s="1">
        <v>-0.001242551488845334</v>
      </c>
      <c r="T698" s="1">
        <v>-0.03598968110652712</v>
      </c>
      <c r="U698" s="1">
        <v>0.003044610990185603</v>
      </c>
      <c r="V698" s="1">
        <v>-0.01910736688864934</v>
      </c>
      <c r="W698" s="1">
        <v>0.01052991099342782</v>
      </c>
      <c r="X698" s="1">
        <v>-0.008062814863440737</v>
      </c>
    </row>
    <row r="699" spans="1:24">
      <c r="A699" s="10">
        <v>43383</v>
      </c>
      <c r="B699" s="1">
        <v>-0.05882330247610268</v>
      </c>
      <c r="C699" s="1">
        <v>-0.0245275044903388</v>
      </c>
      <c r="D699" s="1">
        <v>-0.0389054470349276</v>
      </c>
      <c r="E699" s="1">
        <v>-0.03273120289150788</v>
      </c>
      <c r="F699" s="1">
        <v>-0.008887386577098089</v>
      </c>
      <c r="G699" s="1">
        <v>0.005330566721261309</v>
      </c>
      <c r="H699" s="1">
        <v>-0.01987362308958351</v>
      </c>
      <c r="I699" s="1">
        <v>-0.02707789098119062</v>
      </c>
      <c r="J699" s="1">
        <v>-0.02843422900682979</v>
      </c>
      <c r="K699" s="1">
        <v>-0.02285071246594539</v>
      </c>
      <c r="L699" s="1">
        <v>-0.02663280029727366</v>
      </c>
      <c r="M699" s="1">
        <v>-0.03630857260801612</v>
      </c>
      <c r="N699" s="1">
        <v>-0.02178234038889526</v>
      </c>
      <c r="O699" s="1">
        <v>-0.003011136342940035</v>
      </c>
      <c r="P699" s="1">
        <v>-0.0543380225040716</v>
      </c>
      <c r="Q699" s="1">
        <v>0.003601359785009306</v>
      </c>
      <c r="R699" s="1">
        <v>-0.03782405559894375</v>
      </c>
      <c r="S699" s="1">
        <v>-0.01124711848740201</v>
      </c>
      <c r="T699" s="1">
        <v>-0.03653319874489735</v>
      </c>
      <c r="U699" s="1">
        <v>-0.005370203613760172</v>
      </c>
      <c r="V699" s="1">
        <v>-0.04194517915579121</v>
      </c>
      <c r="W699" s="1">
        <v>-0.01200225811788569</v>
      </c>
      <c r="X699" s="1">
        <v>-0.01645075553510889</v>
      </c>
    </row>
    <row r="700" spans="1:24">
      <c r="A700" s="10">
        <v>43384</v>
      </c>
      <c r="B700" s="1">
        <v>-0.03814674210848412</v>
      </c>
      <c r="C700" s="1">
        <v>-0.01432756539040914</v>
      </c>
      <c r="D700" s="1">
        <v>-0.05380947388292268</v>
      </c>
      <c r="E700" s="1">
        <v>-0.01779483425825212</v>
      </c>
      <c r="F700" s="1">
        <v>-0.02618358343879146</v>
      </c>
      <c r="G700" s="1">
        <v>-0.006154677624114702</v>
      </c>
      <c r="H700" s="1">
        <v>-0.00671367669975298</v>
      </c>
      <c r="I700" s="1">
        <v>-0.02474944891867625</v>
      </c>
      <c r="J700" s="1">
        <v>-0.05152506949120417</v>
      </c>
      <c r="K700" s="1">
        <v>-0.01403080959427738</v>
      </c>
      <c r="L700" s="1">
        <v>-0.02996325399607913</v>
      </c>
      <c r="M700" s="1">
        <v>-0.005232930247403011</v>
      </c>
      <c r="N700" s="1">
        <v>-0.01751797296877988</v>
      </c>
      <c r="O700" s="1">
        <v>-0.02845334328329874</v>
      </c>
      <c r="P700" s="1">
        <v>-0.002354963766201035</v>
      </c>
      <c r="Q700" s="1">
        <v>-0.01714506919357262</v>
      </c>
      <c r="R700" s="1">
        <v>-0.01566171261142624</v>
      </c>
      <c r="S700" s="1">
        <v>-0.01509965574206695</v>
      </c>
      <c r="T700" s="1">
        <v>-0.03293686387687123</v>
      </c>
      <c r="U700" s="1">
        <v>-0.02816890430889374</v>
      </c>
      <c r="V700" s="1">
        <v>-0.03428290414370061</v>
      </c>
      <c r="W700" s="1">
        <v>-0.01840614797721829</v>
      </c>
      <c r="X700" s="1">
        <v>-0.03227061661781105</v>
      </c>
    </row>
    <row r="701" spans="1:24">
      <c r="A701" s="10">
        <v>43385</v>
      </c>
      <c r="B701" s="1">
        <v>0.0112033579154549</v>
      </c>
      <c r="C701" s="1">
        <v>0.01539095582135253</v>
      </c>
      <c r="D701" s="1">
        <v>0.0001738422714381294</v>
      </c>
      <c r="E701" s="1">
        <v>0.02821511844093405</v>
      </c>
      <c r="F701" s="1">
        <v>0.006998161586663443</v>
      </c>
      <c r="G701" s="1">
        <v>-0.001076896955919726</v>
      </c>
      <c r="H701" s="1">
        <v>0.01331295773361307</v>
      </c>
      <c r="I701" s="1">
        <v>0.02083529860791189</v>
      </c>
      <c r="J701" s="1">
        <v>0.02868308432478273</v>
      </c>
      <c r="K701" s="1">
        <v>-0.02282836400324817</v>
      </c>
      <c r="L701" s="1">
        <v>-0.01091281474249184</v>
      </c>
      <c r="M701" s="1">
        <v>0.006137178077693761</v>
      </c>
      <c r="N701" s="1">
        <v>-0.0007533086487777618</v>
      </c>
      <c r="O701" s="1">
        <v>-0.0173430079503345</v>
      </c>
      <c r="P701" s="1">
        <v>0.03455763700510173</v>
      </c>
      <c r="Q701" s="1">
        <v>-0.0137931165980566</v>
      </c>
      <c r="R701" s="1">
        <v>-0.01145586488625028</v>
      </c>
      <c r="S701" s="1">
        <v>0.00597910477526109</v>
      </c>
      <c r="T701" s="1">
        <v>-0.004579222706415864</v>
      </c>
      <c r="U701" s="1">
        <v>0.02185983202439723</v>
      </c>
      <c r="V701" s="1">
        <v>0</v>
      </c>
      <c r="W701" s="1">
        <v>0.00750054623645835</v>
      </c>
      <c r="X701" s="1">
        <v>-0.0195201382593212</v>
      </c>
    </row>
    <row r="702" spans="1:24">
      <c r="A702" s="10">
        <v>43388</v>
      </c>
      <c r="B702" s="1">
        <v>-0.01240873412189369</v>
      </c>
      <c r="C702" s="1">
        <v>-0.00533331343072585</v>
      </c>
      <c r="D702" s="1">
        <v>0.001738904777300654</v>
      </c>
      <c r="E702" s="1">
        <v>0.01357588464205661</v>
      </c>
      <c r="F702" s="1">
        <v>0.007681132750709141</v>
      </c>
      <c r="G702" s="1">
        <v>0.01886783695166994</v>
      </c>
      <c r="H702" s="1">
        <v>0.0002023495242216011</v>
      </c>
      <c r="I702" s="1">
        <v>-0.01344560102160253</v>
      </c>
      <c r="J702" s="1">
        <v>-0.004647275554618524</v>
      </c>
      <c r="K702" s="1">
        <v>0.00576466456861513</v>
      </c>
      <c r="L702" s="1">
        <v>-0.005703577664513126</v>
      </c>
      <c r="M702" s="1">
        <v>0.005228166871997564</v>
      </c>
      <c r="N702" s="1">
        <v>-0.007288301575269052</v>
      </c>
      <c r="O702" s="1">
        <v>0.02297704728538541</v>
      </c>
      <c r="P702" s="1">
        <v>-0.01797950086895794</v>
      </c>
      <c r="Q702" s="1">
        <v>0.01809951556081213</v>
      </c>
      <c r="R702" s="1">
        <v>-0.0006438390274910999</v>
      </c>
      <c r="S702" s="1">
        <v>0.007213513845361952</v>
      </c>
      <c r="T702" s="1">
        <v>0.004025252395281287</v>
      </c>
      <c r="U702" s="1">
        <v>-0.000118204825704793</v>
      </c>
      <c r="V702" s="1">
        <v>0.01137219939603229</v>
      </c>
      <c r="W702" s="1">
        <v>-0.002419506312356323</v>
      </c>
      <c r="X702" s="1">
        <v>-0.004562509074329313</v>
      </c>
    </row>
    <row r="703" spans="1:24">
      <c r="A703" s="10">
        <v>43389</v>
      </c>
      <c r="B703" s="1">
        <v>-0.00134620552900333</v>
      </c>
      <c r="C703" s="1">
        <v>0.01255820451043999</v>
      </c>
      <c r="D703" s="1">
        <v>0.003818721978934514</v>
      </c>
      <c r="E703" s="1">
        <v>0.02593332034245766</v>
      </c>
      <c r="F703" s="1">
        <v>0.007259455587877772</v>
      </c>
      <c r="G703" s="1">
        <v>0.01587303653336525</v>
      </c>
      <c r="H703" s="1">
        <v>0.02364430767860637</v>
      </c>
      <c r="I703" s="1">
        <v>0.03000300279504886</v>
      </c>
      <c r="J703" s="1">
        <v>0.01697795051939233</v>
      </c>
      <c r="K703" s="1">
        <v>0.02533941039684295</v>
      </c>
      <c r="L703" s="1">
        <v>0.02144069729179932</v>
      </c>
      <c r="M703" s="1">
        <v>0.02184481173066044</v>
      </c>
      <c r="N703" s="1">
        <v>0.01683550428869696</v>
      </c>
      <c r="O703" s="1">
        <v>-0.01090487541403895</v>
      </c>
      <c r="P703" s="1">
        <v>0.03159859934395737</v>
      </c>
      <c r="Q703" s="1">
        <v>0.01656576295049361</v>
      </c>
      <c r="R703" s="1">
        <v>0.01368972486156372</v>
      </c>
      <c r="S703" s="1">
        <v>0.004236727305411581</v>
      </c>
      <c r="T703" s="1">
        <v>0.0137457629271549</v>
      </c>
      <c r="U703" s="1">
        <v>0.01430256029374166</v>
      </c>
      <c r="V703" s="1">
        <v>0.01443545414688252</v>
      </c>
      <c r="W703" s="1">
        <v>0.001865612512124804</v>
      </c>
      <c r="X703" s="1">
        <v>0.003541625831606554</v>
      </c>
    </row>
    <row r="704" spans="1:24">
      <c r="A704" s="10">
        <v>43390</v>
      </c>
      <c r="B704" s="1">
        <v>-0.02763409673870387</v>
      </c>
      <c r="C704" s="1">
        <v>0.009476093175316613</v>
      </c>
      <c r="D704" s="1">
        <v>0.01850263596662471</v>
      </c>
      <c r="E704" s="1">
        <v>0.0111113394309541</v>
      </c>
      <c r="F704" s="1">
        <v>-0.006846849916942177</v>
      </c>
      <c r="G704" s="1">
        <v>-0.05416673606849132</v>
      </c>
      <c r="H704" s="1">
        <v>-0.002105812861227463</v>
      </c>
      <c r="I704" s="1">
        <v>-0.0008566890962825591</v>
      </c>
      <c r="J704" s="1">
        <v>-0.003756099641640698</v>
      </c>
      <c r="K704" s="1">
        <v>-0.003824655083034312</v>
      </c>
      <c r="L704" s="1">
        <v>0.01113976391064275</v>
      </c>
      <c r="M704" s="1">
        <v>0.004411168778412744</v>
      </c>
      <c r="N704" s="1">
        <v>0.007220254285284389</v>
      </c>
      <c r="O704" s="1">
        <v>-0.002468346598658133</v>
      </c>
      <c r="P704" s="1">
        <v>-0.002612615367799331</v>
      </c>
      <c r="Q704" s="1">
        <v>-0.005166833533907011</v>
      </c>
      <c r="R704" s="1">
        <v>-0.01906571841477545</v>
      </c>
      <c r="S704" s="1">
        <v>-0.004921884360028939</v>
      </c>
      <c r="T704" s="1">
        <v>-0.003390012541099829</v>
      </c>
      <c r="U704" s="1">
        <v>-0.01619862542475348</v>
      </c>
      <c r="V704" s="1">
        <v>-0.02965841002342162</v>
      </c>
      <c r="W704" s="1">
        <v>0.004841794386011733</v>
      </c>
      <c r="X704" s="1">
        <v>0.005605109032192024</v>
      </c>
    </row>
    <row r="705" spans="1:24">
      <c r="A705" s="10">
        <v>43391</v>
      </c>
      <c r="B705" s="1">
        <v>-0.02195015064314709</v>
      </c>
      <c r="C705" s="1">
        <v>-0.02719490716226192</v>
      </c>
      <c r="D705" s="1">
        <v>-0.0495756305641778</v>
      </c>
      <c r="E705" s="1">
        <v>-0.01263748214874216</v>
      </c>
      <c r="F705" s="1">
        <v>0.007256897325738532</v>
      </c>
      <c r="G705" s="1">
        <v>0.009636464043991433</v>
      </c>
      <c r="H705" s="1">
        <v>-0.02927983745008733</v>
      </c>
      <c r="I705" s="1">
        <v>-0.03544203817650848</v>
      </c>
      <c r="J705" s="1">
        <v>-0.004189428387395444</v>
      </c>
      <c r="K705" s="1">
        <v>-0.01978751588386196</v>
      </c>
      <c r="L705" s="1">
        <v>-0.01584256535264761</v>
      </c>
      <c r="M705" s="1">
        <v>-0.02094591270938351</v>
      </c>
      <c r="N705" s="1">
        <v>-0.01062937497714933</v>
      </c>
      <c r="O705" s="1">
        <v>0.005113857519402965</v>
      </c>
      <c r="P705" s="1">
        <v>-0.01996211597208475</v>
      </c>
      <c r="Q705" s="1">
        <v>0.008389797076686856</v>
      </c>
      <c r="R705" s="1">
        <v>-0.0226757465045947</v>
      </c>
      <c r="S705" s="1">
        <v>5.045294275785039E-05</v>
      </c>
      <c r="T705" s="1">
        <v>-0.08304972167554148</v>
      </c>
      <c r="U705" s="1">
        <v>-0.0125560902040126</v>
      </c>
      <c r="V705" s="1">
        <v>-0.1125347192860349</v>
      </c>
      <c r="W705" s="1">
        <v>0.01278723293113004</v>
      </c>
      <c r="X705" s="1">
        <v>-0.0225020354625628</v>
      </c>
    </row>
    <row r="706" spans="1:24">
      <c r="A706" s="10">
        <v>43392</v>
      </c>
      <c r="B706" s="1">
        <v>0.0004752216051744362</v>
      </c>
      <c r="C706" s="1">
        <v>-0.01433246039164415</v>
      </c>
      <c r="D706" s="1">
        <v>-0.03001066394794583</v>
      </c>
      <c r="E706" s="1">
        <v>0.001112821918119122</v>
      </c>
      <c r="F706" s="1">
        <v>0.01296838023031155</v>
      </c>
      <c r="G706" s="1">
        <v>0.03436067443368596</v>
      </c>
      <c r="H706" s="1">
        <v>-0.008763642251848669</v>
      </c>
      <c r="I706" s="1">
        <v>-0.008395932311613175</v>
      </c>
      <c r="J706" s="1">
        <v>0.002944781447148825</v>
      </c>
      <c r="K706" s="1">
        <v>-0.007833626533030658</v>
      </c>
      <c r="L706" s="1">
        <v>-0.001665425378633345</v>
      </c>
      <c r="M706" s="1">
        <v>0.002933140280382718</v>
      </c>
      <c r="N706" s="1">
        <v>0.005121854123642411</v>
      </c>
      <c r="O706" s="1">
        <v>0.01674050231308954</v>
      </c>
      <c r="P706" s="1">
        <v>0.001474773393822071</v>
      </c>
      <c r="Q706" s="1">
        <v>0.006339154865172114</v>
      </c>
      <c r="R706" s="1">
        <v>-0.00182306377214736</v>
      </c>
      <c r="S706" s="1">
        <v>0.009185318951093535</v>
      </c>
      <c r="T706" s="1">
        <v>-0.007727941401060701</v>
      </c>
      <c r="U706" s="1">
        <v>-0.0160750181763214</v>
      </c>
      <c r="V706" s="1">
        <v>-0.01287194745434594</v>
      </c>
      <c r="W706" s="1">
        <v>0.00457457391307825</v>
      </c>
      <c r="X706" s="1">
        <v>-0.008025347699496921</v>
      </c>
    </row>
    <row r="707" spans="1:24">
      <c r="A707" s="10">
        <v>43395</v>
      </c>
      <c r="B707" s="1">
        <v>-0.01923976962461094</v>
      </c>
      <c r="C707" s="1">
        <v>-0.006334510189493825</v>
      </c>
      <c r="D707" s="1">
        <v>-0.0629834646281674</v>
      </c>
      <c r="E707" s="1">
        <v>-0.006392335687532835</v>
      </c>
      <c r="F707" s="1">
        <v>-0.01102425989119482</v>
      </c>
      <c r="G707" s="1">
        <v>0.000527287791795894</v>
      </c>
      <c r="H707" s="1">
        <v>-0.003220973179103526</v>
      </c>
      <c r="I707" s="1">
        <v>-0.01822895625585053</v>
      </c>
      <c r="J707" s="1">
        <v>0.01132562371697499</v>
      </c>
      <c r="K707" s="1">
        <v>-0.008199198711449696</v>
      </c>
      <c r="L707" s="1">
        <v>-0.01436370446685287</v>
      </c>
      <c r="M707" s="1">
        <v>-0.004472769117245368</v>
      </c>
      <c r="N707" s="1">
        <v>-0.001491459497122927</v>
      </c>
      <c r="O707" s="1">
        <v>-0.01033087865017235</v>
      </c>
      <c r="P707" s="1">
        <v>0.008926729914604525</v>
      </c>
      <c r="Q707" s="1">
        <v>-0.008661240706479667</v>
      </c>
      <c r="R707" s="1">
        <v>0.004482991344557208</v>
      </c>
      <c r="S707" s="1">
        <v>-0.0169531558299868</v>
      </c>
      <c r="T707" s="1">
        <v>-0.02897191361261386</v>
      </c>
      <c r="U707" s="1">
        <v>0.01475255777417028</v>
      </c>
      <c r="V707" s="1">
        <v>-0.008634290103831321</v>
      </c>
      <c r="W707" s="1">
        <v>0.001457148696477617</v>
      </c>
      <c r="X707" s="1">
        <v>-0.03449011960514681</v>
      </c>
    </row>
    <row r="708" spans="1:24">
      <c r="A708" s="10">
        <v>43396</v>
      </c>
      <c r="B708" s="1">
        <v>-0.03657081939668183</v>
      </c>
      <c r="C708" s="1">
        <v>-0.004201736371747811</v>
      </c>
      <c r="D708" s="1">
        <v>-0.004520373511010867</v>
      </c>
      <c r="E708" s="1">
        <v>-0.002797288054453673</v>
      </c>
      <c r="F708" s="1">
        <v>-0.005034162626391003</v>
      </c>
      <c r="G708" s="1">
        <v>0.001844318594450112</v>
      </c>
      <c r="H708" s="1">
        <v>-0.03994781017535509</v>
      </c>
      <c r="I708" s="1">
        <v>-0.01156654009052771</v>
      </c>
      <c r="J708" s="1">
        <v>-0.007051064949497698</v>
      </c>
      <c r="K708" s="1">
        <v>-0.002449365477257492</v>
      </c>
      <c r="L708" s="1">
        <v>-0.01043636158118111</v>
      </c>
      <c r="M708" s="1">
        <v>-0.006739196085001731</v>
      </c>
      <c r="N708" s="1">
        <v>-0.003111618764382373</v>
      </c>
      <c r="O708" s="1">
        <v>0.008807649073753643</v>
      </c>
      <c r="P708" s="1">
        <v>-0.01395585773587726</v>
      </c>
      <c r="Q708" s="1">
        <v>0.004765389825589494</v>
      </c>
      <c r="R708" s="1">
        <v>-0.05123965045252232</v>
      </c>
      <c r="S708" s="1">
        <v>0.005341540033003245</v>
      </c>
      <c r="T708" s="1">
        <v>-0.0003208173282015503</v>
      </c>
      <c r="U708" s="1">
        <v>-0.006728349282971724</v>
      </c>
      <c r="V708" s="1">
        <v>-0.01830789184195458</v>
      </c>
      <c r="W708" s="1">
        <v>0.04056021649041974</v>
      </c>
      <c r="X708" s="1">
        <v>0.04035288028570894</v>
      </c>
    </row>
    <row r="709" spans="1:24">
      <c r="A709" s="10">
        <v>43397</v>
      </c>
      <c r="B709" s="1">
        <v>-0.04549998786486309</v>
      </c>
      <c r="C709" s="1">
        <v>-0.01804161687312855</v>
      </c>
      <c r="D709" s="1">
        <v>-0.03593289932940447</v>
      </c>
      <c r="E709" s="1">
        <v>-0.04291725048556239</v>
      </c>
      <c r="F709" s="1">
        <v>0.008673657677125357</v>
      </c>
      <c r="G709" s="1">
        <v>0.009994970378722767</v>
      </c>
      <c r="H709" s="1">
        <v>-0.04110862388202718</v>
      </c>
      <c r="I709" s="1">
        <v>-0.01652651724377274</v>
      </c>
      <c r="J709" s="1">
        <v>-0.03675855588412136</v>
      </c>
      <c r="K709" s="1">
        <v>-0.03713942296461425</v>
      </c>
      <c r="L709" s="1">
        <v>-0.01862222543681158</v>
      </c>
      <c r="M709" s="1">
        <v>-0.05027842111875747</v>
      </c>
      <c r="N709" s="1">
        <v>-0.03633418686192746</v>
      </c>
      <c r="O709" s="1">
        <v>0.007437258215223341</v>
      </c>
      <c r="P709" s="1">
        <v>-0.05346907672169732</v>
      </c>
      <c r="Q709" s="1">
        <v>0.0351780042002503</v>
      </c>
      <c r="R709" s="1">
        <v>-0.04268321778171313</v>
      </c>
      <c r="S709" s="1">
        <v>0.0156361476380229</v>
      </c>
      <c r="T709" s="1">
        <v>-0.01347890616386194</v>
      </c>
      <c r="U709" s="1">
        <v>-0.00483856100173119</v>
      </c>
      <c r="V709" s="1">
        <v>-0.04218724174411759</v>
      </c>
      <c r="W709" s="1">
        <v>0.003670570680480933</v>
      </c>
      <c r="X709" s="1">
        <v>-0.0330647884287949</v>
      </c>
    </row>
    <row r="710" spans="1:24">
      <c r="A710" s="10">
        <v>43398</v>
      </c>
      <c r="B710" s="1">
        <v>0.00474058576031644</v>
      </c>
      <c r="C710" s="1">
        <v>0.005185958608041163</v>
      </c>
      <c r="D710" s="1">
        <v>0.00778195675908866</v>
      </c>
      <c r="E710" s="1">
        <v>0.05041047439237478</v>
      </c>
      <c r="F710" s="1">
        <v>-0.005732714845288367</v>
      </c>
      <c r="G710" s="1">
        <v>-0.01171876501481783</v>
      </c>
      <c r="H710" s="1">
        <v>0.02158467883013815</v>
      </c>
      <c r="I710" s="1">
        <v>0.02588475678920799</v>
      </c>
      <c r="J710" s="1">
        <v>0.03165661075109405</v>
      </c>
      <c r="K710" s="1">
        <v>0.02327046250889331</v>
      </c>
      <c r="L710" s="1">
        <v>0.01519992138588533</v>
      </c>
      <c r="M710" s="1">
        <v>-0.0857300322082839</v>
      </c>
      <c r="N710" s="1">
        <v>0.05882354749666807</v>
      </c>
      <c r="O710" s="1">
        <v>0.013641455793449</v>
      </c>
      <c r="P710" s="1">
        <v>0.05844419452506577</v>
      </c>
      <c r="Q710" s="1">
        <v>-0.01030935878982719</v>
      </c>
      <c r="R710" s="1">
        <v>0.004913750649305104</v>
      </c>
      <c r="S710" s="1">
        <v>0.005081948053932361</v>
      </c>
      <c r="T710" s="1">
        <v>0.009108605568024064</v>
      </c>
      <c r="U710" s="1">
        <v>0.01896207830426055</v>
      </c>
      <c r="V710" s="1">
        <v>0.01379981402508101</v>
      </c>
      <c r="W710" s="1">
        <v>-0.01724134656404686</v>
      </c>
      <c r="X710" s="1">
        <v>0.03353798188586588</v>
      </c>
    </row>
    <row r="711" spans="1:24">
      <c r="A711" s="10">
        <v>43399</v>
      </c>
      <c r="B711" s="1">
        <v>-0.01992143788991607</v>
      </c>
      <c r="C711" s="1">
        <v>-0.01090803290334974</v>
      </c>
      <c r="D711" s="1">
        <v>0.02479170417689769</v>
      </c>
      <c r="E711" s="1">
        <v>-0.01674102274105416</v>
      </c>
      <c r="F711" s="1">
        <v>-0.02090076080760217</v>
      </c>
      <c r="G711" s="1">
        <v>-0.0321476042602884</v>
      </c>
      <c r="H711" s="1">
        <v>-0.02763543196053231</v>
      </c>
      <c r="I711" s="1">
        <v>-0.01170005529580276</v>
      </c>
      <c r="J711" s="1">
        <v>-0.02774282834635955</v>
      </c>
      <c r="K711" s="1">
        <v>-0.02429894936927512</v>
      </c>
      <c r="L711" s="1">
        <v>-0.01373278585445137</v>
      </c>
      <c r="M711" s="1">
        <v>-0.006611753715742741</v>
      </c>
      <c r="N711" s="1">
        <v>0.002814586955008913</v>
      </c>
      <c r="O711" s="1">
        <v>-0.001108206754559582</v>
      </c>
      <c r="P711" s="1">
        <v>-0.01237308261189607</v>
      </c>
      <c r="Q711" s="1">
        <v>-0.01851847179916388</v>
      </c>
      <c r="R711" s="1">
        <v>0.001448735617359143</v>
      </c>
      <c r="S711" s="1">
        <v>-0.004511091969409908</v>
      </c>
      <c r="T711" s="1">
        <v>0.01031605411504621</v>
      </c>
      <c r="U711" s="1">
        <v>-0.02254558669831253</v>
      </c>
      <c r="V711" s="1">
        <v>-0.004102370036020098</v>
      </c>
      <c r="W711" s="1">
        <v>-0.01630331567550858</v>
      </c>
      <c r="X711" s="1">
        <v>-0.01251339070609236</v>
      </c>
    </row>
    <row r="712" spans="1:24">
      <c r="A712" s="10">
        <v>43402</v>
      </c>
      <c r="B712" s="1">
        <v>-0.03236162180586255</v>
      </c>
      <c r="C712" s="1">
        <v>-0.0008941353948483943</v>
      </c>
      <c r="D712" s="1">
        <v>-0.01388050801969909</v>
      </c>
      <c r="E712" s="1">
        <v>0.02128242858426699</v>
      </c>
      <c r="F712" s="1">
        <v>0.001840189232118483</v>
      </c>
      <c r="G712" s="1">
        <v>0.02341402265016157</v>
      </c>
      <c r="H712" s="1">
        <v>-0.0183459131707463</v>
      </c>
      <c r="I712" s="1">
        <v>-0.002985398518397187</v>
      </c>
      <c r="J712" s="1">
        <v>-0.004755594002954111</v>
      </c>
      <c r="K712" s="1">
        <v>-0.001277144587489842</v>
      </c>
      <c r="L712" s="1">
        <v>0.01382720692103567</v>
      </c>
      <c r="M712" s="1">
        <v>-0.03368295252128239</v>
      </c>
      <c r="N712" s="1">
        <v>0.005003006958133049</v>
      </c>
      <c r="O712" s="1">
        <v>0.0237754982978724</v>
      </c>
      <c r="P712" s="1">
        <v>-0.0290763709221451</v>
      </c>
      <c r="Q712" s="1">
        <v>0.01454406475210224</v>
      </c>
      <c r="R712" s="1">
        <v>0.009222415499511971</v>
      </c>
      <c r="S712" s="1">
        <v>0.02599339821639401</v>
      </c>
      <c r="T712" s="1">
        <v>-0.0009572312852753617</v>
      </c>
      <c r="U712" s="1">
        <v>0.02636064582218389</v>
      </c>
      <c r="V712" s="1">
        <v>-0.02059533988217199</v>
      </c>
      <c r="W712" s="1">
        <v>0.0174743802007602</v>
      </c>
      <c r="X712" s="1">
        <v>0.01030945965600205</v>
      </c>
    </row>
    <row r="713" spans="1:24">
      <c r="A713" s="10">
        <v>43403</v>
      </c>
      <c r="B713" s="1">
        <v>0.03510218549742694</v>
      </c>
      <c r="C713" s="1">
        <v>0.02416477733228017</v>
      </c>
      <c r="D713" s="1">
        <v>0.00583134294272214</v>
      </c>
      <c r="E713" s="1">
        <v>0.04779098055389142</v>
      </c>
      <c r="F713" s="1">
        <v>0.002938864174023559</v>
      </c>
      <c r="G713" s="1">
        <v>0.01729196652599185</v>
      </c>
      <c r="H713" s="1">
        <v>0.01685024028999837</v>
      </c>
      <c r="I713" s="1">
        <v>0.008982933818940664</v>
      </c>
      <c r="J713" s="1">
        <v>0.02823615675209368</v>
      </c>
      <c r="K713" s="1">
        <v>0.01694372437002412</v>
      </c>
      <c r="L713" s="1">
        <v>0.01764430650779492</v>
      </c>
      <c r="M713" s="1">
        <v>0.02588181701390413</v>
      </c>
      <c r="N713" s="1">
        <v>0.02221946920162243</v>
      </c>
      <c r="O713" s="1">
        <v>0.01981731695707589</v>
      </c>
      <c r="P713" s="1">
        <v>-0.001155511439987045</v>
      </c>
      <c r="Q713" s="1">
        <v>0.01034538945504226</v>
      </c>
      <c r="R713" s="1">
        <v>0.01200490389841291</v>
      </c>
      <c r="S713" s="1">
        <v>0.008105474965047099</v>
      </c>
      <c r="T713" s="1">
        <v>0.03002223789833214</v>
      </c>
      <c r="U713" s="1">
        <v>0.01985731520755585</v>
      </c>
      <c r="V713" s="1">
        <v>0.02179318146733755</v>
      </c>
      <c r="W713" s="1">
        <v>0.03009908684266671</v>
      </c>
      <c r="X713" s="1">
        <v>-0.002976365584068108</v>
      </c>
    </row>
    <row r="714" spans="1:24">
      <c r="A714" s="10">
        <v>43404</v>
      </c>
      <c r="B714" s="1">
        <v>0.01014700988523254</v>
      </c>
      <c r="C714" s="1">
        <v>-0.0895719523850147</v>
      </c>
      <c r="D714" s="1">
        <v>0.01039595686467676</v>
      </c>
      <c r="E714" s="1">
        <v>0.01140308601622064</v>
      </c>
      <c r="F714" s="1">
        <v>-0.0106225643424559</v>
      </c>
      <c r="G714" s="1">
        <v>-0.02170515606551671</v>
      </c>
      <c r="H714" s="1">
        <v>0.02018703329798832</v>
      </c>
      <c r="I714" s="1">
        <v>0.0171920571102322</v>
      </c>
      <c r="J714" s="1">
        <v>0.01985635899492033</v>
      </c>
      <c r="K714" s="1">
        <v>0.005029822281101382</v>
      </c>
      <c r="L714" s="1">
        <v>0.02174309239230743</v>
      </c>
      <c r="M714" s="1">
        <v>-0.001017280783040864</v>
      </c>
      <c r="N714" s="1">
        <v>0.006651715135757019</v>
      </c>
      <c r="O714" s="1">
        <v>-0.01260051895641623</v>
      </c>
      <c r="P714" s="1">
        <v>0.02969246216172361</v>
      </c>
      <c r="Q714" s="1">
        <v>-0.02009273776227416</v>
      </c>
      <c r="R714" s="1">
        <v>0.01292497767641665</v>
      </c>
      <c r="S714" s="1">
        <v>-0.01078444087512598</v>
      </c>
      <c r="T714" s="1">
        <v>0.00341105643034556</v>
      </c>
      <c r="U714" s="1">
        <v>-0.02495041405573506</v>
      </c>
      <c r="V714" s="1">
        <v>0.003367742743729085</v>
      </c>
      <c r="W714" s="1">
        <v>-0.01873494427150013</v>
      </c>
      <c r="X714" s="1">
        <v>0.003198339566100161</v>
      </c>
    </row>
    <row r="715" spans="1:24">
      <c r="A715" s="10">
        <v>43405</v>
      </c>
      <c r="B715" s="1">
        <v>-0.03806514421402596</v>
      </c>
      <c r="C715" s="1">
        <v>0.008958750851560504</v>
      </c>
      <c r="D715" s="1">
        <v>0.03146016425525544</v>
      </c>
      <c r="E715" s="1">
        <v>-0.004981577650911673</v>
      </c>
      <c r="F715" s="1">
        <v>0.006663970663265184</v>
      </c>
      <c r="G715" s="1">
        <v>0.01416735512236245</v>
      </c>
      <c r="H715" s="1">
        <v>0.03846715646183152</v>
      </c>
      <c r="I715" s="1">
        <v>0.01126742449405294</v>
      </c>
      <c r="J715" s="1">
        <v>0.01449891395565284</v>
      </c>
      <c r="K715" s="1">
        <v>0.04285284145839574</v>
      </c>
      <c r="L715" s="1">
        <v>-0.0003667617304434767</v>
      </c>
      <c r="M715" s="1">
        <v>0.03767819352853907</v>
      </c>
      <c r="N715" s="1">
        <v>-0.002006071129990628</v>
      </c>
      <c r="O715" s="1">
        <v>-0.02106392457351669</v>
      </c>
      <c r="P715" s="1">
        <v>-0.008332549811741474</v>
      </c>
      <c r="Q715" s="1">
        <v>0.000394417157882021</v>
      </c>
      <c r="R715" s="1">
        <v>0.03373541860451779</v>
      </c>
      <c r="S715" s="1">
        <v>0.00311484932833106</v>
      </c>
      <c r="T715" s="1">
        <v>0.035228604765976</v>
      </c>
      <c r="U715" s="1">
        <v>0.007174527392012742</v>
      </c>
      <c r="V715" s="1">
        <v>0.02573172372827459</v>
      </c>
      <c r="W715" s="1">
        <v>-0.0182168615000845</v>
      </c>
      <c r="X715" s="1">
        <v>0.01126466101465562</v>
      </c>
    </row>
    <row r="716" spans="1:24">
      <c r="A716" s="10">
        <v>43406</v>
      </c>
      <c r="B716" s="1">
        <v>-0.01236598413609458</v>
      </c>
      <c r="C716" s="1">
        <v>-0.01411142644389984</v>
      </c>
      <c r="D716" s="1">
        <v>-0.02762325782118902</v>
      </c>
      <c r="E716" s="1">
        <v>-0.007641960047322427</v>
      </c>
      <c r="F716" s="1">
        <v>-0.008458844894481787</v>
      </c>
      <c r="G716" s="1">
        <v>-0.02793867393421745</v>
      </c>
      <c r="H716" s="1">
        <v>0.007607696904149419</v>
      </c>
      <c r="I716" s="1">
        <v>0.007262240773833195</v>
      </c>
      <c r="J716" s="1">
        <v>0.005716494836687236</v>
      </c>
      <c r="K716" s="1">
        <v>-0.02519512540767299</v>
      </c>
      <c r="L716" s="1">
        <v>-0.00550562966155721</v>
      </c>
      <c r="M716" s="1">
        <v>0.0170755564201841</v>
      </c>
      <c r="N716" s="1">
        <v>-0.0009457165436992376</v>
      </c>
      <c r="O716" s="1">
        <v>0</v>
      </c>
      <c r="P716" s="1">
        <v>0.002266006826211919</v>
      </c>
      <c r="Q716" s="1">
        <v>0.0023649304098603</v>
      </c>
      <c r="R716" s="1">
        <v>-0.01420347571405234</v>
      </c>
      <c r="S716" s="1">
        <v>-0.03338031274081366</v>
      </c>
      <c r="T716" s="1">
        <v>-0.006865704637329717</v>
      </c>
      <c r="U716" s="1">
        <v>0.002136997222297765</v>
      </c>
      <c r="V716" s="1">
        <v>-0.01690596348978168</v>
      </c>
      <c r="W716" s="1">
        <v>0.01034787543246174</v>
      </c>
      <c r="X716" s="1">
        <v>0.01240004440080855</v>
      </c>
    </row>
    <row r="717" spans="1:24">
      <c r="A717" s="10">
        <v>43409</v>
      </c>
      <c r="B717" s="1">
        <v>0.04563154893810029</v>
      </c>
      <c r="C717" s="1">
        <v>0.005146445848436709</v>
      </c>
      <c r="D717" s="1">
        <v>0.02643511593875147</v>
      </c>
      <c r="E717" s="1">
        <v>0.009559570448437471</v>
      </c>
      <c r="F717" s="1">
        <v>0.01965891662729513</v>
      </c>
      <c r="G717" s="1">
        <v>0.02304763935514997</v>
      </c>
      <c r="H717" s="1">
        <v>0.006561877111939785</v>
      </c>
      <c r="I717" s="1">
        <v>0.005037123522687592</v>
      </c>
      <c r="J717" s="1">
        <v>0.0004060658915945314</v>
      </c>
      <c r="K717" s="1">
        <v>0.0178461989619505</v>
      </c>
      <c r="L717" s="1">
        <v>0.006550982003249661</v>
      </c>
      <c r="M717" s="1">
        <v>-0.007719152576829758</v>
      </c>
      <c r="N717" s="1">
        <v>0.01443786536939773</v>
      </c>
      <c r="O717" s="1">
        <v>0.0150777312163477</v>
      </c>
      <c r="P717" s="1">
        <v>0.01271658227583883</v>
      </c>
      <c r="Q717" s="1">
        <v>0.01966186733708475</v>
      </c>
      <c r="R717" s="1">
        <v>0.002744323999884557</v>
      </c>
      <c r="S717" s="1">
        <v>0.01189590422301845</v>
      </c>
      <c r="T717" s="1">
        <v>0.01713245878745284</v>
      </c>
      <c r="U717" s="1">
        <v>0.01113585276021833</v>
      </c>
      <c r="V717" s="1">
        <v>0.01386832132146476</v>
      </c>
      <c r="W717" s="1">
        <v>0.01024196766184837</v>
      </c>
      <c r="X717" s="1">
        <v>0.01017243952581426</v>
      </c>
    </row>
    <row r="718" spans="1:24">
      <c r="A718" s="10">
        <v>43410</v>
      </c>
      <c r="B718" s="1">
        <v>-0.006386378238442902</v>
      </c>
      <c r="C718" s="1">
        <v>0.01487993948050925</v>
      </c>
      <c r="D718" s="1">
        <v>-0.01306926767026451</v>
      </c>
      <c r="E718" s="1">
        <v>-0.007627995146050726</v>
      </c>
      <c r="F718" s="1">
        <v>0.01127660502212113</v>
      </c>
      <c r="G718" s="1">
        <v>0.01696265132708175</v>
      </c>
      <c r="H718" s="1">
        <v>0.01976905836589737</v>
      </c>
      <c r="I718" s="1">
        <v>-0.005306623118149445</v>
      </c>
      <c r="J718" s="1">
        <v>0.009740120460800528</v>
      </c>
      <c r="K718" s="1">
        <v>0.005441285298964926</v>
      </c>
      <c r="L718" s="1">
        <v>0.004675036626289319</v>
      </c>
      <c r="M718" s="1">
        <v>0.008557068562924153</v>
      </c>
      <c r="N718" s="1">
        <v>0.007582759705990538</v>
      </c>
      <c r="O718" s="1">
        <v>0.003713355007813668</v>
      </c>
      <c r="P718" s="1">
        <v>0.001953286028786083</v>
      </c>
      <c r="Q718" s="1">
        <v>0.006556133845743828</v>
      </c>
      <c r="R718" s="1">
        <v>0.01539518502726112</v>
      </c>
      <c r="S718" s="1">
        <v>0.005952445561453024</v>
      </c>
      <c r="T718" s="1">
        <v>0.006796840850561869</v>
      </c>
      <c r="U718" s="1">
        <v>0.002812130017225023</v>
      </c>
      <c r="V718" s="1">
        <v>0.01787341778165641</v>
      </c>
      <c r="W718" s="1">
        <v>0</v>
      </c>
      <c r="X718" s="1">
        <v>0.01089161309864362</v>
      </c>
    </row>
    <row r="719" spans="1:24">
      <c r="A719" s="10">
        <v>43411</v>
      </c>
      <c r="B719" s="1">
        <v>0.01258702504541542</v>
      </c>
      <c r="C719" s="1">
        <v>0.001103555103196374</v>
      </c>
      <c r="D719" s="1">
        <v>0.03193770217816261</v>
      </c>
      <c r="E719" s="1">
        <v>0.01510756171887628</v>
      </c>
      <c r="F719" s="1">
        <v>0.0187051949351118</v>
      </c>
      <c r="G719" s="1">
        <v>-0.0005213480764030276</v>
      </c>
      <c r="H719" s="1">
        <v>0.02034773660978106</v>
      </c>
      <c r="I719" s="1">
        <v>0.02815648397131865</v>
      </c>
      <c r="J719" s="1">
        <v>0.0237138425102259</v>
      </c>
      <c r="K719" s="1">
        <v>0.004209370011391877</v>
      </c>
      <c r="L719" s="1">
        <v>0.01715332169762984</v>
      </c>
      <c r="M719" s="1">
        <v>0.01966829347976562</v>
      </c>
      <c r="N719" s="1">
        <v>0.009957242767489216</v>
      </c>
      <c r="O719" s="1">
        <v>0.007707797004065542</v>
      </c>
      <c r="P719" s="1">
        <v>0.03936130882610844</v>
      </c>
      <c r="Q719" s="1">
        <v>0.002298862542861269</v>
      </c>
      <c r="R719" s="1">
        <v>0.009097103148078212</v>
      </c>
      <c r="S719" s="1">
        <v>0.003254276801946121</v>
      </c>
      <c r="T719" s="1">
        <v>0.0287641834932002</v>
      </c>
      <c r="U719" s="1">
        <v>0.0136699094898467</v>
      </c>
      <c r="V719" s="1">
        <v>0.02490590146761251</v>
      </c>
      <c r="W719" s="1">
        <v>0.007691012791275931</v>
      </c>
      <c r="X719" s="1">
        <v>0.01057142826228219</v>
      </c>
    </row>
    <row r="720" spans="1:24">
      <c r="A720" s="10">
        <v>43412</v>
      </c>
      <c r="B720" s="1">
        <v>-0.0473417618086821</v>
      </c>
      <c r="C720" s="1">
        <v>0.005826717320958741</v>
      </c>
      <c r="D720" s="1">
        <v>-0.003396800472539097</v>
      </c>
      <c r="E720" s="1">
        <v>0</v>
      </c>
      <c r="F720" s="1">
        <v>-0.009180940778779956</v>
      </c>
      <c r="G720" s="1">
        <v>-0.003911241419302547</v>
      </c>
      <c r="H720" s="1">
        <v>-0.01185741511583571</v>
      </c>
      <c r="I720" s="1">
        <v>0.006534126016747965</v>
      </c>
      <c r="J720" s="1">
        <v>0.001178021621008662</v>
      </c>
      <c r="K720" s="1">
        <v>0.03233516109246515</v>
      </c>
      <c r="L720" s="1">
        <v>0.008073097353698655</v>
      </c>
      <c r="M720" s="1">
        <v>-0.00302563540773082</v>
      </c>
      <c r="N720" s="1">
        <v>0.006878256839697672</v>
      </c>
      <c r="O720" s="1">
        <v>0</v>
      </c>
      <c r="P720" s="1">
        <v>-0.001875720283607496</v>
      </c>
      <c r="Q720" s="1">
        <v>-0.007645403017119246</v>
      </c>
      <c r="R720" s="1">
        <v>0.004173535150673535</v>
      </c>
      <c r="S720" s="1">
        <v>0.007765668607282672</v>
      </c>
      <c r="T720" s="1">
        <v>0.008559208716967248</v>
      </c>
      <c r="U720" s="1">
        <v>0.009681842191554102</v>
      </c>
      <c r="V720" s="1">
        <v>-0.008216842179142425</v>
      </c>
      <c r="W720" s="1">
        <v>0.01075450320993676</v>
      </c>
      <c r="X720" s="1">
        <v>0.0142828069405001</v>
      </c>
    </row>
    <row r="721" spans="1:24">
      <c r="A721" s="10">
        <v>43413</v>
      </c>
      <c r="B721" s="1">
        <v>0.0294278403881183</v>
      </c>
      <c r="C721" s="1">
        <v>-0.006106101479401604</v>
      </c>
      <c r="D721" s="1">
        <v>0.01098264639387847</v>
      </c>
      <c r="E721" s="1">
        <v>0.001044460023877258</v>
      </c>
      <c r="F721" s="1">
        <v>0.002494729509756599</v>
      </c>
      <c r="G721" s="1">
        <v>0.02015709402457966</v>
      </c>
      <c r="H721" s="1">
        <v>-0.01268159651195155</v>
      </c>
      <c r="I721" s="1">
        <v>-0.003436717510064691</v>
      </c>
      <c r="J721" s="1">
        <v>-0.01960784472160348</v>
      </c>
      <c r="K721" s="1">
        <v>-0.003770185608594323</v>
      </c>
      <c r="L721" s="1">
        <v>-0.009699151723389532</v>
      </c>
      <c r="M721" s="1">
        <v>-0.004362702691326548</v>
      </c>
      <c r="N721" s="1">
        <v>-0.000796892901160251</v>
      </c>
      <c r="O721" s="1">
        <v>-0.02983020416751458</v>
      </c>
      <c r="P721" s="1">
        <v>-0.01950772564918346</v>
      </c>
      <c r="Q721" s="1">
        <v>0.007704305537923783</v>
      </c>
      <c r="R721" s="1">
        <v>-0.02522139018967984</v>
      </c>
      <c r="S721" s="1">
        <v>0.00638894047577554</v>
      </c>
      <c r="T721" s="1">
        <v>-0.007072160663501026</v>
      </c>
      <c r="U721" s="1">
        <v>-0.007534493962060185</v>
      </c>
      <c r="V721" s="1">
        <v>0.002644167317894741</v>
      </c>
      <c r="W721" s="1">
        <v>0.003260723719709979</v>
      </c>
      <c r="X721" s="1">
        <v>-0.00515676798799003</v>
      </c>
    </row>
    <row r="722" spans="1:24">
      <c r="A722" s="10">
        <v>43416</v>
      </c>
      <c r="B722" s="1">
        <v>-0.02777780791380191</v>
      </c>
      <c r="C722" s="1">
        <v>-0.03024575938360952</v>
      </c>
      <c r="D722" s="1">
        <v>-0.01011413186215704</v>
      </c>
      <c r="E722" s="1">
        <v>-0.008868230074198791</v>
      </c>
      <c r="F722" s="1">
        <v>-0.001066477542486566</v>
      </c>
      <c r="G722" s="1">
        <v>0.005132054207302783</v>
      </c>
      <c r="H722" s="1">
        <v>-0.00165739539172971</v>
      </c>
      <c r="I722" s="1">
        <v>-0.02720573267583271</v>
      </c>
      <c r="J722" s="1">
        <v>-0.04040005937379443</v>
      </c>
      <c r="K722" s="1">
        <v>-0.004657952788508779</v>
      </c>
      <c r="L722" s="1">
        <v>-0.02102622816256761</v>
      </c>
      <c r="M722" s="1">
        <v>-0.01143082319371502</v>
      </c>
      <c r="N722" s="1">
        <v>-0.006723068363842732</v>
      </c>
      <c r="O722" s="1">
        <v>-0.03500474960503186</v>
      </c>
      <c r="P722" s="1">
        <v>-0.0246417148717849</v>
      </c>
      <c r="Q722" s="1">
        <v>-0.002293589894963088</v>
      </c>
      <c r="R722" s="1">
        <v>0.0003427544804905924</v>
      </c>
      <c r="S722" s="1">
        <v>0.00712395330081339</v>
      </c>
      <c r="T722" s="1">
        <v>-0.004273338885341649</v>
      </c>
      <c r="U722" s="1">
        <v>-0.01690800984120155</v>
      </c>
      <c r="V722" s="1">
        <v>-0.03059065726935306</v>
      </c>
      <c r="W722" s="1">
        <v>0.004447416164931717</v>
      </c>
      <c r="X722" s="1">
        <v>-0.01435391311417011</v>
      </c>
    </row>
    <row r="723" spans="1:24">
      <c r="A723" s="10">
        <v>43417</v>
      </c>
      <c r="B723" s="1">
        <v>-0.02246863640548236</v>
      </c>
      <c r="C723" s="1">
        <v>0.02387913973104583</v>
      </c>
      <c r="D723" s="1">
        <v>-0.004919521033080021</v>
      </c>
      <c r="E723" s="1">
        <v>-0.007368204724991112</v>
      </c>
      <c r="F723" s="1">
        <v>0.00427039072270663</v>
      </c>
      <c r="G723" s="1">
        <v>0.002042382151137501</v>
      </c>
      <c r="H723" s="1">
        <v>0.01839933875504363</v>
      </c>
      <c r="I723" s="1">
        <v>-0.01043824010898209</v>
      </c>
      <c r="J723" s="1">
        <v>-0.001667165817251792</v>
      </c>
      <c r="K723" s="1">
        <v>0.0172565960885176</v>
      </c>
      <c r="L723" s="1">
        <v>0.005874369918124733</v>
      </c>
      <c r="M723" s="1">
        <v>0.01618815187179301</v>
      </c>
      <c r="N723" s="1">
        <v>-0.007686100623241265</v>
      </c>
      <c r="O723" s="1">
        <v>-0.01960780834663145</v>
      </c>
      <c r="P723" s="1">
        <v>0.0006548473557137502</v>
      </c>
      <c r="Q723" s="1">
        <v>-0.005364116204879088</v>
      </c>
      <c r="R723" s="1">
        <v>0.00805051797526346</v>
      </c>
      <c r="S723" s="1">
        <v>0.002694503998361908</v>
      </c>
      <c r="T723" s="1">
        <v>0.003433206968623814</v>
      </c>
      <c r="U723" s="1">
        <v>-0.01345507108949062</v>
      </c>
      <c r="V723" s="1">
        <v>0.01378304331708402</v>
      </c>
      <c r="W723" s="1">
        <v>-0.00102190889524334</v>
      </c>
      <c r="X723" s="1">
        <v>-0.004070069894003825</v>
      </c>
    </row>
    <row r="724" spans="1:24">
      <c r="A724" s="10">
        <v>43418</v>
      </c>
      <c r="B724" s="1">
        <v>0.02497159270572369</v>
      </c>
      <c r="C724" s="1">
        <v>0.01269238974611198</v>
      </c>
      <c r="D724" s="1">
        <v>0</v>
      </c>
      <c r="E724" s="1">
        <v>0.0151111383437994</v>
      </c>
      <c r="F724" s="1">
        <v>-0.01724996852879446</v>
      </c>
      <c r="G724" s="1">
        <v>-0.002293101204191461</v>
      </c>
      <c r="H724" s="1">
        <v>-6.788707260685367E-05</v>
      </c>
      <c r="I724" s="1">
        <v>0.002487889903371565</v>
      </c>
      <c r="J724" s="1">
        <v>-0.009185971904647983</v>
      </c>
      <c r="K724" s="1">
        <v>-0.03939054569016665</v>
      </c>
      <c r="L724" s="1">
        <v>-0.02062223619659742</v>
      </c>
      <c r="M724" s="1">
        <v>-0.004741220414070657</v>
      </c>
      <c r="N724" s="1">
        <v>0.003815119019588531</v>
      </c>
      <c r="O724" s="1">
        <v>-0.01500014252239301</v>
      </c>
      <c r="P724" s="1">
        <v>-0.0141811072096143</v>
      </c>
      <c r="Q724" s="1">
        <v>-0.01425270744021168</v>
      </c>
      <c r="R724" s="1">
        <v>0.01410393237259155</v>
      </c>
      <c r="S724" s="1">
        <v>0.003551222359073236</v>
      </c>
      <c r="T724" s="1">
        <v>0.00798416041587835</v>
      </c>
      <c r="U724" s="1">
        <v>-0.01411302463322917</v>
      </c>
      <c r="V724" s="1">
        <v>0.001967787493478701</v>
      </c>
      <c r="W724" s="1">
        <v>0.004773333686092673</v>
      </c>
      <c r="X724" s="1">
        <v>-0.0222721117792154</v>
      </c>
    </row>
    <row r="725" spans="1:24">
      <c r="A725" s="10">
        <v>43419</v>
      </c>
      <c r="B725" s="1">
        <v>0.02408644247182834</v>
      </c>
      <c r="C725" s="1">
        <v>0.031333065758677</v>
      </c>
      <c r="D725" s="1">
        <v>0.0129300972513271</v>
      </c>
      <c r="E725" s="1">
        <v>0.005223455778942787</v>
      </c>
      <c r="F725" s="1">
        <v>0.003277512918807401</v>
      </c>
      <c r="G725" s="1">
        <v>-0.00102145195689296</v>
      </c>
      <c r="H725" s="1">
        <v>-0.003531986480380778</v>
      </c>
      <c r="I725" s="1">
        <v>0.009033138883161262</v>
      </c>
      <c r="J725" s="1">
        <v>0.01854192528961929</v>
      </c>
      <c r="K725" s="1">
        <v>0.003292456653775533</v>
      </c>
      <c r="L725" s="1">
        <v>0.02552851385661792</v>
      </c>
      <c r="M725" s="1">
        <v>0.01429127164862565</v>
      </c>
      <c r="N725" s="1">
        <v>0.005643404395794249</v>
      </c>
      <c r="O725" s="1">
        <v>-0.03079514591618715</v>
      </c>
      <c r="P725" s="1">
        <v>0.02200635940689155</v>
      </c>
      <c r="Q725" s="1">
        <v>-0.01094164774188489</v>
      </c>
      <c r="R725" s="1">
        <v>0.01474521422396924</v>
      </c>
      <c r="S725" s="1">
        <v>-0.008463950365118378</v>
      </c>
      <c r="T725" s="1">
        <v>0.03309752369066277</v>
      </c>
      <c r="U725" s="1">
        <v>-0.02850940770026289</v>
      </c>
      <c r="V725" s="1">
        <v>0.01874669231336368</v>
      </c>
      <c r="W725" s="1">
        <v>0.002375364189773022</v>
      </c>
      <c r="X725" s="1">
        <v>0.0104492772505278</v>
      </c>
    </row>
    <row r="726" spans="1:24">
      <c r="A726" s="10">
        <v>43420</v>
      </c>
      <c r="B726" s="1">
        <v>0.01189503751728505</v>
      </c>
      <c r="C726" s="1">
        <v>0.01032982476147715</v>
      </c>
      <c r="D726" s="1">
        <v>0.01501780294543487</v>
      </c>
      <c r="E726" s="1">
        <v>0.002598052644849469</v>
      </c>
      <c r="F726" s="1">
        <v>0.006533611840401354</v>
      </c>
      <c r="G726" s="1">
        <v>-0.01201422775006566</v>
      </c>
      <c r="H726" s="1">
        <v>0.007975598012789131</v>
      </c>
      <c r="I726" s="1">
        <v>0.0152482849690081</v>
      </c>
      <c r="J726" s="1">
        <v>-0.0004139645519835033</v>
      </c>
      <c r="K726" s="1">
        <v>-0.002386584413049286</v>
      </c>
      <c r="L726" s="1">
        <v>-0.0007266753260899428</v>
      </c>
      <c r="M726" s="1">
        <v>-0.01221100086412219</v>
      </c>
      <c r="N726" s="1">
        <v>0.0077872980926188</v>
      </c>
      <c r="O726" s="1">
        <v>-0.008729133433465708</v>
      </c>
      <c r="P726" s="1">
        <v>0.009414591749312251</v>
      </c>
      <c r="Q726" s="1">
        <v>0.01501377337623766</v>
      </c>
      <c r="R726" s="1">
        <v>0.003467621553678635</v>
      </c>
      <c r="S726" s="1">
        <v>0.01938749624537506</v>
      </c>
      <c r="T726" s="1">
        <v>0.006024347895490667</v>
      </c>
      <c r="U726" s="1">
        <v>-0.01337300488651205</v>
      </c>
      <c r="V726" s="1">
        <v>-0.008061645563654629</v>
      </c>
      <c r="W726" s="1">
        <v>0.01912649933071209</v>
      </c>
      <c r="X726" s="1">
        <v>0.001654662368921089</v>
      </c>
    </row>
    <row r="727" spans="1:24">
      <c r="A727" s="10">
        <v>43423</v>
      </c>
      <c r="B727" s="1">
        <v>-0.02404521439209173</v>
      </c>
      <c r="C727" s="1">
        <v>-0.02240270356738594</v>
      </c>
      <c r="D727" s="1">
        <v>-0.01091166329178739</v>
      </c>
      <c r="E727" s="1">
        <v>-0.01062443378336386</v>
      </c>
      <c r="F727" s="1">
        <v>0.008654786372032541</v>
      </c>
      <c r="G727" s="1">
        <v>-0.005174439216516613</v>
      </c>
      <c r="H727" s="1">
        <v>-0.03584246415033598</v>
      </c>
      <c r="I727" s="1">
        <v>-0.01841077452548479</v>
      </c>
      <c r="J727" s="1">
        <v>-0.02524822361160184</v>
      </c>
      <c r="K727" s="1">
        <v>0.0002991505253948645</v>
      </c>
      <c r="L727" s="1">
        <v>0.007637058124784879</v>
      </c>
      <c r="M727" s="1">
        <v>-0.003613834452500519</v>
      </c>
      <c r="N727" s="1">
        <v>0.009545409114898984</v>
      </c>
      <c r="O727" s="1">
        <v>-0.01937296578839065</v>
      </c>
      <c r="P727" s="1">
        <v>-0.03389038792718824</v>
      </c>
      <c r="Q727" s="1">
        <v>0.009342205771042167</v>
      </c>
      <c r="R727" s="1">
        <v>-0.004607425252304287</v>
      </c>
      <c r="S727" s="1">
        <v>0.003264445581488973</v>
      </c>
      <c r="T727" s="1">
        <v>-0.00925431870721527</v>
      </c>
      <c r="U727" s="1">
        <v>-0.0237198387265618</v>
      </c>
      <c r="V727" s="1">
        <v>-0.01395765152097106</v>
      </c>
      <c r="W727" s="1">
        <v>0.006809563846697175</v>
      </c>
      <c r="X727" s="1">
        <v>0.001445479873606326</v>
      </c>
    </row>
    <row r="728" spans="1:24">
      <c r="A728" s="10">
        <v>43424</v>
      </c>
      <c r="B728" s="1">
        <v>-0.05091686880688062</v>
      </c>
      <c r="C728" s="1">
        <v>-0.012919006088008</v>
      </c>
      <c r="D728" s="1">
        <v>0.000747868727457135</v>
      </c>
      <c r="E728" s="1">
        <v>-0.03719235126903175</v>
      </c>
      <c r="F728" s="1">
        <v>-0.004290261885913638</v>
      </c>
      <c r="G728" s="1">
        <v>0.05461612907903901</v>
      </c>
      <c r="H728" s="1">
        <v>-0.02840708469607212</v>
      </c>
      <c r="I728" s="1">
        <v>0.006613926259384284</v>
      </c>
      <c r="J728" s="1">
        <v>-0.0399149888980912</v>
      </c>
      <c r="K728" s="1">
        <v>-0.003288518870516288</v>
      </c>
      <c r="L728" s="1">
        <v>-0.0214743429915355</v>
      </c>
      <c r="M728" s="1">
        <v>-0.01565177496316439</v>
      </c>
      <c r="N728" s="1">
        <v>-0.02859062614710572</v>
      </c>
      <c r="O728" s="1">
        <v>-0.0008979158276638532</v>
      </c>
      <c r="P728" s="1">
        <v>-0.02781502172563621</v>
      </c>
      <c r="Q728" s="1">
        <v>-0.006941646153980963</v>
      </c>
      <c r="R728" s="1">
        <v>-0.01851556824342582</v>
      </c>
      <c r="S728" s="1">
        <v>-0.003913922320520458</v>
      </c>
      <c r="T728" s="1">
        <v>-0.007142877348708776</v>
      </c>
      <c r="U728" s="1">
        <v>-0.10524947099702</v>
      </c>
      <c r="V728" s="1">
        <v>-0.02042647019154387</v>
      </c>
      <c r="W728" s="1">
        <v>-0.01913554726542865</v>
      </c>
      <c r="X728" s="1">
        <v>-0.0230928692771144</v>
      </c>
    </row>
    <row r="729" spans="1:24">
      <c r="A729" s="10">
        <v>43425</v>
      </c>
      <c r="B729" s="1">
        <v>0.03922709372295019</v>
      </c>
      <c r="C729" s="1">
        <v>0.02103445189753161</v>
      </c>
      <c r="D729" s="1">
        <v>-0.005979168173288252</v>
      </c>
      <c r="E729" s="1">
        <v>0.02040241800634135</v>
      </c>
      <c r="F729" s="1">
        <v>-0.001436273757317252</v>
      </c>
      <c r="G729" s="1">
        <v>-0.02540067467255991</v>
      </c>
      <c r="H729" s="1">
        <v>0.02425637150038962</v>
      </c>
      <c r="I729" s="1">
        <v>0.00951268203856892</v>
      </c>
      <c r="J729" s="1">
        <v>0.002211356508560858</v>
      </c>
      <c r="K729" s="1">
        <v>-0.00269951685551395</v>
      </c>
      <c r="L729" s="1">
        <v>-0.007468969214553089</v>
      </c>
      <c r="M729" s="1">
        <v>0.0131859568921191</v>
      </c>
      <c r="N729" s="1">
        <v>-0.01228262530243729</v>
      </c>
      <c r="O729" s="1">
        <v>-0.02229019621111483</v>
      </c>
      <c r="P729" s="1">
        <v>0.01376473657160648</v>
      </c>
      <c r="Q729" s="1">
        <v>-0.007378849100220353</v>
      </c>
      <c r="R729" s="1">
        <v>0.009769283070548918</v>
      </c>
      <c r="S729" s="1">
        <v>-0.01197759214437966</v>
      </c>
      <c r="T729" s="1">
        <v>0.01300492917455265</v>
      </c>
      <c r="U729" s="1">
        <v>0.003331898357146201</v>
      </c>
      <c r="V729" s="1">
        <v>0.00274380102979066</v>
      </c>
      <c r="W729" s="1">
        <v>-0.005045319413563232</v>
      </c>
      <c r="X729" s="1">
        <v>-0.005698600300089063</v>
      </c>
    </row>
    <row r="730" spans="1:24">
      <c r="A730" s="10">
        <v>43427</v>
      </c>
      <c r="B730" s="1">
        <v>-0.03247300773274775</v>
      </c>
      <c r="C730" s="1">
        <v>-0.0009154978699146277</v>
      </c>
      <c r="D730" s="1">
        <v>-0.005075126937901686</v>
      </c>
      <c r="E730" s="1">
        <v>-0.003198946590554863</v>
      </c>
      <c r="F730" s="1">
        <v>-0.005753432263729485</v>
      </c>
      <c r="G730" s="1">
        <v>0.02555671463022557</v>
      </c>
      <c r="H730" s="1">
        <v>0.006766154778324429</v>
      </c>
      <c r="I730" s="1">
        <v>-0.005148571390906742</v>
      </c>
      <c r="J730" s="1">
        <v>-0.006619522531281952</v>
      </c>
      <c r="K730" s="1">
        <v>0.004210574375765885</v>
      </c>
      <c r="L730" s="1">
        <v>-0.009197257500093703</v>
      </c>
      <c r="M730" s="1">
        <v>0.008229722911103909</v>
      </c>
      <c r="N730" s="1">
        <v>-0.004458135835766153</v>
      </c>
      <c r="O730" s="1">
        <v>-0.01231844206754373</v>
      </c>
      <c r="P730" s="1">
        <v>-0.0003879860164163196</v>
      </c>
      <c r="Q730" s="1">
        <v>0.004303767718893514</v>
      </c>
      <c r="R730" s="1">
        <v>0.001667965820031592</v>
      </c>
      <c r="S730" s="1">
        <v>-0.004983183394334678</v>
      </c>
      <c r="T730" s="1">
        <v>0.02321752193470905</v>
      </c>
      <c r="U730" s="1">
        <v>-0.02757734532066503</v>
      </c>
      <c r="V730" s="1">
        <v>0.005107542303778967</v>
      </c>
      <c r="W730" s="1">
        <v>-0.008789798096906276</v>
      </c>
      <c r="X730" s="1">
        <v>-0.001910448947296639</v>
      </c>
    </row>
    <row r="731" spans="1:24">
      <c r="A731" s="10">
        <v>43430</v>
      </c>
      <c r="B731" s="1">
        <v>0.01463001281733045</v>
      </c>
      <c r="C731" s="1">
        <v>0.007789967465057668</v>
      </c>
      <c r="D731" s="1">
        <v>-0.003778664646669205</v>
      </c>
      <c r="E731" s="1">
        <v>0.01016321982165813</v>
      </c>
      <c r="F731" s="1">
        <v>0.005786725798640813</v>
      </c>
      <c r="G731" s="1">
        <v>-0.03725630115321266</v>
      </c>
      <c r="H731" s="1">
        <v>0.0425653551327283</v>
      </c>
      <c r="I731" s="1">
        <v>0.008495160798515311</v>
      </c>
      <c r="J731" s="1">
        <v>0.01332717366012925</v>
      </c>
      <c r="K731" s="1">
        <v>0.01167984235370501</v>
      </c>
      <c r="L731" s="1">
        <v>0.02447276513702223</v>
      </c>
      <c r="M731" s="1">
        <v>0.001518598003482197</v>
      </c>
      <c r="N731" s="1">
        <v>0.01225551853916551</v>
      </c>
      <c r="O731" s="1">
        <v>-0.009493744715461827</v>
      </c>
      <c r="P731" s="1">
        <v>0.03298728471152446</v>
      </c>
      <c r="Q731" s="1">
        <v>0.00467466263170957</v>
      </c>
      <c r="R731" s="1">
        <v>0.01049121608736447</v>
      </c>
      <c r="S731" s="1">
        <v>-0.004815669558404734</v>
      </c>
      <c r="T731" s="1">
        <v>-0.01174571944646052</v>
      </c>
      <c r="U731" s="1">
        <v>0.02821095456743206</v>
      </c>
      <c r="V731" s="1">
        <v>0.007803976350162722</v>
      </c>
      <c r="W731" s="1">
        <v>0.009038127371252092</v>
      </c>
      <c r="X731" s="1">
        <v>0.02233091640376594</v>
      </c>
    </row>
    <row r="732" spans="1:24">
      <c r="A732" s="10">
        <v>43431</v>
      </c>
      <c r="B732" s="1">
        <v>-0.008199023041405518</v>
      </c>
      <c r="C732" s="1">
        <v>-0.0003033018657153663</v>
      </c>
      <c r="D732" s="1">
        <v>-0.02996382963867117</v>
      </c>
      <c r="E732" s="1">
        <v>0.01562069244427988</v>
      </c>
      <c r="F732" s="1">
        <v>0.005034188623619817</v>
      </c>
      <c r="G732" s="1">
        <v>0.01255757349558673</v>
      </c>
      <c r="H732" s="1">
        <v>-0.007453576138398144</v>
      </c>
      <c r="I732" s="1">
        <v>0.006971415568693518</v>
      </c>
      <c r="J732" s="1">
        <v>-0.003507184326085544</v>
      </c>
      <c r="K732" s="1">
        <v>-0.008288544396037101</v>
      </c>
      <c r="L732" s="1">
        <v>0.004209959685462783</v>
      </c>
      <c r="M732" s="1">
        <v>0.0005686199837973138</v>
      </c>
      <c r="N732" s="1">
        <v>-0.0004656379539221822</v>
      </c>
      <c r="O732" s="1">
        <v>0.01090026062975458</v>
      </c>
      <c r="P732" s="1">
        <v>0.006292739906575306</v>
      </c>
      <c r="Q732" s="1">
        <v>0.007367090751715599</v>
      </c>
      <c r="R732" s="1">
        <v>-0.001812724791429021</v>
      </c>
      <c r="S732" s="1">
        <v>0.009436012322197485</v>
      </c>
      <c r="T732" s="1">
        <v>-0.003241451207333546</v>
      </c>
      <c r="U732" s="1">
        <v>0.03075795574953566</v>
      </c>
      <c r="V732" s="1">
        <v>-0.009904495347422326</v>
      </c>
      <c r="W732" s="1">
        <v>0.02501266430814453</v>
      </c>
      <c r="X732" s="1">
        <v>-0.003120605656369735</v>
      </c>
    </row>
    <row r="733" spans="1:24">
      <c r="A733" s="10">
        <v>43432</v>
      </c>
      <c r="B733" s="1">
        <v>0.005131016134765964</v>
      </c>
      <c r="C733" s="1">
        <v>0.0357791377875365</v>
      </c>
      <c r="D733" s="1">
        <v>0.0166177612713998</v>
      </c>
      <c r="E733" s="1">
        <v>0.01824831632624879</v>
      </c>
      <c r="F733" s="1">
        <v>0.002146702504794762</v>
      </c>
      <c r="G733" s="1">
        <v>-0.0002529970499589584</v>
      </c>
      <c r="H733" s="1">
        <v>0.02841465551624456</v>
      </c>
      <c r="I733" s="1">
        <v>0.02855772152090186</v>
      </c>
      <c r="J733" s="1">
        <v>0.03079636821264153</v>
      </c>
      <c r="K733" s="1">
        <v>0.01492491830807308</v>
      </c>
      <c r="L733" s="1">
        <v>0.0111192434696159</v>
      </c>
      <c r="M733" s="1">
        <v>0.005493585273840473</v>
      </c>
      <c r="N733" s="1">
        <v>0.0171208344817726</v>
      </c>
      <c r="O733" s="1">
        <v>0.0215653680952903</v>
      </c>
      <c r="P733" s="1">
        <v>0.03714774480360039</v>
      </c>
      <c r="Q733" s="1">
        <v>-0.008467915152545524</v>
      </c>
      <c r="R733" s="1">
        <v>0.02377411170994792</v>
      </c>
      <c r="S733" s="1">
        <v>0.008436722593882839</v>
      </c>
      <c r="T733" s="1">
        <v>0.006233200051731336</v>
      </c>
      <c r="U733" s="1">
        <v>0.007004978850378318</v>
      </c>
      <c r="V733" s="1">
        <v>0.02128059982854391</v>
      </c>
      <c r="W733" s="1">
        <v>-0.009727847256912225</v>
      </c>
      <c r="X733" s="1">
        <v>0.008138905297154109</v>
      </c>
    </row>
    <row r="734" spans="1:24">
      <c r="A734" s="10">
        <v>43433</v>
      </c>
      <c r="B734" s="1">
        <v>0.007940861449183823</v>
      </c>
      <c r="C734" s="1">
        <v>-0.004391072622677461</v>
      </c>
      <c r="D734" s="1">
        <v>-0.003461549105908457</v>
      </c>
      <c r="E734" s="1">
        <v>0.009216420026662009</v>
      </c>
      <c r="F734" s="1">
        <v>-0.009639468201044554</v>
      </c>
      <c r="G734" s="1">
        <v>0.003291039541259755</v>
      </c>
      <c r="H734" s="1">
        <v>-0.01342037590683864</v>
      </c>
      <c r="I734" s="1">
        <v>0.009068038253763566</v>
      </c>
      <c r="J734" s="1">
        <v>-0.02432759380920047</v>
      </c>
      <c r="K734" s="1">
        <v>0.007941644791920055</v>
      </c>
      <c r="L734" s="1">
        <v>-0.007932370915952669</v>
      </c>
      <c r="M734" s="1">
        <v>0.002825812855761667</v>
      </c>
      <c r="N734" s="1">
        <v>-0.001832324925161832</v>
      </c>
      <c r="O734" s="1">
        <v>0.01801640239596214</v>
      </c>
      <c r="P734" s="1">
        <v>-0.008369353360390908</v>
      </c>
      <c r="Q734" s="1">
        <v>0.01125765159649905</v>
      </c>
      <c r="R734" s="1">
        <v>-0.01128857159383645</v>
      </c>
      <c r="S734" s="1">
        <v>0.007082696549951306</v>
      </c>
      <c r="T734" s="1">
        <v>-0.01939129909821846</v>
      </c>
      <c r="U734" s="1">
        <v>-0.009877482345955646</v>
      </c>
      <c r="V734" s="1">
        <v>-0.003384001481805399</v>
      </c>
      <c r="W734" s="1">
        <v>-0.01015660715824651</v>
      </c>
      <c r="X734" s="1">
        <v>-0.002070208514312721</v>
      </c>
    </row>
    <row r="735" spans="1:24">
      <c r="A735" s="10">
        <v>43434</v>
      </c>
      <c r="B735" s="1">
        <v>-0.01153605928296386</v>
      </c>
      <c r="C735" s="1">
        <v>0.01061496895838121</v>
      </c>
      <c r="D735" s="1">
        <v>0.03164803088633228</v>
      </c>
      <c r="E735" s="1">
        <v>-0.01040073457286417</v>
      </c>
      <c r="F735" s="1">
        <v>0.009733291959378443</v>
      </c>
      <c r="G735" s="1">
        <v>-0.01085027701954444</v>
      </c>
      <c r="H735" s="1">
        <v>0.0327404067338446</v>
      </c>
      <c r="I735" s="1">
        <v>0.01482288237419849</v>
      </c>
      <c r="J735" s="1">
        <v>0.006124101360569956</v>
      </c>
      <c r="K735" s="1">
        <v>0.01488165846224887</v>
      </c>
      <c r="L735" s="1">
        <v>0.0102671990731138</v>
      </c>
      <c r="M735" s="1">
        <v>0.0259251281829993</v>
      </c>
      <c r="N735" s="1">
        <v>0.01755196225219779</v>
      </c>
      <c r="O735" s="1">
        <v>-0.01984269971362229</v>
      </c>
      <c r="P735" s="1">
        <v>0.006352679588027987</v>
      </c>
      <c r="Q735" s="1">
        <v>0.01420346502575809</v>
      </c>
      <c r="R735" s="1">
        <v>0.01484273048373907</v>
      </c>
      <c r="S735" s="1">
        <v>0.006608079116354082</v>
      </c>
      <c r="T735" s="1">
        <v>0.003295647860912521</v>
      </c>
      <c r="U735" s="1">
        <v>-0.00295082555517856</v>
      </c>
      <c r="V735" s="1">
        <v>0.003216619605176385</v>
      </c>
      <c r="W735" s="1">
        <v>0.01429777113744923</v>
      </c>
      <c r="X735" s="1">
        <v>0.009334293562329732</v>
      </c>
    </row>
    <row r="736" spans="1:24">
      <c r="A736" s="10">
        <v>43437</v>
      </c>
      <c r="B736" s="1">
        <v>0.03871355678162014</v>
      </c>
      <c r="C736" s="1">
        <v>0.009482125185530599</v>
      </c>
      <c r="D736" s="1">
        <v>-0.00336693700228563</v>
      </c>
      <c r="E736" s="1">
        <v>0.00358876896030047</v>
      </c>
      <c r="F736" s="1">
        <v>0.01285247764902842</v>
      </c>
      <c r="G736" s="1">
        <v>-0.01122460847697093</v>
      </c>
      <c r="H736" s="1">
        <v>0.04732673726476411</v>
      </c>
      <c r="I736" s="1">
        <v>-0.008216230446093764</v>
      </c>
      <c r="J736" s="1">
        <v>0.04130458814648952</v>
      </c>
      <c r="K736" s="1">
        <v>0.007475562680400172</v>
      </c>
      <c r="L736" s="1">
        <v>0.009443203995067595</v>
      </c>
      <c r="M736" s="1">
        <v>-0.004394714451564252</v>
      </c>
      <c r="N736" s="1">
        <v>0.004509748740277209</v>
      </c>
      <c r="O736" s="1">
        <v>0.01641436323623613</v>
      </c>
      <c r="P736" s="1">
        <v>0.0108214006731413</v>
      </c>
      <c r="Q736" s="1">
        <v>0.0196819836782951</v>
      </c>
      <c r="R736" s="1">
        <v>-0.0178398714691389</v>
      </c>
      <c r="S736" s="1">
        <v>-0.003938850532861471</v>
      </c>
      <c r="T736" s="1">
        <v>-0.008486179277638284</v>
      </c>
      <c r="U736" s="1">
        <v>0.01944742906730768</v>
      </c>
      <c r="V736" s="1">
        <v>0.01050938841974114</v>
      </c>
      <c r="W736" s="1">
        <v>-0.0354891407365413</v>
      </c>
      <c r="X736" s="1">
        <v>-0.005548614920237172</v>
      </c>
    </row>
    <row r="737" spans="1:24">
      <c r="A737" s="10">
        <v>43438</v>
      </c>
      <c r="B737" s="1">
        <v>-0.03973705087222701</v>
      </c>
      <c r="C737" s="1">
        <v>-0.02803470488004978</v>
      </c>
      <c r="D737" s="1">
        <v>-0.02346118527708407</v>
      </c>
      <c r="E737" s="1">
        <v>-0.03729244129443343</v>
      </c>
      <c r="F737" s="1">
        <v>-0.01127951192057508</v>
      </c>
      <c r="G737" s="1">
        <v>-0.004385970943616813</v>
      </c>
      <c r="H737" s="1">
        <v>-0.06547074720361801</v>
      </c>
      <c r="I737" s="1">
        <v>-0.02153894283475843</v>
      </c>
      <c r="J737" s="1">
        <v>-0.02964537459752492</v>
      </c>
      <c r="K737" s="1">
        <v>-0.03281984397114812</v>
      </c>
      <c r="L737" s="1">
        <v>-0.04463629581915274</v>
      </c>
      <c r="M737" s="1">
        <v>-0.02601001499463795</v>
      </c>
      <c r="N737" s="1">
        <v>-0.02603811860261029</v>
      </c>
      <c r="O737" s="1">
        <v>-0.02386508046753977</v>
      </c>
      <c r="P737" s="1">
        <v>-0.03184944881779839</v>
      </c>
      <c r="Q737" s="1">
        <v>0.005568071411998998</v>
      </c>
      <c r="R737" s="1">
        <v>-0.02929154514642063</v>
      </c>
      <c r="S737" s="1">
        <v>-0.002871682604503767</v>
      </c>
      <c r="T737" s="1">
        <v>-0.03892872501424993</v>
      </c>
      <c r="U737" s="1">
        <v>-0.0418856788018902</v>
      </c>
      <c r="V737" s="1">
        <v>-0.04019022230709435</v>
      </c>
      <c r="W737" s="1">
        <v>-0.001203610268268984</v>
      </c>
      <c r="X737" s="1">
        <v>-0.05166376401116435</v>
      </c>
    </row>
    <row r="738" spans="1:24">
      <c r="A738" s="10">
        <v>43440</v>
      </c>
      <c r="B738" s="1">
        <v>-0.03253414297485169</v>
      </c>
      <c r="C738" s="1">
        <v>-0.006987667927858765</v>
      </c>
      <c r="D738" s="1">
        <v>0.02344808652052199</v>
      </c>
      <c r="E738" s="1">
        <v>0.005041268442850022</v>
      </c>
      <c r="F738" s="1">
        <v>0.004278172185870677</v>
      </c>
      <c r="G738" s="1">
        <v>-0.009587776909863122</v>
      </c>
      <c r="H738" s="1">
        <v>0.01847078267828084</v>
      </c>
      <c r="I738" s="1">
        <v>-0.01354649485234505</v>
      </c>
      <c r="J738" s="1">
        <v>0.03356292290005425</v>
      </c>
      <c r="K738" s="1">
        <v>-0.01475334998125866</v>
      </c>
      <c r="L738" s="1">
        <v>-0.01902459227436915</v>
      </c>
      <c r="M738" s="1">
        <v>0.01515165104541749</v>
      </c>
      <c r="N738" s="1">
        <v>-0.01786134199956468</v>
      </c>
      <c r="O738" s="1">
        <v>0</v>
      </c>
      <c r="P738" s="1">
        <v>0.006174156432102729</v>
      </c>
      <c r="Q738" s="1">
        <v>-0.01033602100024567</v>
      </c>
      <c r="R738" s="1">
        <v>-0.01247467816441017</v>
      </c>
      <c r="S738" s="1">
        <v>0.02086774264113989</v>
      </c>
      <c r="T738" s="1">
        <v>0.006637591508360963</v>
      </c>
      <c r="U738" s="1">
        <v>0.003318786603411894</v>
      </c>
      <c r="V738" s="1">
        <v>-0.02644650554023653</v>
      </c>
      <c r="W738" s="1">
        <v>-0.0001721412121152843</v>
      </c>
      <c r="X738" s="1">
        <v>0</v>
      </c>
    </row>
    <row r="739" spans="1:24">
      <c r="A739" s="10">
        <v>43441</v>
      </c>
      <c r="B739" s="1">
        <v>-0.02625397043517286</v>
      </c>
      <c r="C739" s="1">
        <v>-0.02650122754707407</v>
      </c>
      <c r="D739" s="1">
        <v>-0.003192421344796137</v>
      </c>
      <c r="E739" s="1">
        <v>-0.01240773764000269</v>
      </c>
      <c r="F739" s="1">
        <v>0.007454634596216536</v>
      </c>
      <c r="G739" s="1">
        <v>-0.01177406151377514</v>
      </c>
      <c r="H739" s="1">
        <v>-0.0461818761182613</v>
      </c>
      <c r="I739" s="1">
        <v>-0.02851431682794847</v>
      </c>
      <c r="J739" s="1">
        <v>-0.04537869607425082</v>
      </c>
      <c r="K739" s="1">
        <v>-0.0218629080198055</v>
      </c>
      <c r="L739" s="1">
        <v>-0.01806247838965891</v>
      </c>
      <c r="M739" s="1">
        <v>-0.04179110984522516</v>
      </c>
      <c r="N739" s="1">
        <v>-0.00539725640935218</v>
      </c>
      <c r="O739" s="1">
        <v>-0.004044123059311233</v>
      </c>
      <c r="P739" s="1">
        <v>-0.04002197574942945</v>
      </c>
      <c r="Q739" s="1">
        <v>0.01230886749523097</v>
      </c>
      <c r="R739" s="1">
        <v>-0.02543525674638458</v>
      </c>
      <c r="S739" s="1">
        <v>-0.009665451278641379</v>
      </c>
      <c r="T739" s="1">
        <v>-0.01519477448853834</v>
      </c>
      <c r="U739" s="1">
        <v>-0.02487786285991478</v>
      </c>
      <c r="V739" s="1">
        <v>-0.03376705607697816</v>
      </c>
      <c r="W739" s="1">
        <v>-0.006887122869828066</v>
      </c>
      <c r="X739" s="1">
        <v>-0.01699699079236561</v>
      </c>
    </row>
    <row r="740" spans="1:24">
      <c r="A740" s="10">
        <v>43444</v>
      </c>
      <c r="B740" s="1">
        <v>-0.05301410361769698</v>
      </c>
      <c r="C740" s="1">
        <v>0.007075060261158228</v>
      </c>
      <c r="D740" s="1">
        <v>-0.009419695644395931</v>
      </c>
      <c r="E740" s="1">
        <v>-0.001603962383522783</v>
      </c>
      <c r="F740" s="1">
        <v>0.002818902448465721</v>
      </c>
      <c r="G740" s="1">
        <v>-0.001323803683658809</v>
      </c>
      <c r="H740" s="1">
        <v>-0.00156162427052442</v>
      </c>
      <c r="I740" s="1">
        <v>-0.001472512383144164</v>
      </c>
      <c r="J740" s="1">
        <v>0</v>
      </c>
      <c r="K740" s="1">
        <v>-0.009491912638386557</v>
      </c>
      <c r="L740" s="1">
        <v>-0.01868532204198892</v>
      </c>
      <c r="M740" s="1">
        <v>-0.004283585805261669</v>
      </c>
      <c r="N740" s="1">
        <v>-0.002359318650868358</v>
      </c>
      <c r="O740" s="1">
        <v>-0.01513459697568609</v>
      </c>
      <c r="P740" s="1">
        <v>0.02642611578936283</v>
      </c>
      <c r="Q740" s="1">
        <v>0.004421541402986451</v>
      </c>
      <c r="R740" s="1">
        <v>0.008407839048346855</v>
      </c>
      <c r="S740" s="1">
        <v>-0.0009340817444615235</v>
      </c>
      <c r="T740" s="1">
        <v>-0.008733656026780445</v>
      </c>
      <c r="U740" s="1">
        <v>0.007520875528550519</v>
      </c>
      <c r="V740" s="1">
        <v>-0.0003904020625195015</v>
      </c>
      <c r="W740" s="1">
        <v>0.01022888884994311</v>
      </c>
      <c r="X740" s="1">
        <v>-0.01950794826230118</v>
      </c>
    </row>
    <row r="741" spans="1:24">
      <c r="A741" s="10">
        <v>43445</v>
      </c>
      <c r="B741" s="1">
        <v>-0.02207294518185721</v>
      </c>
      <c r="C741" s="1">
        <v>0.01084276754427393</v>
      </c>
      <c r="D741" s="1">
        <v>-0.002852804415518939</v>
      </c>
      <c r="E741" s="1">
        <v>-0.01365451270398232</v>
      </c>
      <c r="F741" s="1">
        <v>0.01124384214594842</v>
      </c>
      <c r="G741" s="1">
        <v>0.02916217748548466</v>
      </c>
      <c r="H741" s="1">
        <v>-0.00020393822325393</v>
      </c>
      <c r="I741" s="1">
        <v>-0.003932262929881136</v>
      </c>
      <c r="J741" s="1">
        <v>-0.01657252088593208</v>
      </c>
      <c r="K741" s="1">
        <v>-0.003709193414332512</v>
      </c>
      <c r="L741" s="1">
        <v>-0.009767094724793424</v>
      </c>
      <c r="M741" s="1">
        <v>-0.001173152300307567</v>
      </c>
      <c r="N741" s="1">
        <v>-0.01288853619198638</v>
      </c>
      <c r="O741" s="1">
        <v>0.01105692314319162</v>
      </c>
      <c r="P741" s="1">
        <v>0.009294672460425923</v>
      </c>
      <c r="Q741" s="1">
        <v>0.008804080473576281</v>
      </c>
      <c r="R741" s="1">
        <v>0.004168757882333507</v>
      </c>
      <c r="S741" s="1">
        <v>-0.005661956479879438</v>
      </c>
      <c r="T741" s="1">
        <v>-0.005873620770617927</v>
      </c>
      <c r="U741" s="1">
        <v>-0.02254091567312044</v>
      </c>
      <c r="V741" s="1">
        <v>-0.01757824614228265</v>
      </c>
      <c r="W741" s="1">
        <v>0.009953636652095144</v>
      </c>
      <c r="X741" s="1">
        <v>-0.01763499659494239</v>
      </c>
    </row>
    <row r="742" spans="1:24">
      <c r="A742" s="10">
        <v>43446</v>
      </c>
      <c r="B742" s="1">
        <v>0.02486100655866008</v>
      </c>
      <c r="C742" s="1">
        <v>0.01223759086678378</v>
      </c>
      <c r="D742" s="1">
        <v>0.01926368262848865</v>
      </c>
      <c r="E742" s="1">
        <v>0.003800268185268907</v>
      </c>
      <c r="F742" s="1">
        <v>0.003822191571058342</v>
      </c>
      <c r="G742" s="1">
        <v>0.001030398117485065</v>
      </c>
      <c r="H742" s="1">
        <v>0.007755016665919046</v>
      </c>
      <c r="I742" s="1">
        <v>0.007007574359545243</v>
      </c>
      <c r="J742" s="1">
        <v>0.007146046689612717</v>
      </c>
      <c r="K742" s="1">
        <v>0.01147989343634293</v>
      </c>
      <c r="L742" s="1">
        <v>0.006475940161268845</v>
      </c>
      <c r="M742" s="1">
        <v>-0.00352389457679525</v>
      </c>
      <c r="N742" s="1">
        <v>0.005629875214223201</v>
      </c>
      <c r="O742" s="1">
        <v>-0.01149211383240201</v>
      </c>
      <c r="P742" s="1">
        <v>0.004512382933903547</v>
      </c>
      <c r="Q742" s="1">
        <v>-0.0112726516476741</v>
      </c>
      <c r="R742" s="1">
        <v>0.01037884873384254</v>
      </c>
      <c r="S742" s="1">
        <v>-0.03060652196325808</v>
      </c>
      <c r="T742" s="1">
        <v>-0.01152154046624898</v>
      </c>
      <c r="U742" s="1">
        <v>0.01512425769628956</v>
      </c>
      <c r="V742" s="1">
        <v>0.01411520069772543</v>
      </c>
      <c r="W742" s="1">
        <v>-0.02718783169321448</v>
      </c>
      <c r="X742" s="1">
        <v>0.006213937430185723</v>
      </c>
    </row>
    <row r="743" spans="1:24">
      <c r="A743" s="10">
        <v>43447</v>
      </c>
      <c r="B743" s="1">
        <v>-0.0009574848233455668</v>
      </c>
      <c r="C743" s="1">
        <v>-0.0007464294356479551</v>
      </c>
      <c r="D743" s="1">
        <v>0.003742450020043808</v>
      </c>
      <c r="E743" s="1">
        <v>-0.005949148609338706</v>
      </c>
      <c r="F743" s="1">
        <v>0.01557626818918179</v>
      </c>
      <c r="G743" s="1">
        <v>0.01389595060783777</v>
      </c>
      <c r="H743" s="1">
        <v>0.001147527056667208</v>
      </c>
      <c r="I743" s="1">
        <v>0.004606485095518975</v>
      </c>
      <c r="J743" s="1">
        <v>-0.01152956953908846</v>
      </c>
      <c r="K743" s="1">
        <v>-0.01411039579917961</v>
      </c>
      <c r="L743" s="1">
        <v>0.0009900443597428144</v>
      </c>
      <c r="M743" s="1">
        <v>-0.0110020398184022</v>
      </c>
      <c r="N743" s="1">
        <v>0.0009530962815678112</v>
      </c>
      <c r="O743" s="1">
        <v>0.01106305864526558</v>
      </c>
      <c r="P743" s="1">
        <v>0.003391930350374217</v>
      </c>
      <c r="Q743" s="1">
        <v>0.01581473254077426</v>
      </c>
      <c r="R743" s="1">
        <v>0.01595456228461445</v>
      </c>
      <c r="S743" s="1">
        <v>-0.02564968078980623</v>
      </c>
      <c r="T743" s="1">
        <v>-0.03167953361584974</v>
      </c>
      <c r="U743" s="1">
        <v>-0.01637408803293772</v>
      </c>
      <c r="V743" s="1">
        <v>-0.02000381645882032</v>
      </c>
      <c r="W743" s="1">
        <v>-0.002794671572972085</v>
      </c>
      <c r="X743" s="1">
        <v>-0.02790475025684591</v>
      </c>
    </row>
    <row r="744" spans="1:24">
      <c r="A744" s="10">
        <v>43448</v>
      </c>
      <c r="B744" s="1">
        <v>-0.03386591053504995</v>
      </c>
      <c r="C744" s="1">
        <v>-0.01867048193416632</v>
      </c>
      <c r="D744" s="1">
        <v>-0.02833699999250927</v>
      </c>
      <c r="E744" s="1">
        <v>-0.01142550637287298</v>
      </c>
      <c r="F744" s="1">
        <v>-0.0013633341498408</v>
      </c>
      <c r="G744" s="1">
        <v>-0.006091379432707544</v>
      </c>
      <c r="H744" s="1">
        <v>0.004719953834387836</v>
      </c>
      <c r="I744" s="1">
        <v>-0.02048801161261138</v>
      </c>
      <c r="J744" s="1">
        <v>-0.01256186465482501</v>
      </c>
      <c r="K744" s="1">
        <v>0.002822977731596454</v>
      </c>
      <c r="L744" s="1">
        <v>-0.008208128086818811</v>
      </c>
      <c r="M744" s="1">
        <v>-0.004966201990135755</v>
      </c>
      <c r="N744" s="1">
        <v>-0.0122576888582997</v>
      </c>
      <c r="O744" s="1">
        <v>-0.02206970984328305</v>
      </c>
      <c r="P744" s="1">
        <v>-0.03124706010860834</v>
      </c>
      <c r="Q744" s="1">
        <v>-0.004706770565476304</v>
      </c>
      <c r="R744" s="1">
        <v>-0.01291218100802116</v>
      </c>
      <c r="S744" s="1">
        <v>0.02220545178815092</v>
      </c>
      <c r="T744" s="1">
        <v>0.04753063328530782</v>
      </c>
      <c r="U744" s="1">
        <v>0.007348469472868935</v>
      </c>
      <c r="V744" s="1">
        <v>-0.01000587142723808</v>
      </c>
      <c r="W744" s="1">
        <v>-0.0001750830064639608</v>
      </c>
      <c r="X744" s="1">
        <v>-0.02258829116635919</v>
      </c>
    </row>
    <row r="745" spans="1:24">
      <c r="A745" s="10">
        <v>43451</v>
      </c>
      <c r="B745" s="1">
        <v>-0.002314837910130096</v>
      </c>
      <c r="C745" s="1">
        <v>-0.02298338953006618</v>
      </c>
      <c r="D745" s="1">
        <v>-0.02302378503256919</v>
      </c>
      <c r="E745" s="1">
        <v>-0.003577247473672163</v>
      </c>
      <c r="F745" s="1">
        <v>-0.01331058474933811</v>
      </c>
      <c r="G745" s="1">
        <v>-0.008426978644367034</v>
      </c>
      <c r="H745" s="1">
        <v>-0.01966311156165024</v>
      </c>
      <c r="I745" s="1">
        <v>-0.000298737645297642</v>
      </c>
      <c r="J745" s="1">
        <v>-0.02680608274896545</v>
      </c>
      <c r="K745" s="1">
        <v>-0.02846421028637058</v>
      </c>
      <c r="L745" s="1">
        <v>-0.01276315496419433</v>
      </c>
      <c r="M745" s="1">
        <v>-0.01397484458230769</v>
      </c>
      <c r="N745" s="1">
        <v>-0.01855405123769749</v>
      </c>
      <c r="O745" s="1">
        <v>-0.007206541326087001</v>
      </c>
      <c r="P745" s="1">
        <v>-0.02961426657356014</v>
      </c>
      <c r="Q745" s="1">
        <v>-0.03092050626232457</v>
      </c>
      <c r="R745" s="1">
        <v>-0.008485052467007925</v>
      </c>
      <c r="S745" s="1">
        <v>-0.01916748609871166</v>
      </c>
      <c r="T745" s="1">
        <v>-0.004714196261885184</v>
      </c>
      <c r="U745" s="1">
        <v>-0.04242950392214673</v>
      </c>
      <c r="V745" s="1">
        <v>-0.01354362718973856</v>
      </c>
      <c r="W745" s="1">
        <v>-0.019796809359932</v>
      </c>
      <c r="X745" s="1">
        <v>-0.008425773967550954</v>
      </c>
    </row>
    <row r="746" spans="1:24">
      <c r="A746" s="10">
        <v>43452</v>
      </c>
      <c r="B746" s="1">
        <v>-0.03082520284659929</v>
      </c>
      <c r="C746" s="1">
        <v>0.0143324179178459</v>
      </c>
      <c r="D746" s="1">
        <v>0.0125687747401253</v>
      </c>
      <c r="E746" s="1">
        <v>-0.01546543679668988</v>
      </c>
      <c r="F746" s="1">
        <v>-0.02109994175050078</v>
      </c>
      <c r="G746" s="1">
        <v>-0.00875591816926935</v>
      </c>
      <c r="H746" s="1">
        <v>0.02156332120746418</v>
      </c>
      <c r="I746" s="1">
        <v>0.003487133427139799</v>
      </c>
      <c r="J746" s="1">
        <v>-0.0004666622986718716</v>
      </c>
      <c r="K746" s="1">
        <v>0.02350308206381779</v>
      </c>
      <c r="L746" s="1">
        <v>-0.004746902242362183</v>
      </c>
      <c r="M746" s="1">
        <v>0.004251911929991969</v>
      </c>
      <c r="N746" s="1">
        <v>-0.005892406441080134</v>
      </c>
      <c r="O746" s="1">
        <v>-0.02788902538796356</v>
      </c>
      <c r="P746" s="1">
        <v>0.01049665362274976</v>
      </c>
      <c r="Q746" s="1">
        <v>-0.006005860378648364</v>
      </c>
      <c r="R746" s="1">
        <v>0.00160461688156821</v>
      </c>
      <c r="S746" s="1">
        <v>0.02289931041292936</v>
      </c>
      <c r="T746" s="1">
        <v>0.005328780455925664</v>
      </c>
      <c r="U746" s="1">
        <v>0.01539177808608039</v>
      </c>
      <c r="V746" s="1">
        <v>0.002868936779656606</v>
      </c>
      <c r="W746" s="1">
        <v>-0.005361985164747063</v>
      </c>
      <c r="X746" s="1">
        <v>-0.0104392657945922</v>
      </c>
    </row>
    <row r="747" spans="1:24">
      <c r="A747" s="10">
        <v>43453</v>
      </c>
      <c r="B747" s="1">
        <v>-0.01675796265141127</v>
      </c>
      <c r="C747" s="1">
        <v>-0.01627998630049787</v>
      </c>
      <c r="D747" s="1">
        <v>-0.02269192064376246</v>
      </c>
      <c r="E747" s="1">
        <v>-0.01290323883206612</v>
      </c>
      <c r="F747" s="1">
        <v>0.003180157223652946</v>
      </c>
      <c r="G747" s="1">
        <v>0.004156822667620741</v>
      </c>
      <c r="H747" s="1">
        <v>-0.02110815919073605</v>
      </c>
      <c r="I747" s="1">
        <v>-0.0006949418749788716</v>
      </c>
      <c r="J747" s="1">
        <v>-0.04016841703732332</v>
      </c>
      <c r="K747" s="1">
        <v>-0.03019825526651865</v>
      </c>
      <c r="L747" s="1">
        <v>-0.01268514042241686</v>
      </c>
      <c r="M747" s="1">
        <v>-0.01653229012560942</v>
      </c>
      <c r="N747" s="1">
        <v>-0.009755593000891127</v>
      </c>
      <c r="O747" s="1">
        <v>0.01002151391914463</v>
      </c>
      <c r="P747" s="1">
        <v>-0.002693136419133157</v>
      </c>
      <c r="Q747" s="1">
        <v>-0.004154087313571031</v>
      </c>
      <c r="R747" s="1">
        <v>-0.02313984148481207</v>
      </c>
      <c r="S747" s="1">
        <v>-0.004359929228781811</v>
      </c>
      <c r="T747" s="1">
        <v>0.02090682773272645</v>
      </c>
      <c r="U747" s="1">
        <v>-0.03797270891400062</v>
      </c>
      <c r="V747" s="1">
        <v>-0.03555380881857706</v>
      </c>
      <c r="W747" s="1">
        <v>0.003773691565327919</v>
      </c>
      <c r="X747" s="1">
        <v>-0.01545644370410337</v>
      </c>
    </row>
    <row r="748" spans="1:24">
      <c r="A748" s="10">
        <v>43454</v>
      </c>
      <c r="B748" s="1">
        <v>-0.06086961266967106</v>
      </c>
      <c r="C748" s="1">
        <v>-0.02138955753810279</v>
      </c>
      <c r="D748" s="1">
        <v>-0.006549019518499621</v>
      </c>
      <c r="E748" s="1">
        <v>-0.01619767651417581</v>
      </c>
      <c r="F748" s="1">
        <v>0.0003522386902448105</v>
      </c>
      <c r="G748" s="1">
        <v>-0.02535568567737545</v>
      </c>
      <c r="H748" s="1">
        <v>-0.009857589749090012</v>
      </c>
      <c r="I748" s="1">
        <v>-0.02275223046625585</v>
      </c>
      <c r="J748" s="1">
        <v>-0.02335746280105377</v>
      </c>
      <c r="K748" s="1">
        <v>-0.01102828058257854</v>
      </c>
      <c r="L748" s="1">
        <v>-0.008634149775416433</v>
      </c>
      <c r="M748" s="1">
        <v>-0.03505521783076548</v>
      </c>
      <c r="N748" s="1">
        <v>-0.01109863824365276</v>
      </c>
      <c r="O748" s="1">
        <v>-0.01867720275485196</v>
      </c>
      <c r="P748" s="1">
        <v>-0.02102405768840854</v>
      </c>
      <c r="Q748" s="1">
        <v>-0.00341302545502653</v>
      </c>
      <c r="R748" s="1">
        <v>0.009657402780225421</v>
      </c>
      <c r="S748" s="1">
        <v>-0.001574382482104286</v>
      </c>
      <c r="T748" s="1">
        <v>-0.009229757083409007</v>
      </c>
      <c r="U748" s="1">
        <v>-0.01798507052960685</v>
      </c>
      <c r="V748" s="1">
        <v>-0.03093226612624844</v>
      </c>
      <c r="W748" s="1">
        <v>-0.01414250043570664</v>
      </c>
      <c r="X748" s="1">
        <v>-0.009718314100965686</v>
      </c>
    </row>
    <row r="749" spans="1:24">
      <c r="A749" s="10">
        <v>43455</v>
      </c>
      <c r="B749" s="1">
        <v>-0.01666659962003936</v>
      </c>
      <c r="C749" s="1">
        <v>0.003509876387306932</v>
      </c>
      <c r="D749" s="1">
        <v>-0.004794098019295645</v>
      </c>
      <c r="E749" s="1">
        <v>-0.02512990520050473</v>
      </c>
      <c r="F749" s="1">
        <v>-0.001056343985512798</v>
      </c>
      <c r="G749" s="1">
        <v>-0.05096900737192034</v>
      </c>
      <c r="H749" s="1">
        <v>-0.01140776435042334</v>
      </c>
      <c r="I749" s="1">
        <v>0.001220125924207283</v>
      </c>
      <c r="J749" s="1">
        <v>-0.02092685188781207</v>
      </c>
      <c r="K749" s="1">
        <v>-0.03345364736247913</v>
      </c>
      <c r="L749" s="1">
        <v>-0.02363906173597596</v>
      </c>
      <c r="M749" s="1">
        <v>-0.02379442668269138</v>
      </c>
      <c r="N749" s="1">
        <v>-0.02282472006581338</v>
      </c>
      <c r="O749" s="1">
        <v>-0.02676437264293663</v>
      </c>
      <c r="P749" s="1">
        <v>-0.0323122331693132</v>
      </c>
      <c r="Q749" s="1">
        <v>-0.008751935652602572</v>
      </c>
      <c r="R749" s="1">
        <v>-0.009204195078154287</v>
      </c>
      <c r="S749" s="1">
        <v>0.001823288172759341</v>
      </c>
      <c r="T749" s="1">
        <v>-0.02066968702591709</v>
      </c>
      <c r="U749" s="1">
        <v>-0.009238293161228817</v>
      </c>
      <c r="V749" s="1">
        <v>-0.005028473895636099</v>
      </c>
      <c r="W749" s="1">
        <v>-0.002723871886164408</v>
      </c>
      <c r="X749" s="1">
        <v>-0.01711112992971664</v>
      </c>
    </row>
    <row r="750" spans="1:24">
      <c r="A750" s="10">
        <v>43458</v>
      </c>
      <c r="B750" s="1">
        <v>-0.04331461836077444</v>
      </c>
      <c r="C750" s="1">
        <v>-0.02305253430031129</v>
      </c>
      <c r="D750" s="1">
        <v>-0.02127682337560288</v>
      </c>
      <c r="E750" s="1">
        <v>-0.02014826283627291</v>
      </c>
      <c r="F750" s="1">
        <v>-0.04053571656049115</v>
      </c>
      <c r="G750" s="1">
        <v>-0.06517485752767993</v>
      </c>
      <c r="H750" s="1">
        <v>-0.03923339281322713</v>
      </c>
      <c r="I750" s="1">
        <v>-0.03686028790885376</v>
      </c>
      <c r="J750" s="1">
        <v>-0.01374045515413869</v>
      </c>
      <c r="K750" s="1">
        <v>-0.03257538817973893</v>
      </c>
      <c r="L750" s="1">
        <v>-0.02155681092899853</v>
      </c>
      <c r="M750" s="1">
        <v>-0.03373229576744008</v>
      </c>
      <c r="N750" s="1">
        <v>-0.02542275567773244</v>
      </c>
      <c r="O750" s="1">
        <v>-0.01511691309897134</v>
      </c>
      <c r="P750" s="1">
        <v>-0.04173871194981538</v>
      </c>
      <c r="Q750" s="1">
        <v>-0.04452977803465741</v>
      </c>
      <c r="R750" s="1">
        <v>-0.02240443724176266</v>
      </c>
      <c r="S750" s="1">
        <v>-0.03261187240727004</v>
      </c>
      <c r="T750" s="1">
        <v>-0.01872770459043005</v>
      </c>
      <c r="U750" s="1">
        <v>0.006870612132013676</v>
      </c>
      <c r="V750" s="1">
        <v>-0.02966366344686977</v>
      </c>
      <c r="W750" s="1">
        <v>-0.03404959298782595</v>
      </c>
      <c r="X750" s="1">
        <v>-0.01408104851455094</v>
      </c>
    </row>
    <row r="751" spans="1:24">
      <c r="A751" s="10">
        <v>43460</v>
      </c>
      <c r="B751" s="1">
        <v>0.06456709349766188</v>
      </c>
      <c r="C751" s="1">
        <v>0.04361266483994641</v>
      </c>
      <c r="D751" s="1">
        <v>0.02604619069153191</v>
      </c>
      <c r="E751" s="1">
        <v>0.03235547187113674</v>
      </c>
      <c r="F751" s="1">
        <v>0.01579706980939899</v>
      </c>
      <c r="G751" s="1">
        <v>0.02483540158529007</v>
      </c>
      <c r="H751" s="1">
        <v>0.04287367496326122</v>
      </c>
      <c r="I751" s="1">
        <v>0.05387456592201589</v>
      </c>
      <c r="J751" s="1">
        <v>0.04901959749374685</v>
      </c>
      <c r="K751" s="1">
        <v>0.04314269582694541</v>
      </c>
      <c r="L751" s="1">
        <v>0.04145870706644339</v>
      </c>
      <c r="M751" s="1">
        <v>0.05225218262740228</v>
      </c>
      <c r="N751" s="1">
        <v>0.0255562933466833</v>
      </c>
      <c r="O751" s="1">
        <v>0.01829276794999846</v>
      </c>
      <c r="P751" s="1">
        <v>0.06830977796518889</v>
      </c>
      <c r="Q751" s="1">
        <v>0.006830156397340748</v>
      </c>
      <c r="R751" s="1">
        <v>0.05235691647216711</v>
      </c>
      <c r="S751" s="1">
        <v>0.01896579323329828</v>
      </c>
      <c r="T751" s="1">
        <v>0.03423210678828048</v>
      </c>
      <c r="U751" s="1">
        <v>0.05783920448135915</v>
      </c>
      <c r="V751" s="1">
        <v>0.02513587633963255</v>
      </c>
      <c r="W751" s="1">
        <v>0.02620173757384836</v>
      </c>
      <c r="X751" s="1">
        <v>0.05193455646951284</v>
      </c>
    </row>
    <row r="752" spans="1:24">
      <c r="A752" s="10">
        <v>43461</v>
      </c>
      <c r="B752" s="1">
        <v>-0.0110946784075614</v>
      </c>
      <c r="C752" s="1">
        <v>0.02229842351366651</v>
      </c>
      <c r="D752" s="1">
        <v>0.007595301239169849</v>
      </c>
      <c r="E752" s="1">
        <v>0.009666295025739124</v>
      </c>
      <c r="F752" s="1">
        <v>0.01591329172023892</v>
      </c>
      <c r="G752" s="1">
        <v>-0.02189778182076318</v>
      </c>
      <c r="H752" s="1">
        <v>0.02408037550270725</v>
      </c>
      <c r="I752" s="1">
        <v>0.01703396109112698</v>
      </c>
      <c r="J752" s="1">
        <v>0.002459318451097259</v>
      </c>
      <c r="K752" s="1">
        <v>-0.001008726205971699</v>
      </c>
      <c r="L752" s="1">
        <v>0.01125473885993511</v>
      </c>
      <c r="M752" s="1">
        <v>0.001712352383343552</v>
      </c>
      <c r="N752" s="1">
        <v>0.01872175254329234</v>
      </c>
      <c r="O752" s="1">
        <v>0.005574923779261942</v>
      </c>
      <c r="P752" s="1">
        <v>0.006165464219206385</v>
      </c>
      <c r="Q752" s="1">
        <v>0.01077415768928103</v>
      </c>
      <c r="R752" s="1">
        <v>0.01735136466320508</v>
      </c>
      <c r="S752" s="1">
        <v>0.006536810585163755</v>
      </c>
      <c r="T752" s="1">
        <v>0.01318112546710482</v>
      </c>
      <c r="U752" s="1">
        <v>-0.006143477368427797</v>
      </c>
      <c r="V752" s="1">
        <v>0.01391640177743003</v>
      </c>
      <c r="W752" s="1">
        <v>0.01304200731232608</v>
      </c>
      <c r="X752" s="1">
        <v>-0.001234157534794944</v>
      </c>
    </row>
    <row r="753" spans="1:24">
      <c r="A753" s="10">
        <v>43462</v>
      </c>
      <c r="B753" s="1">
        <v>-0.01495896867152613</v>
      </c>
      <c r="C753" s="1">
        <v>-0.005338642138915883</v>
      </c>
      <c r="D753" s="1">
        <v>0.01051373810783129</v>
      </c>
      <c r="E753" s="1">
        <v>-0.003481301201576747</v>
      </c>
      <c r="F753" s="1">
        <v>-0.00320393211778025</v>
      </c>
      <c r="G753" s="1">
        <v>-0.001790924907520974</v>
      </c>
      <c r="H753" s="1">
        <v>-0.004658901217582945</v>
      </c>
      <c r="I753" s="1">
        <v>0.003251213668627795</v>
      </c>
      <c r="J753" s="1">
        <v>-0.00196250757271943</v>
      </c>
      <c r="K753" s="1">
        <v>-0.003365793286911667</v>
      </c>
      <c r="L753" s="1">
        <v>-0.002164034894343358</v>
      </c>
      <c r="M753" s="1">
        <v>-0.0008547955640207938</v>
      </c>
      <c r="N753" s="1">
        <v>-0.0003802370562012714</v>
      </c>
      <c r="O753" s="1">
        <v>0.003901612217344308</v>
      </c>
      <c r="P753" s="1">
        <v>-0.007807826989293498</v>
      </c>
      <c r="Q753" s="1">
        <v>0.005921742461169721</v>
      </c>
      <c r="R753" s="1">
        <v>-0.006439236709271601</v>
      </c>
      <c r="S753" s="1">
        <v>0.0009420715168328986</v>
      </c>
      <c r="T753" s="1">
        <v>-0.0109859188317305</v>
      </c>
      <c r="U753" s="1">
        <v>0.003863384843683315</v>
      </c>
      <c r="V753" s="1">
        <v>-0.005446592740657175</v>
      </c>
      <c r="W753" s="1">
        <v>0.002175738722125509</v>
      </c>
      <c r="X753" s="1">
        <v>-0.0007415503441072779</v>
      </c>
    </row>
    <row r="754" spans="1:24">
      <c r="A754" s="10">
        <v>43465</v>
      </c>
      <c r="B754" s="1">
        <v>-0.003416781694651649</v>
      </c>
      <c r="C754" s="1">
        <v>0.009354604799084898</v>
      </c>
      <c r="D754" s="1">
        <v>0.02041623998016129</v>
      </c>
      <c r="E754" s="1">
        <v>-0.003220365224618882</v>
      </c>
      <c r="F754" s="1">
        <v>0.008214258161016508</v>
      </c>
      <c r="G754" s="1">
        <v>-0.01345701642795605</v>
      </c>
      <c r="H754" s="1">
        <v>0.02677601847866162</v>
      </c>
      <c r="I754" s="1">
        <v>0.01266833674803447</v>
      </c>
      <c r="J754" s="1">
        <v>0.005899602653136382</v>
      </c>
      <c r="K754" s="1">
        <v>0.001350782458483968</v>
      </c>
      <c r="L754" s="1">
        <v>0.008158597019839231</v>
      </c>
      <c r="M754" s="1">
        <v>-0.005987857927088114</v>
      </c>
      <c r="N754" s="1">
        <v>0.01115732809390058</v>
      </c>
      <c r="O754" s="1">
        <v>0.01022679250855152</v>
      </c>
      <c r="P754" s="1">
        <v>0.01175410077929673</v>
      </c>
      <c r="Q754" s="1">
        <v>-0.005101921830811373</v>
      </c>
      <c r="R754" s="1">
        <v>0.000875791141850657</v>
      </c>
      <c r="S754" s="1">
        <v>0.002526012930778476</v>
      </c>
      <c r="T754" s="1">
        <v>0.01841572368071565</v>
      </c>
      <c r="U754" s="1">
        <v>0.01739528982969518</v>
      </c>
      <c r="V754" s="1">
        <v>0.00744798901947763</v>
      </c>
      <c r="W754" s="1">
        <v>0.01718833539440756</v>
      </c>
      <c r="X754" s="1">
        <v>0.00766770236660963</v>
      </c>
    </row>
    <row r="755" spans="1:24">
      <c r="A755" s="10">
        <v>43467</v>
      </c>
      <c r="B755" s="1">
        <v>0.03276189177219169</v>
      </c>
      <c r="C755" s="1">
        <v>-0.00790035372154041</v>
      </c>
      <c r="D755" s="1">
        <v>0.008657202468266956</v>
      </c>
      <c r="E755" s="1">
        <v>0.009398007583152346</v>
      </c>
      <c r="F755" s="1">
        <v>-0.008147333857387862</v>
      </c>
      <c r="G755" s="1">
        <v>-0.02212794780177096</v>
      </c>
      <c r="H755" s="1">
        <v>-0.007172896738200318</v>
      </c>
      <c r="I755" s="1">
        <v>-0.02540737772397605</v>
      </c>
      <c r="J755" s="1">
        <v>0.008308893744031653</v>
      </c>
      <c r="K755" s="1">
        <v>0.02866791867129992</v>
      </c>
      <c r="L755" s="1">
        <v>0.01731179699452601</v>
      </c>
      <c r="M755" s="1">
        <v>0.014199641463855</v>
      </c>
      <c r="N755" s="1">
        <v>-0.008902470628501802</v>
      </c>
      <c r="O755" s="1">
        <v>-0.001619729447328355</v>
      </c>
      <c r="P755" s="1">
        <v>-0.004430464190380734</v>
      </c>
      <c r="Q755" s="1">
        <v>-0.01104547522248311</v>
      </c>
      <c r="R755" s="1">
        <v>0.01260068679163995</v>
      </c>
      <c r="S755" s="1">
        <v>-0.03631246818999845</v>
      </c>
      <c r="T755" s="1">
        <v>0.01377724919157197</v>
      </c>
      <c r="U755" s="1">
        <v>0.005295886231990066</v>
      </c>
      <c r="V755" s="1">
        <v>0.002174306909490165</v>
      </c>
      <c r="W755" s="1">
        <v>-0.003557414935696279</v>
      </c>
      <c r="X755" s="1">
        <v>0.02061850727329229</v>
      </c>
    </row>
    <row r="756" spans="1:24">
      <c r="A756" s="10">
        <v>43468</v>
      </c>
      <c r="B756" s="1">
        <v>0.002582098788835197</v>
      </c>
      <c r="C756" s="1">
        <v>-0.01255754114073637</v>
      </c>
      <c r="D756" s="1">
        <v>-0.1326413056109346</v>
      </c>
      <c r="E756" s="1">
        <v>0.007855827362700962</v>
      </c>
      <c r="F756" s="1">
        <v>0.005714244227233989</v>
      </c>
      <c r="G756" s="1">
        <v>0.01239914628537164</v>
      </c>
      <c r="H756" s="1">
        <v>-0.02734636051289674</v>
      </c>
      <c r="I756" s="1">
        <v>-0.02865673146295</v>
      </c>
      <c r="J756" s="1">
        <v>-0.03393116147190789</v>
      </c>
      <c r="K756" s="1">
        <v>-0.0160656216395747</v>
      </c>
      <c r="L756" s="1">
        <v>-0.01421166344558233</v>
      </c>
      <c r="M756" s="1">
        <v>-0.03245652519754982</v>
      </c>
      <c r="N756" s="1">
        <v>-0.01303154780364002</v>
      </c>
      <c r="O756" s="1">
        <v>-0.005475523337474253</v>
      </c>
      <c r="P756" s="1">
        <v>-0.03678799935313992</v>
      </c>
      <c r="Q756" s="1">
        <v>0.001196615242088805</v>
      </c>
      <c r="R756" s="1">
        <v>-0.02315928609096851</v>
      </c>
      <c r="S756" s="1">
        <v>0.01917377593089897</v>
      </c>
      <c r="T756" s="1">
        <v>-0.01670433207226396</v>
      </c>
      <c r="U756" s="1">
        <v>-0.0136966347062808</v>
      </c>
      <c r="V756" s="1">
        <v>-0.02538512831684081</v>
      </c>
      <c r="W756" s="1">
        <v>0.003570115317248046</v>
      </c>
      <c r="X756" s="1">
        <v>-0.005531657981429294</v>
      </c>
    </row>
    <row r="757" spans="1:24">
      <c r="A757" s="10">
        <v>43469</v>
      </c>
      <c r="B757" s="1">
        <v>0.04194262037588281</v>
      </c>
      <c r="C757" s="1">
        <v>0.03132768070330227</v>
      </c>
      <c r="D757" s="1">
        <v>0.03922879827730674</v>
      </c>
      <c r="E757" s="1">
        <v>0.03377600164021799</v>
      </c>
      <c r="F757" s="1">
        <v>0.01846601277264148</v>
      </c>
      <c r="G757" s="1">
        <v>0.00551152545104916</v>
      </c>
      <c r="H757" s="1">
        <v>0.05296741717668207</v>
      </c>
      <c r="I757" s="1">
        <v>0.0289899129451745</v>
      </c>
      <c r="J757" s="1">
        <v>0.03963883008721392</v>
      </c>
      <c r="K757" s="1">
        <v>0.0399866292869866</v>
      </c>
      <c r="L757" s="1">
        <v>0.03686555849994089</v>
      </c>
      <c r="M757" s="1">
        <v>0.04933126186424563</v>
      </c>
      <c r="N757" s="1">
        <v>0.02448394132638576</v>
      </c>
      <c r="O757" s="1">
        <v>0.02569330706667583</v>
      </c>
      <c r="P757" s="1">
        <v>0.04650929270886195</v>
      </c>
      <c r="Q757" s="1">
        <v>0.01753008122119604</v>
      </c>
      <c r="R757" s="1">
        <v>0.04440894649698657</v>
      </c>
      <c r="S757" s="1">
        <v>-0.0110664613023288</v>
      </c>
      <c r="T757" s="1">
        <v>0.02073127044852119</v>
      </c>
      <c r="U757" s="1">
        <v>0.01373406196650317</v>
      </c>
      <c r="V757" s="1">
        <v>0.04363313329922947</v>
      </c>
      <c r="W757" s="1">
        <v>0.002490362054877293</v>
      </c>
      <c r="X757" s="1">
        <v>0.03071351156549329</v>
      </c>
    </row>
    <row r="758" spans="1:24">
      <c r="A758" s="10">
        <v>43472</v>
      </c>
      <c r="B758" s="1">
        <v>0.02153950832241036</v>
      </c>
      <c r="C758" s="1">
        <v>-0.004962677601389354</v>
      </c>
      <c r="D758" s="1">
        <v>0.03241622358907348</v>
      </c>
      <c r="E758" s="1">
        <v>-0.01061157472282037</v>
      </c>
      <c r="F758" s="1">
        <v>0.003835374931186353</v>
      </c>
      <c r="G758" s="1">
        <v>0.02588291608432347</v>
      </c>
      <c r="H758" s="1">
        <v>0.01635026670810436</v>
      </c>
      <c r="I758" s="1">
        <v>0.004081744947114441</v>
      </c>
      <c r="J758" s="1">
        <v>0.01110038281233727</v>
      </c>
      <c r="K758" s="1">
        <v>0.01634091122681847</v>
      </c>
      <c r="L758" s="1">
        <v>0.0006951782234552173</v>
      </c>
      <c r="M758" s="1">
        <v>0.0002089253459292006</v>
      </c>
      <c r="N758" s="1">
        <v>0.004379614922855213</v>
      </c>
      <c r="O758" s="1">
        <v>-0.03021862651390883</v>
      </c>
      <c r="P758" s="1">
        <v>0.001275456256172092</v>
      </c>
      <c r="Q758" s="1">
        <v>0.005481493151428873</v>
      </c>
      <c r="R758" s="1">
        <v>-0.001185784267448531</v>
      </c>
      <c r="S758" s="1">
        <v>-0.002797678992314312</v>
      </c>
      <c r="T758" s="1">
        <v>0.003103006493472504</v>
      </c>
      <c r="U758" s="1">
        <v>0.04892391589850287</v>
      </c>
      <c r="V758" s="1">
        <v>-0.009599037335434435</v>
      </c>
      <c r="W758" s="1">
        <v>0.006387380307786517</v>
      </c>
      <c r="X758" s="1">
        <v>0.003988739944486452</v>
      </c>
    </row>
    <row r="759" spans="1:24">
      <c r="A759" s="10">
        <v>43473</v>
      </c>
      <c r="B759" s="1">
        <v>0.01486349256408204</v>
      </c>
      <c r="C759" s="1">
        <v>-0.002720169180592813</v>
      </c>
      <c r="D759" s="1">
        <v>-0.008675888567456935</v>
      </c>
      <c r="E759" s="1">
        <v>0.008185235396788393</v>
      </c>
      <c r="F759" s="1">
        <v>0.01910381913765491</v>
      </c>
      <c r="G759" s="1">
        <v>0.007498619626507441</v>
      </c>
      <c r="H759" s="1">
        <v>0.01790357830590339</v>
      </c>
      <c r="I759" s="1">
        <v>0.02548081440118</v>
      </c>
      <c r="J759" s="1">
        <v>0.01241049755755719</v>
      </c>
      <c r="K759" s="1">
        <v>0.00693574484653614</v>
      </c>
      <c r="L759" s="1">
        <v>-0.001885693885226303</v>
      </c>
      <c r="M759" s="1">
        <v>-0.006893663886469503</v>
      </c>
      <c r="N759" s="1">
        <v>0.006851805466900451</v>
      </c>
      <c r="O759" s="1">
        <v>0.005740127019847607</v>
      </c>
      <c r="P759" s="1">
        <v>0.00725055160907484</v>
      </c>
      <c r="Q759" s="1">
        <v>0.01869160723703422</v>
      </c>
      <c r="R759" s="1">
        <v>0.0096674028947068</v>
      </c>
      <c r="S759" s="1">
        <v>0.01795464178671891</v>
      </c>
      <c r="T759" s="1">
        <v>0.0137794326306393</v>
      </c>
      <c r="U759" s="1">
        <v>-0.00100464156853175</v>
      </c>
      <c r="V759" s="1">
        <v>0.02412238741764239</v>
      </c>
      <c r="W759" s="1">
        <v>0.02926660768338585</v>
      </c>
      <c r="X759" s="1">
        <v>0.009114373692554745</v>
      </c>
    </row>
    <row r="760" spans="1:24">
      <c r="A760" s="10">
        <v>43474</v>
      </c>
      <c r="B760" s="1">
        <v>0.05108993692319586</v>
      </c>
      <c r="C760" s="1">
        <v>0.0171238587137188</v>
      </c>
      <c r="D760" s="1">
        <v>-0.01687847657921182</v>
      </c>
      <c r="E760" s="1">
        <v>0.009518482840602749</v>
      </c>
      <c r="F760" s="1">
        <v>-0.01227000734856698</v>
      </c>
      <c r="G760" s="1">
        <v>0.01756481625203321</v>
      </c>
      <c r="H760" s="1">
        <v>-0.01650522690871503</v>
      </c>
      <c r="I760" s="1">
        <v>0.008991626565902244</v>
      </c>
      <c r="J760" s="1">
        <v>0</v>
      </c>
      <c r="K760" s="1">
        <v>0.0009391829114973049</v>
      </c>
      <c r="L760" s="1">
        <v>-0.001690489657201755</v>
      </c>
      <c r="M760" s="1">
        <v>0.03239385191409982</v>
      </c>
      <c r="N760" s="1">
        <v>0.0008660121028347678</v>
      </c>
      <c r="O760" s="1">
        <v>0.01222986266704384</v>
      </c>
      <c r="P760" s="1">
        <v>0.01429952518851207</v>
      </c>
      <c r="Q760" s="1">
        <v>-0.0007645558067982394</v>
      </c>
      <c r="R760" s="1">
        <v>-0.01511823935102996</v>
      </c>
      <c r="S760" s="1">
        <v>-0.006964993992857216</v>
      </c>
      <c r="T760" s="1">
        <v>-0.02163662946142986</v>
      </c>
      <c r="U760" s="1">
        <v>0.009768761217097133</v>
      </c>
      <c r="V760" s="1">
        <v>-0.005678285821414275</v>
      </c>
      <c r="W760" s="1">
        <v>-0.01258291911049336</v>
      </c>
      <c r="X760" s="1">
        <v>0.00856876370675641</v>
      </c>
    </row>
    <row r="761" spans="1:24">
      <c r="A761" s="10">
        <v>43475</v>
      </c>
      <c r="B761" s="1">
        <v>0.003240398374247722</v>
      </c>
      <c r="C761" s="1">
        <v>0.00283073365310571</v>
      </c>
      <c r="D761" s="1">
        <v>0.01144555781056877</v>
      </c>
      <c r="E761" s="1">
        <v>-0.006655837532104192</v>
      </c>
      <c r="F761" s="1">
        <v>0.01828857847770671</v>
      </c>
      <c r="G761" s="1">
        <v>0.008777058233688573</v>
      </c>
      <c r="H761" s="1">
        <v>0.03103739388771953</v>
      </c>
      <c r="I761" s="1">
        <v>0.009582233389757944</v>
      </c>
      <c r="J761" s="1">
        <v>0.0122582686911179</v>
      </c>
      <c r="K761" s="1">
        <v>-0.002815030961877296</v>
      </c>
      <c r="L761" s="1">
        <v>-9.955168476827314E-05</v>
      </c>
      <c r="M761" s="1">
        <v>-0.001833904325999058</v>
      </c>
      <c r="N761" s="1">
        <v>0.00704677278692345</v>
      </c>
      <c r="O761" s="1">
        <v>-0.01610949686222285</v>
      </c>
      <c r="P761" s="1">
        <v>-0.006425436712311106</v>
      </c>
      <c r="Q761" s="1">
        <v>0.02027545534295516</v>
      </c>
      <c r="R761" s="1">
        <v>0.009039711766172465</v>
      </c>
      <c r="S761" s="1">
        <v>0.01382591012599077</v>
      </c>
      <c r="T761" s="1">
        <v>0.02324914931504818</v>
      </c>
      <c r="U761" s="1">
        <v>-0.02845350510376232</v>
      </c>
      <c r="V761" s="1">
        <v>0.0135364086191585</v>
      </c>
      <c r="W761" s="1">
        <v>0.009640691718703076</v>
      </c>
      <c r="X761" s="1">
        <v>0.004821892085262736</v>
      </c>
    </row>
    <row r="762" spans="1:24">
      <c r="A762" s="10">
        <v>43476</v>
      </c>
      <c r="B762" s="1">
        <v>0.004521878963433146</v>
      </c>
      <c r="C762" s="1">
        <v>-0.007428527733880808</v>
      </c>
      <c r="D762" s="1">
        <v>0.005657934466471781</v>
      </c>
      <c r="E762" s="1">
        <v>-0.005304085115812152</v>
      </c>
      <c r="F762" s="1">
        <v>-0.004405310866317458</v>
      </c>
      <c r="G762" s="1">
        <v>0.01624098532056872</v>
      </c>
      <c r="H762" s="1">
        <v>-0.00527907267621408</v>
      </c>
      <c r="I762" s="1">
        <v>-0.0009491724058316997</v>
      </c>
      <c r="J762" s="1">
        <v>-0.01397288761067905</v>
      </c>
      <c r="K762" s="1">
        <v>0.009410199408125042</v>
      </c>
      <c r="L762" s="1">
        <v>-0.004781147464031466</v>
      </c>
      <c r="M762" s="1">
        <v>-0.009593709595706268</v>
      </c>
      <c r="N762" s="1">
        <v>-0.003805605544140223</v>
      </c>
      <c r="O762" s="1">
        <v>0.0008185583371296268</v>
      </c>
      <c r="P762" s="1">
        <v>-0.007722112696564642</v>
      </c>
      <c r="Q762" s="1">
        <v>-0.01049871700344562</v>
      </c>
      <c r="R762" s="1">
        <v>0.004732921757466091</v>
      </c>
      <c r="S762" s="1">
        <v>-0.001095026689078904</v>
      </c>
      <c r="T762" s="1">
        <v>0.01330017664826189</v>
      </c>
      <c r="U762" s="1">
        <v>0.01932923383433316</v>
      </c>
      <c r="V762" s="1">
        <v>0.001878174223513218</v>
      </c>
      <c r="W762" s="1">
        <v>0.00729172387142496</v>
      </c>
      <c r="X762" s="1">
        <v>0.005256087085780514</v>
      </c>
    </row>
    <row r="763" spans="1:24">
      <c r="A763" s="10">
        <v>43479</v>
      </c>
      <c r="B763" s="1">
        <v>0.01511259047737812</v>
      </c>
      <c r="C763" s="1">
        <v>-0.01032752583632324</v>
      </c>
      <c r="D763" s="1">
        <v>-0.0004168016941967778</v>
      </c>
      <c r="E763" s="1">
        <v>0.003929354432747445</v>
      </c>
      <c r="F763" s="1">
        <v>-0.006126651001748695</v>
      </c>
      <c r="G763" s="1">
        <v>0</v>
      </c>
      <c r="H763" s="1">
        <v>-0.005496549613014379</v>
      </c>
      <c r="I763" s="1">
        <v>-0.0111153048973176</v>
      </c>
      <c r="J763" s="1">
        <v>-0.01794992394108219</v>
      </c>
      <c r="K763" s="1">
        <v>0.00590429759246347</v>
      </c>
      <c r="L763" s="1">
        <v>0.01030908334587566</v>
      </c>
      <c r="M763" s="1">
        <v>0.004946401912415688</v>
      </c>
      <c r="N763" s="1">
        <v>0.004189837954335252</v>
      </c>
      <c r="O763" s="1">
        <v>-0.01308776886639573</v>
      </c>
      <c r="P763" s="1">
        <v>-0.007295705629055238</v>
      </c>
      <c r="Q763" s="1">
        <v>-0.0178098569203331</v>
      </c>
      <c r="R763" s="1">
        <v>0.008916595117144599</v>
      </c>
      <c r="S763" s="1">
        <v>0.001245560104371046</v>
      </c>
      <c r="T763" s="1">
        <v>-0.002461118085590575</v>
      </c>
      <c r="U763" s="1">
        <v>-0.01106182463051009</v>
      </c>
      <c r="V763" s="1">
        <v>0.0002083302592921221</v>
      </c>
      <c r="W763" s="1">
        <v>0.0001723574064425026</v>
      </c>
      <c r="X763" s="1">
        <v>0.007501561726855011</v>
      </c>
    </row>
    <row r="764" spans="1:24">
      <c r="A764" s="10">
        <v>43480</v>
      </c>
      <c r="B764" s="1">
        <v>0.005701745304161232</v>
      </c>
      <c r="C764" s="1">
        <v>0.02147622684734163</v>
      </c>
      <c r="D764" s="1">
        <v>0.03648107285749913</v>
      </c>
      <c r="E764" s="1">
        <v>0.00167722729548192</v>
      </c>
      <c r="F764" s="1">
        <v>0.003082349764280901</v>
      </c>
      <c r="G764" s="1">
        <v>0.01398420094581265</v>
      </c>
      <c r="H764" s="1">
        <v>-0.002287094995686689</v>
      </c>
      <c r="I764" s="1">
        <v>0.009126675216885038</v>
      </c>
      <c r="J764" s="1">
        <v>0.01058220426671319</v>
      </c>
      <c r="K764" s="1">
        <v>-0.02038929403165535</v>
      </c>
      <c r="L764" s="1">
        <v>0.007331126022350087</v>
      </c>
      <c r="M764" s="1">
        <v>0.01743238253786017</v>
      </c>
      <c r="N764" s="1">
        <v>0.00233159668754479</v>
      </c>
      <c r="O764" s="1">
        <v>-0.007252585301341097</v>
      </c>
      <c r="P764" s="1">
        <v>0.02900543378922604</v>
      </c>
      <c r="Q764" s="1">
        <v>0.01620371167292567</v>
      </c>
      <c r="R764" s="1">
        <v>-0.006670129682855408</v>
      </c>
      <c r="S764" s="1">
        <v>0.0152278111804045</v>
      </c>
      <c r="T764" s="1">
        <v>0.005208428451432212</v>
      </c>
      <c r="U764" s="1">
        <v>-0.00915152263257335</v>
      </c>
      <c r="V764" s="1">
        <v>0.002707330557397913</v>
      </c>
      <c r="W764" s="1">
        <v>0.001206150861495559</v>
      </c>
      <c r="X764" s="1">
        <v>0.0110560393387642</v>
      </c>
    </row>
    <row r="765" spans="1:24">
      <c r="A765" s="10">
        <v>43481</v>
      </c>
      <c r="B765" s="1">
        <v>-0.01700800574620132</v>
      </c>
      <c r="C765" s="1">
        <v>0.01066019768347437</v>
      </c>
      <c r="D765" s="1">
        <v>-0.011866312307385</v>
      </c>
      <c r="E765" s="1">
        <v>0.001953655209765648</v>
      </c>
      <c r="F765" s="1">
        <v>0.007852412116752472</v>
      </c>
      <c r="G765" s="1">
        <v>-0.007036418972522496</v>
      </c>
      <c r="H765" s="1">
        <v>0.002292337789974619</v>
      </c>
      <c r="I765" s="1">
        <v>-0.005236095914354588</v>
      </c>
      <c r="J765" s="1">
        <v>0.001903659632279231</v>
      </c>
      <c r="K765" s="1">
        <v>-0.001261326817028285</v>
      </c>
      <c r="L765" s="1">
        <v>0.008064399836185343</v>
      </c>
      <c r="M765" s="1">
        <v>0.003426599422045928</v>
      </c>
      <c r="N765" s="1">
        <v>0.003917561172917194</v>
      </c>
      <c r="O765" s="1">
        <v>-0.01481941847146007</v>
      </c>
      <c r="P765" s="1">
        <v>0.003523469867883877</v>
      </c>
      <c r="Q765" s="1">
        <v>0.004176244284420205</v>
      </c>
      <c r="R765" s="1">
        <v>0.008225659002646379</v>
      </c>
      <c r="S765" s="1">
        <v>0.001470389237774761</v>
      </c>
      <c r="T765" s="1">
        <v>0.002727034754185675</v>
      </c>
      <c r="U765" s="1">
        <v>-0.005277824975158052</v>
      </c>
      <c r="V765" s="1">
        <v>-0.002492296220845791</v>
      </c>
      <c r="W765" s="1">
        <v>-0.01755575022965428</v>
      </c>
      <c r="X765" s="1">
        <v>0.02097740793936897</v>
      </c>
    </row>
    <row r="766" spans="1:24">
      <c r="A766" s="10">
        <v>43482</v>
      </c>
      <c r="B766" s="1">
        <v>0.0153798215004417</v>
      </c>
      <c r="C766" s="1">
        <v>0.01259890592417046</v>
      </c>
      <c r="D766" s="1">
        <v>0.009566361910950727</v>
      </c>
      <c r="E766" s="1">
        <v>0.0002786918276500572</v>
      </c>
      <c r="F766" s="1">
        <v>0.000677580104840203</v>
      </c>
      <c r="G766" s="1">
        <v>0.01417244702224041</v>
      </c>
      <c r="H766" s="1">
        <v>0.01689843245517753</v>
      </c>
      <c r="I766" s="1">
        <v>0.01033591350531315</v>
      </c>
      <c r="J766" s="1">
        <v>0.008551066390404038</v>
      </c>
      <c r="K766" s="1">
        <v>0.01862946507262131</v>
      </c>
      <c r="L766" s="1">
        <v>0.004097653550747316</v>
      </c>
      <c r="M766" s="1">
        <v>0.01627164478324317</v>
      </c>
      <c r="N766" s="1">
        <v>0.004634191252891773</v>
      </c>
      <c r="O766" s="1">
        <v>-0.002966090667040788</v>
      </c>
      <c r="P766" s="1">
        <v>0.007022271483084097</v>
      </c>
      <c r="Q766" s="1">
        <v>0.01058604111367711</v>
      </c>
      <c r="R766" s="1">
        <v>0.02131206406033859</v>
      </c>
      <c r="S766" s="1">
        <v>0.003083637446288812</v>
      </c>
      <c r="T766" s="1">
        <v>0.01060626463160408</v>
      </c>
      <c r="U766" s="1">
        <v>0.02240242522384306</v>
      </c>
      <c r="V766" s="1">
        <v>0.01228389455831524</v>
      </c>
      <c r="W766" s="1">
        <v>-0.00437996760805015</v>
      </c>
      <c r="X766" s="1">
        <v>0.01836070350661045</v>
      </c>
    </row>
    <row r="767" spans="1:24">
      <c r="A767" s="10">
        <v>43483</v>
      </c>
      <c r="B767" s="1">
        <v>0.02067411745209058</v>
      </c>
      <c r="C767" s="1">
        <v>0.02184607952166551</v>
      </c>
      <c r="D767" s="1">
        <v>0.01048385396927309</v>
      </c>
      <c r="E767" s="1">
        <v>0.008353995926430269</v>
      </c>
      <c r="F767" s="1">
        <v>-0.003385328454575065</v>
      </c>
      <c r="G767" s="1">
        <v>-0.008104924939404734</v>
      </c>
      <c r="H767" s="1">
        <v>0.02836267630323031</v>
      </c>
      <c r="I767" s="1">
        <v>0.01780801270882137</v>
      </c>
      <c r="J767" s="1">
        <v>0.0244935376281159</v>
      </c>
      <c r="K767" s="1">
        <v>0.01456935012406335</v>
      </c>
      <c r="L767" s="1">
        <v>0.01622613619598723</v>
      </c>
      <c r="M767" s="1">
        <v>0.01937141589597968</v>
      </c>
      <c r="N767" s="1">
        <v>0.02039329899485698</v>
      </c>
      <c r="O767" s="1">
        <v>0.02656181121460022</v>
      </c>
      <c r="P767" s="1">
        <v>0.01498295400881799</v>
      </c>
      <c r="Q767" s="1">
        <v>-0.00299300859958862</v>
      </c>
      <c r="R767" s="1">
        <v>0.0267362580586592</v>
      </c>
      <c r="S767" s="1">
        <v>-0.008831983486107697</v>
      </c>
      <c r="T767" s="1">
        <v>0.01560838929972941</v>
      </c>
      <c r="U767" s="1">
        <v>0.01888415982479374</v>
      </c>
      <c r="V767" s="1">
        <v>0.01604289362141831</v>
      </c>
      <c r="W767" s="1">
        <v>0.004575056551798351</v>
      </c>
      <c r="X767" s="1">
        <v>0.009873374049868655</v>
      </c>
    </row>
    <row r="768" spans="1:24">
      <c r="A768" s="10">
        <v>43487</v>
      </c>
      <c r="B768" s="1">
        <v>-0.01776246550883986</v>
      </c>
      <c r="C768" s="1">
        <v>-0.01373349738965834</v>
      </c>
      <c r="D768" s="1">
        <v>-0.007980876868094455</v>
      </c>
      <c r="E768" s="1">
        <v>-0.03424458279508036</v>
      </c>
      <c r="F768" s="1">
        <v>0.005774488742571693</v>
      </c>
      <c r="G768" s="1">
        <v>-0.002817807970165287</v>
      </c>
      <c r="H768" s="1">
        <v>-0.03505266215791203</v>
      </c>
      <c r="I768" s="1">
        <v>-0.009678856599764529</v>
      </c>
      <c r="J768" s="1">
        <v>-0.01977001716236482</v>
      </c>
      <c r="K768" s="1">
        <v>-0.005499575418065228</v>
      </c>
      <c r="L768" s="1">
        <v>-0.01577584769401785</v>
      </c>
      <c r="M768" s="1">
        <v>-0.01997277039138345</v>
      </c>
      <c r="N768" s="1">
        <v>-0.01058776770518199</v>
      </c>
      <c r="O768" s="1">
        <v>-0.0691368975615293</v>
      </c>
      <c r="P768" s="1">
        <v>-0.01884699416913582</v>
      </c>
      <c r="Q768" s="1">
        <v>-0.003752263690222413</v>
      </c>
      <c r="R768" s="1">
        <v>-0.01476662260886752</v>
      </c>
      <c r="S768" s="1">
        <v>-0.007975196649293581</v>
      </c>
      <c r="T768" s="1">
        <v>0.009274065801212483</v>
      </c>
      <c r="U768" s="1">
        <v>-0.005659165127124943</v>
      </c>
      <c r="V768" s="1">
        <v>-0.01923069171610037</v>
      </c>
      <c r="W768" s="1">
        <v>-0.001751651325841541</v>
      </c>
      <c r="X768" s="1">
        <v>-0.01105204272297566</v>
      </c>
    </row>
    <row r="769" spans="1:24">
      <c r="A769" s="10">
        <v>43488</v>
      </c>
      <c r="B769" s="1">
        <v>-0.01744931006353478</v>
      </c>
      <c r="C769" s="1">
        <v>-0.0002872602325822982</v>
      </c>
      <c r="D769" s="1">
        <v>0.004827181123078228</v>
      </c>
      <c r="E769" s="1">
        <v>0.05490433672961736</v>
      </c>
      <c r="F769" s="1">
        <v>0.008780796657972711</v>
      </c>
      <c r="G769" s="1">
        <v>-0.0002824967900958431</v>
      </c>
      <c r="H769" s="1">
        <v>-0.007743477876196891</v>
      </c>
      <c r="I769" s="1">
        <v>-0.002631328031756808</v>
      </c>
      <c r="J769" s="1">
        <v>0.00562851620333471</v>
      </c>
      <c r="K769" s="1">
        <v>-0.01566825811377026</v>
      </c>
      <c r="L769" s="1">
        <v>-0.002525664372701519</v>
      </c>
      <c r="M769" s="1">
        <v>0.009497404377156071</v>
      </c>
      <c r="N769" s="1">
        <v>0.001683370720438226</v>
      </c>
      <c r="O769" s="1">
        <v>-0.006003761741089964</v>
      </c>
      <c r="P769" s="1">
        <v>0.009746442063334859</v>
      </c>
      <c r="Q769" s="1">
        <v>0.01054609269335782</v>
      </c>
      <c r="R769" s="1">
        <v>-0.006929903168630736</v>
      </c>
      <c r="S769" s="1">
        <v>0.001588058478301679</v>
      </c>
      <c r="T769" s="1">
        <v>-0.02415357241621419</v>
      </c>
      <c r="U769" s="1">
        <v>0.0005691144989803387</v>
      </c>
      <c r="V769" s="1">
        <v>0.01486047278630731</v>
      </c>
      <c r="W769" s="1">
        <v>0.01351116391877505</v>
      </c>
      <c r="X769" s="1">
        <v>0.03395642473529925</v>
      </c>
    </row>
    <row r="770" spans="1:24">
      <c r="A770" s="10">
        <v>43489</v>
      </c>
      <c r="B770" s="1">
        <v>0.02809181994626431</v>
      </c>
      <c r="C770" s="1">
        <v>0.004451573392059149</v>
      </c>
      <c r="D770" s="1">
        <v>-0.01881519187873937</v>
      </c>
      <c r="E770" s="1">
        <v>-0.01761987605063919</v>
      </c>
      <c r="F770" s="1">
        <v>0.008369648211483449</v>
      </c>
      <c r="G770" s="1">
        <v>-0.01865452932816147</v>
      </c>
      <c r="H770" s="1">
        <v>0.005202571406849765</v>
      </c>
      <c r="I770" s="1">
        <v>-0.0007537707578000319</v>
      </c>
      <c r="J770" s="1">
        <v>0.01539169121769102</v>
      </c>
      <c r="K770" s="1">
        <v>0.007178620363061494</v>
      </c>
      <c r="L770" s="1">
        <v>0.0005843641418423751</v>
      </c>
      <c r="M770" s="1">
        <v>0.06252438878815303</v>
      </c>
      <c r="N770" s="1">
        <v>-0.003721097857734113</v>
      </c>
      <c r="O770" s="1">
        <v>-0.03064888569556368</v>
      </c>
      <c r="P770" s="1">
        <v>-0.004779293316864219</v>
      </c>
      <c r="Q770" s="1">
        <v>0.0007456145257562774</v>
      </c>
      <c r="R770" s="1">
        <v>0.002758824527317572</v>
      </c>
      <c r="S770" s="1">
        <v>0.003963769999792532</v>
      </c>
      <c r="T770" s="1">
        <v>0.00968535174598717</v>
      </c>
      <c r="U770" s="1">
        <v>0.004123961671267162</v>
      </c>
      <c r="V770" s="1">
        <v>0.05592849247214993</v>
      </c>
      <c r="W770" s="1">
        <v>-0.01194583609461375</v>
      </c>
      <c r="X770" s="1">
        <v>0.01018515385786545</v>
      </c>
    </row>
    <row r="771" spans="1:24">
      <c r="A771" s="10">
        <v>43490</v>
      </c>
      <c r="B771" s="1">
        <v>0.006909462940221767</v>
      </c>
      <c r="C771" s="1">
        <v>0.005432529894020544</v>
      </c>
      <c r="D771" s="1">
        <v>-0.001835907404475257</v>
      </c>
      <c r="E771" s="1">
        <v>-0.01269340210828107</v>
      </c>
      <c r="F771" s="1">
        <v>-0.01095623579979188</v>
      </c>
      <c r="G771" s="1">
        <v>-0.01382501727221475</v>
      </c>
      <c r="H771" s="1">
        <v>0.01937771131155408</v>
      </c>
      <c r="I771" s="1">
        <v>0.002640405514023225</v>
      </c>
      <c r="J771" s="1">
        <v>0.01515847211652699</v>
      </c>
      <c r="K771" s="1">
        <v>0.01363487918941209</v>
      </c>
      <c r="L771" s="1">
        <v>0.006326570740819548</v>
      </c>
      <c r="M771" s="1">
        <v>0.01420412844135233</v>
      </c>
      <c r="N771" s="1">
        <v>0.006265081045147003</v>
      </c>
      <c r="O771" s="1">
        <v>0.0210016908467372</v>
      </c>
      <c r="P771" s="1">
        <v>0.009133783572318421</v>
      </c>
      <c r="Q771" s="1">
        <v>-0.01824956455138593</v>
      </c>
      <c r="R771" s="1">
        <v>0.01456547918546547</v>
      </c>
      <c r="S771" s="1">
        <v>0.01485460706053376</v>
      </c>
      <c r="T771" s="1">
        <v>0.01119104640658808</v>
      </c>
      <c r="U771" s="1">
        <v>0.0252087152590057</v>
      </c>
      <c r="V771" s="1">
        <v>0.01309695196063387</v>
      </c>
      <c r="W771" s="1">
        <v>-0.01174002963793586</v>
      </c>
      <c r="X771" s="1">
        <v>0.001646066759524389</v>
      </c>
    </row>
    <row r="772" spans="1:24">
      <c r="A772" s="10">
        <v>43493</v>
      </c>
      <c r="B772" s="1">
        <v>0.007174077217838803</v>
      </c>
      <c r="C772" s="1">
        <v>-0.00227496936048599</v>
      </c>
      <c r="D772" s="1">
        <v>-0.01246685975422945</v>
      </c>
      <c r="E772" s="1">
        <v>-0.01145890801621208</v>
      </c>
      <c r="F772" s="1">
        <v>0.002349863854577583</v>
      </c>
      <c r="G772" s="1">
        <v>0.01080616495674613</v>
      </c>
      <c r="H772" s="1">
        <v>-0.03102177795783789</v>
      </c>
      <c r="I772" s="1">
        <v>-0.002821612739841384</v>
      </c>
      <c r="J772" s="1">
        <v>-0.00542967810545758</v>
      </c>
      <c r="K772" s="1">
        <v>-0.0006114444428716448</v>
      </c>
      <c r="L772" s="1">
        <v>0.004739246129586761</v>
      </c>
      <c r="M772" s="1">
        <v>0.009821641132028214</v>
      </c>
      <c r="N772" s="1">
        <v>-0.005507571739206796</v>
      </c>
      <c r="O772" s="1">
        <v>0.023960197259145</v>
      </c>
      <c r="P772" s="1">
        <v>-0.01950170731837308</v>
      </c>
      <c r="Q772" s="1">
        <v>-0.006449262595200178</v>
      </c>
      <c r="R772" s="1">
        <v>-0.02217264979996714</v>
      </c>
      <c r="S772" s="1">
        <v>0.01244899600401306</v>
      </c>
      <c r="T772" s="1">
        <v>0.009486284091365871</v>
      </c>
      <c r="U772" s="1">
        <v>-0.003729552367175648</v>
      </c>
      <c r="V772" s="1">
        <v>0.003802435270804816</v>
      </c>
      <c r="W772" s="1">
        <v>-0.02358153522756379</v>
      </c>
      <c r="X772" s="1">
        <v>0.002465084311417343</v>
      </c>
    </row>
    <row r="773" spans="1:24">
      <c r="A773" s="10">
        <v>43494</v>
      </c>
      <c r="B773" s="1">
        <v>0.02446586483278046</v>
      </c>
      <c r="C773" s="1">
        <v>0.001139911621008238</v>
      </c>
      <c r="D773" s="1">
        <v>0</v>
      </c>
      <c r="E773" s="1">
        <v>0.02007361310420297</v>
      </c>
      <c r="F773" s="1">
        <v>0.00569312888278839</v>
      </c>
      <c r="G773" s="1">
        <v>-0.003467063541143345</v>
      </c>
      <c r="H773" s="1">
        <v>0.0254969740620905</v>
      </c>
      <c r="I773" s="1">
        <v>-0.007167793912076115</v>
      </c>
      <c r="J773" s="1">
        <v>-0.004549681919703064</v>
      </c>
      <c r="K773" s="1">
        <v>0.003976728110244299</v>
      </c>
      <c r="L773" s="1">
        <v>0.00279185217980582</v>
      </c>
      <c r="M773" s="1">
        <v>0.01530978298334729</v>
      </c>
      <c r="N773" s="1">
        <v>-0.0003024385728784829</v>
      </c>
      <c r="O773" s="1">
        <v>0.01346583771354193</v>
      </c>
      <c r="P773" s="1">
        <v>-0.02036553435374833</v>
      </c>
      <c r="Q773" s="1">
        <v>0.006109208105911534</v>
      </c>
      <c r="R773" s="1">
        <v>0.05774874240281713</v>
      </c>
      <c r="S773" s="1">
        <v>0.01056674567944005</v>
      </c>
      <c r="T773" s="1">
        <v>0.006003562644119498</v>
      </c>
      <c r="U773" s="1">
        <v>-0.00582357809110523</v>
      </c>
      <c r="V773" s="1">
        <v>-0.0009470804047257975</v>
      </c>
      <c r="W773" s="1">
        <v>-0.03250405600608886</v>
      </c>
      <c r="X773" s="1">
        <v>-0.01127044387238563</v>
      </c>
    </row>
    <row r="774" spans="1:24">
      <c r="A774" s="10">
        <v>43495</v>
      </c>
      <c r="B774" s="1">
        <v>0.009673498464110919</v>
      </c>
      <c r="C774" s="1">
        <v>0.02092531539999176</v>
      </c>
      <c r="D774" s="1">
        <v>0.01117561171625381</v>
      </c>
      <c r="E774" s="1">
        <v>-0.01801555555237155</v>
      </c>
      <c r="F774" s="1">
        <v>0.005993971224233618</v>
      </c>
      <c r="G774" s="1">
        <v>0.01159732158833271</v>
      </c>
      <c r="H774" s="1">
        <v>0.01514211990663727</v>
      </c>
      <c r="I774" s="1">
        <v>0.03552776397924773</v>
      </c>
      <c r="J774" s="1">
        <v>0.01462522441672687</v>
      </c>
      <c r="K774" s="1">
        <v>0.008226742344117133</v>
      </c>
      <c r="L774" s="1">
        <v>0.002303866205288774</v>
      </c>
      <c r="M774" s="1">
        <v>0.01986886212205929</v>
      </c>
      <c r="N774" s="1">
        <v>0.01379807641932418</v>
      </c>
      <c r="O774" s="1">
        <v>0.04116729437511246</v>
      </c>
      <c r="P774" s="1">
        <v>0.03341757254411304</v>
      </c>
      <c r="Q774" s="1">
        <v>0.01518024228723291</v>
      </c>
      <c r="R774" s="1">
        <v>-0.001387951564980283</v>
      </c>
      <c r="S774" s="1">
        <v>-0.0007129443579476646</v>
      </c>
      <c r="T774" s="1">
        <v>0.01427099079150351</v>
      </c>
      <c r="U774" s="1">
        <v>0.008786480208100134</v>
      </c>
      <c r="V774" s="1">
        <v>0.01383900108256375</v>
      </c>
      <c r="W774" s="1">
        <v>0.01351343981258646</v>
      </c>
      <c r="X774" s="1">
        <v>-0.005596016397394044</v>
      </c>
    </row>
    <row r="775" spans="1:24">
      <c r="A775" s="10">
        <v>43496</v>
      </c>
      <c r="B775" s="1">
        <v>-0.01736530062224118</v>
      </c>
      <c r="C775" s="1">
        <v>0.01073620515775819</v>
      </c>
      <c r="D775" s="1">
        <v>0.01043798594636414</v>
      </c>
      <c r="E775" s="1">
        <v>0.03217605169915361</v>
      </c>
      <c r="F775" s="1">
        <v>0.02350214825300956</v>
      </c>
      <c r="G775" s="1">
        <v>0.01547716110479458</v>
      </c>
      <c r="H775" s="1">
        <v>0.006690676418060759</v>
      </c>
      <c r="I775" s="1">
        <v>0.01752131658024036</v>
      </c>
      <c r="J775" s="1">
        <v>-0.007657563386276878</v>
      </c>
      <c r="K775" s="1">
        <v>0.02055006785838831</v>
      </c>
      <c r="L775" s="1">
        <v>-0.008715641101238569</v>
      </c>
      <c r="M775" s="1">
        <v>-0.01269801787334501</v>
      </c>
      <c r="N775" s="1">
        <v>0.05288920851520595</v>
      </c>
      <c r="O775" s="1">
        <v>0.03242677269097993</v>
      </c>
      <c r="P775" s="1">
        <v>-0.01833050632667466</v>
      </c>
      <c r="Q775" s="1">
        <v>0.01981309955867783</v>
      </c>
      <c r="R775" s="1">
        <v>0.01189192484336887</v>
      </c>
      <c r="S775" s="1">
        <v>0.01079669830756047</v>
      </c>
      <c r="T775" s="1">
        <v>0.0104884819116724</v>
      </c>
      <c r="U775" s="1">
        <v>0.009263045965339334</v>
      </c>
      <c r="V775" s="1">
        <v>-0.004674618298337818</v>
      </c>
      <c r="W775" s="1">
        <v>0.01962966920528864</v>
      </c>
      <c r="X775" s="1">
        <v>-0.008128387110672541</v>
      </c>
    </row>
    <row r="776" spans="1:24">
      <c r="A776" s="10">
        <v>43497</v>
      </c>
      <c r="B776" s="1">
        <v>-0.005179807245820123</v>
      </c>
      <c r="C776" s="1">
        <v>-0.004966239810731188</v>
      </c>
      <c r="D776" s="1">
        <v>0.0105327766631611</v>
      </c>
      <c r="E776" s="1">
        <v>0.006016062842118419</v>
      </c>
      <c r="F776" s="1">
        <v>-0.003557455179006741</v>
      </c>
      <c r="G776" s="1">
        <v>-0.01185444798324709</v>
      </c>
      <c r="H776" s="1">
        <v>-0.0007316989005528018</v>
      </c>
      <c r="I776" s="1">
        <v>-0.01460504615056613</v>
      </c>
      <c r="J776" s="1">
        <v>0.0104402119263749</v>
      </c>
      <c r="K776" s="1">
        <v>-0.01539837032071079</v>
      </c>
      <c r="L776" s="1">
        <v>0.003671388965275524</v>
      </c>
      <c r="M776" s="1">
        <v>0.006518748522833739</v>
      </c>
      <c r="N776" s="1">
        <v>0.02335853408428412</v>
      </c>
      <c r="O776" s="1">
        <v>-0.003039431713481533</v>
      </c>
      <c r="P776" s="1">
        <v>-0.01580008595179627</v>
      </c>
      <c r="Q776" s="1">
        <v>-0.01796190879906046</v>
      </c>
      <c r="R776" s="1">
        <v>-0.008547185345104014</v>
      </c>
      <c r="S776" s="1">
        <v>-0.01421038193304103</v>
      </c>
      <c r="T776" s="1">
        <v>0.01443044301316343</v>
      </c>
      <c r="U776" s="1">
        <v>-0.02506827685962643</v>
      </c>
      <c r="V776" s="1">
        <v>0.005260130090043225</v>
      </c>
      <c r="W776" s="1">
        <v>-0.009262710612105818</v>
      </c>
      <c r="X776" s="1">
        <v>0.01470899710683748</v>
      </c>
    </row>
    <row r="777" spans="1:24">
      <c r="A777" s="10">
        <v>43500</v>
      </c>
      <c r="B777" s="1">
        <v>0.01470147100887687</v>
      </c>
      <c r="C777" s="1">
        <v>0.006100179471100864</v>
      </c>
      <c r="D777" s="1">
        <v>0.01924219255989001</v>
      </c>
      <c r="E777" s="1">
        <v>-0.0005437915990845754</v>
      </c>
      <c r="F777" s="1">
        <v>0.003894727588671154</v>
      </c>
      <c r="G777" s="1">
        <v>0</v>
      </c>
      <c r="H777" s="1">
        <v>0.003844256163489712</v>
      </c>
      <c r="I777" s="1">
        <v>0.00265310070844893</v>
      </c>
      <c r="J777" s="1">
        <v>0.01302766524662813</v>
      </c>
      <c r="K777" s="1">
        <v>0.01714270145580366</v>
      </c>
      <c r="L777" s="1">
        <v>0.003561899322060524</v>
      </c>
      <c r="M777" s="1">
        <v>0.02030464509472241</v>
      </c>
      <c r="N777" s="1">
        <v>0.01795025583302445</v>
      </c>
      <c r="O777" s="1">
        <v>-0.001829254999015317</v>
      </c>
      <c r="P777" s="1">
        <v>0.02879934519537408</v>
      </c>
      <c r="Q777" s="1">
        <v>-0.02090330594347323</v>
      </c>
      <c r="R777" s="1">
        <v>0.004464454269504703</v>
      </c>
      <c r="S777" s="1">
        <v>-0.001527492234176475</v>
      </c>
      <c r="T777" s="1">
        <v>0.005989559762782593</v>
      </c>
      <c r="U777" s="1">
        <v>0.01784443705396388</v>
      </c>
      <c r="V777" s="1">
        <v>0.002803255850033493</v>
      </c>
      <c r="W777" s="1">
        <v>-0.009349158373324395</v>
      </c>
      <c r="X777" s="1">
        <v>0.01490995829216124</v>
      </c>
    </row>
    <row r="778" spans="1:24">
      <c r="A778" s="10">
        <v>43501</v>
      </c>
      <c r="B778" s="1">
        <v>-0.009055180311838829</v>
      </c>
      <c r="C778" s="1">
        <v>-0.007165406004390973</v>
      </c>
      <c r="D778" s="1">
        <v>-0.01376597136677959</v>
      </c>
      <c r="E778" s="1">
        <v>0.0103345256538161</v>
      </c>
      <c r="F778" s="1">
        <v>-0.003233058871758732</v>
      </c>
      <c r="G778" s="1">
        <v>-0.001428047090553997</v>
      </c>
      <c r="H778" s="1">
        <v>-0.001823432257608282</v>
      </c>
      <c r="I778" s="1">
        <v>-0.000729691613976291</v>
      </c>
      <c r="J778" s="1">
        <v>0.01108665494331063</v>
      </c>
      <c r="K778" s="1">
        <v>0.006505200362623587</v>
      </c>
      <c r="L778" s="1">
        <v>-0.004412524596829948</v>
      </c>
      <c r="M778" s="1">
        <v>-0.007033809901007215</v>
      </c>
      <c r="N778" s="1">
        <v>0.002394572382552917</v>
      </c>
      <c r="O778" s="1">
        <v>-0.001425411586689407</v>
      </c>
      <c r="P778" s="1">
        <v>0.01399650625656523</v>
      </c>
      <c r="Q778" s="1">
        <v>0.006481149584474766</v>
      </c>
      <c r="R778" s="1">
        <v>0.004904271233502788</v>
      </c>
      <c r="S778" s="1">
        <v>-0.0009561627748772006</v>
      </c>
      <c r="T778" s="1">
        <v>0.01116337638005582</v>
      </c>
      <c r="U778" s="1">
        <v>0.004555416435266579</v>
      </c>
      <c r="V778" s="1">
        <v>0.01341769996619635</v>
      </c>
      <c r="W778" s="1">
        <v>0.001850437002410388</v>
      </c>
      <c r="X778" s="1">
        <v>-0.003672687816636766</v>
      </c>
    </row>
    <row r="779" spans="1:24">
      <c r="A779" s="10">
        <v>43502</v>
      </c>
      <c r="B779" s="1">
        <v>-0.02985084152678097</v>
      </c>
      <c r="C779" s="1">
        <v>-0.003886399420379161</v>
      </c>
      <c r="D779" s="1">
        <v>0.01974083122166848</v>
      </c>
      <c r="E779" s="1">
        <v>0.0005382009765328988</v>
      </c>
      <c r="F779" s="1">
        <v>-0.007460241108939725</v>
      </c>
      <c r="G779" s="1">
        <v>-0.02202513972153763</v>
      </c>
      <c r="H779" s="1">
        <v>-0.003227544847923092</v>
      </c>
      <c r="I779" s="1">
        <v>0.001369557471188054</v>
      </c>
      <c r="J779" s="1">
        <v>0.01184210207540959</v>
      </c>
      <c r="K779" s="1">
        <v>0.00234998056664959</v>
      </c>
      <c r="L779" s="1">
        <v>-0.0004816575360764297</v>
      </c>
      <c r="M779" s="1">
        <v>-0.0046649046718793</v>
      </c>
      <c r="N779" s="1">
        <v>-0.01780866895310973</v>
      </c>
      <c r="O779" s="1">
        <v>0.004690115823906327</v>
      </c>
      <c r="P779" s="1">
        <v>-0.01109854425833678</v>
      </c>
      <c r="Q779" s="1">
        <v>-0.003409147127844681</v>
      </c>
      <c r="R779" s="1">
        <v>-0.0001526178520173671</v>
      </c>
      <c r="S779" s="1">
        <v>-0.002105508506276332</v>
      </c>
      <c r="T779" s="1">
        <v>-0.004661420984334863</v>
      </c>
      <c r="U779" s="1">
        <v>-0.003572666288466642</v>
      </c>
      <c r="V779" s="1">
        <v>-0.00496503596464748</v>
      </c>
      <c r="W779" s="1">
        <v>-0.0064648355958149</v>
      </c>
      <c r="X779" s="1">
        <v>0.003071952371487718</v>
      </c>
    </row>
    <row r="780" spans="1:24">
      <c r="A780" s="10">
        <v>43503</v>
      </c>
      <c r="B780" s="1">
        <v>-0.04144432578467128</v>
      </c>
      <c r="C780" s="1">
        <v>-0.009195895878362781</v>
      </c>
      <c r="D780" s="1">
        <v>-0.02131407891696291</v>
      </c>
      <c r="E780" s="1">
        <v>0.01372091488171456</v>
      </c>
      <c r="F780" s="1">
        <v>0.006862783321322841</v>
      </c>
      <c r="G780" s="1">
        <v>0.000292530526717627</v>
      </c>
      <c r="H780" s="1">
        <v>-0.01148582054992908</v>
      </c>
      <c r="I780" s="1">
        <v>-0.009757430654409149</v>
      </c>
      <c r="J780" s="1">
        <v>-0.009102639718518435</v>
      </c>
      <c r="K780" s="1">
        <v>-0.006740649433128465</v>
      </c>
      <c r="L780" s="1">
        <v>-0.01310972251024534</v>
      </c>
      <c r="M780" s="1">
        <v>-0.002256432287390586</v>
      </c>
      <c r="N780" s="1">
        <v>-0.0103924554746091</v>
      </c>
      <c r="O780" s="1">
        <v>-0.01116300834104567</v>
      </c>
      <c r="P780" s="1">
        <v>-0.00716783643799368</v>
      </c>
      <c r="Q780" s="1">
        <v>0.01140249167614416</v>
      </c>
      <c r="R780" s="1">
        <v>0.005185989241422106</v>
      </c>
      <c r="S780" s="1">
        <v>0.006233935474857955</v>
      </c>
      <c r="T780" s="1">
        <v>0.09120043873721562</v>
      </c>
      <c r="U780" s="1">
        <v>-0.008964354586629031</v>
      </c>
      <c r="V780" s="1">
        <v>-0.01922007654628399</v>
      </c>
      <c r="W780" s="1">
        <v>-0.004089820941550193</v>
      </c>
      <c r="X780" s="1">
        <v>0.006533184307563111</v>
      </c>
    </row>
    <row r="781" spans="1:24">
      <c r="A781" s="10">
        <v>43504</v>
      </c>
      <c r="B781" s="1">
        <v>-0.02161801287990095</v>
      </c>
      <c r="C781" s="1">
        <v>0.00548428246253474</v>
      </c>
      <c r="D781" s="1">
        <v>0.003396630630195574</v>
      </c>
      <c r="E781" s="1">
        <v>-0.002123156142631144</v>
      </c>
      <c r="F781" s="1">
        <v>0.00129822031383231</v>
      </c>
      <c r="G781" s="1">
        <v>0.002631530242963143</v>
      </c>
      <c r="H781" s="1">
        <v>0.00587133687492658</v>
      </c>
      <c r="I781" s="1">
        <v>0.006077873713983051</v>
      </c>
      <c r="J781" s="1">
        <v>0.002624581482753019</v>
      </c>
      <c r="K781" s="1">
        <v>0.003245702918625915</v>
      </c>
      <c r="L781" s="1">
        <v>-0.009962902773440363</v>
      </c>
      <c r="M781" s="1">
        <v>0.002957506583229241</v>
      </c>
      <c r="N781" s="1">
        <v>0.004580516578380323</v>
      </c>
      <c r="O781" s="1">
        <v>0.00246300580986536</v>
      </c>
      <c r="P781" s="1">
        <v>0.003799879503869841</v>
      </c>
      <c r="Q781" s="1">
        <v>0.006437069226617353</v>
      </c>
      <c r="R781" s="1">
        <v>0.0007586468498914645</v>
      </c>
      <c r="S781" s="1">
        <v>0.003478833204461518</v>
      </c>
      <c r="T781" s="1">
        <v>-0.0311724115822628</v>
      </c>
      <c r="U781" s="1">
        <v>-0.0136377368503231</v>
      </c>
      <c r="V781" s="1">
        <v>-0.009233143437840097</v>
      </c>
      <c r="W781" s="1">
        <v>0.007093415349422649</v>
      </c>
      <c r="X781" s="1">
        <v>-0.005273860995673729</v>
      </c>
    </row>
    <row r="782" spans="1:24">
      <c r="A782" s="10">
        <v>43507</v>
      </c>
      <c r="B782" s="1">
        <v>0.01606953506469067</v>
      </c>
      <c r="C782" s="1">
        <v>0.003216953316712123</v>
      </c>
      <c r="D782" s="1">
        <v>-0.002389519648957172</v>
      </c>
      <c r="E782" s="1">
        <v>-0.0159573399237134</v>
      </c>
      <c r="F782" s="1">
        <v>-0.001944905525648299</v>
      </c>
      <c r="G782" s="1">
        <v>-0.003791214818112176</v>
      </c>
      <c r="H782" s="1">
        <v>-0.00497707085670096</v>
      </c>
      <c r="I782" s="1">
        <v>0.003935883528625395</v>
      </c>
      <c r="J782" s="1">
        <v>-0.002617711086707608</v>
      </c>
      <c r="K782" s="1">
        <v>0.002058948182644071</v>
      </c>
      <c r="L782" s="1">
        <v>-0.00473555320744623</v>
      </c>
      <c r="M782" s="1">
        <v>0.01092797900225007</v>
      </c>
      <c r="N782" s="1">
        <v>0.007228788070407832</v>
      </c>
      <c r="O782" s="1">
        <v>0.00102393600782702</v>
      </c>
      <c r="P782" s="1">
        <v>-0.003974825365578916</v>
      </c>
      <c r="Q782" s="1">
        <v>-0.00263363194489985</v>
      </c>
      <c r="R782" s="1">
        <v>-0.004113641224698705</v>
      </c>
      <c r="S782" s="1">
        <v>-0.0002849786979592928</v>
      </c>
      <c r="T782" s="1">
        <v>-0.01655397226399669</v>
      </c>
      <c r="U782" s="1">
        <v>-0.01029910007093371</v>
      </c>
      <c r="V782" s="1">
        <v>0.003233138920176071</v>
      </c>
      <c r="W782" s="1">
        <v>0.001853678009258619</v>
      </c>
      <c r="X782" s="1">
        <v>0.007748727506277309</v>
      </c>
    </row>
    <row r="783" spans="1:24">
      <c r="A783" s="10">
        <v>43508</v>
      </c>
      <c r="B783" s="1">
        <v>0.02405275723874789</v>
      </c>
      <c r="C783" s="1">
        <v>0.0104557372016072</v>
      </c>
      <c r="D783" s="1">
        <v>-0.007784398075295962</v>
      </c>
      <c r="E783" s="1">
        <v>0.006486528314479489</v>
      </c>
      <c r="F783" s="1">
        <v>0.001623979652470631</v>
      </c>
      <c r="G783" s="1">
        <v>0.01170971592254122</v>
      </c>
      <c r="H783" s="1">
        <v>0.02006916713229723</v>
      </c>
      <c r="I783" s="1">
        <v>0.01540857798615547</v>
      </c>
      <c r="J783" s="1">
        <v>0.02143463398691181</v>
      </c>
      <c r="K783" s="1">
        <v>0.01584958148142457</v>
      </c>
      <c r="L783" s="1">
        <v>0.01704997414847642</v>
      </c>
      <c r="M783" s="1">
        <v>-0.00995192677214829</v>
      </c>
      <c r="N783" s="1">
        <v>0.003753899685783324</v>
      </c>
      <c r="O783" s="1">
        <v>0.01574953539407709</v>
      </c>
      <c r="P783" s="1">
        <v>0.01558205854272332</v>
      </c>
      <c r="Q783" s="1">
        <v>0.01018491241070985</v>
      </c>
      <c r="R783" s="1">
        <v>0.02141973035831146</v>
      </c>
      <c r="S783" s="1">
        <v>-0.01315847264980996</v>
      </c>
      <c r="T783" s="1">
        <v>0.003556247658242029</v>
      </c>
      <c r="U783" s="1">
        <v>0.003706328958563043</v>
      </c>
      <c r="V783" s="1">
        <v>0.0197158998065643</v>
      </c>
      <c r="W783" s="1">
        <v>0.006845403929137461</v>
      </c>
      <c r="X783" s="1">
        <v>0.009510461548874583</v>
      </c>
    </row>
    <row r="784" spans="1:24">
      <c r="A784" s="10">
        <v>43509</v>
      </c>
      <c r="B784" s="1">
        <v>0.03861005745048951</v>
      </c>
      <c r="C784" s="1">
        <v>0.002621504557480003</v>
      </c>
      <c r="D784" s="1">
        <v>0.02554814771775948</v>
      </c>
      <c r="E784" s="1">
        <v>-0.005639053787084514</v>
      </c>
      <c r="F784" s="1">
        <v>-0.002594114640278589</v>
      </c>
      <c r="G784" s="1">
        <v>0.002893399620694126</v>
      </c>
      <c r="H784" s="1">
        <v>-0.01507345046261332</v>
      </c>
      <c r="I784" s="1">
        <v>-0.001346961046580497</v>
      </c>
      <c r="J784" s="1">
        <v>-0.001284708733057971</v>
      </c>
      <c r="K784" s="1">
        <v>0.006356596920769508</v>
      </c>
      <c r="L784" s="1">
        <v>0.004775737171855532</v>
      </c>
      <c r="M784" s="1">
        <v>0.005199210104866792</v>
      </c>
      <c r="N784" s="1">
        <v>0.003629918192442627</v>
      </c>
      <c r="O784" s="1">
        <v>-0.01329042677713266</v>
      </c>
      <c r="P784" s="1">
        <v>-0.0007485310462510553</v>
      </c>
      <c r="Q784" s="1">
        <v>-0.0003734770138765775</v>
      </c>
      <c r="R784" s="1">
        <v>0.01003602360574307</v>
      </c>
      <c r="S784" s="1">
        <v>0.001059077588243973</v>
      </c>
      <c r="T784" s="1">
        <v>-0.002834935087334345</v>
      </c>
      <c r="U784" s="1">
        <v>0.03067727006790877</v>
      </c>
      <c r="V784" s="1">
        <v>0.01412883335307624</v>
      </c>
      <c r="W784" s="1">
        <v>0.001102631708423063</v>
      </c>
      <c r="X784" s="1">
        <v>-0.0008066870358541811</v>
      </c>
    </row>
    <row r="785" spans="1:24">
      <c r="A785" s="10">
        <v>43510</v>
      </c>
      <c r="B785" s="1">
        <v>0.01208174060743517</v>
      </c>
      <c r="C785" s="1">
        <v>-0.00316494477845819</v>
      </c>
      <c r="D785" s="1">
        <v>-0.002942231887802627</v>
      </c>
      <c r="E785" s="1">
        <v>0.00621097802204873</v>
      </c>
      <c r="F785" s="1">
        <v>0.002275695465618455</v>
      </c>
      <c r="G785" s="1">
        <v>-0.006058784822413843</v>
      </c>
      <c r="H785" s="1">
        <v>-0.001720906507323483</v>
      </c>
      <c r="I785" s="1">
        <v>-0.007732337478919993</v>
      </c>
      <c r="J785" s="1">
        <v>-0.003859347183247652</v>
      </c>
      <c r="K785" s="1">
        <v>-0.005167875020330559</v>
      </c>
      <c r="L785" s="1">
        <v>-0.006499079252987983</v>
      </c>
      <c r="M785" s="1">
        <v>0</v>
      </c>
      <c r="N785" s="1">
        <v>-0.01194633409212509</v>
      </c>
      <c r="O785" s="1">
        <v>0.002857041384408898</v>
      </c>
      <c r="P785" s="1">
        <v>0.0008427099218690781</v>
      </c>
      <c r="Q785" s="1">
        <v>0.0003736165510703771</v>
      </c>
      <c r="R785" s="1">
        <v>-0.008304907136389983</v>
      </c>
      <c r="S785" s="1">
        <v>0.0009134425705459304</v>
      </c>
      <c r="T785" s="1">
        <v>-0.002606055211872293</v>
      </c>
      <c r="U785" s="1">
        <v>-0.005373990778875015</v>
      </c>
      <c r="V785" s="1">
        <v>-0.0100824087094894</v>
      </c>
      <c r="W785" s="1">
        <v>-0.008259905516610822</v>
      </c>
      <c r="X785" s="1">
        <v>-0.01251251925387575</v>
      </c>
    </row>
    <row r="786" spans="1:24">
      <c r="A786" s="10">
        <v>43511</v>
      </c>
      <c r="B786" s="1">
        <v>0.01928396412759614</v>
      </c>
      <c r="C786" s="1">
        <v>0.01366636979711711</v>
      </c>
      <c r="D786" s="1">
        <v>0.01652566351751505</v>
      </c>
      <c r="E786" s="1">
        <v>0.01368755707773528</v>
      </c>
      <c r="F786" s="1">
        <v>0.001946100625504377</v>
      </c>
      <c r="G786" s="1">
        <v>0.009869441924322597</v>
      </c>
      <c r="H786" s="1">
        <v>-0.02111793250460503</v>
      </c>
      <c r="I786" s="1">
        <v>0.007973742515352322</v>
      </c>
      <c r="J786" s="1">
        <v>0.002152388583287035</v>
      </c>
      <c r="K786" s="1">
        <v>0.01298703411381186</v>
      </c>
      <c r="L786" s="1">
        <v>0.03056046987426297</v>
      </c>
      <c r="M786" s="1">
        <v>-0.005172318136147824</v>
      </c>
      <c r="N786" s="1">
        <v>0.0112033838350154</v>
      </c>
      <c r="O786" s="1">
        <v>-0.00813993983195882</v>
      </c>
      <c r="P786" s="1">
        <v>0.01234792356592429</v>
      </c>
      <c r="Q786" s="1">
        <v>0.01120235621980537</v>
      </c>
      <c r="R786" s="1">
        <v>0.01839390905208815</v>
      </c>
      <c r="S786" s="1">
        <v>-0.00196960058308504</v>
      </c>
      <c r="T786" s="1">
        <v>0.001187699723216529</v>
      </c>
      <c r="U786" s="1">
        <v>0.009143874485367798</v>
      </c>
      <c r="V786" s="1">
        <v>0.01518514442416685</v>
      </c>
      <c r="W786" s="1">
        <v>0.02091421546011296</v>
      </c>
      <c r="X786" s="1">
        <v>0.02411602821263159</v>
      </c>
    </row>
    <row r="787" spans="1:24">
      <c r="A787" s="10">
        <v>43515</v>
      </c>
      <c r="B787" s="1">
        <v>0.0003002284792661403</v>
      </c>
      <c r="C787" s="1">
        <v>0.0005448114304624774</v>
      </c>
      <c r="D787" s="1">
        <v>-0.005999637368549027</v>
      </c>
      <c r="E787" s="1">
        <v>-0.005824714460124225</v>
      </c>
      <c r="F787" s="1">
        <v>0.01035933165130487</v>
      </c>
      <c r="G787" s="1">
        <v>0.00632339625123679</v>
      </c>
      <c r="H787" s="1">
        <v>-0.0108815646258571</v>
      </c>
      <c r="I787" s="1">
        <v>0.0007192834679954352</v>
      </c>
      <c r="J787" s="1">
        <v>-0.001288659454075525</v>
      </c>
      <c r="K787" s="1">
        <v>-0.005413055477681783</v>
      </c>
      <c r="L787" s="1">
        <v>-0.003505619919922709</v>
      </c>
      <c r="M787" s="1">
        <v>-0.0005199546470920913</v>
      </c>
      <c r="N787" s="1">
        <v>0.004058786183447793</v>
      </c>
      <c r="O787" s="1">
        <v>0.005129362277385363</v>
      </c>
      <c r="P787" s="1">
        <v>-0.0004619920112254317</v>
      </c>
      <c r="Q787" s="1">
        <v>-0.005169935954635663</v>
      </c>
      <c r="R787" s="1">
        <v>0.001762058604289685</v>
      </c>
      <c r="S787" s="1">
        <v>0.0008182811163628401</v>
      </c>
      <c r="T787" s="1">
        <v>0.0009490139074914694</v>
      </c>
      <c r="U787" s="1">
        <v>0.01523545248212188</v>
      </c>
      <c r="V787" s="1">
        <v>-0.004013142022045724</v>
      </c>
      <c r="W787" s="1">
        <v>0.005076232287522409</v>
      </c>
      <c r="X787" s="1">
        <v>0.01217314754178012</v>
      </c>
    </row>
    <row r="788" spans="1:24">
      <c r="A788" s="10">
        <v>43516</v>
      </c>
      <c r="B788" s="1">
        <v>0.01471007502201171</v>
      </c>
      <c r="C788" s="1">
        <v>0.008983326172203432</v>
      </c>
      <c r="D788" s="1">
        <v>-0.001168200981577106</v>
      </c>
      <c r="E788" s="1">
        <v>0.006391626064406131</v>
      </c>
      <c r="F788" s="1">
        <v>0.001875758593355981</v>
      </c>
      <c r="G788" s="1">
        <v>0.00485596275719935</v>
      </c>
      <c r="H788" s="1">
        <v>0.01666063705108467</v>
      </c>
      <c r="I788" s="1">
        <v>0.007905117293643071</v>
      </c>
      <c r="J788" s="1">
        <v>0.005591484365973898</v>
      </c>
      <c r="K788" s="1">
        <v>0.01489524050293056</v>
      </c>
      <c r="L788" s="1">
        <v>0.004848956664995852</v>
      </c>
      <c r="M788" s="1">
        <v>-0.05652852935805674</v>
      </c>
      <c r="N788" s="1">
        <v>0.004588539570844485</v>
      </c>
      <c r="O788" s="1">
        <v>0.03102676513087754</v>
      </c>
      <c r="P788" s="1">
        <v>-0.005199125238028568</v>
      </c>
      <c r="Q788" s="1">
        <v>-0.02449883033638944</v>
      </c>
      <c r="R788" s="1">
        <v>0.01201992296512411</v>
      </c>
      <c r="S788" s="1">
        <v>-0.01101450090434164</v>
      </c>
      <c r="T788" s="1">
        <v>0.0149324004994067</v>
      </c>
      <c r="U788" s="1">
        <v>-0.008049113811152364</v>
      </c>
      <c r="V788" s="1">
        <v>0.007142836604105973</v>
      </c>
      <c r="W788" s="1">
        <v>0.005771958015044154</v>
      </c>
      <c r="X788" s="1">
        <v>0.01104097034408458</v>
      </c>
    </row>
    <row r="789" spans="1:24">
      <c r="A789" s="10">
        <v>43517</v>
      </c>
      <c r="B789" s="1">
        <v>-0.0127217474996526</v>
      </c>
      <c r="C789" s="1">
        <v>-0.001349061726727441</v>
      </c>
      <c r="D789" s="1">
        <v>-0.02280699792802066</v>
      </c>
      <c r="E789" s="1">
        <v>0.01799408387445922</v>
      </c>
      <c r="F789" s="1">
        <v>0.007746937914565377</v>
      </c>
      <c r="G789" s="1">
        <v>0.007390374705307012</v>
      </c>
      <c r="H789" s="1">
        <v>0.01857628852126791</v>
      </c>
      <c r="I789" s="1">
        <v>0.002049920272111594</v>
      </c>
      <c r="J789" s="1">
        <v>0.0004276283436301931</v>
      </c>
      <c r="K789" s="1">
        <v>0.004516139223136761</v>
      </c>
      <c r="L789" s="1">
        <v>-0.002081517936569632</v>
      </c>
      <c r="M789" s="1">
        <v>-0.001837815772256057</v>
      </c>
      <c r="N789" s="1">
        <v>0.001522641134453995</v>
      </c>
      <c r="O789" s="1">
        <v>-0.002771805898159063</v>
      </c>
      <c r="P789" s="1">
        <v>0.02109198335798235</v>
      </c>
      <c r="Q789" s="1">
        <v>0.006088405031964284</v>
      </c>
      <c r="R789" s="1">
        <v>0.001882724778452305</v>
      </c>
      <c r="S789" s="1">
        <v>-0.02499745619097626</v>
      </c>
      <c r="T789" s="1">
        <v>0.006305497394658799</v>
      </c>
      <c r="U789" s="1">
        <v>-0.00935221440632561</v>
      </c>
      <c r="V789" s="1">
        <v>-0.00545561821229168</v>
      </c>
      <c r="W789" s="1">
        <v>0.006994385046364959</v>
      </c>
      <c r="X789" s="1">
        <v>-0.00741009860201669</v>
      </c>
    </row>
    <row r="790" spans="1:24">
      <c r="A790" s="10">
        <v>43518</v>
      </c>
      <c r="B790" s="1">
        <v>0.002996645151969179</v>
      </c>
      <c r="C790" s="1">
        <v>0.008780114951561391</v>
      </c>
      <c r="D790" s="1">
        <v>0.01695580537133878</v>
      </c>
      <c r="E790" s="1">
        <v>0.003639171485335213</v>
      </c>
      <c r="F790" s="1">
        <v>0.005765538169679507</v>
      </c>
      <c r="G790" s="1">
        <v>-0.07364545033542103</v>
      </c>
      <c r="H790" s="1">
        <v>0.01915870708819156</v>
      </c>
      <c r="I790" s="1">
        <v>0.009339148388036733</v>
      </c>
      <c r="J790" s="1">
        <v>0.01496365575719838</v>
      </c>
      <c r="K790" s="1">
        <v>0.005057517868063854</v>
      </c>
      <c r="L790" s="1">
        <v>-0.00445632681552699</v>
      </c>
      <c r="M790" s="1">
        <v>-0.01270492734762774</v>
      </c>
      <c r="N790" s="1">
        <v>0.004995198879863993</v>
      </c>
      <c r="O790" s="1">
        <v>0.0224339234549622</v>
      </c>
      <c r="P790" s="1">
        <v>0.01425826738751734</v>
      </c>
      <c r="Q790" s="1">
        <v>0.007564146337657007</v>
      </c>
      <c r="R790" s="1">
        <v>0.0104095166260314</v>
      </c>
      <c r="S790" s="1">
        <v>0.003292208442749356</v>
      </c>
      <c r="T790" s="1">
        <v>0.008354619142590503</v>
      </c>
      <c r="U790" s="1">
        <v>0.00305432622348234</v>
      </c>
      <c r="V790" s="1">
        <v>0.006765384449229028</v>
      </c>
      <c r="W790" s="1">
        <v>0.01371313967155974</v>
      </c>
      <c r="X790" s="1">
        <v>0.005304321636632192</v>
      </c>
    </row>
    <row r="791" spans="1:24">
      <c r="A791" s="10">
        <v>43521</v>
      </c>
      <c r="B791" s="1">
        <v>-0.0002987632477443602</v>
      </c>
      <c r="C791" s="1">
        <v>0.001472892922511848</v>
      </c>
      <c r="D791" s="1">
        <v>-0.006473037826495665</v>
      </c>
      <c r="E791" s="1">
        <v>-0.001036110831313164</v>
      </c>
      <c r="F791" s="1">
        <v>-0.01242038913997012</v>
      </c>
      <c r="G791" s="1">
        <v>-0.0173622596804921</v>
      </c>
      <c r="H791" s="1">
        <v>-0.006687902123485356</v>
      </c>
      <c r="I791" s="1">
        <v>0.08521323302860129</v>
      </c>
      <c r="J791" s="1">
        <v>0.007160821829152786</v>
      </c>
      <c r="K791" s="1">
        <v>0.001677356031255517</v>
      </c>
      <c r="L791" s="1">
        <v>0.01047621559725553</v>
      </c>
      <c r="M791" s="1">
        <v>0.006340968817682091</v>
      </c>
      <c r="N791" s="1">
        <v>0.0003241527745971862</v>
      </c>
      <c r="O791" s="1">
        <v>0.00660194215032095</v>
      </c>
      <c r="P791" s="1">
        <v>0.005587058138219803</v>
      </c>
      <c r="Q791" s="1">
        <v>-0.00675678228256793</v>
      </c>
      <c r="R791" s="1">
        <v>-0.005723486068847206</v>
      </c>
      <c r="S791" s="1">
        <v>0.001342281769600939</v>
      </c>
      <c r="T791" s="1">
        <v>0.007825042476715227</v>
      </c>
      <c r="U791" s="1">
        <v>0.01176447643352829</v>
      </c>
      <c r="V791" s="1">
        <v>-0.0005448265540423103</v>
      </c>
      <c r="W791" s="1">
        <v>-0.002459635999251697</v>
      </c>
      <c r="X791" s="1">
        <v>-0.003517608873354172</v>
      </c>
    </row>
    <row r="792" spans="1:24">
      <c r="A792" s="10">
        <v>43522</v>
      </c>
      <c r="B792" s="1">
        <v>-0.01105790159002551</v>
      </c>
      <c r="C792" s="1">
        <v>0.001604504959440645</v>
      </c>
      <c r="D792" s="1">
        <v>-0.009674349480835231</v>
      </c>
      <c r="E792" s="1">
        <v>0.005963300955138529</v>
      </c>
      <c r="F792" s="1">
        <v>-0.002579770692881178</v>
      </c>
      <c r="G792" s="1">
        <v>0.02014878372340401</v>
      </c>
      <c r="H792" s="1">
        <v>-0.006429639204172277</v>
      </c>
      <c r="I792" s="1">
        <v>0.0004871966483570578</v>
      </c>
      <c r="J792" s="1">
        <v>-0.0004181494129051888</v>
      </c>
      <c r="K792" s="1">
        <v>-0.006977542278890025</v>
      </c>
      <c r="L792" s="1">
        <v>-0.007634319790298605</v>
      </c>
      <c r="M792" s="1">
        <v>-0.005003793182974725</v>
      </c>
      <c r="N792" s="1">
        <v>-0.0001079592396915352</v>
      </c>
      <c r="O792" s="1">
        <v>0.005015376848699127</v>
      </c>
      <c r="P792" s="1">
        <v>0.006900354617653592</v>
      </c>
      <c r="Q792" s="1">
        <v>0.01058200011730048</v>
      </c>
      <c r="R792" s="1">
        <v>-0.002302690447804401</v>
      </c>
      <c r="S792" s="1">
        <v>0.006404799122913474</v>
      </c>
      <c r="T792" s="1">
        <v>-0.001141862456527476</v>
      </c>
      <c r="U792" s="1">
        <v>-0.0110805387583075</v>
      </c>
      <c r="V792" s="1">
        <v>-0.00999446526329939</v>
      </c>
      <c r="W792" s="1">
        <v>-0.002465554505942658</v>
      </c>
      <c r="X792" s="1">
        <v>-0.01117875980901051</v>
      </c>
    </row>
    <row r="793" spans="1:24">
      <c r="A793" s="10">
        <v>43523</v>
      </c>
      <c r="B793" s="1">
        <v>0.01420366861668643</v>
      </c>
      <c r="C793" s="1">
        <v>0.002135878162189186</v>
      </c>
      <c r="D793" s="1">
        <v>0.01594894378604961</v>
      </c>
      <c r="E793" s="1">
        <v>-0.006958885397665648</v>
      </c>
      <c r="F793" s="1">
        <v>0.007436106198741577</v>
      </c>
      <c r="G793" s="1">
        <v>0.1002734989014611</v>
      </c>
      <c r="H793" s="1">
        <v>-0.001282205199927944</v>
      </c>
      <c r="I793" s="1">
        <v>0.02580966060229151</v>
      </c>
      <c r="J793" s="1">
        <v>-0.002091964072556407</v>
      </c>
      <c r="K793" s="1">
        <v>-0.001967403520731215</v>
      </c>
      <c r="L793" s="1">
        <v>-0.001234685287547665</v>
      </c>
      <c r="M793" s="1">
        <v>0.002980184279656184</v>
      </c>
      <c r="N793" s="1">
        <v>0.002484520841741</v>
      </c>
      <c r="O793" s="1">
        <v>0.004222609039146175</v>
      </c>
      <c r="P793" s="1">
        <v>-0.001691112647974946</v>
      </c>
      <c r="Q793" s="1">
        <v>0.007479434997535117</v>
      </c>
      <c r="R793" s="1">
        <v>-0.01312524339256405</v>
      </c>
      <c r="S793" s="1">
        <v>0.03408977758758125</v>
      </c>
      <c r="T793" s="1">
        <v>0.008916420410321813</v>
      </c>
      <c r="U793" s="1">
        <v>0.01009814347940385</v>
      </c>
      <c r="V793" s="1">
        <v>0.004405295322982949</v>
      </c>
      <c r="W793" s="1">
        <v>0.001412381035792443</v>
      </c>
      <c r="X793" s="1">
        <v>0.01309018422301156</v>
      </c>
    </row>
    <row r="794" spans="1:24">
      <c r="A794" s="10">
        <v>43524</v>
      </c>
      <c r="B794" s="1">
        <v>-0.01132285382320164</v>
      </c>
      <c r="C794" s="1">
        <v>-0.002003032908868718</v>
      </c>
      <c r="D794" s="1">
        <v>0.01373633698425469</v>
      </c>
      <c r="E794" s="1">
        <v>0.003633814611569752</v>
      </c>
      <c r="F794" s="1">
        <v>-0.03273429323388288</v>
      </c>
      <c r="G794" s="1">
        <v>-0.005247122469835275</v>
      </c>
      <c r="H794" s="1">
        <v>0.002750820163211376</v>
      </c>
      <c r="I794" s="1">
        <v>0.004984427356982346</v>
      </c>
      <c r="J794" s="1">
        <v>-0.1727464435226839</v>
      </c>
      <c r="K794" s="1">
        <v>-0.006758550970663024</v>
      </c>
      <c r="L794" s="1">
        <v>-0.007607515708075274</v>
      </c>
      <c r="M794" s="1">
        <v>0.04066852275325528</v>
      </c>
      <c r="N794" s="1">
        <v>0.002370659991436375</v>
      </c>
      <c r="O794" s="1">
        <v>0.00172034138010968</v>
      </c>
      <c r="P794" s="1">
        <v>-0.001248065893767358</v>
      </c>
      <c r="Q794" s="1">
        <v>0.00148496098755313</v>
      </c>
      <c r="R794" s="1">
        <v>-0.009061737182643581</v>
      </c>
      <c r="S794" s="1">
        <v>0.00896905360372191</v>
      </c>
      <c r="T794" s="1">
        <v>-0.0115568333354773</v>
      </c>
      <c r="U794" s="1">
        <v>-0.005203889981625909</v>
      </c>
      <c r="V794" s="1">
        <v>-0.007675524151372182</v>
      </c>
      <c r="W794" s="1">
        <v>0.003526082353370041</v>
      </c>
      <c r="X794" s="1">
        <v>0.0003914196504859468</v>
      </c>
    </row>
    <row r="795" spans="1:24">
      <c r="A795" s="10">
        <v>43525</v>
      </c>
      <c r="B795" s="1">
        <v>0.02441229128948508</v>
      </c>
      <c r="C795" s="1">
        <v>0.0148534628483874</v>
      </c>
      <c r="D795" s="1">
        <v>0.03019739443814395</v>
      </c>
      <c r="E795" s="1">
        <v>0.01111946803097674</v>
      </c>
      <c r="F795" s="1">
        <v>0.0009953555922366242</v>
      </c>
      <c r="G795" s="1">
        <v>0.009161482864588066</v>
      </c>
      <c r="H795" s="1">
        <v>-0.004450026438233667</v>
      </c>
      <c r="I795" s="1">
        <v>0.005904593793122137</v>
      </c>
      <c r="J795" s="1">
        <v>-0.00658884577872354</v>
      </c>
      <c r="K795" s="1">
        <v>0.0005670069317083026</v>
      </c>
      <c r="L795" s="1">
        <v>0.0006708092297855739</v>
      </c>
      <c r="M795" s="1">
        <v>-0.03033550973889709</v>
      </c>
      <c r="N795" s="1">
        <v>-0.001397592999496489</v>
      </c>
      <c r="O795" s="1">
        <v>0.006487226643096644</v>
      </c>
      <c r="P795" s="1">
        <v>0.004463156875742946</v>
      </c>
      <c r="Q795" s="1">
        <v>-0.002594660649586578</v>
      </c>
      <c r="R795" s="1">
        <v>-0.0004424488105296831</v>
      </c>
      <c r="S795" s="1">
        <v>0.002411393480882262</v>
      </c>
      <c r="T795" s="1">
        <v>0.009170230140973734</v>
      </c>
      <c r="U795" s="1">
        <v>0.004130004166828405</v>
      </c>
      <c r="V795" s="1">
        <v>0.002394147138853109</v>
      </c>
      <c r="W795" s="1">
        <v>0.000702753142643342</v>
      </c>
      <c r="X795" s="1">
        <v>0.001369868110022932</v>
      </c>
    </row>
    <row r="796" spans="1:24">
      <c r="A796" s="10">
        <v>43528</v>
      </c>
      <c r="B796" s="1">
        <v>-0.009414865111761483</v>
      </c>
      <c r="C796" s="1">
        <v>-0.004878654670409821</v>
      </c>
      <c r="D796" s="1">
        <v>-0.003194313556234119</v>
      </c>
      <c r="E796" s="1">
        <v>-0.009462800659072457</v>
      </c>
      <c r="F796" s="1">
        <v>0.005634694830970011</v>
      </c>
      <c r="G796" s="1">
        <v>-0.00962849588294179</v>
      </c>
      <c r="H796" s="1">
        <v>0.01536961325212793</v>
      </c>
      <c r="I796" s="1">
        <v>-0.01471387685633774</v>
      </c>
      <c r="J796" s="1">
        <v>-0.003571427453083476</v>
      </c>
      <c r="K796" s="1">
        <v>0.0005666856170352119</v>
      </c>
      <c r="L796" s="1">
        <v>-0.00229813043477578</v>
      </c>
      <c r="M796" s="1">
        <v>-0.009385355539443418</v>
      </c>
      <c r="N796" s="1">
        <v>-0.00279901327517007</v>
      </c>
      <c r="O796" s="1">
        <v>-0.005497543925254478</v>
      </c>
      <c r="P796" s="1">
        <v>-0.002399456759167973</v>
      </c>
      <c r="Q796" s="1">
        <v>0.001857990022803069</v>
      </c>
      <c r="R796" s="1">
        <v>-0.004279259115536838</v>
      </c>
      <c r="S796" s="1">
        <v>0.00165100779799654</v>
      </c>
      <c r="T796" s="1">
        <v>0.005679212481103146</v>
      </c>
      <c r="U796" s="1">
        <v>-0.003701868451986612</v>
      </c>
      <c r="V796" s="1">
        <v>-0.005695365216807136</v>
      </c>
      <c r="W796" s="1">
        <v>-0.01264045465844976</v>
      </c>
      <c r="X796" s="1">
        <v>-0.006058033906429561</v>
      </c>
    </row>
    <row r="797" spans="1:24">
      <c r="A797" s="10">
        <v>43529</v>
      </c>
      <c r="B797" s="1">
        <v>0.001782050294262261</v>
      </c>
      <c r="C797" s="1">
        <v>0.003179983041052381</v>
      </c>
      <c r="D797" s="1">
        <v>0.01413751713560019</v>
      </c>
      <c r="E797" s="1">
        <v>-0.0002581224640161306</v>
      </c>
      <c r="F797" s="1">
        <v>-0.005603122943085292</v>
      </c>
      <c r="G797" s="1">
        <v>0.002777776525477949</v>
      </c>
      <c r="H797" s="1">
        <v>-0.02635405286368808</v>
      </c>
      <c r="I797" s="1">
        <v>-0.004289518694465921</v>
      </c>
      <c r="J797" s="1">
        <v>-0.00870465910915752</v>
      </c>
      <c r="K797" s="1">
        <v>-0.002265572690801188</v>
      </c>
      <c r="L797" s="1">
        <v>-0.0007677558792743566</v>
      </c>
      <c r="M797" s="1">
        <v>-0.005217135597139877</v>
      </c>
      <c r="N797" s="1">
        <v>-0.01360240495134646</v>
      </c>
      <c r="O797" s="1">
        <v>0.008005985060087317</v>
      </c>
      <c r="P797" s="1">
        <v>-0.004988538783564089</v>
      </c>
      <c r="Q797" s="1">
        <v>-0.001854544298000471</v>
      </c>
      <c r="R797" s="1">
        <v>0.004593893764863077</v>
      </c>
      <c r="S797" s="1">
        <v>0.003767401436521878</v>
      </c>
      <c r="T797" s="1">
        <v>0.01445672412917975</v>
      </c>
      <c r="U797" s="1">
        <v>0.0458235363263324</v>
      </c>
      <c r="V797" s="1">
        <v>-0.008869197799341921</v>
      </c>
      <c r="W797" s="1">
        <v>-0.002844926799397962</v>
      </c>
      <c r="X797" s="1">
        <v>-0.001376570591969939</v>
      </c>
    </row>
    <row r="798" spans="1:24">
      <c r="A798" s="10">
        <v>43530</v>
      </c>
      <c r="B798" s="1">
        <v>-0.02964709685419575</v>
      </c>
      <c r="C798" s="1">
        <v>-0.01294406944710147</v>
      </c>
      <c r="D798" s="1">
        <v>-0.01691430253066906</v>
      </c>
      <c r="E798" s="1">
        <v>-0.002841004497358468</v>
      </c>
      <c r="F798" s="1">
        <v>-0.002320097060248383</v>
      </c>
      <c r="G798" s="1">
        <v>0.001107987784934927</v>
      </c>
      <c r="H798" s="1">
        <v>-0.0198823558900777</v>
      </c>
      <c r="I798" s="1">
        <v>-0.005664100090926771</v>
      </c>
      <c r="J798" s="1">
        <v>-0.01446280686070311</v>
      </c>
      <c r="K798" s="1">
        <v>-0.001986948947663381</v>
      </c>
      <c r="L798" s="1">
        <v>-0.003746116019900048</v>
      </c>
      <c r="M798" s="1">
        <v>-0.006180822567617206</v>
      </c>
      <c r="N798" s="1">
        <v>-0.001969948190991389</v>
      </c>
      <c r="O798" s="1">
        <v>0.03385038657370742</v>
      </c>
      <c r="P798" s="1">
        <v>0.0004477180225999078</v>
      </c>
      <c r="Q798" s="1">
        <v>0.005945792467899835</v>
      </c>
      <c r="R798" s="1">
        <v>-0.007818110224246277</v>
      </c>
      <c r="S798" s="1">
        <v>0.000281452228781065</v>
      </c>
      <c r="T798" s="1">
        <v>0</v>
      </c>
      <c r="U798" s="1">
        <v>0.01184224584926419</v>
      </c>
      <c r="V798" s="1">
        <v>-0.01472795263468729</v>
      </c>
      <c r="W798" s="1">
        <v>-0.007132719781799857</v>
      </c>
      <c r="X798" s="1">
        <v>-0.02205158810935237</v>
      </c>
    </row>
    <row r="799" spans="1:24">
      <c r="A799" s="10">
        <v>43531</v>
      </c>
      <c r="B799" s="1">
        <v>0.01649870592287961</v>
      </c>
      <c r="C799" s="1">
        <v>-0.0001338590545345575</v>
      </c>
      <c r="D799" s="1">
        <v>-0.02609198336530782</v>
      </c>
      <c r="E799" s="1">
        <v>-0.00595691632817974</v>
      </c>
      <c r="F799" s="1">
        <v>-0.002325627607865477</v>
      </c>
      <c r="G799" s="1">
        <v>-0.006087412827655569</v>
      </c>
      <c r="H799" s="1">
        <v>-0.001390293856793234</v>
      </c>
      <c r="I799" s="1">
        <v>-0.001444117524806554</v>
      </c>
      <c r="J799" s="1">
        <v>-0.0136268314593152</v>
      </c>
      <c r="K799" s="1">
        <v>0.01450511427548351</v>
      </c>
      <c r="L799" s="1">
        <v>-0.007231073447481307</v>
      </c>
      <c r="M799" s="1">
        <v>-0.01187339653421637</v>
      </c>
      <c r="N799" s="1">
        <v>-0.01480442137315197</v>
      </c>
      <c r="O799" s="1">
        <v>0.001280445589854962</v>
      </c>
      <c r="P799" s="1">
        <v>-0.0121700542012978</v>
      </c>
      <c r="Q799" s="1">
        <v>0.007018779477122816</v>
      </c>
      <c r="R799" s="1">
        <v>-0.002081701545355363</v>
      </c>
      <c r="S799" s="1">
        <v>0.004502661798160945</v>
      </c>
      <c r="T799" s="1">
        <v>-0.005586591198002755</v>
      </c>
      <c r="U799" s="1">
        <v>-0.009492883313843126</v>
      </c>
      <c r="V799" s="1">
        <v>-0.01778600926389973</v>
      </c>
      <c r="W799" s="1">
        <v>0.01113503138803229</v>
      </c>
      <c r="X799" s="1">
        <v>-0.01932751819920153</v>
      </c>
    </row>
    <row r="800" spans="1:24">
      <c r="A800" s="10">
        <v>43532</v>
      </c>
      <c r="B800" s="1">
        <v>-0.03967543444630406</v>
      </c>
      <c r="C800" s="1">
        <v>-0.00789624305396075</v>
      </c>
      <c r="D800" s="1">
        <v>-0.002329677432194588</v>
      </c>
      <c r="E800" s="1">
        <v>-0.004950604814896065</v>
      </c>
      <c r="F800" s="1">
        <v>0</v>
      </c>
      <c r="G800" s="1">
        <v>0.002783963170265968</v>
      </c>
      <c r="H800" s="1">
        <v>0.006265082610916961</v>
      </c>
      <c r="I800" s="1">
        <v>0.004660120866009088</v>
      </c>
      <c r="J800" s="1">
        <v>-0.004250687395385144</v>
      </c>
      <c r="K800" s="1">
        <v>0.005887205224924363</v>
      </c>
      <c r="L800" s="1">
        <v>0.0003885053059335952</v>
      </c>
      <c r="M800" s="1">
        <v>-0.01258820906803981</v>
      </c>
      <c r="N800" s="1">
        <v>-0.00289395007979909</v>
      </c>
      <c r="O800" s="1">
        <v>0.01150886677173801</v>
      </c>
      <c r="P800" s="1">
        <v>0.001087161654106161</v>
      </c>
      <c r="Q800" s="1">
        <v>0.005869526420363425</v>
      </c>
      <c r="R800" s="1">
        <v>0.002830747592613925</v>
      </c>
      <c r="S800" s="1">
        <v>0.0007004711675024922</v>
      </c>
      <c r="T800" s="1">
        <v>0.008539334927759157</v>
      </c>
      <c r="U800" s="1">
        <v>-0.004726346709894802</v>
      </c>
      <c r="V800" s="1">
        <v>-0.0156039984157883</v>
      </c>
      <c r="W800" s="1">
        <v>0.004085330142557853</v>
      </c>
      <c r="X800" s="1">
        <v>-0.000205190650846343</v>
      </c>
    </row>
    <row r="801" spans="1:24">
      <c r="A801" s="10">
        <v>43535</v>
      </c>
      <c r="B801" s="1">
        <v>0.02503925949377717</v>
      </c>
      <c r="C801" s="1">
        <v>0.01335511161403846</v>
      </c>
      <c r="D801" s="1">
        <v>-0.009534805868768759</v>
      </c>
      <c r="E801" s="1">
        <v>0.02566118065963074</v>
      </c>
      <c r="F801" s="1">
        <v>0.01331993020945155</v>
      </c>
      <c r="G801" s="1">
        <v>-0.003331571199211347</v>
      </c>
      <c r="H801" s="1">
        <v>0.008867338766440191</v>
      </c>
      <c r="I801" s="1">
        <v>0.01031677016148014</v>
      </c>
      <c r="J801" s="1">
        <v>0.01600842347503284</v>
      </c>
      <c r="K801" s="1">
        <v>0.007246335341179577</v>
      </c>
      <c r="L801" s="1">
        <v>0.01300833131353718</v>
      </c>
      <c r="M801" s="1">
        <v>-0.003090644168649015</v>
      </c>
      <c r="N801" s="1">
        <v>0.01339582339666423</v>
      </c>
      <c r="O801" s="1">
        <v>0.01155853957305086</v>
      </c>
      <c r="P801" s="1">
        <v>0.02099354150084487</v>
      </c>
      <c r="Q801" s="1">
        <v>0.01312907762601179</v>
      </c>
      <c r="R801" s="1">
        <v>0.01247978383137527</v>
      </c>
      <c r="S801" s="1">
        <v>0.02108984451536466</v>
      </c>
      <c r="T801" s="1">
        <v>-0.0008912619307921421</v>
      </c>
      <c r="U801" s="1">
        <v>0.00606775394286907</v>
      </c>
      <c r="V801" s="1">
        <v>0.0191780474954284</v>
      </c>
      <c r="W801" s="1">
        <v>0.01857416993419503</v>
      </c>
      <c r="X801" s="1">
        <v>0.003285302277709956</v>
      </c>
    </row>
    <row r="802" spans="1:24">
      <c r="A802" s="10">
        <v>43536</v>
      </c>
      <c r="B802" s="1">
        <v>0.02839679679252738</v>
      </c>
      <c r="C802" s="1">
        <v>0.007454807565460131</v>
      </c>
      <c r="D802" s="1">
        <v>-0.01021601273241302</v>
      </c>
      <c r="E802" s="1">
        <v>0.008169469669228491</v>
      </c>
      <c r="F802" s="1">
        <v>0.008215693287915382</v>
      </c>
      <c r="G802" s="1">
        <v>-0.02367698521584227</v>
      </c>
      <c r="H802" s="1">
        <v>-0.007978995703496361</v>
      </c>
      <c r="I802" s="1">
        <v>0.008786379068051797</v>
      </c>
      <c r="J802" s="1">
        <v>0.009533936321944214</v>
      </c>
      <c r="K802" s="1">
        <v>-0.001383449298499428</v>
      </c>
      <c r="L802" s="1">
        <v>-0.002970766026102356</v>
      </c>
      <c r="M802" s="1">
        <v>-0.02344505034689415</v>
      </c>
      <c r="N802" s="1">
        <v>0.00671956026628906</v>
      </c>
      <c r="O802" s="1">
        <v>-0.004642056570043351</v>
      </c>
      <c r="P802" s="1">
        <v>0.007001633937848251</v>
      </c>
      <c r="Q802" s="1">
        <v>0.007919274955012101</v>
      </c>
      <c r="R802" s="1">
        <v>0.001320409929764788</v>
      </c>
      <c r="S802" s="1">
        <v>0.00659475638859286</v>
      </c>
      <c r="T802" s="1">
        <v>0.01070468384669909</v>
      </c>
      <c r="U802" s="1">
        <v>-0.001179907133459279</v>
      </c>
      <c r="V802" s="1">
        <v>-0.002880080184326284</v>
      </c>
      <c r="W802" s="1">
        <v>-0.002605045312533361</v>
      </c>
      <c r="X802" s="1">
        <v>0.001228109374667552</v>
      </c>
    </row>
    <row r="803" spans="1:24">
      <c r="A803" s="10">
        <v>43537</v>
      </c>
      <c r="B803" s="1">
        <v>0.01900245495331898</v>
      </c>
      <c r="C803" s="1">
        <v>0.009249427319739212</v>
      </c>
      <c r="D803" s="1">
        <v>0.01171077505641738</v>
      </c>
      <c r="E803" s="1">
        <v>0.001772788616129395</v>
      </c>
      <c r="F803" s="1">
        <v>-0.008800592298462195</v>
      </c>
      <c r="G803" s="1">
        <v>0.00627683865982509</v>
      </c>
      <c r="H803" s="1">
        <v>0.003393050276506049</v>
      </c>
      <c r="I803" s="1">
        <v>0.005414458639005026</v>
      </c>
      <c r="J803" s="1">
        <v>0.02885641655075988</v>
      </c>
      <c r="K803" s="1">
        <v>0.004987451048378722</v>
      </c>
      <c r="L803" s="1">
        <v>0.003364127519122073</v>
      </c>
      <c r="M803" s="1">
        <v>0.004166682984165782</v>
      </c>
      <c r="N803" s="1">
        <v>0.003720390396857898</v>
      </c>
      <c r="O803" s="1">
        <v>0.006816289734945524</v>
      </c>
      <c r="P803" s="1">
        <v>0.00774514368547119</v>
      </c>
      <c r="Q803" s="1">
        <v>-0.0007143363429343852</v>
      </c>
      <c r="R803" s="1">
        <v>0.007327257767913764</v>
      </c>
      <c r="S803" s="1">
        <v>0.003985994373117308</v>
      </c>
      <c r="T803" s="1">
        <v>-0.0006618483597584657</v>
      </c>
      <c r="U803" s="1">
        <v>0.01233928627225667</v>
      </c>
      <c r="V803" s="1">
        <v>0.00828043109121035</v>
      </c>
      <c r="W803" s="1">
        <v>0.004004946423622702</v>
      </c>
      <c r="X803" s="1">
        <v>0.004088180475258829</v>
      </c>
    </row>
    <row r="804" spans="1:24">
      <c r="A804" s="10">
        <v>43538</v>
      </c>
      <c r="B804" s="1">
        <v>-0.001456993288690533</v>
      </c>
      <c r="C804" s="1">
        <v>0.001701862699978518</v>
      </c>
      <c r="D804" s="1">
        <v>-0.02118875385848651</v>
      </c>
      <c r="E804" s="1">
        <v>0.00783622346239099</v>
      </c>
      <c r="F804" s="1">
        <v>0</v>
      </c>
      <c r="G804" s="1">
        <v>0.01049059049562229</v>
      </c>
      <c r="H804" s="1">
        <v>-0.01202410880443383</v>
      </c>
      <c r="I804" s="1">
        <v>-0.0001562071087571892</v>
      </c>
      <c r="J804" s="1">
        <v>0.001529699571845455</v>
      </c>
      <c r="K804" s="1">
        <v>-0.00716841819798697</v>
      </c>
      <c r="L804" s="1">
        <v>0.009100531990643868</v>
      </c>
      <c r="M804" s="1">
        <v>0.01086740162624844</v>
      </c>
      <c r="N804" s="1">
        <v>0.008284963555151625</v>
      </c>
      <c r="O804" s="1">
        <v>0.004810068085209007</v>
      </c>
      <c r="P804" s="1">
        <v>0.0007860352455699715</v>
      </c>
      <c r="Q804" s="1">
        <v>-0.003931262754141351</v>
      </c>
      <c r="R804" s="1">
        <v>-0.004218992591777604</v>
      </c>
      <c r="S804" s="1">
        <v>-0.0026012606286272</v>
      </c>
      <c r="T804" s="1">
        <v>-0.006403261128818949</v>
      </c>
      <c r="U804" s="1">
        <v>-0.008169141361677013</v>
      </c>
      <c r="V804" s="1">
        <v>-0.01069937684417643</v>
      </c>
      <c r="W804" s="1">
        <v>0.005029355907959721</v>
      </c>
      <c r="X804" s="1">
        <v>-0.0008142411837064323</v>
      </c>
    </row>
    <row r="805" spans="1:24">
      <c r="A805" s="10">
        <v>43539</v>
      </c>
      <c r="B805" s="1">
        <v>0.005252433214346874</v>
      </c>
      <c r="C805" s="1">
        <v>0.005620198227888951</v>
      </c>
      <c r="D805" s="1">
        <v>0.001403045114256374</v>
      </c>
      <c r="E805" s="1">
        <v>0.0150488059137599</v>
      </c>
      <c r="F805" s="1">
        <v>0.01315355323157297</v>
      </c>
      <c r="G805" s="1">
        <v>0.01038156669100676</v>
      </c>
      <c r="H805" s="1">
        <v>0.002472306915966227</v>
      </c>
      <c r="I805" s="1">
        <v>0.004527288808193308</v>
      </c>
      <c r="J805" s="1">
        <v>0.01527497443290948</v>
      </c>
      <c r="K805" s="1">
        <v>0.002237856344940559</v>
      </c>
      <c r="L805" s="1">
        <v>0.01148658037895878</v>
      </c>
      <c r="M805" s="1">
        <v>0.004104709776419968</v>
      </c>
      <c r="N805" s="1">
        <v>0.008649739824532432</v>
      </c>
      <c r="O805" s="1">
        <v>0.006205848728333629</v>
      </c>
      <c r="P805" s="1">
        <v>0.01151937157866945</v>
      </c>
      <c r="Q805" s="1">
        <v>0.0007175961050478463</v>
      </c>
      <c r="R805" s="1">
        <v>-0.01168725254825809</v>
      </c>
      <c r="S805" s="1">
        <v>-0.004346369140153739</v>
      </c>
      <c r="T805" s="1">
        <v>0.0066666829610047</v>
      </c>
      <c r="U805" s="1">
        <v>0.002222407020945338</v>
      </c>
      <c r="V805" s="1">
        <v>0</v>
      </c>
      <c r="W805" s="1">
        <v>0.007592815625490967</v>
      </c>
      <c r="X805" s="1">
        <v>0.001630056665876012</v>
      </c>
    </row>
    <row r="806" spans="1:24">
      <c r="A806" s="10">
        <v>43542</v>
      </c>
      <c r="B806" s="1">
        <v>0.01625538069285293</v>
      </c>
      <c r="C806" s="1">
        <v>0.000130014137773804</v>
      </c>
      <c r="D806" s="1">
        <v>-0.002001669863139321</v>
      </c>
      <c r="E806" s="1">
        <v>-0.01359037771661886</v>
      </c>
      <c r="F806" s="1">
        <v>-0.007465135178091775</v>
      </c>
      <c r="G806" s="1">
        <v>0.01527364195358039</v>
      </c>
      <c r="H806" s="1">
        <v>0.01359468978764489</v>
      </c>
      <c r="I806" s="1">
        <v>-0.004817580721111159</v>
      </c>
      <c r="J806" s="1">
        <v>0.0005014612472904467</v>
      </c>
      <c r="K806" s="1">
        <v>0.01646659992445199</v>
      </c>
      <c r="L806" s="1">
        <v>0.006006617615578858</v>
      </c>
      <c r="M806" s="1">
        <v>-0.005645247443282764</v>
      </c>
      <c r="N806" s="1">
        <v>-0.003322952796607659</v>
      </c>
      <c r="O806" s="1">
        <v>0.009691576611123631</v>
      </c>
      <c r="P806" s="1">
        <v>0.01432133657742196</v>
      </c>
      <c r="Q806" s="1">
        <v>0.005736868751202051</v>
      </c>
      <c r="R806" s="1">
        <v>0.01123421982570116</v>
      </c>
      <c r="S806" s="1">
        <v>0.0006432860874858726</v>
      </c>
      <c r="T806" s="1">
        <v>0.008609301097483257</v>
      </c>
      <c r="U806" s="1">
        <v>0.01591448442707355</v>
      </c>
      <c r="V806" s="1">
        <v>0.01448428776788235</v>
      </c>
      <c r="W806" s="1">
        <v>-0.005480345305974743</v>
      </c>
      <c r="X806" s="1">
        <v>0.01790070244377162</v>
      </c>
    </row>
    <row r="807" spans="1:24">
      <c r="A807" s="10">
        <v>43543</v>
      </c>
      <c r="B807" s="1">
        <v>-0.01485288416081854</v>
      </c>
      <c r="C807" s="1">
        <v>0.008317093787446161</v>
      </c>
      <c r="D807" s="1">
        <v>-0.005214633053058582</v>
      </c>
      <c r="E807" s="1">
        <v>-0.003506987278180995</v>
      </c>
      <c r="F807" s="1">
        <v>-0.01013732878808438</v>
      </c>
      <c r="G807" s="1">
        <v>-0.007111749274353207</v>
      </c>
      <c r="H807" s="1">
        <v>0.004179606620154486</v>
      </c>
      <c r="I807" s="1">
        <v>0.01397680740407914</v>
      </c>
      <c r="J807" s="1">
        <v>0.00250625292156359</v>
      </c>
      <c r="K807" s="1">
        <v>-0.001372888562364283</v>
      </c>
      <c r="L807" s="1">
        <v>-0.003638323471244487</v>
      </c>
      <c r="M807" s="1">
        <v>-0.006656269552360872</v>
      </c>
      <c r="N807" s="1">
        <v>-0.003118872743508527</v>
      </c>
      <c r="O807" s="1">
        <v>-0.02251313292626378</v>
      </c>
      <c r="P807" s="1">
        <v>0.0006804903824821906</v>
      </c>
      <c r="Q807" s="1">
        <v>-0.008912748707344709</v>
      </c>
      <c r="R807" s="1">
        <v>-0.004531323467378501</v>
      </c>
      <c r="S807" s="1">
        <v>-0.001285745073054123</v>
      </c>
      <c r="T807" s="1">
        <v>-0.009411361139243346</v>
      </c>
      <c r="U807" s="1">
        <v>0.007447265572491535</v>
      </c>
      <c r="V807" s="1">
        <v>-0.009518325677079664</v>
      </c>
      <c r="W807" s="1">
        <v>-0.009815698483703006</v>
      </c>
      <c r="X807" s="1">
        <v>-0.02138284394823398</v>
      </c>
    </row>
    <row r="808" spans="1:24">
      <c r="A808" s="10">
        <v>43544</v>
      </c>
      <c r="B808" s="1">
        <v>0.0231951408327653</v>
      </c>
      <c r="C808" s="1">
        <v>-0.005284218873671143</v>
      </c>
      <c r="D808" s="1">
        <v>-0.008266142442528768</v>
      </c>
      <c r="E808" s="1">
        <v>-0.00779278680396378</v>
      </c>
      <c r="F808" s="1">
        <v>-0.0003302706787989829</v>
      </c>
      <c r="G808" s="1">
        <v>0.0005510534230086517</v>
      </c>
      <c r="H808" s="1">
        <v>-0.008138126102900323</v>
      </c>
      <c r="I808" s="1">
        <v>-0.000924282353320538</v>
      </c>
      <c r="J808" s="1">
        <v>-0.0004999568915238228</v>
      </c>
      <c r="K808" s="1">
        <v>0.0002749771759051889</v>
      </c>
      <c r="L808" s="1">
        <v>-0.02134844418383075</v>
      </c>
      <c r="M808" s="1">
        <v>-0.02049664697051201</v>
      </c>
      <c r="N808" s="1">
        <v>-0.005502358402255436</v>
      </c>
      <c r="O808" s="1">
        <v>-0.005177485934251491</v>
      </c>
      <c r="P808" s="1">
        <v>-0.001104904178617194</v>
      </c>
      <c r="Q808" s="1">
        <v>0.005395740100008428</v>
      </c>
      <c r="R808" s="1">
        <v>-0.00528647498408108</v>
      </c>
      <c r="S808" s="1">
        <v>0.006299402660008946</v>
      </c>
      <c r="T808" s="1">
        <v>-0.005523640589819023</v>
      </c>
      <c r="U808" s="1">
        <v>-0.01172552801708282</v>
      </c>
      <c r="V808" s="1">
        <v>-0.01191616325056843</v>
      </c>
      <c r="W808" s="1">
        <v>0.002956429430850394</v>
      </c>
      <c r="X808" s="1">
        <v>-0.03798256177963677</v>
      </c>
    </row>
    <row r="809" spans="1:24">
      <c r="A809" s="10">
        <v>43545</v>
      </c>
      <c r="B809" s="1">
        <v>0.02238602402237078</v>
      </c>
      <c r="C809" s="1">
        <v>0.01645500754579232</v>
      </c>
      <c r="D809" s="1">
        <v>-0.005488935542470319</v>
      </c>
      <c r="E809" s="1">
        <v>0.01469454808720916</v>
      </c>
      <c r="F809" s="1">
        <v>0.01189689972112684</v>
      </c>
      <c r="G809" s="1">
        <v>0.04240093008592694</v>
      </c>
      <c r="H809" s="1">
        <v>0.0004385173697036837</v>
      </c>
      <c r="I809" s="1">
        <v>0.01965454257198651</v>
      </c>
      <c r="J809" s="1">
        <v>0.01150567373129951</v>
      </c>
      <c r="K809" s="1">
        <v>0.01594297341332518</v>
      </c>
      <c r="L809" s="1">
        <v>-0.01578633491268122</v>
      </c>
      <c r="M809" s="1">
        <v>0.0209255505936945</v>
      </c>
      <c r="N809" s="1">
        <v>0.009763531950148563</v>
      </c>
      <c r="O809" s="1">
        <v>0.02171571237572434</v>
      </c>
      <c r="P809" s="1">
        <v>0.02297487724218472</v>
      </c>
      <c r="Q809" s="1">
        <v>0.01645797406793359</v>
      </c>
      <c r="R809" s="1">
        <v>0.006643212908958418</v>
      </c>
      <c r="S809" s="1">
        <v>0.01448475136903116</v>
      </c>
      <c r="T809" s="1">
        <v>0.01510786739622327</v>
      </c>
      <c r="U809" s="1">
        <v>0.02514809120052441</v>
      </c>
      <c r="V809" s="1">
        <v>0.008753148727136839</v>
      </c>
      <c r="W809" s="1">
        <v>0.01075087005847841</v>
      </c>
      <c r="X809" s="1">
        <v>-0.02250050335303955</v>
      </c>
    </row>
    <row r="810" spans="1:24">
      <c r="A810" s="10">
        <v>43546</v>
      </c>
      <c r="B810" s="1">
        <v>-0.03492234298772778</v>
      </c>
      <c r="C810" s="1">
        <v>-0.01542385125995582</v>
      </c>
      <c r="D810" s="1">
        <v>-0.01553545397772582</v>
      </c>
      <c r="E810" s="1">
        <v>-0.01473155904076717</v>
      </c>
      <c r="F810" s="1">
        <v>0.003265685953178554</v>
      </c>
      <c r="G810" s="1">
        <v>0.01003699504232136</v>
      </c>
      <c r="H810" s="1">
        <v>-0.02372765212203709</v>
      </c>
      <c r="I810" s="1">
        <v>-0.01965380899255886</v>
      </c>
      <c r="J810" s="1">
        <v>-0.04352132779829876</v>
      </c>
      <c r="K810" s="1">
        <v>-0.02245671706712449</v>
      </c>
      <c r="L810" s="1">
        <v>-0.03023230271832422</v>
      </c>
      <c r="M810" s="1">
        <v>-0.02798580790730854</v>
      </c>
      <c r="N810" s="1">
        <v>-0.01085089147239959</v>
      </c>
      <c r="O810" s="1">
        <v>-0.003741458838245615</v>
      </c>
      <c r="P810" s="1">
        <v>-0.026368488488133</v>
      </c>
      <c r="Q810" s="1">
        <v>0.007039635597667626</v>
      </c>
      <c r="R810" s="1">
        <v>-0.01701136891791455</v>
      </c>
      <c r="S810" s="1">
        <v>0.0004503838927181203</v>
      </c>
      <c r="T810" s="1">
        <v>-0.01422627020576739</v>
      </c>
      <c r="U810" s="1">
        <v>-0.01471864723529615</v>
      </c>
      <c r="V810" s="1">
        <v>-0.03644434104549432</v>
      </c>
      <c r="W810" s="1">
        <v>0.02521875202297585</v>
      </c>
      <c r="X810" s="1">
        <v>-0.05233444773986162</v>
      </c>
    </row>
    <row r="811" spans="1:24">
      <c r="A811" s="10">
        <v>43549</v>
      </c>
      <c r="B811" s="1">
        <v>0.002871799127422303</v>
      </c>
      <c r="C811" s="1">
        <v>0.005049145506369257</v>
      </c>
      <c r="D811" s="1">
        <v>-0.01391192173982303</v>
      </c>
      <c r="E811" s="1">
        <v>-0.00709573927118623</v>
      </c>
      <c r="F811" s="1">
        <v>0.002604256692133156</v>
      </c>
      <c r="G811" s="1">
        <v>0.00104598215209406</v>
      </c>
      <c r="H811" s="1">
        <v>0.008913776488861602</v>
      </c>
      <c r="I811" s="1">
        <v>-0.001773112159672241</v>
      </c>
      <c r="J811" s="1">
        <v>-0.01913125988159448</v>
      </c>
      <c r="K811" s="1">
        <v>0.0008301898815961106</v>
      </c>
      <c r="L811" s="1">
        <v>-0.008320043348852391</v>
      </c>
      <c r="M811" s="1">
        <v>-0.01277369456192234</v>
      </c>
      <c r="N811" s="1">
        <v>0.001955056439091107</v>
      </c>
      <c r="O811" s="1">
        <v>0.01126605893067345</v>
      </c>
      <c r="P811" s="1">
        <v>0.005211648896247922</v>
      </c>
      <c r="Q811" s="1">
        <v>0.00104862363311331</v>
      </c>
      <c r="R811" s="1">
        <v>0.005519918795115597</v>
      </c>
      <c r="S811" s="1">
        <v>0.00954442621172169</v>
      </c>
      <c r="T811" s="1">
        <v>0.002664200034431907</v>
      </c>
      <c r="U811" s="1">
        <v>0.002681257554314476</v>
      </c>
      <c r="V811" s="1">
        <v>-0.001400729733770922</v>
      </c>
      <c r="W811" s="1">
        <v>0.005354777357211349</v>
      </c>
      <c r="X811" s="1">
        <v>0.002520619352183617</v>
      </c>
    </row>
    <row r="812" spans="1:24">
      <c r="A812" s="10">
        <v>43550</v>
      </c>
      <c r="B812" s="1">
        <v>0.02119137313446151</v>
      </c>
      <c r="C812" s="1">
        <v>0.01507173993901367</v>
      </c>
      <c r="D812" s="1">
        <v>0.01789838965289481</v>
      </c>
      <c r="E812" s="1">
        <v>0.01148555232328596</v>
      </c>
      <c r="F812" s="1">
        <v>0.004220825672765827</v>
      </c>
      <c r="G812" s="1">
        <v>0.006269547287808708</v>
      </c>
      <c r="H812" s="1">
        <v>0.001716143271437209</v>
      </c>
      <c r="I812" s="1">
        <v>0.01251351135036671</v>
      </c>
      <c r="J812" s="1">
        <v>0.008434284709669448</v>
      </c>
      <c r="K812" s="1">
        <v>0.01106207994340291</v>
      </c>
      <c r="L812" s="1">
        <v>0.01000708286790775</v>
      </c>
      <c r="M812" s="1">
        <v>0.001232256652759167</v>
      </c>
      <c r="N812" s="1">
        <v>0.004878104128839933</v>
      </c>
      <c r="O812" s="1">
        <v>0.008488125904614341</v>
      </c>
      <c r="P812" s="1">
        <v>0.002124665353784527</v>
      </c>
      <c r="Q812" s="1">
        <v>0.00628494020040371</v>
      </c>
      <c r="R812" s="1">
        <v>0.0002966559672223923</v>
      </c>
      <c r="S812" s="1">
        <v>-0.01792734767197013</v>
      </c>
      <c r="T812" s="1">
        <v>0.0212577502984781</v>
      </c>
      <c r="U812" s="1">
        <v>0.01400728019294628</v>
      </c>
      <c r="V812" s="1">
        <v>0.002003936995189859</v>
      </c>
      <c r="W812" s="1">
        <v>0.009154345635053129</v>
      </c>
      <c r="X812" s="1">
        <v>0.02811446893135394</v>
      </c>
    </row>
    <row r="813" spans="1:24">
      <c r="A813" s="10">
        <v>43551</v>
      </c>
      <c r="B813" s="1">
        <v>-0.01794735424846605</v>
      </c>
      <c r="C813" s="1">
        <v>0.003680129148535993</v>
      </c>
      <c r="D813" s="1">
        <v>-0.007447100542000484</v>
      </c>
      <c r="E813" s="1">
        <v>0.01463522073793699</v>
      </c>
      <c r="F813" s="1">
        <v>-0.01260918977278214</v>
      </c>
      <c r="G813" s="1">
        <v>-0.01479737546482418</v>
      </c>
      <c r="H813" s="1">
        <v>0.004251211354003193</v>
      </c>
      <c r="I813" s="1">
        <v>-0.01022293796739049</v>
      </c>
      <c r="J813" s="1">
        <v>-0.01045462513264861</v>
      </c>
      <c r="K813" s="1">
        <v>-0.002461714199748277</v>
      </c>
      <c r="L813" s="1">
        <v>-0.003402728704881008</v>
      </c>
      <c r="M813" s="1">
        <v>0.0221538768828069</v>
      </c>
      <c r="N813" s="1">
        <v>-0.007443364844073042</v>
      </c>
      <c r="O813" s="1">
        <v>-0.01280030950842759</v>
      </c>
      <c r="P813" s="1">
        <v>-0.009668546070728423</v>
      </c>
      <c r="Q813" s="1">
        <v>-0.004857662994278145</v>
      </c>
      <c r="R813" s="1">
        <v>0.005932991590148928</v>
      </c>
      <c r="S813" s="1">
        <v>-0.004631613077610508</v>
      </c>
      <c r="T813" s="1">
        <v>-0.004987033950209052</v>
      </c>
      <c r="U813" s="1">
        <v>0.002386110392122109</v>
      </c>
      <c r="V813" s="1">
        <v>-0.004400012800037212</v>
      </c>
      <c r="W813" s="1">
        <v>0.004123444388240305</v>
      </c>
      <c r="X813" s="1">
        <v>-0.0024457069601167</v>
      </c>
    </row>
    <row r="814" spans="1:24">
      <c r="A814" s="10">
        <v>43552</v>
      </c>
      <c r="B814" s="1">
        <v>0.001998949924481019</v>
      </c>
      <c r="C814" s="1">
        <v>0.007586328852185131</v>
      </c>
      <c r="D814" s="1">
        <v>-0.002917965292356106</v>
      </c>
      <c r="E814" s="1">
        <v>0.005222541751704002</v>
      </c>
      <c r="F814" s="1">
        <v>-0.006876165404483103</v>
      </c>
      <c r="G814" s="1">
        <v>0.009222549550622627</v>
      </c>
      <c r="H814" s="1">
        <v>0.003618952913760021</v>
      </c>
      <c r="I814" s="1">
        <v>0.002083695271403618</v>
      </c>
      <c r="J814" s="1">
        <v>0.003697729451587195</v>
      </c>
      <c r="K814" s="1">
        <v>0.01179060924888287</v>
      </c>
      <c r="L814" s="1">
        <v>0.01134761705359022</v>
      </c>
      <c r="M814" s="1">
        <v>0.01244234516793741</v>
      </c>
      <c r="N814" s="1">
        <v>0.009998912008890137</v>
      </c>
      <c r="O814" s="1">
        <v>0.007104743682217141</v>
      </c>
      <c r="P814" s="1">
        <v>0.001370305013963291</v>
      </c>
      <c r="Q814" s="1">
        <v>-0.004881445251405991</v>
      </c>
      <c r="R814" s="1">
        <v>0.006635136011996945</v>
      </c>
      <c r="S814" s="1">
        <v>-0.0009124303660329458</v>
      </c>
      <c r="T814" s="1">
        <v>0.01176735036200327</v>
      </c>
      <c r="U814" s="1">
        <v>0.006264101609181782</v>
      </c>
      <c r="V814" s="1">
        <v>0.006428303234751409</v>
      </c>
      <c r="W814" s="1">
        <v>-0.02956640489772999</v>
      </c>
      <c r="X814" s="1">
        <v>0.01114340845056461</v>
      </c>
    </row>
    <row r="815" spans="1:24">
      <c r="A815" s="10">
        <v>43553</v>
      </c>
      <c r="B815" s="1">
        <v>-0.01225445843887729</v>
      </c>
      <c r="C815" s="1">
        <v>0.02032872001871788</v>
      </c>
      <c r="D815" s="1">
        <v>-0.002717407941290273</v>
      </c>
      <c r="E815" s="1">
        <v>-0.01088557567515025</v>
      </c>
      <c r="F815" s="1">
        <v>0.01219905987296377</v>
      </c>
      <c r="G815" s="1">
        <v>-0.004438619229016338</v>
      </c>
      <c r="H815" s="1">
        <v>0.01113348649440771</v>
      </c>
      <c r="I815" s="1">
        <v>0.01679015064986733</v>
      </c>
      <c r="J815" s="1">
        <v>0.02263176433419645</v>
      </c>
      <c r="K815" s="1">
        <v>0.001083785325795894</v>
      </c>
      <c r="L815" s="1">
        <v>0.005163421810965962</v>
      </c>
      <c r="M815" s="1">
        <v>0.02893949553646658</v>
      </c>
      <c r="N815" s="1">
        <v>0.01043802546236616</v>
      </c>
      <c r="O815" s="1">
        <v>0.01287480970738075</v>
      </c>
      <c r="P815" s="1">
        <v>0.008637738680670415</v>
      </c>
      <c r="Q815" s="1">
        <v>0.004204570178844236</v>
      </c>
      <c r="R815" s="1">
        <v>-0.001904258161183114</v>
      </c>
      <c r="S815" s="1">
        <v>-0.00557075226146253</v>
      </c>
      <c r="T815" s="1">
        <v>-0.007969058455836509</v>
      </c>
      <c r="U815" s="1">
        <v>-0.0007469414650043138</v>
      </c>
      <c r="V815" s="1">
        <v>0.01117760076011254</v>
      </c>
      <c r="W815" s="1">
        <v>0.0008463250731443051</v>
      </c>
      <c r="X815" s="1">
        <v>0.0008816302805099152</v>
      </c>
    </row>
    <row r="816" spans="1:24">
      <c r="A816" s="10">
        <v>43556</v>
      </c>
      <c r="B816" s="1">
        <v>0.008944194673577988</v>
      </c>
      <c r="C816" s="1">
        <v>0.005657211354028524</v>
      </c>
      <c r="D816" s="1">
        <v>-0.01299514748578778</v>
      </c>
      <c r="E816" s="1">
        <v>0.008254205704151696</v>
      </c>
      <c r="F816" s="1">
        <v>0</v>
      </c>
      <c r="G816" s="1">
        <v>-0.007343423650740366</v>
      </c>
      <c r="H816" s="1">
        <v>0.01295053984122418</v>
      </c>
      <c r="I816" s="1">
        <v>-0.001515105987539567</v>
      </c>
      <c r="J816" s="1">
        <v>0.03190927339407468</v>
      </c>
      <c r="K816" s="1">
        <v>-0.0005413601069432783</v>
      </c>
      <c r="L816" s="1">
        <v>0.03368559967490525</v>
      </c>
      <c r="M816" s="1">
        <v>0.009632000961455445</v>
      </c>
      <c r="N816" s="1">
        <v>0.009691046149890248</v>
      </c>
      <c r="O816" s="1">
        <v>0.005223788904676896</v>
      </c>
      <c r="P816" s="1">
        <v>0.009157237301081977</v>
      </c>
      <c r="Q816" s="1">
        <v>-0.01674800361156259</v>
      </c>
      <c r="R816" s="1">
        <v>0.01335511935278677</v>
      </c>
      <c r="S816" s="1">
        <v>0.002433620334156839</v>
      </c>
      <c r="T816" s="1">
        <v>0.0002171285609169349</v>
      </c>
      <c r="U816" s="1">
        <v>-0.003613213288991224</v>
      </c>
      <c r="V816" s="1">
        <v>0.01816033776188175</v>
      </c>
      <c r="W816" s="1">
        <v>-0.0006765577343424978</v>
      </c>
      <c r="X816" s="1">
        <v>0.0288481588696996</v>
      </c>
    </row>
    <row r="817" spans="1:24">
      <c r="A817" s="10">
        <v>43557</v>
      </c>
      <c r="B817" s="1">
        <v>-0.01973127610467784</v>
      </c>
      <c r="C817" s="1">
        <v>-0.002812646110482486</v>
      </c>
      <c r="D817" s="1">
        <v>-0.008282063744013524</v>
      </c>
      <c r="E817" s="1">
        <v>-0.001995088829988556</v>
      </c>
      <c r="F817" s="1">
        <v>0.002605886893521481</v>
      </c>
      <c r="G817" s="1">
        <v>-0.006076530517079126</v>
      </c>
      <c r="H817" s="1">
        <v>0.001296967963297702</v>
      </c>
      <c r="I817" s="1">
        <v>-0.001517171731545863</v>
      </c>
      <c r="J817" s="1">
        <v>-0.01645885054652219</v>
      </c>
      <c r="K817" s="1">
        <v>-0.01137591098826563</v>
      </c>
      <c r="L817" s="1">
        <v>0.004778228094766801</v>
      </c>
      <c r="M817" s="1">
        <v>0.005724110670127125</v>
      </c>
      <c r="N817" s="1">
        <v>-0.003691524915551914</v>
      </c>
      <c r="O817" s="1">
        <v>-0.01801482546342026</v>
      </c>
      <c r="P817" s="1">
        <v>0.001428253110094868</v>
      </c>
      <c r="Q817" s="1">
        <v>0.001419332608679102</v>
      </c>
      <c r="R817" s="1">
        <v>-0.009123813642217482</v>
      </c>
      <c r="S817" s="1">
        <v>0.005130247095186835</v>
      </c>
      <c r="T817" s="1">
        <v>-0.005426524076171835</v>
      </c>
      <c r="U817" s="1">
        <v>-0.006377485881040923</v>
      </c>
      <c r="V817" s="1">
        <v>-0.01395893919779956</v>
      </c>
      <c r="W817" s="1">
        <v>-0.00947702656526439</v>
      </c>
      <c r="X817" s="1">
        <v>0.00449505284457552</v>
      </c>
    </row>
    <row r="818" spans="1:24">
      <c r="A818" s="10">
        <v>43558</v>
      </c>
      <c r="B818" s="1">
        <v>-0.03558914505578636</v>
      </c>
      <c r="C818" s="1">
        <v>-0.008216665372458243</v>
      </c>
      <c r="D818" s="1">
        <v>0.003854400055331553</v>
      </c>
      <c r="E818" s="1">
        <v>0.006246720758257496</v>
      </c>
      <c r="F818" s="1">
        <v>-0.002599113896683325</v>
      </c>
      <c r="G818" s="1">
        <v>-0.009835276297696982</v>
      </c>
      <c r="H818" s="1">
        <v>0.007833639526430014</v>
      </c>
      <c r="I818" s="1">
        <v>-0.004938446402190988</v>
      </c>
      <c r="J818" s="1">
        <v>0.001521372772231411</v>
      </c>
      <c r="K818" s="1">
        <v>-0.01342479587877554</v>
      </c>
      <c r="L818" s="1">
        <v>0.001997343177182698</v>
      </c>
      <c r="M818" s="1">
        <v>0.003414977766043048</v>
      </c>
      <c r="N818" s="1">
        <v>0.001905506665149215</v>
      </c>
      <c r="O818" s="1">
        <v>-0.0478038160907831</v>
      </c>
      <c r="P818" s="1">
        <v>0.006544226524351382</v>
      </c>
      <c r="Q818" s="1">
        <v>-0.005315292394576288</v>
      </c>
      <c r="R818" s="1">
        <v>-0.0013154374758656</v>
      </c>
      <c r="S818" s="1">
        <v>-0.00236956562042312</v>
      </c>
      <c r="T818" s="1">
        <v>-0.001309509378487506</v>
      </c>
      <c r="U818" s="1">
        <v>-0.001887764476885212</v>
      </c>
      <c r="V818" s="1">
        <v>-0.00766794288852013</v>
      </c>
      <c r="W818" s="1">
        <v>0.005808947995574743</v>
      </c>
      <c r="X818" s="1">
        <v>0.005327003146591514</v>
      </c>
    </row>
    <row r="819" spans="1:24">
      <c r="A819" s="10">
        <v>43559</v>
      </c>
      <c r="B819" s="1">
        <v>0.009376882505121698</v>
      </c>
      <c r="C819" s="1">
        <v>-0.003957017701976762</v>
      </c>
      <c r="D819" s="1">
        <v>0.004303757815676157</v>
      </c>
      <c r="E819" s="1">
        <v>0.003476569038643351</v>
      </c>
      <c r="F819" s="1">
        <v>-0.005537352260401307</v>
      </c>
      <c r="G819" s="1">
        <v>0.005369343612066979</v>
      </c>
      <c r="H819" s="1">
        <v>0.005202406754626798</v>
      </c>
      <c r="I819" s="1">
        <v>-0.003817604040804334</v>
      </c>
      <c r="J819" s="1">
        <v>0.0005061827116212836</v>
      </c>
      <c r="K819" s="1">
        <v>0.003610107501792914</v>
      </c>
      <c r="L819" s="1">
        <v>0.009660536215857052</v>
      </c>
      <c r="M819" s="1">
        <v>0.005483082043394649</v>
      </c>
      <c r="N819" s="1">
        <v>-0.0009508997290995636</v>
      </c>
      <c r="O819" s="1">
        <v>0.01148551985870472</v>
      </c>
      <c r="P819" s="1">
        <v>-0.005084604874196708</v>
      </c>
      <c r="Q819" s="1">
        <v>-0.005700152420922699</v>
      </c>
      <c r="R819" s="1">
        <v>0.01009798629446546</v>
      </c>
      <c r="S819" s="1">
        <v>-0.005436118600466555</v>
      </c>
      <c r="T819" s="1">
        <v>0.004370697578475857</v>
      </c>
      <c r="U819" s="1">
        <v>0.02610016024450634</v>
      </c>
      <c r="V819" s="1">
        <v>0.01307696000629788</v>
      </c>
      <c r="W819" s="1">
        <v>0.002038425893508888</v>
      </c>
      <c r="X819" s="1">
        <v>0.01059772455929697</v>
      </c>
    </row>
    <row r="820" spans="1:24">
      <c r="A820" s="10">
        <v>43560</v>
      </c>
      <c r="B820" s="1">
        <v>0.06592744914640369</v>
      </c>
      <c r="C820" s="1">
        <v>0.001489571502667264</v>
      </c>
      <c r="D820" s="1">
        <v>-0.0006427497072676314</v>
      </c>
      <c r="E820" s="1">
        <v>0.0002474730195183295</v>
      </c>
      <c r="F820" s="1">
        <v>0.011136570440619</v>
      </c>
      <c r="G820" s="1">
        <v>0.02162876172868877</v>
      </c>
      <c r="H820" s="1">
        <v>0.004809957584440472</v>
      </c>
      <c r="I820" s="1">
        <v>0.008584284281571097</v>
      </c>
      <c r="J820" s="1">
        <v>0.001518293179343377</v>
      </c>
      <c r="K820" s="1">
        <v>0.001383635889856016</v>
      </c>
      <c r="L820" s="1">
        <v>-0.002368227884114282</v>
      </c>
      <c r="M820" s="1">
        <v>0.001316265186499743</v>
      </c>
      <c r="N820" s="1">
        <v>-0.005711411452854476</v>
      </c>
      <c r="O820" s="1">
        <v>0.00311364311112583</v>
      </c>
      <c r="P820" s="1">
        <v>0.004440370268448346</v>
      </c>
      <c r="Q820" s="1">
        <v>0.01254036823620197</v>
      </c>
      <c r="R820" s="1">
        <v>0</v>
      </c>
      <c r="S820" s="1">
        <v>0.003904058591597037</v>
      </c>
      <c r="T820" s="1">
        <v>0.007832866038222086</v>
      </c>
      <c r="U820" s="1">
        <v>-0.00540661473898274</v>
      </c>
      <c r="V820" s="1">
        <v>0.006454192548792648</v>
      </c>
      <c r="W820" s="1">
        <v>0.001695162267682182</v>
      </c>
      <c r="X820" s="1">
        <v>-0.002307043136743903</v>
      </c>
    </row>
    <row r="821" spans="1:24">
      <c r="A821" s="10">
        <v>43563</v>
      </c>
      <c r="B821" s="1">
        <v>-0.0002810685992516992</v>
      </c>
      <c r="C821" s="1">
        <v>-0.01251992140974922</v>
      </c>
      <c r="D821" s="1">
        <v>0.003216074875632025</v>
      </c>
      <c r="E821" s="1">
        <v>0.007174746224303252</v>
      </c>
      <c r="F821" s="1">
        <v>-0.01328153204777816</v>
      </c>
      <c r="G821" s="1">
        <v>0.00705695406489637</v>
      </c>
      <c r="H821" s="1">
        <v>-0.000181791905751183</v>
      </c>
      <c r="I821" s="1">
        <v>0.002735612067493953</v>
      </c>
      <c r="J821" s="1">
        <v>0.007579649775117936</v>
      </c>
      <c r="K821" s="1">
        <v>0.005802688916805687</v>
      </c>
      <c r="L821" s="1">
        <v>0.003228386464635191</v>
      </c>
      <c r="M821" s="1">
        <v>-0.02460092451333973</v>
      </c>
      <c r="N821" s="1">
        <v>-0.004467577103522968</v>
      </c>
      <c r="O821" s="1">
        <v>0.009311694926376068</v>
      </c>
      <c r="P821" s="1">
        <v>0.0003334985663201451</v>
      </c>
      <c r="Q821" s="1">
        <v>-0.008846447567682714</v>
      </c>
      <c r="R821" s="1">
        <v>-0.001159126304267954</v>
      </c>
      <c r="S821" s="1">
        <v>-0.002607821484092221</v>
      </c>
      <c r="T821" s="1">
        <v>-0.002590663029612861</v>
      </c>
      <c r="U821" s="1">
        <v>0.01223120824429969</v>
      </c>
      <c r="V821" s="1">
        <v>0.0007771561900216106</v>
      </c>
      <c r="W821" s="1">
        <v>0.0006770157746009975</v>
      </c>
      <c r="X821" s="1">
        <v>0.001051049940304916</v>
      </c>
    </row>
    <row r="822" spans="1:24">
      <c r="A822" s="10">
        <v>43564</v>
      </c>
      <c r="B822" s="1">
        <v>-0.01912263984709162</v>
      </c>
      <c r="C822" s="1">
        <v>0.005146807740053605</v>
      </c>
      <c r="D822" s="1">
        <v>-0.01731145792496058</v>
      </c>
      <c r="E822" s="1">
        <v>0.008106038882361721</v>
      </c>
      <c r="F822" s="1">
        <v>-0.004596216548690579</v>
      </c>
      <c r="G822" s="1">
        <v>0.02491568124541121</v>
      </c>
      <c r="H822" s="1">
        <v>-0.03739406217078789</v>
      </c>
      <c r="I822" s="1">
        <v>-0.0009092664423351327</v>
      </c>
      <c r="J822" s="1">
        <v>-0.0175526697088717</v>
      </c>
      <c r="K822" s="1">
        <v>-0.01456046010500478</v>
      </c>
      <c r="L822" s="1">
        <v>-0.00738273947113155</v>
      </c>
      <c r="M822" s="1">
        <v>-0.0009626884460770535</v>
      </c>
      <c r="N822" s="1">
        <v>-0.005205080981100507</v>
      </c>
      <c r="O822" s="1">
        <v>-0.003075183021376215</v>
      </c>
      <c r="P822" s="1">
        <v>-0.005419818645579277</v>
      </c>
      <c r="Q822" s="1">
        <v>-0.001784951790707812</v>
      </c>
      <c r="R822" s="1">
        <v>-0.007832738912367465</v>
      </c>
      <c r="S822" s="1">
        <v>0.006422021019382607</v>
      </c>
      <c r="T822" s="1">
        <v>-0.005194783994066032</v>
      </c>
      <c r="U822" s="1">
        <v>-0.01550112812858917</v>
      </c>
      <c r="V822" s="1">
        <v>-0.02058251113860332</v>
      </c>
      <c r="W822" s="1">
        <v>-0.002169941165382494</v>
      </c>
      <c r="X822" s="1">
        <v>-0.01511961880176149</v>
      </c>
    </row>
    <row r="823" spans="1:24">
      <c r="A823" s="10">
        <v>43565</v>
      </c>
      <c r="B823" s="1">
        <v>0.02408253350952894</v>
      </c>
      <c r="C823" s="1">
        <v>0.001123900156009272</v>
      </c>
      <c r="D823" s="1">
        <v>-0.001957185546662243</v>
      </c>
      <c r="E823" s="1">
        <v>0.0009747927444883064</v>
      </c>
      <c r="F823" s="1">
        <v>-0.003957718843406455</v>
      </c>
      <c r="G823" s="1">
        <v>-0.0002555300630554536</v>
      </c>
      <c r="H823" s="1">
        <v>-0.001259023945920257</v>
      </c>
      <c r="I823" s="1">
        <v>-0.002503195767590727</v>
      </c>
      <c r="J823" s="1">
        <v>0.01939753192173255</v>
      </c>
      <c r="K823" s="1">
        <v>-0.001393939211591366</v>
      </c>
      <c r="L823" s="1">
        <v>0.004481707166661408</v>
      </c>
      <c r="M823" s="1">
        <v>0.01406827309626335</v>
      </c>
      <c r="N823" s="1">
        <v>0.004638915785829978</v>
      </c>
      <c r="O823" s="1">
        <v>0.005624928335732804</v>
      </c>
      <c r="P823" s="1">
        <v>0.007629159728424595</v>
      </c>
      <c r="Q823" s="1">
        <v>-0.003218931932842839</v>
      </c>
      <c r="R823" s="1">
        <v>0.005555309325418367</v>
      </c>
      <c r="S823" s="1">
        <v>0.0004558363818842892</v>
      </c>
      <c r="T823" s="1">
        <v>0.01044382138429611</v>
      </c>
      <c r="U823" s="1">
        <v>0.001115886809242683</v>
      </c>
      <c r="V823" s="1">
        <v>0.0003966636541881119</v>
      </c>
      <c r="W823" s="1">
        <v>0.00359593888972376</v>
      </c>
      <c r="X823" s="1">
        <v>0.005117128715800279</v>
      </c>
    </row>
    <row r="824" spans="1:24">
      <c r="A824" s="10">
        <v>43566</v>
      </c>
      <c r="B824" s="1">
        <v>-0.002239553322855081</v>
      </c>
      <c r="C824" s="1">
        <v>-0.004116761382713219</v>
      </c>
      <c r="D824" s="1">
        <v>0.004358064620724189</v>
      </c>
      <c r="E824" s="1">
        <v>-0.0009738434489600101</v>
      </c>
      <c r="F824" s="1">
        <v>0.002980066623556876</v>
      </c>
      <c r="G824" s="1">
        <v>0.01354460221518039</v>
      </c>
      <c r="H824" s="1">
        <v>0.009645048374995913</v>
      </c>
      <c r="I824" s="1">
        <v>-0.0005323665534895383</v>
      </c>
      <c r="J824" s="1">
        <v>-0.001502123970991254</v>
      </c>
      <c r="K824" s="1">
        <v>-0.0002790877257196067</v>
      </c>
      <c r="L824" s="1">
        <v>0.008448772052908282</v>
      </c>
      <c r="M824" s="1">
        <v>0.007221588805434109</v>
      </c>
      <c r="N824" s="1">
        <v>0.005476813068962416</v>
      </c>
      <c r="O824" s="1">
        <v>0.01010475642916764</v>
      </c>
      <c r="P824" s="1">
        <v>0.001164785328877649</v>
      </c>
      <c r="Q824" s="1">
        <v>0.00609978355839691</v>
      </c>
      <c r="R824" s="1">
        <v>0.01352143442206799</v>
      </c>
      <c r="S824" s="1">
        <v>0.0006377763777949408</v>
      </c>
      <c r="T824" s="1">
        <v>0.008613229456923222</v>
      </c>
      <c r="U824" s="1">
        <v>-0.003715410920346551</v>
      </c>
      <c r="V824" s="1">
        <v>0.006143459298510567</v>
      </c>
      <c r="W824" s="1">
        <v>-0.0008531048628449556</v>
      </c>
      <c r="X824" s="1">
        <v>0.007636915847113013</v>
      </c>
    </row>
    <row r="825" spans="1:24">
      <c r="A825" s="10">
        <v>43567</v>
      </c>
      <c r="B825" s="1">
        <v>0.02413013279462217</v>
      </c>
      <c r="C825" s="1">
        <v>-0.006388434928446207</v>
      </c>
      <c r="D825" s="1">
        <v>-0.01128218615125953</v>
      </c>
      <c r="E825" s="1">
        <v>0.006335237133540561</v>
      </c>
      <c r="F825" s="1">
        <v>0.009243957901569289</v>
      </c>
      <c r="G825" s="1">
        <v>0.00378218852840928</v>
      </c>
      <c r="H825" s="1">
        <v>0.008116923619742922</v>
      </c>
      <c r="I825" s="1">
        <v>0.001521673642125299</v>
      </c>
      <c r="J825" s="1">
        <v>0.01354047104597966</v>
      </c>
      <c r="K825" s="1">
        <v>0.00753992788574509</v>
      </c>
      <c r="L825" s="1">
        <v>0.04687946131512799</v>
      </c>
      <c r="M825" s="1">
        <v>0.002452857110101903</v>
      </c>
      <c r="N825" s="1">
        <v>0.01110760021710266</v>
      </c>
      <c r="O825" s="1">
        <v>0.01036097095074506</v>
      </c>
      <c r="P825" s="1">
        <v>0.005152463158260012</v>
      </c>
      <c r="Q825" s="1">
        <v>0.001069868193157353</v>
      </c>
      <c r="R825" s="1">
        <v>0.01133262208530339</v>
      </c>
      <c r="S825" s="1">
        <v>0.009652119623428046</v>
      </c>
      <c r="T825" s="1">
        <v>-0.002988844414965941</v>
      </c>
      <c r="U825" s="1">
        <v>0.003480688482438099</v>
      </c>
      <c r="V825" s="1">
        <v>0.01713596396158668</v>
      </c>
      <c r="W825" s="1">
        <v>0.003073841878553862</v>
      </c>
      <c r="X825" s="1">
        <v>0.01936821076501816</v>
      </c>
    </row>
    <row r="826" spans="1:24">
      <c r="A826" s="10">
        <v>43570</v>
      </c>
      <c r="B826" s="1">
        <v>-0.01506849974129176</v>
      </c>
      <c r="C826" s="1">
        <v>0.003655905184177577</v>
      </c>
      <c r="D826" s="1">
        <v>0.02040815604176749</v>
      </c>
      <c r="E826" s="1">
        <v>0.01162234041024734</v>
      </c>
      <c r="F826" s="1">
        <v>-0.002289739264809132</v>
      </c>
      <c r="G826" s="1">
        <v>0.0007535874957005362</v>
      </c>
      <c r="H826" s="1">
        <v>0.00637936403571171</v>
      </c>
      <c r="I826" s="1">
        <v>-0.008584679619924818</v>
      </c>
      <c r="J826" s="1">
        <v>-0.0004947619375997858</v>
      </c>
      <c r="K826" s="1">
        <v>0.01441218790949383</v>
      </c>
      <c r="L826" s="1">
        <v>-0.01141982768490435</v>
      </c>
      <c r="M826" s="1">
        <v>-0.01581026487531212</v>
      </c>
      <c r="N826" s="1">
        <v>0.002218269326184297</v>
      </c>
      <c r="O826" s="1">
        <v>0.006718447816194129</v>
      </c>
      <c r="P826" s="1">
        <v>0.0008268905289567918</v>
      </c>
      <c r="Q826" s="1">
        <v>-0.003206389517203756</v>
      </c>
      <c r="R826" s="1">
        <v>-0.001985685448143815</v>
      </c>
      <c r="S826" s="1">
        <v>-0.005456364711961537</v>
      </c>
      <c r="T826" s="1">
        <v>-0.006423914605977576</v>
      </c>
      <c r="U826" s="1">
        <v>0.01548372756528527</v>
      </c>
      <c r="V826" s="1">
        <v>-0.004453813716050248</v>
      </c>
      <c r="W826" s="1">
        <v>-0.0005108419792213548</v>
      </c>
      <c r="X826" s="1">
        <v>-0.01590232935881608</v>
      </c>
    </row>
    <row r="827" spans="1:24">
      <c r="A827" s="10">
        <v>43571</v>
      </c>
      <c r="B827" s="1">
        <v>0.01696795205130575</v>
      </c>
      <c r="C827" s="1">
        <v>-0.02499657774536879</v>
      </c>
      <c r="D827" s="1">
        <v>-0.01032245957483269</v>
      </c>
      <c r="E827" s="1">
        <v>0.004547615896033808</v>
      </c>
      <c r="F827" s="1">
        <v>-0.01147550464225044</v>
      </c>
      <c r="G827" s="1">
        <v>-0.01029124008569893</v>
      </c>
      <c r="H827" s="1">
        <v>0.01273904097413725</v>
      </c>
      <c r="I827" s="1">
        <v>-0.01777777254122026</v>
      </c>
      <c r="J827" s="1">
        <v>0.01831686022047041</v>
      </c>
      <c r="K827" s="1">
        <v>0.007103823107531104</v>
      </c>
      <c r="L827" s="1">
        <v>0.01055120802519172</v>
      </c>
      <c r="M827" s="1">
        <v>0.009370679968434992</v>
      </c>
      <c r="N827" s="1">
        <v>0.006850654428709246</v>
      </c>
      <c r="O827" s="1">
        <v>-0.009659296233548775</v>
      </c>
      <c r="P827" s="1">
        <v>-0.002313148867541748</v>
      </c>
      <c r="Q827" s="1">
        <v>-0.01358101362957176</v>
      </c>
      <c r="R827" s="1">
        <v>0.01520743214498377</v>
      </c>
      <c r="S827" s="1">
        <v>-0.01410107249162751</v>
      </c>
      <c r="T827" s="1">
        <v>0</v>
      </c>
      <c r="U827" s="1">
        <v>-0.000122163664156405</v>
      </c>
      <c r="V827" s="1">
        <v>0.01419957554354068</v>
      </c>
      <c r="W827" s="1">
        <v>0.001362754898047713</v>
      </c>
      <c r="X827" s="1">
        <v>0.01280168863550379</v>
      </c>
    </row>
    <row r="828" spans="1:24">
      <c r="A828" s="10">
        <v>43572</v>
      </c>
      <c r="B828" s="1">
        <v>0.007658559840113099</v>
      </c>
      <c r="C828" s="1">
        <v>-0.04161322759562558</v>
      </c>
      <c r="D828" s="1">
        <v>-0.004780626890467654</v>
      </c>
      <c r="E828" s="1">
        <v>0.01429609840438961</v>
      </c>
      <c r="F828" s="1">
        <v>-0.004643339776774447</v>
      </c>
      <c r="G828" s="1">
        <v>-0.007608399214182548</v>
      </c>
      <c r="H828" s="1">
        <v>0.005408436215958767</v>
      </c>
      <c r="I828" s="1">
        <v>-0.02574499901276972</v>
      </c>
      <c r="J828" s="1">
        <v>-0.0034031152602505</v>
      </c>
      <c r="K828" s="1">
        <v>-0.007325036512402905</v>
      </c>
      <c r="L828" s="1">
        <v>0.02880289319027463</v>
      </c>
      <c r="M828" s="1">
        <v>-0.000378873564238158</v>
      </c>
      <c r="N828" s="1">
        <v>-0.01172399171465</v>
      </c>
      <c r="O828" s="1">
        <v>-0.003724130460361574</v>
      </c>
      <c r="P828" s="1">
        <v>0.008280197005132939</v>
      </c>
      <c r="Q828" s="1">
        <v>-0.0003623809617921969</v>
      </c>
      <c r="R828" s="1">
        <v>-0.004339970765664836</v>
      </c>
      <c r="S828" s="1">
        <v>-0.003449140611020751</v>
      </c>
      <c r="T828" s="1">
        <v>-0.01681040208074125</v>
      </c>
      <c r="U828" s="1">
        <v>0.008661665632162974</v>
      </c>
      <c r="V828" s="1">
        <v>0.04008439283205645</v>
      </c>
      <c r="W828" s="1">
        <v>-0.01717996879406358</v>
      </c>
      <c r="X828" s="1">
        <v>0.002072045010027557</v>
      </c>
    </row>
    <row r="829" spans="1:24">
      <c r="A829" s="10">
        <v>43573</v>
      </c>
      <c r="B829" s="1">
        <v>-0.01967732412485612</v>
      </c>
      <c r="C829" s="1">
        <v>-0.0008065114849201693</v>
      </c>
      <c r="D829" s="1">
        <v>-0.006113421238195804</v>
      </c>
      <c r="E829" s="1">
        <v>-0.003288733946618216</v>
      </c>
      <c r="F829" s="1">
        <v>0.009330137507467251</v>
      </c>
      <c r="G829" s="1">
        <v>0.006644452033627513</v>
      </c>
      <c r="H829" s="1">
        <v>0.02175898496041495</v>
      </c>
      <c r="I829" s="1">
        <v>0.01513463957392869</v>
      </c>
      <c r="J829" s="1">
        <v>0.000975822635997714</v>
      </c>
      <c r="K829" s="1">
        <v>0.004372963180152567</v>
      </c>
      <c r="L829" s="1">
        <v>-0.007349099594023967</v>
      </c>
      <c r="M829" s="1">
        <v>-0.01099311152625893</v>
      </c>
      <c r="N829" s="1">
        <v>-0.007308588566697249</v>
      </c>
      <c r="O829" s="1">
        <v>-0.03221788553264104</v>
      </c>
      <c r="P829" s="1">
        <v>0.01313961978482481</v>
      </c>
      <c r="Q829" s="1">
        <v>-0.001087391078505195</v>
      </c>
      <c r="R829" s="1">
        <v>0.004499486421215337</v>
      </c>
      <c r="S829" s="1">
        <v>0.003507187018684466</v>
      </c>
      <c r="T829" s="1">
        <v>0.001972746291704519</v>
      </c>
      <c r="U829" s="1">
        <v>0.007015106608803112</v>
      </c>
      <c r="V829" s="1">
        <v>0.01696489872241114</v>
      </c>
      <c r="W829" s="1">
        <v>0.004499884478858185</v>
      </c>
      <c r="X829" s="1">
        <v>-0.02191908115888941</v>
      </c>
    </row>
    <row r="830" spans="1:24">
      <c r="A830" s="10">
        <v>43577</v>
      </c>
      <c r="B830" s="1">
        <v>0.03401163731956425</v>
      </c>
      <c r="C830" s="1">
        <v>0.01237732841466199</v>
      </c>
      <c r="D830" s="1">
        <v>-0.006151113630877392</v>
      </c>
      <c r="E830" s="1">
        <v>-0.01013454077902887</v>
      </c>
      <c r="F830" s="1">
        <v>0.006272745688360448</v>
      </c>
      <c r="G830" s="1">
        <v>-0.001777051774524918</v>
      </c>
      <c r="H830" s="1">
        <v>0.0005914078260891298</v>
      </c>
      <c r="I830" s="1">
        <v>0.0007887440654681388</v>
      </c>
      <c r="J830" s="1">
        <v>-0.03118906127334742</v>
      </c>
      <c r="K830" s="1">
        <v>-0.002721229461890684</v>
      </c>
      <c r="L830" s="1">
        <v>0.001233906244500371</v>
      </c>
      <c r="M830" s="1">
        <v>-0.009007352573059402</v>
      </c>
      <c r="N830" s="1">
        <v>-0.00394780193574551</v>
      </c>
      <c r="O830" s="1">
        <v>0.004414312079022986</v>
      </c>
      <c r="P830" s="1">
        <v>0.003161216350267226</v>
      </c>
      <c r="Q830" s="1">
        <v>-0.009071067026043655</v>
      </c>
      <c r="R830" s="1">
        <v>-0.004339363306804733</v>
      </c>
      <c r="S830" s="1">
        <v>-0.01425600234317359</v>
      </c>
      <c r="T830" s="1">
        <v>0.0002188770498776638</v>
      </c>
      <c r="U830" s="1">
        <v>-0.01489313466641262</v>
      </c>
      <c r="V830" s="1">
        <v>-0.02230290636427323</v>
      </c>
      <c r="W830" s="1">
        <v>0.005685760078835367</v>
      </c>
      <c r="X830" s="1">
        <v>-0.01247346151619477</v>
      </c>
    </row>
    <row r="831" spans="1:24">
      <c r="A831" s="10">
        <v>43578</v>
      </c>
      <c r="B831" s="1">
        <v>-0.01779451053687164</v>
      </c>
      <c r="C831" s="1">
        <v>0.01448484805257322</v>
      </c>
      <c r="D831" s="1">
        <v>0.001768236419930069</v>
      </c>
      <c r="E831" s="1">
        <v>-0.0002379160363602528</v>
      </c>
      <c r="F831" s="1">
        <v>0.004593200554694921</v>
      </c>
      <c r="G831" s="1">
        <v>-0.01068159868366747</v>
      </c>
      <c r="H831" s="1">
        <v>-0.008217616587057441</v>
      </c>
      <c r="I831" s="1">
        <v>0.007172726188594769</v>
      </c>
      <c r="J831" s="1">
        <v>0.01056318266134326</v>
      </c>
      <c r="K831" s="1">
        <v>0.00845851346500992</v>
      </c>
      <c r="L831" s="1">
        <v>0.001232314434097548</v>
      </c>
      <c r="M831" s="1">
        <v>0.02088573740362021</v>
      </c>
      <c r="N831" s="1">
        <v>0.01542574089727444</v>
      </c>
      <c r="O831" s="1">
        <v>0.003845437132306007</v>
      </c>
      <c r="P831" s="1">
        <v>0.01357460594209603</v>
      </c>
      <c r="Q831" s="1">
        <v>-0.0003661553365371661</v>
      </c>
      <c r="R831" s="1">
        <v>0.0007030067861464318</v>
      </c>
      <c r="S831" s="1">
        <v>0.007697587311935816</v>
      </c>
      <c r="T831" s="1">
        <v>0.01290464813913172</v>
      </c>
      <c r="U831" s="1">
        <v>0.001707127967818911</v>
      </c>
      <c r="V831" s="1">
        <v>0.006676434842857404</v>
      </c>
      <c r="W831" s="1">
        <v>-0.02090116433566069</v>
      </c>
      <c r="X831" s="1">
        <v>0.04560052109438129</v>
      </c>
    </row>
    <row r="832" spans="1:24">
      <c r="A832" s="10">
        <v>43579</v>
      </c>
      <c r="B832" s="1">
        <v>-0.02607749092708234</v>
      </c>
      <c r="C832" s="1">
        <v>-0.000785706519917162</v>
      </c>
      <c r="D832" s="1">
        <v>-0.01544578191901969</v>
      </c>
      <c r="E832" s="1">
        <v>-0.003334349223456434</v>
      </c>
      <c r="F832" s="1">
        <v>-0.01077734169004152</v>
      </c>
      <c r="G832" s="1">
        <v>0.002570756009233843</v>
      </c>
      <c r="H832" s="1">
        <v>-0.01460414762593987</v>
      </c>
      <c r="I832" s="1">
        <v>0.01189539904024328</v>
      </c>
      <c r="J832" s="1">
        <v>-0.01095048536767962</v>
      </c>
      <c r="K832" s="1">
        <v>0.003787793989602495</v>
      </c>
      <c r="L832" s="1">
        <v>-0.001670464771303171</v>
      </c>
      <c r="M832" s="1">
        <v>0.002651978903813523</v>
      </c>
      <c r="N832" s="1">
        <v>-0.001687942768813011</v>
      </c>
      <c r="O832" s="1">
        <v>-0.002006568114530372</v>
      </c>
      <c r="P832" s="1">
        <v>-0.003427917829346483</v>
      </c>
      <c r="Q832" s="1">
        <v>0.007692299752179554</v>
      </c>
      <c r="R832" s="1">
        <v>0.004214734017688126</v>
      </c>
      <c r="S832" s="1">
        <v>0.01027778736211915</v>
      </c>
      <c r="T832" s="1">
        <v>-0.005398485777540984</v>
      </c>
      <c r="U832" s="1">
        <v>0.008763141126512997</v>
      </c>
      <c r="V832" s="1">
        <v>-0.0009210465446897187</v>
      </c>
      <c r="W832" s="1">
        <v>-0.001224743573133846</v>
      </c>
      <c r="X832" s="1">
        <v>-0.009008994832871875</v>
      </c>
    </row>
    <row r="833" spans="1:24">
      <c r="A833" s="10">
        <v>43580</v>
      </c>
      <c r="B833" s="1">
        <v>-0.04002255043346792</v>
      </c>
      <c r="C833" s="1">
        <v>-0.0003933151315886896</v>
      </c>
      <c r="D833" s="1">
        <v>0.02285977501623981</v>
      </c>
      <c r="E833" s="1">
        <v>0.02580659614385561</v>
      </c>
      <c r="F833" s="1">
        <v>0.007263104982249358</v>
      </c>
      <c r="G833" s="1">
        <v>-0.02102548624717293</v>
      </c>
      <c r="H833" s="1">
        <v>-0.02117224381779126</v>
      </c>
      <c r="I833" s="1">
        <v>0.008430075478375265</v>
      </c>
      <c r="J833" s="1">
        <v>-0.01358857978171824</v>
      </c>
      <c r="K833" s="1">
        <v>-0.0121294173710107</v>
      </c>
      <c r="L833" s="1">
        <v>0.0005285402478700796</v>
      </c>
      <c r="M833" s="1">
        <v>0.007934966658998954</v>
      </c>
      <c r="N833" s="1">
        <v>-0.007608626714704414</v>
      </c>
      <c r="O833" s="1">
        <v>-0.0603180757634687</v>
      </c>
      <c r="P833" s="1">
        <v>0.03311729412228104</v>
      </c>
      <c r="Q833" s="1">
        <v>0.01199564656709873</v>
      </c>
      <c r="R833" s="1">
        <v>-0.01846685938891635</v>
      </c>
      <c r="S833" s="1">
        <v>-0.006553051800942788</v>
      </c>
      <c r="T833" s="1">
        <v>-0.007815945935158886</v>
      </c>
      <c r="U833" s="1">
        <v>-0.01375468147705583</v>
      </c>
      <c r="V833" s="1">
        <v>-0.0164115213452265</v>
      </c>
      <c r="W833" s="1">
        <v>-0.02154880661883141</v>
      </c>
      <c r="X833" s="1">
        <v>-0.0008264373713157136</v>
      </c>
    </row>
    <row r="834" spans="1:24">
      <c r="A834" s="10">
        <v>43581</v>
      </c>
      <c r="B834" s="1">
        <v>-0.02935980004604077</v>
      </c>
      <c r="C834" s="1">
        <v>-0.0009182324275704978</v>
      </c>
      <c r="D834" s="1">
        <v>0.005477685970566304</v>
      </c>
      <c r="E834" s="1">
        <v>0.003494102210898076</v>
      </c>
      <c r="F834" s="1">
        <v>-0.001311024118482829</v>
      </c>
      <c r="G834" s="1">
        <v>0.01204803794904441</v>
      </c>
      <c r="H834" s="1">
        <v>0.01977610851950451</v>
      </c>
      <c r="I834" s="1">
        <v>0.004141300185951158</v>
      </c>
      <c r="J834" s="1">
        <v>-0.009693767289968069</v>
      </c>
      <c r="K834" s="1">
        <v>0.01473401587329115</v>
      </c>
      <c r="L834" s="1">
        <v>0.007569630625706036</v>
      </c>
      <c r="M834" s="1">
        <v>-0.006935253245230366</v>
      </c>
      <c r="N834" s="1">
        <v>-0.002875058516952023</v>
      </c>
      <c r="O834" s="1">
        <v>0.02684305107202078</v>
      </c>
      <c r="P834" s="1">
        <v>0.005729830899317889</v>
      </c>
      <c r="Q834" s="1">
        <v>0.001436666511463347</v>
      </c>
      <c r="R834" s="1">
        <v>0.0114025746422779</v>
      </c>
      <c r="S834" s="1">
        <v>0.00996366001191662</v>
      </c>
      <c r="T834" s="1">
        <v>0.01597387134605066</v>
      </c>
      <c r="U834" s="1">
        <v>-0.05652069235065083</v>
      </c>
      <c r="V834" s="1">
        <v>0.004874260819993648</v>
      </c>
      <c r="W834" s="1">
        <v>0.01307074716815571</v>
      </c>
      <c r="X834" s="1">
        <v>0.008064450026054049</v>
      </c>
    </row>
    <row r="835" spans="1:24">
      <c r="A835" s="10">
        <v>43584</v>
      </c>
      <c r="B835" s="1">
        <v>0.00483968581939731</v>
      </c>
      <c r="C835" s="1">
        <v>-0.008794889849704779</v>
      </c>
      <c r="D835" s="1">
        <v>0.00937015527120999</v>
      </c>
      <c r="E835" s="1">
        <v>0.00858863459515824</v>
      </c>
      <c r="F835" s="1">
        <v>-0.0006562724260352759</v>
      </c>
      <c r="G835" s="1">
        <v>-0.007764057575586625</v>
      </c>
      <c r="H835" s="1">
        <v>0.007757172832133286</v>
      </c>
      <c r="I835" s="1">
        <v>0.002978871223183299</v>
      </c>
      <c r="J835" s="1">
        <v>0.01287989336136008</v>
      </c>
      <c r="K835" s="1">
        <v>0.003495562109667283</v>
      </c>
      <c r="L835" s="1">
        <v>0.01441429645779935</v>
      </c>
      <c r="M835" s="1">
        <v>0.01604378663489925</v>
      </c>
      <c r="N835" s="1">
        <v>-0.003630960534023564</v>
      </c>
      <c r="O835" s="1">
        <v>0.0136389624695985</v>
      </c>
      <c r="P835" s="1">
        <v>-0.0009238892335804438</v>
      </c>
      <c r="Q835" s="1">
        <v>-0.007947906299781371</v>
      </c>
      <c r="R835" s="1">
        <v>0.005073292568599674</v>
      </c>
      <c r="S835" s="1">
        <v>-0.008038420676531266</v>
      </c>
      <c r="T835" s="1">
        <v>0.002584440598221605</v>
      </c>
      <c r="U835" s="1">
        <v>0.008817420371878937</v>
      </c>
      <c r="V835" s="1">
        <v>-0.002052209108089231</v>
      </c>
      <c r="W835" s="1">
        <v>0.004595249097169907</v>
      </c>
      <c r="X835" s="1">
        <v>0.01374354607085682</v>
      </c>
    </row>
    <row r="836" spans="1:24">
      <c r="A836" s="10">
        <v>43585</v>
      </c>
      <c r="B836" s="1">
        <v>-0.009331814405180827</v>
      </c>
      <c r="C836" s="1">
        <v>0.01046212706910565</v>
      </c>
      <c r="D836" s="1">
        <v>0.002374788846719156</v>
      </c>
      <c r="E836" s="1">
        <v>0.001841267517488143</v>
      </c>
      <c r="F836" s="1">
        <v>0.01806238354939604</v>
      </c>
      <c r="G836" s="1">
        <v>0.009128804971124671</v>
      </c>
      <c r="H836" s="1">
        <v>-0.003969023208563516</v>
      </c>
      <c r="I836" s="1">
        <v>0.008528602901504811</v>
      </c>
      <c r="J836" s="1">
        <v>0.01475083345810235</v>
      </c>
      <c r="K836" s="1">
        <v>0.004823058828872018</v>
      </c>
      <c r="L836" s="1">
        <v>-0.0006027507656911624</v>
      </c>
      <c r="M836" s="1">
        <v>0.007430816001460894</v>
      </c>
      <c r="N836" s="1">
        <v>0.0106110284961658</v>
      </c>
      <c r="O836" s="1">
        <v>0.01532423991604359</v>
      </c>
      <c r="P836" s="1">
        <v>0.00639605814159494</v>
      </c>
      <c r="Q836" s="1">
        <v>0.01165328237382912</v>
      </c>
      <c r="R836" s="1">
        <v>0.004907480262326569</v>
      </c>
      <c r="S836" s="1">
        <v>0.01837103741517998</v>
      </c>
      <c r="T836" s="1">
        <v>0.001503901012226194</v>
      </c>
      <c r="U836" s="1">
        <v>-0.004884471414627223</v>
      </c>
      <c r="V836" s="1">
        <v>-0.009160581533626755</v>
      </c>
      <c r="W836" s="1">
        <v>0.006157549737461521</v>
      </c>
      <c r="X836" s="1">
        <v>-0.001821003291048728</v>
      </c>
    </row>
    <row r="837" spans="1:24">
      <c r="A837" s="10">
        <v>43586</v>
      </c>
      <c r="B837" s="1">
        <v>-0.03646305719426479</v>
      </c>
      <c r="C837" s="1">
        <v>-0.01114033044294727</v>
      </c>
      <c r="D837" s="1">
        <v>0.003230707834981139</v>
      </c>
      <c r="E837" s="1">
        <v>-0.002527089788205372</v>
      </c>
      <c r="F837" s="1">
        <v>-0.007096886988084528</v>
      </c>
      <c r="G837" s="1">
        <v>-0.009563020161504121</v>
      </c>
      <c r="H837" s="1">
        <v>-0.006580925772932233</v>
      </c>
      <c r="I837" s="1">
        <v>-0.00664444421741095</v>
      </c>
      <c r="J837" s="1">
        <v>-0.001002521505809928</v>
      </c>
      <c r="K837" s="1">
        <v>0.04773335399781509</v>
      </c>
      <c r="L837" s="1">
        <v>-0.007669122777296034</v>
      </c>
      <c r="M837" s="1">
        <v>-0.006085226570835767</v>
      </c>
      <c r="N837" s="1">
        <v>-0.01898408421763575</v>
      </c>
      <c r="O837" s="1">
        <v>-0.01730169232841916</v>
      </c>
      <c r="P837" s="1">
        <v>-0.02082700368578616</v>
      </c>
      <c r="Q837" s="1">
        <v>-0.01367885560679638</v>
      </c>
      <c r="R837" s="1">
        <v>-0.01144137360614372</v>
      </c>
      <c r="S837" s="1">
        <v>0.0037524933241595</v>
      </c>
      <c r="T837" s="1">
        <v>-0.05920206505781433</v>
      </c>
      <c r="U837" s="1">
        <v>-0.0226038006270316</v>
      </c>
      <c r="V837" s="1">
        <v>-0.002641517064958521</v>
      </c>
      <c r="W837" s="1">
        <v>-0.01171518916041991</v>
      </c>
      <c r="X837" s="1">
        <v>-0.01520375022723097</v>
      </c>
    </row>
    <row r="838" spans="1:24">
      <c r="A838" s="10">
        <v>43587</v>
      </c>
      <c r="B838" s="1">
        <v>-0.06086406218357554</v>
      </c>
      <c r="C838" s="1">
        <v>0.01113335697672491</v>
      </c>
      <c r="D838" s="1">
        <v>0.006440521377766073</v>
      </c>
      <c r="E838" s="1">
        <v>-0.01773371619968156</v>
      </c>
      <c r="F838" s="1">
        <v>-0.0009746594491898408</v>
      </c>
      <c r="G838" s="1">
        <v>-0.01069934680168738</v>
      </c>
      <c r="H838" s="1">
        <v>-0.002552474842165031</v>
      </c>
      <c r="I838" s="1">
        <v>0.01482209558359471</v>
      </c>
      <c r="J838" s="1">
        <v>0.005519147130841562</v>
      </c>
      <c r="K838" s="1">
        <v>-0.007889960113756089</v>
      </c>
      <c r="L838" s="1">
        <v>0.002170736730763734</v>
      </c>
      <c r="M838" s="1">
        <v>-0.009833066134221413</v>
      </c>
      <c r="N838" s="1">
        <v>0.006918923387602582</v>
      </c>
      <c r="O838" s="1">
        <v>-0.004307940351139905</v>
      </c>
      <c r="P838" s="1">
        <v>-0.01305915874701724</v>
      </c>
      <c r="Q838" s="1">
        <v>0.006569284133135289</v>
      </c>
      <c r="R838" s="1">
        <v>-0.00931541955160331</v>
      </c>
      <c r="S838" s="1">
        <v>0.02184595941993805</v>
      </c>
      <c r="T838" s="1">
        <v>0.01504786172947781</v>
      </c>
      <c r="U838" s="1">
        <v>0.009911362907086163</v>
      </c>
      <c r="V838" s="1">
        <v>-0.006999605710071299</v>
      </c>
      <c r="W838" s="1">
        <v>0.008315603116582748</v>
      </c>
      <c r="X838" s="1">
        <v>0.01852615084360787</v>
      </c>
    </row>
    <row r="839" spans="1:24">
      <c r="A839" s="10">
        <v>43588</v>
      </c>
      <c r="B839" s="1">
        <v>0.02719943700333394</v>
      </c>
      <c r="C839" s="1">
        <v>0.01323912815174255</v>
      </c>
      <c r="D839" s="1">
        <v>0.03711601214919491</v>
      </c>
      <c r="E839" s="1">
        <v>0.0150059741190145</v>
      </c>
      <c r="F839" s="1">
        <v>0.0130081819343244</v>
      </c>
      <c r="G839" s="1">
        <v>0.009496063055606907</v>
      </c>
      <c r="H839" s="1">
        <v>0.01699971808366296</v>
      </c>
      <c r="I839" s="1">
        <v>0.008014416967576876</v>
      </c>
      <c r="J839" s="1">
        <v>0.01247529246653811</v>
      </c>
      <c r="K839" s="1">
        <v>0.01539259016191719</v>
      </c>
      <c r="L839" s="1">
        <v>0.00615207689770414</v>
      </c>
      <c r="M839" s="1">
        <v>0.004684325767961406</v>
      </c>
      <c r="N839" s="1">
        <v>0.007945023569583265</v>
      </c>
      <c r="O839" s="1">
        <v>0.01128659860873893</v>
      </c>
      <c r="P839" s="1">
        <v>0.02131365346818792</v>
      </c>
      <c r="Q839" s="1">
        <v>0.01015241115689225</v>
      </c>
      <c r="R839" s="1">
        <v>0.01695403092903436</v>
      </c>
      <c r="S839" s="1">
        <v>-0.0004849601387297842</v>
      </c>
      <c r="T839" s="1">
        <v>0.01145554427555417</v>
      </c>
      <c r="U839" s="1">
        <v>-0.006281006302778835</v>
      </c>
      <c r="V839" s="1">
        <v>0.01543144582870548</v>
      </c>
      <c r="W839" s="1">
        <v>0.004386704228536598</v>
      </c>
      <c r="X839" s="1">
        <v>0.01151982473386148</v>
      </c>
    </row>
    <row r="840" spans="1:24">
      <c r="A840" s="10">
        <v>43591</v>
      </c>
      <c r="B840" s="1">
        <v>0.006211225599392911</v>
      </c>
      <c r="C840" s="1">
        <v>0.0002585153330585399</v>
      </c>
      <c r="D840" s="1">
        <v>-0.01069518583522966</v>
      </c>
      <c r="E840" s="1">
        <v>0.0002309176954322645</v>
      </c>
      <c r="F840" s="1">
        <v>-0.003210318161378622</v>
      </c>
      <c r="G840" s="1">
        <v>-0.001567824376768834</v>
      </c>
      <c r="H840" s="1">
        <v>-0.04032115693862404</v>
      </c>
      <c r="I840" s="1">
        <v>-0.005870079742323897</v>
      </c>
      <c r="J840" s="1">
        <v>-0.009857221757195056</v>
      </c>
      <c r="K840" s="1">
        <v>0.0002525750587734077</v>
      </c>
      <c r="L840" s="1">
        <v>-0.00887021059240134</v>
      </c>
      <c r="M840" s="1">
        <v>-0.002611000355615678</v>
      </c>
      <c r="N840" s="1">
        <v>0.001278332674290006</v>
      </c>
      <c r="O840" s="1">
        <v>-0.004278291634961517</v>
      </c>
      <c r="P840" s="1">
        <v>-0.005818611372572224</v>
      </c>
      <c r="Q840" s="1">
        <v>0.0007176534132111723</v>
      </c>
      <c r="R840" s="1">
        <v>-0.02731860994889657</v>
      </c>
      <c r="S840" s="1">
        <v>0.0003088716418013782</v>
      </c>
      <c r="T840" s="1">
        <v>-0.01399068003307868</v>
      </c>
      <c r="U840" s="1">
        <v>0.0005266818779605664</v>
      </c>
      <c r="V840" s="1">
        <v>-0.002063760037642748</v>
      </c>
      <c r="W840" s="1">
        <v>-0.005765225572032517</v>
      </c>
      <c r="X840" s="1">
        <v>-0.007392668913089762</v>
      </c>
    </row>
    <row r="841" spans="1:24">
      <c r="A841" s="10">
        <v>43592</v>
      </c>
      <c r="B841" s="1">
        <v>-0.008771942815950284</v>
      </c>
      <c r="C841" s="1">
        <v>-0.008148019674682816</v>
      </c>
      <c r="D841" s="1">
        <v>-0.01829525468717819</v>
      </c>
      <c r="E841" s="1">
        <v>-0.01247115337178939</v>
      </c>
      <c r="F841" s="1">
        <v>-0.007729473157070621</v>
      </c>
      <c r="G841" s="1">
        <v>0.000523604181760895</v>
      </c>
      <c r="H841" s="1">
        <v>-0.01510814125970161</v>
      </c>
      <c r="I841" s="1">
        <v>-0.02287183554941652</v>
      </c>
      <c r="J841" s="1">
        <v>-0.02389224346762575</v>
      </c>
      <c r="K841" s="1">
        <v>-0.008588008611836173</v>
      </c>
      <c r="L841" s="1">
        <v>-0.01633492740223474</v>
      </c>
      <c r="M841" s="1">
        <v>-0.02374715131733396</v>
      </c>
      <c r="N841" s="1">
        <v>-0.007765977282780612</v>
      </c>
      <c r="O841" s="1">
        <v>-0.01102176045343262</v>
      </c>
      <c r="P841" s="1">
        <v>-0.02052275294641059</v>
      </c>
      <c r="Q841" s="1">
        <v>-0.005021333175641685</v>
      </c>
      <c r="R841" s="1">
        <v>-0.008353893718264449</v>
      </c>
      <c r="S841" s="1">
        <v>-0.01847291338373669</v>
      </c>
      <c r="T841" s="1">
        <v>-0.01058560792244512</v>
      </c>
      <c r="U841" s="1">
        <v>-0.01237176614516211</v>
      </c>
      <c r="V841" s="1">
        <v>-0.0268847231838405</v>
      </c>
      <c r="W841" s="1">
        <v>-0.004920067494436853</v>
      </c>
      <c r="X841" s="1">
        <v>-0.01952497380370244</v>
      </c>
    </row>
    <row r="842" spans="1:24">
      <c r="A842" s="10">
        <v>43593</v>
      </c>
      <c r="B842" s="1">
        <v>0.003277524960327849</v>
      </c>
      <c r="C842" s="1">
        <v>0</v>
      </c>
      <c r="D842" s="1">
        <v>0.004870835082890324</v>
      </c>
      <c r="E842" s="1">
        <v>-0.00491113542553534</v>
      </c>
      <c r="F842" s="1">
        <v>-0.01168439289327428</v>
      </c>
      <c r="G842" s="1">
        <v>0.009416366422421385</v>
      </c>
      <c r="H842" s="1">
        <v>-0.01375502074112811</v>
      </c>
      <c r="I842" s="1">
        <v>0.007572893822352489</v>
      </c>
      <c r="J842" s="1">
        <v>-0.004079716102987185</v>
      </c>
      <c r="K842" s="1">
        <v>0.003312202478184201</v>
      </c>
      <c r="L842" s="1">
        <v>-0.005299918731389908</v>
      </c>
      <c r="M842" s="1">
        <v>0.003830617573207462</v>
      </c>
      <c r="N842" s="1">
        <v>0.004074121987607704</v>
      </c>
      <c r="O842" s="1">
        <v>-0.01851160173659672</v>
      </c>
      <c r="P842" s="1">
        <v>-7.951087837299031E-05</v>
      </c>
      <c r="Q842" s="1">
        <v>-0.009733293634616169</v>
      </c>
      <c r="R842" s="1">
        <v>-0.0001452337754815902</v>
      </c>
      <c r="S842" s="1">
        <v>-0.001437352587304042</v>
      </c>
      <c r="T842" s="1">
        <v>-0.01638964312328683</v>
      </c>
      <c r="U842" s="1">
        <v>0.00493087513114121</v>
      </c>
      <c r="V842" s="1">
        <v>-0.0003863998779494171</v>
      </c>
      <c r="W842" s="1">
        <v>-0.004414591078221952</v>
      </c>
      <c r="X842" s="1">
        <v>-0.01067547749176478</v>
      </c>
    </row>
    <row r="843" spans="1:24">
      <c r="A843" s="10">
        <v>43594</v>
      </c>
      <c r="B843" s="1">
        <v>0.01470103659777489</v>
      </c>
      <c r="C843" s="1">
        <v>-0.008997177427698233</v>
      </c>
      <c r="D843" s="1">
        <v>-0.004636383761736584</v>
      </c>
      <c r="E843" s="1">
        <v>0.008695614177722355</v>
      </c>
      <c r="F843" s="1">
        <v>-0.03940895223904195</v>
      </c>
      <c r="G843" s="1">
        <v>0.009588114477128595</v>
      </c>
      <c r="H843" s="1">
        <v>-0.0007068779191196084</v>
      </c>
      <c r="I843" s="1">
        <v>-0.002884779818564609</v>
      </c>
      <c r="J843" s="1">
        <v>-0.01228866186698541</v>
      </c>
      <c r="K843" s="1">
        <v>0.005332536470870952</v>
      </c>
      <c r="L843" s="1">
        <v>-0.0007993564373067752</v>
      </c>
      <c r="M843" s="1">
        <v>0.0009540553666684826</v>
      </c>
      <c r="N843" s="1">
        <v>0.003096800469251315</v>
      </c>
      <c r="O843" s="1">
        <v>0.0005776670376178572</v>
      </c>
      <c r="P843" s="1">
        <v>-7.96413494906778E-05</v>
      </c>
      <c r="Q843" s="1">
        <v>0.001456193682707774</v>
      </c>
      <c r="R843" s="1">
        <v>0.002469569577971287</v>
      </c>
      <c r="S843" s="1">
        <v>0.002608965272207664</v>
      </c>
      <c r="T843" s="1">
        <v>-0.007637202560818679</v>
      </c>
      <c r="U843" s="1">
        <v>-0.003978298615418208</v>
      </c>
      <c r="V843" s="1">
        <v>-0.0173946418430786</v>
      </c>
      <c r="W843" s="1">
        <v>0.001773695594394553</v>
      </c>
      <c r="X843" s="1">
        <v>0.001037779400532068</v>
      </c>
    </row>
    <row r="844" spans="1:24">
      <c r="A844" s="10">
        <v>43595</v>
      </c>
      <c r="B844" s="1">
        <v>0.005151321299523781</v>
      </c>
      <c r="C844" s="1">
        <v>-0.0007894261722256601</v>
      </c>
      <c r="D844" s="1">
        <v>-0.004658236078994626</v>
      </c>
      <c r="E844" s="1">
        <v>0.005358828707623831</v>
      </c>
      <c r="F844" s="1">
        <v>0.01401705544738374</v>
      </c>
      <c r="G844" s="1">
        <v>-0.005646911885383354</v>
      </c>
      <c r="H844" s="1">
        <v>0.003666101823367685</v>
      </c>
      <c r="I844" s="1">
        <v>0.002588746486174465</v>
      </c>
      <c r="J844" s="1">
        <v>-0.008812831651148212</v>
      </c>
      <c r="K844" s="1">
        <v>0.002273207311256575</v>
      </c>
      <c r="L844" s="1">
        <v>-8.865693437687394E-05</v>
      </c>
      <c r="M844" s="1">
        <v>0.005337470124737509</v>
      </c>
      <c r="N844" s="1">
        <v>0.02320621895140773</v>
      </c>
      <c r="O844" s="1">
        <v>0.002307983636476996</v>
      </c>
      <c r="P844" s="1">
        <v>0.01298797481245706</v>
      </c>
      <c r="Q844" s="1">
        <v>0.02071962428360385</v>
      </c>
      <c r="R844" s="1">
        <v>0.00724544235636837</v>
      </c>
      <c r="S844" s="1">
        <v>0.01175465587180491</v>
      </c>
      <c r="T844" s="1">
        <v>0.01166053710345372</v>
      </c>
      <c r="U844" s="1">
        <v>-0.006257746001015141</v>
      </c>
      <c r="V844" s="1">
        <v>0.01278513214061339</v>
      </c>
      <c r="W844" s="1">
        <v>0.007613285376493195</v>
      </c>
      <c r="X844" s="1">
        <v>0.004145807941196011</v>
      </c>
    </row>
    <row r="845" spans="1:24">
      <c r="A845" s="10">
        <v>43598</v>
      </c>
      <c r="B845" s="1">
        <v>-0.03459313863538083</v>
      </c>
      <c r="C845" s="1">
        <v>-0.006584056111670233</v>
      </c>
      <c r="D845" s="1">
        <v>-0.0236117978100584</v>
      </c>
      <c r="E845" s="1">
        <v>-0.02016217418914967</v>
      </c>
      <c r="F845" s="1">
        <v>0.01685775372165343</v>
      </c>
      <c r="G845" s="1">
        <v>-0.0005161294073033895</v>
      </c>
      <c r="H845" s="1">
        <v>-0.06260821805448402</v>
      </c>
      <c r="I845" s="1">
        <v>-0.01685901062401884</v>
      </c>
      <c r="J845" s="1">
        <v>-0.04445625927977981</v>
      </c>
      <c r="K845" s="1">
        <v>-0.01461686952876007</v>
      </c>
      <c r="L845" s="1">
        <v>-0.02719767442445298</v>
      </c>
      <c r="M845" s="1">
        <v>-0.03223366406992467</v>
      </c>
      <c r="N845" s="1">
        <v>-0.01477325924083717</v>
      </c>
      <c r="O845" s="1">
        <v>-0.0128574394006189</v>
      </c>
      <c r="P845" s="1">
        <v>-0.02973343902662484</v>
      </c>
      <c r="Q845" s="1">
        <v>0.007834830472245535</v>
      </c>
      <c r="R845" s="1">
        <v>-0.02240224061681917</v>
      </c>
      <c r="S845" s="1">
        <v>0.01414580006377375</v>
      </c>
      <c r="T845" s="1">
        <v>-0.01775015371018818</v>
      </c>
      <c r="U845" s="1">
        <v>-0.03965691187624309</v>
      </c>
      <c r="V845" s="1">
        <v>-0.04641673040695238</v>
      </c>
      <c r="W845" s="1">
        <v>-0.002811498082071817</v>
      </c>
      <c r="X845" s="1">
        <v>-0.04975221506736804</v>
      </c>
    </row>
    <row r="846" spans="1:24">
      <c r="A846" s="10">
        <v>43599</v>
      </c>
      <c r="B846" s="1">
        <v>0.02886529616137268</v>
      </c>
      <c r="C846" s="1">
        <v>0.005832200929700049</v>
      </c>
      <c r="D846" s="1">
        <v>0.0002177854740164076</v>
      </c>
      <c r="E846" s="1">
        <v>0.01490067247543836</v>
      </c>
      <c r="F846" s="1">
        <v>-0.01259936415306495</v>
      </c>
      <c r="G846" s="1">
        <v>-0.001291405279307156</v>
      </c>
      <c r="H846" s="1">
        <v>0.005674118120902127</v>
      </c>
      <c r="I846" s="1">
        <v>0.00996424695740461</v>
      </c>
      <c r="J846" s="1">
        <v>0.0016421167127596</v>
      </c>
      <c r="K846" s="1">
        <v>0.003836363021128442</v>
      </c>
      <c r="L846" s="1">
        <v>0.00794892644327394</v>
      </c>
      <c r="M846" s="1">
        <v>0.01195144325252007</v>
      </c>
      <c r="N846" s="1">
        <v>0.002111913022873502</v>
      </c>
      <c r="O846" s="1">
        <v>0.008747991210549033</v>
      </c>
      <c r="P846" s="1">
        <v>0.0111878275506514</v>
      </c>
      <c r="Q846" s="1">
        <v>-0.009187126146078195</v>
      </c>
      <c r="R846" s="1">
        <v>0.01581912075380298</v>
      </c>
      <c r="S846" s="1">
        <v>-0.004372572428602006</v>
      </c>
      <c r="T846" s="1">
        <v>-0.01314258437392779</v>
      </c>
      <c r="U846" s="1">
        <v>0.003097006094166188</v>
      </c>
      <c r="V846" s="1">
        <v>0.02016295197023732</v>
      </c>
      <c r="W846" s="1">
        <v>-0.003524190609080047</v>
      </c>
      <c r="X846" s="1">
        <v>0.008907115973880275</v>
      </c>
    </row>
    <row r="847" spans="1:24">
      <c r="A847" s="10">
        <v>43600</v>
      </c>
      <c r="B847" s="1">
        <v>0.005159562898878534</v>
      </c>
      <c r="C847" s="1">
        <v>0.0007908797165749881</v>
      </c>
      <c r="D847" s="1">
        <v>0.01568284902206707</v>
      </c>
      <c r="E847" s="1">
        <v>-0.00978793483904461</v>
      </c>
      <c r="F847" s="1">
        <v>-0.002441409452313192</v>
      </c>
      <c r="G847" s="1">
        <v>0.008016566836563488</v>
      </c>
      <c r="H847" s="1">
        <v>-0.01543074153796664</v>
      </c>
      <c r="I847" s="1">
        <v>0.002294675466234963</v>
      </c>
      <c r="J847" s="1">
        <v>0.02349712576910723</v>
      </c>
      <c r="K847" s="1">
        <v>-0.005095602115312348</v>
      </c>
      <c r="L847" s="1">
        <v>-0.00380715253715147</v>
      </c>
      <c r="M847" s="1">
        <v>0.006969899779826205</v>
      </c>
      <c r="N847" s="1">
        <v>-0.001791252091486562</v>
      </c>
      <c r="O847" s="1">
        <v>0.004625202329345601</v>
      </c>
      <c r="P847" s="1">
        <v>0.01408217041693582</v>
      </c>
      <c r="Q847" s="1">
        <v>0.0007130464480096244</v>
      </c>
      <c r="R847" s="1">
        <v>0.006694714592130779</v>
      </c>
      <c r="S847" s="1">
        <v>0.003293724643076201</v>
      </c>
      <c r="T847" s="1">
        <v>-0.001188892361850047</v>
      </c>
      <c r="U847" s="1">
        <v>-0.006315060815510476</v>
      </c>
      <c r="V847" s="1">
        <v>0</v>
      </c>
      <c r="W847" s="1">
        <v>0.004597759777350996</v>
      </c>
      <c r="X847" s="1">
        <v>-0.02188968589836715</v>
      </c>
    </row>
    <row r="848" spans="1:24">
      <c r="A848" s="10">
        <v>43601</v>
      </c>
      <c r="B848" s="1">
        <v>0.001924888525033142</v>
      </c>
      <c r="C848" s="1">
        <v>0.01264141231783289</v>
      </c>
      <c r="D848" s="1">
        <v>0.01050823030125159</v>
      </c>
      <c r="E848" s="1">
        <v>0.01647444479408922</v>
      </c>
      <c r="F848" s="1">
        <v>0.006118221608795382</v>
      </c>
      <c r="G848" s="1">
        <v>-0.001282585242862289</v>
      </c>
      <c r="H848" s="1">
        <v>0.007940019889966621</v>
      </c>
      <c r="I848" s="1">
        <v>0.009309158438842502</v>
      </c>
      <c r="J848" s="1">
        <v>0.01121207710067096</v>
      </c>
      <c r="K848" s="1">
        <v>0.003329166586484522</v>
      </c>
      <c r="L848" s="1">
        <v>0.01282982732937565</v>
      </c>
      <c r="M848" s="1">
        <v>0.01115178510637271</v>
      </c>
      <c r="N848" s="1">
        <v>0.01034514530496744</v>
      </c>
      <c r="O848" s="1">
        <v>-0.001918267074496272</v>
      </c>
      <c r="P848" s="1">
        <v>0.0230915741836677</v>
      </c>
      <c r="Q848" s="1">
        <v>0.004633030629749291</v>
      </c>
      <c r="R848" s="1">
        <v>0.0104094420409595</v>
      </c>
      <c r="S848" s="1">
        <v>0.002932817021536138</v>
      </c>
      <c r="T848" s="1">
        <v>0.002380802071043409</v>
      </c>
      <c r="U848" s="1">
        <v>-0.0004236350472093253</v>
      </c>
      <c r="V848" s="1">
        <v>0.01776803027668938</v>
      </c>
      <c r="W848" s="1">
        <v>0.0100334970649385</v>
      </c>
      <c r="X848" s="1">
        <v>0.00974948109654461</v>
      </c>
    </row>
    <row r="849" spans="1:24">
      <c r="A849" s="10">
        <v>43602</v>
      </c>
      <c r="B849" s="1">
        <v>-0.0262566925454929</v>
      </c>
      <c r="C849" s="1">
        <v>-0.01196337601249597</v>
      </c>
      <c r="D849" s="1">
        <v>-0.005730015845538672</v>
      </c>
      <c r="E849" s="1">
        <v>0.008103763935800368</v>
      </c>
      <c r="F849" s="1">
        <v>0.005743269320172217</v>
      </c>
      <c r="G849" s="1">
        <v>0.005137342723628313</v>
      </c>
      <c r="H849" s="1">
        <v>-0.07651195026419344</v>
      </c>
      <c r="I849" s="1">
        <v>-0.008845381928763385</v>
      </c>
      <c r="J849" s="1">
        <v>0.004223714861866013</v>
      </c>
      <c r="K849" s="1">
        <v>-0.005870370914480616</v>
      </c>
      <c r="L849" s="1">
        <v>-0.00485135424167582</v>
      </c>
      <c r="M849" s="1">
        <v>-0.006655234620642991</v>
      </c>
      <c r="N849" s="1">
        <v>0.0008357360027113625</v>
      </c>
      <c r="O849" s="1">
        <v>0.006150117520210552</v>
      </c>
      <c r="P849" s="1">
        <v>-0.006670219156000967</v>
      </c>
      <c r="Q849" s="1">
        <v>0.003547396171795114</v>
      </c>
      <c r="R849" s="1">
        <v>-0.009300661777857266</v>
      </c>
      <c r="S849" s="1">
        <v>0.004364628547419258</v>
      </c>
      <c r="T849" s="1">
        <v>-0.009976253192047424</v>
      </c>
      <c r="U849" s="1">
        <v>0.001554246929852399</v>
      </c>
      <c r="V849" s="1">
        <v>-0.03687723688133648</v>
      </c>
      <c r="W849" s="1">
        <v>0.01237356616664553</v>
      </c>
      <c r="X849" s="1">
        <v>-0.01031384594110962</v>
      </c>
    </row>
    <row r="850" spans="1:24">
      <c r="A850" s="10">
        <v>43605</v>
      </c>
      <c r="B850" s="1">
        <v>-0.01578428399393006</v>
      </c>
      <c r="C850" s="1">
        <v>-0.008686586912245886</v>
      </c>
      <c r="D850" s="1">
        <v>-0.01152607629086089</v>
      </c>
      <c r="E850" s="1">
        <v>-0.01745542856987103</v>
      </c>
      <c r="F850" s="1">
        <v>-0.004366859808599632</v>
      </c>
      <c r="G850" s="1">
        <v>-0.009711288220218606</v>
      </c>
      <c r="H850" s="1">
        <v>0.004079119777365525</v>
      </c>
      <c r="I850" s="1">
        <v>-0.005949664587351022</v>
      </c>
      <c r="J850" s="1">
        <v>-0.003154515924833845</v>
      </c>
      <c r="K850" s="1">
        <v>0.00359416875034313</v>
      </c>
      <c r="L850" s="1">
        <v>0.00523603768289016</v>
      </c>
      <c r="M850" s="1">
        <v>-0.00440286181943661</v>
      </c>
      <c r="N850" s="1">
        <v>0.001148555729204803</v>
      </c>
      <c r="O850" s="1">
        <v>-0.0003818232357084561</v>
      </c>
      <c r="P850" s="1">
        <v>-0.01444528347721041</v>
      </c>
      <c r="Q850" s="1">
        <v>-0.004595363072816827</v>
      </c>
      <c r="R850" s="1">
        <v>0.001155396358240246</v>
      </c>
      <c r="S850" s="1">
        <v>0.00182502926983763</v>
      </c>
      <c r="T850" s="1">
        <v>-0.01607495583008478</v>
      </c>
      <c r="U850" s="1">
        <v>0.01678648506758096</v>
      </c>
      <c r="V850" s="1">
        <v>-0.009368662461377464</v>
      </c>
      <c r="W850" s="1">
        <v>0.01583760255920841</v>
      </c>
      <c r="X850" s="1">
        <v>-0.004434409413120011</v>
      </c>
    </row>
    <row r="851" spans="1:24">
      <c r="A851" s="10">
        <v>43606</v>
      </c>
      <c r="B851" s="1">
        <v>0.03007007751543744</v>
      </c>
      <c r="C851" s="1">
        <v>-0.0002654144612049825</v>
      </c>
      <c r="D851" s="1">
        <v>0.02418481637367154</v>
      </c>
      <c r="E851" s="1">
        <v>0.01192173337561053</v>
      </c>
      <c r="F851" s="1">
        <v>-0.004048517497862725</v>
      </c>
      <c r="G851" s="1">
        <v>-0.008516116578608957</v>
      </c>
      <c r="H851" s="1">
        <v>0.02600312062085153</v>
      </c>
      <c r="I851" s="1">
        <v>-0.0008440666503531924</v>
      </c>
      <c r="J851" s="1">
        <v>0.02531652206048896</v>
      </c>
      <c r="K851" s="1">
        <v>0.01023281753576755</v>
      </c>
      <c r="L851" s="1">
        <v>0.003412711342424712</v>
      </c>
      <c r="M851" s="1">
        <v>0.02614884400321893</v>
      </c>
      <c r="N851" s="1">
        <v>0.01303424859379176</v>
      </c>
      <c r="O851" s="1">
        <v>-0.008790404131672758</v>
      </c>
      <c r="P851" s="1">
        <v>0.005387489021157821</v>
      </c>
      <c r="Q851" s="1">
        <v>-0.001420441844275144</v>
      </c>
      <c r="R851" s="1">
        <v>0.01197337393500475</v>
      </c>
      <c r="S851" s="1">
        <v>0.00169175930827592</v>
      </c>
      <c r="T851" s="1">
        <v>0.01780068163693249</v>
      </c>
      <c r="U851" s="1">
        <v>-0.001665011798257621</v>
      </c>
      <c r="V851" s="1">
        <v>0.01603623090378248</v>
      </c>
      <c r="W851" s="1">
        <v>0.008303602674833099</v>
      </c>
      <c r="X851" s="1">
        <v>0.01959902437181915</v>
      </c>
    </row>
    <row r="852" spans="1:24">
      <c r="A852" s="10">
        <v>43607</v>
      </c>
      <c r="B852" s="1">
        <v>-0.04346406447282813</v>
      </c>
      <c r="C852" s="1">
        <v>0.003585492705414417</v>
      </c>
      <c r="D852" s="1">
        <v>0.00653602995225544</v>
      </c>
      <c r="E852" s="1">
        <v>0.0002309176954322645</v>
      </c>
      <c r="F852" s="1">
        <v>0.001016260717489725</v>
      </c>
      <c r="G852" s="1">
        <v>-0.01457565369374769</v>
      </c>
      <c r="H852" s="1">
        <v>-0.0007920985423597315</v>
      </c>
      <c r="I852" s="1">
        <v>0.01175016059552592</v>
      </c>
      <c r="J852" s="1">
        <v>-0.01234555404567472</v>
      </c>
      <c r="K852" s="1">
        <v>-0.007090346474397657</v>
      </c>
      <c r="L852" s="1">
        <v>-0.008144648989201198</v>
      </c>
      <c r="M852" s="1">
        <v>-0.01498958140337603</v>
      </c>
      <c r="N852" s="1">
        <v>0.001441121837822745</v>
      </c>
      <c r="O852" s="1">
        <v>0.01850785725446968</v>
      </c>
      <c r="P852" s="1">
        <v>0.006067678560145229</v>
      </c>
      <c r="Q852" s="1">
        <v>0.009246076467017472</v>
      </c>
      <c r="R852" s="1">
        <v>-0.02808258629180971</v>
      </c>
      <c r="S852" s="1">
        <v>0.003594060882214478</v>
      </c>
      <c r="T852" s="1">
        <v>-0.01126020656495141</v>
      </c>
      <c r="U852" s="1">
        <v>0.07782129410139405</v>
      </c>
      <c r="V852" s="1">
        <v>-0.01456911961005469</v>
      </c>
      <c r="W852" s="1">
        <v>-0.004201651657084859</v>
      </c>
      <c r="X852" s="1">
        <v>-0.007863814208852404</v>
      </c>
    </row>
    <row r="853" spans="1:24">
      <c r="A853" s="10">
        <v>43608</v>
      </c>
      <c r="B853" s="1">
        <v>-0.06205493879861357</v>
      </c>
      <c r="C853" s="1">
        <v>-0.007145571618967117</v>
      </c>
      <c r="D853" s="1">
        <v>-0.009216691454662307</v>
      </c>
      <c r="E853" s="1">
        <v>-0.0131640206032988</v>
      </c>
      <c r="F853" s="1">
        <v>-0.004399302853372977</v>
      </c>
      <c r="G853" s="1">
        <v>0.006603380771199818</v>
      </c>
      <c r="H853" s="1">
        <v>-0.01664521517654571</v>
      </c>
      <c r="I853" s="1">
        <v>-0.0008349686845893212</v>
      </c>
      <c r="J853" s="1">
        <v>-0.0005209996896824443</v>
      </c>
      <c r="K853" s="1">
        <v>-0.01147659805248824</v>
      </c>
      <c r="L853" s="1">
        <v>-0.01967154613430133</v>
      </c>
      <c r="M853" s="1">
        <v>-0.0306259747554668</v>
      </c>
      <c r="N853" s="1">
        <v>-0.01130629946098316</v>
      </c>
      <c r="O853" s="1">
        <v>-0.0003786031884734919</v>
      </c>
      <c r="P853" s="1">
        <v>-0.01167068264692817</v>
      </c>
      <c r="Q853" s="1">
        <v>0.00281886133127407</v>
      </c>
      <c r="R853" s="1">
        <v>-0.01642697194157661</v>
      </c>
      <c r="S853" s="1">
        <v>0.01152054141159331</v>
      </c>
      <c r="T853" s="1">
        <v>0.002907764473552232</v>
      </c>
      <c r="U853" s="1">
        <v>0.02372366617003507</v>
      </c>
      <c r="V853" s="1">
        <v>-0.02607798873788925</v>
      </c>
      <c r="W853" s="1">
        <v>-0.006413465955364628</v>
      </c>
      <c r="X853" s="1">
        <v>-0.01078826917957043</v>
      </c>
    </row>
    <row r="854" spans="1:24">
      <c r="A854" s="10">
        <v>43609</v>
      </c>
      <c r="B854" s="1">
        <v>-0.01193069946153813</v>
      </c>
      <c r="C854" s="1">
        <v>0.0009328520681988195</v>
      </c>
      <c r="D854" s="1">
        <v>-0.01035946709733637</v>
      </c>
      <c r="E854" s="1">
        <v>-0.001404219639281834</v>
      </c>
      <c r="F854" s="1">
        <v>-0.001019783498545701</v>
      </c>
      <c r="G854" s="1">
        <v>-0.01521919231048052</v>
      </c>
      <c r="H854" s="1">
        <v>0.01817255605116497</v>
      </c>
      <c r="I854" s="1">
        <v>0.003114767349715608</v>
      </c>
      <c r="J854" s="1">
        <v>0.0437730441333144</v>
      </c>
      <c r="K854" s="1">
        <v>-0.006450025425753791</v>
      </c>
      <c r="L854" s="1">
        <v>0.009848973086488133</v>
      </c>
      <c r="M854" s="1">
        <v>0.003728490834193243</v>
      </c>
      <c r="N854" s="1">
        <v>-0.00842105674715754</v>
      </c>
      <c r="O854" s="1">
        <v>-0.007763723289973323</v>
      </c>
      <c r="P854" s="1">
        <v>0.0004754648978151366</v>
      </c>
      <c r="Q854" s="1">
        <v>0.00175690627209435</v>
      </c>
      <c r="R854" s="1">
        <v>0.007455914788439211</v>
      </c>
      <c r="S854" s="1">
        <v>0.007678380270535134</v>
      </c>
      <c r="T854" s="1">
        <v>0.007489771899769737</v>
      </c>
      <c r="U854" s="1">
        <v>0.02732993257272498</v>
      </c>
      <c r="V854" s="1">
        <v>0.002740929724201813</v>
      </c>
      <c r="W854" s="1">
        <v>0.007643754434172534</v>
      </c>
      <c r="X854" s="1">
        <v>0.009125539426489526</v>
      </c>
    </row>
    <row r="855" spans="1:24">
      <c r="A855" s="10">
        <v>43613</v>
      </c>
      <c r="B855" s="1">
        <v>-0.01536770468607374</v>
      </c>
      <c r="C855" s="1">
        <v>-0.01225021714843966</v>
      </c>
      <c r="D855" s="1">
        <v>-0.02029473233721246</v>
      </c>
      <c r="E855" s="1">
        <v>-0.004687128733615875</v>
      </c>
      <c r="F855" s="1">
        <v>-0.01939429478993537</v>
      </c>
      <c r="G855" s="1">
        <v>-0.01998411763111174</v>
      </c>
      <c r="H855" s="1">
        <v>-0.009931547523685635</v>
      </c>
      <c r="I855" s="1">
        <v>-0.01446509966757481</v>
      </c>
      <c r="J855" s="1">
        <v>-0.0184725187468856</v>
      </c>
      <c r="K855" s="1">
        <v>-0.001298379667015293</v>
      </c>
      <c r="L855" s="1">
        <v>-0.01084662825499427</v>
      </c>
      <c r="M855" s="1">
        <v>-0.02189636821695951</v>
      </c>
      <c r="N855" s="1">
        <v>-0.005451695738105666</v>
      </c>
      <c r="O855" s="1">
        <v>-0.04828247215476089</v>
      </c>
      <c r="P855" s="1">
        <v>-0.0006335699341551981</v>
      </c>
      <c r="Q855" s="1">
        <v>-0.02244827264257354</v>
      </c>
      <c r="R855" s="1">
        <v>-0.006808671889337981</v>
      </c>
      <c r="S855" s="1">
        <v>-0.01253019441181835</v>
      </c>
      <c r="T855" s="1">
        <v>0.000719303695936091</v>
      </c>
      <c r="U855" s="1">
        <v>-0.009807642679747097</v>
      </c>
      <c r="V855" s="1">
        <v>-0.01619008236127539</v>
      </c>
      <c r="W855" s="1">
        <v>-0.009945999082091039</v>
      </c>
      <c r="X855" s="1">
        <v>-0.02404055384302295</v>
      </c>
    </row>
    <row r="856" spans="1:24">
      <c r="A856" s="10">
        <v>43614</v>
      </c>
      <c r="B856" s="1">
        <v>-0.009290233551386473</v>
      </c>
      <c r="C856" s="1">
        <v>-0.004583693619006013</v>
      </c>
      <c r="D856" s="1">
        <v>-0.01046668989744959</v>
      </c>
      <c r="E856" s="1">
        <v>-0.01295035033056524</v>
      </c>
      <c r="F856" s="1">
        <v>-0.01283822040042593</v>
      </c>
      <c r="G856" s="1">
        <v>-0.01522546480583242</v>
      </c>
      <c r="H856" s="1">
        <v>0.02587763039821067</v>
      </c>
      <c r="I856" s="1">
        <v>0.001152390362221256</v>
      </c>
      <c r="J856" s="1">
        <v>-0.03357069867877716</v>
      </c>
      <c r="K856" s="1">
        <v>-0.005459993117716833</v>
      </c>
      <c r="L856" s="1">
        <v>-0.002764447609583387</v>
      </c>
      <c r="M856" s="1">
        <v>-0.00939435957833179</v>
      </c>
      <c r="N856" s="1">
        <v>0.00685218104360974</v>
      </c>
      <c r="O856" s="1">
        <v>0.006416671484317904</v>
      </c>
      <c r="P856" s="1">
        <v>-0.009670404908751484</v>
      </c>
      <c r="Q856" s="1">
        <v>-0.01542863817451445</v>
      </c>
      <c r="R856" s="1">
        <v>0.006110224866067382</v>
      </c>
      <c r="S856" s="1">
        <v>-0.007544957297630273</v>
      </c>
      <c r="T856" s="1">
        <v>-0.0160555065968162</v>
      </c>
      <c r="U856" s="1">
        <v>-0.01399042616873258</v>
      </c>
      <c r="V856" s="1">
        <v>-0.007266531041115298</v>
      </c>
      <c r="W856" s="1">
        <v>-0.009364840274333153</v>
      </c>
      <c r="X856" s="1">
        <v>0.008135442553761862</v>
      </c>
    </row>
    <row r="857" spans="1:24">
      <c r="A857" s="10">
        <v>43615</v>
      </c>
      <c r="B857" s="1">
        <v>-0.01800443129957896</v>
      </c>
      <c r="C857" s="1">
        <v>0.007177935218023235</v>
      </c>
      <c r="D857" s="1">
        <v>0.01101814008684165</v>
      </c>
      <c r="E857" s="1">
        <v>-0.004293775351591145</v>
      </c>
      <c r="F857" s="1">
        <v>-0.006326962935275682</v>
      </c>
      <c r="G857" s="1">
        <v>-0.01159592530465392</v>
      </c>
      <c r="H857" s="1">
        <v>0.003897075732911537</v>
      </c>
      <c r="I857" s="1">
        <v>0.01657978119046177</v>
      </c>
      <c r="J857" s="1">
        <v>0.00736832001428156</v>
      </c>
      <c r="K857" s="1">
        <v>0.01777752790389897</v>
      </c>
      <c r="L857" s="1">
        <v>-0.01071905316462129</v>
      </c>
      <c r="M857" s="1">
        <v>-0.003430247367946726</v>
      </c>
      <c r="N857" s="1">
        <v>0.003350354313442772</v>
      </c>
      <c r="O857" s="1">
        <v>0.0003985178075296414</v>
      </c>
      <c r="P857" s="1">
        <v>0.0063230309295772</v>
      </c>
      <c r="Q857" s="1">
        <v>0.004008637035005425</v>
      </c>
      <c r="R857" s="1">
        <v>0.007850743295179319</v>
      </c>
      <c r="S857" s="1">
        <v>0.007559018833830811</v>
      </c>
      <c r="T857" s="1">
        <v>0.004870900333524997</v>
      </c>
      <c r="U857" s="1">
        <v>0.009417614743867375</v>
      </c>
      <c r="V857" s="1">
        <v>-0.006673738756411529</v>
      </c>
      <c r="W857" s="1">
        <v>-0.02320378951183544</v>
      </c>
      <c r="X857" s="1">
        <v>-0.01457073915806761</v>
      </c>
    </row>
    <row r="858" spans="1:24">
      <c r="A858" s="10">
        <v>43616</v>
      </c>
      <c r="B858" s="1">
        <v>-0.004201695622658375</v>
      </c>
      <c r="C858" s="1">
        <v>-0.01250507277603219</v>
      </c>
      <c r="D858" s="1">
        <v>-0.01111603199950495</v>
      </c>
      <c r="E858" s="1">
        <v>-0.01772890916495307</v>
      </c>
      <c r="F858" s="1">
        <v>0.006013397441269941</v>
      </c>
      <c r="G858" s="1">
        <v>0.01424573688308883</v>
      </c>
      <c r="H858" s="1">
        <v>-0.01065781132558175</v>
      </c>
      <c r="I858" s="1">
        <v>-0.003246875374411706</v>
      </c>
      <c r="J858" s="1">
        <v>-0.02403317124748727</v>
      </c>
      <c r="K858" s="1">
        <v>-0.010531563065038</v>
      </c>
      <c r="L858" s="1">
        <v>-0.01027461572411648</v>
      </c>
      <c r="M858" s="1">
        <v>-0.03624206669014807</v>
      </c>
      <c r="N858" s="1">
        <v>-0.00239998789949547</v>
      </c>
      <c r="O858" s="1">
        <v>-0.02290372287424358</v>
      </c>
      <c r="P858" s="1">
        <v>-0.01630478904560184</v>
      </c>
      <c r="Q858" s="1">
        <v>0.01088933932504976</v>
      </c>
      <c r="R858" s="1">
        <v>-0.03262795464222812</v>
      </c>
      <c r="S858" s="1">
        <v>0.01980633784394104</v>
      </c>
      <c r="T858" s="1">
        <v>0.01551142214328372</v>
      </c>
      <c r="U858" s="1">
        <v>0.0007462033970067061</v>
      </c>
      <c r="V858" s="1">
        <v>-0.01820543002964736</v>
      </c>
      <c r="W858" s="1">
        <v>-0.04363901956409422</v>
      </c>
      <c r="X858" s="1">
        <v>-0.02024565418192426</v>
      </c>
    </row>
    <row r="859" spans="1:24">
      <c r="A859" s="10">
        <v>43619</v>
      </c>
      <c r="B859" s="1">
        <v>0.03145379392012115</v>
      </c>
      <c r="C859" s="1">
        <v>0.007080395128584716</v>
      </c>
      <c r="D859" s="1">
        <v>0.01653067527602303</v>
      </c>
      <c r="E859" s="1">
        <v>-0.0009755508301927396</v>
      </c>
      <c r="F859" s="1">
        <v>0.007735564454701249</v>
      </c>
      <c r="G859" s="1">
        <v>0.02919318772088575</v>
      </c>
      <c r="H859" s="1">
        <v>0.02225861906997539</v>
      </c>
      <c r="I859" s="1">
        <v>-0.0006814943023418785</v>
      </c>
      <c r="J859" s="1">
        <v>-0.0010707885727963</v>
      </c>
      <c r="K859" s="1">
        <v>0.012460958330752</v>
      </c>
      <c r="L859" s="1">
        <v>0.004718804969183754</v>
      </c>
      <c r="M859" s="1">
        <v>0.003991596621574445</v>
      </c>
      <c r="N859" s="1">
        <v>0.008891090068049667</v>
      </c>
      <c r="O859" s="1">
        <v>0.02119853565459939</v>
      </c>
      <c r="P859" s="1">
        <v>-0.03104785831446077</v>
      </c>
      <c r="Q859" s="1">
        <v>0.01005369731031247</v>
      </c>
      <c r="R859" s="1">
        <v>0.006229297348766538</v>
      </c>
      <c r="S859" s="1">
        <v>0.008659738356095126</v>
      </c>
      <c r="T859" s="1">
        <v>0.01241035566921722</v>
      </c>
      <c r="U859" s="1">
        <v>0.03107513018665009</v>
      </c>
      <c r="V859" s="1">
        <v>0.02229565666480093</v>
      </c>
      <c r="W859" s="1">
        <v>0.03735053194931548</v>
      </c>
      <c r="X859" s="1">
        <v>0.005804524616161322</v>
      </c>
    </row>
    <row r="860" spans="1:24">
      <c r="A860" s="10">
        <v>43620</v>
      </c>
      <c r="B860" s="1">
        <v>0.05392351645098814</v>
      </c>
      <c r="C860" s="1">
        <v>0.03042207357514815</v>
      </c>
      <c r="D860" s="1">
        <v>0.01105818785996759</v>
      </c>
      <c r="E860" s="1">
        <v>0.01074231067509213</v>
      </c>
      <c r="F860" s="1">
        <v>0.005582743786338051</v>
      </c>
      <c r="G860" s="1">
        <v>0.01980204625736137</v>
      </c>
      <c r="H860" s="1">
        <v>0.01626086241441294</v>
      </c>
      <c r="I860" s="1">
        <v>0.00401750924916433</v>
      </c>
      <c r="J860" s="1">
        <v>0.03912111217857817</v>
      </c>
      <c r="K860" s="1">
        <v>0.0141025282305256</v>
      </c>
      <c r="L860" s="1">
        <v>0.03080962807521637</v>
      </c>
      <c r="M860" s="1">
        <v>0.02814535253177475</v>
      </c>
      <c r="N860" s="1">
        <v>0.00528780361633685</v>
      </c>
      <c r="O860" s="1">
        <v>0.006387125441440933</v>
      </c>
      <c r="P860" s="1">
        <v>0.02770367379366823</v>
      </c>
      <c r="Q860" s="1">
        <v>-0.001777446000487237</v>
      </c>
      <c r="R860" s="1">
        <v>0.03608622725476995</v>
      </c>
      <c r="S860" s="1">
        <v>-0.009335671003727009</v>
      </c>
      <c r="T860" s="1">
        <v>0.03276768512975359</v>
      </c>
      <c r="U860" s="1">
        <v>0.03496090502647475</v>
      </c>
      <c r="V860" s="1">
        <v>0.04491467172825092</v>
      </c>
      <c r="W860" s="1">
        <v>-0.002837854648932825</v>
      </c>
      <c r="X860" s="1">
        <v>0.02493075306195869</v>
      </c>
    </row>
    <row r="861" spans="1:24">
      <c r="A861" s="10">
        <v>43621</v>
      </c>
      <c r="B861" s="1">
        <v>-0.01058587630865282</v>
      </c>
      <c r="C861" s="1">
        <v>0.01023477078477875</v>
      </c>
      <c r="D861" s="1">
        <v>0</v>
      </c>
      <c r="E861" s="1">
        <v>-0.002415647040533764</v>
      </c>
      <c r="F861" s="1">
        <v>0.007633568574638261</v>
      </c>
      <c r="G861" s="1">
        <v>0.1002358760595983</v>
      </c>
      <c r="H861" s="1">
        <v>0.00412046671685995</v>
      </c>
      <c r="I861" s="1">
        <v>0.01321242702279957</v>
      </c>
      <c r="J861" s="1">
        <v>0.008767487030708399</v>
      </c>
      <c r="K861" s="1">
        <v>-0.002275607660821688</v>
      </c>
      <c r="L861" s="1">
        <v>0.003553977025153587</v>
      </c>
      <c r="M861" s="1">
        <v>0.02594481845597785</v>
      </c>
      <c r="N861" s="1">
        <v>0.01351057715081372</v>
      </c>
      <c r="O861" s="1">
        <v>-0.01447841449550791</v>
      </c>
      <c r="P861" s="1">
        <v>0.02167911787052113</v>
      </c>
      <c r="Q861" s="1">
        <v>0.01531346758893104</v>
      </c>
      <c r="R861" s="1">
        <v>0.00757793111829308</v>
      </c>
      <c r="S861" s="1">
        <v>0.03024814362586681</v>
      </c>
      <c r="T861" s="1">
        <v>0.004336868981259512</v>
      </c>
      <c r="U861" s="1">
        <v>-0.004193300038994874</v>
      </c>
      <c r="V861" s="1">
        <v>0.003099862757428795</v>
      </c>
      <c r="W861" s="1">
        <v>0.01440769006510623</v>
      </c>
      <c r="X861" s="1">
        <v>-0.004954979417610694</v>
      </c>
    </row>
    <row r="862" spans="1:24">
      <c r="A862" s="10">
        <v>43622</v>
      </c>
      <c r="B862" s="1">
        <v>0.02853060533225737</v>
      </c>
      <c r="C862" s="1">
        <v>0.00104206448796984</v>
      </c>
      <c r="D862" s="1">
        <v>-0.01029368132065323</v>
      </c>
      <c r="E862" s="1">
        <v>-0.003631909540759537</v>
      </c>
      <c r="F862" s="1">
        <v>0.003787834637387411</v>
      </c>
      <c r="G862" s="1">
        <v>0.02575730009003041</v>
      </c>
      <c r="H862" s="1">
        <v>0.001846493571970864</v>
      </c>
      <c r="I862" s="1">
        <v>0.00536516079270144</v>
      </c>
      <c r="J862" s="1">
        <v>0.005112344424720527</v>
      </c>
      <c r="K862" s="1">
        <v>-0.0002532419015265353</v>
      </c>
      <c r="L862" s="1">
        <v>0.002179374005096379</v>
      </c>
      <c r="M862" s="1">
        <v>-0.004778978024363001</v>
      </c>
      <c r="N862" s="1">
        <v>0.007326797909859462</v>
      </c>
      <c r="O862" s="1">
        <v>0.02133229831217376</v>
      </c>
      <c r="P862" s="1">
        <v>0.01581491938073287</v>
      </c>
      <c r="Q862" s="1">
        <v>0.003858330812281485</v>
      </c>
      <c r="R862" s="1">
        <v>0.008677888022346369</v>
      </c>
      <c r="S862" s="1">
        <v>-0.0006941159882035697</v>
      </c>
      <c r="T862" s="1">
        <v>0.01779196892944834</v>
      </c>
      <c r="U862" s="1">
        <v>0.002456322860221238</v>
      </c>
      <c r="V862" s="1">
        <v>-0.003296181274750509</v>
      </c>
      <c r="W862" s="1">
        <v>0.008942761470620342</v>
      </c>
      <c r="X862" s="1">
        <v>0.001358161741590758</v>
      </c>
    </row>
    <row r="863" spans="1:24">
      <c r="A863" s="10">
        <v>43623</v>
      </c>
      <c r="B863" s="1">
        <v>0.003814298333905786</v>
      </c>
      <c r="C863" s="1">
        <v>0.009499217498955881</v>
      </c>
      <c r="D863" s="1">
        <v>0.01300097275967094</v>
      </c>
      <c r="E863" s="1">
        <v>0.008019364910904381</v>
      </c>
      <c r="F863" s="1">
        <v>-0.01132069238078681</v>
      </c>
      <c r="G863" s="1">
        <v>0.001627670548933979</v>
      </c>
      <c r="H863" s="1">
        <v>0.01515453681911727</v>
      </c>
      <c r="I863" s="1">
        <v>0.01927074382516114</v>
      </c>
      <c r="J863" s="1">
        <v>0.002543325426887622</v>
      </c>
      <c r="K863" s="1">
        <v>-0.008618687663914382</v>
      </c>
      <c r="L863" s="1">
        <v>-0.01096319103063181</v>
      </c>
      <c r="M863" s="1">
        <v>0.007803053135851279</v>
      </c>
      <c r="N863" s="1">
        <v>0.001919471175441112</v>
      </c>
      <c r="O863" s="1">
        <v>0.01241384021350633</v>
      </c>
      <c r="P863" s="1">
        <v>0.02800810447691937</v>
      </c>
      <c r="Q863" s="1">
        <v>-0.002795222900383143</v>
      </c>
      <c r="R863" s="1">
        <v>0.006882793493164563</v>
      </c>
      <c r="S863" s="1">
        <v>0.002002206010647489</v>
      </c>
      <c r="T863" s="1">
        <v>0.004034071771409353</v>
      </c>
      <c r="U863" s="1">
        <v>0.01341880995776346</v>
      </c>
      <c r="V863" s="1">
        <v>0.01508888312025758</v>
      </c>
      <c r="W863" s="1">
        <v>-0.005213884965195148</v>
      </c>
      <c r="X863" s="1">
        <v>-0.01356246968810459</v>
      </c>
    </row>
    <row r="864" spans="1:24">
      <c r="A864" s="10">
        <v>43626</v>
      </c>
      <c r="B864" s="1">
        <v>-0.002418026445688004</v>
      </c>
      <c r="C864" s="1">
        <v>0.007604809073941787</v>
      </c>
      <c r="D864" s="1">
        <v>-0.01582888488359735</v>
      </c>
      <c r="E864" s="1">
        <v>-0.004580411110708393</v>
      </c>
      <c r="F864" s="1">
        <v>0.003469721277888249</v>
      </c>
      <c r="G864" s="1">
        <v>-0.02483774248778081</v>
      </c>
      <c r="H864" s="1">
        <v>0.007396975683107598</v>
      </c>
      <c r="I864" s="1">
        <v>0.003272173965253034</v>
      </c>
      <c r="J864" s="1">
        <v>0.008625142897253912</v>
      </c>
      <c r="K864" s="1">
        <v>-0.007670560407145199</v>
      </c>
      <c r="L864" s="1">
        <v>0.01080974279483171</v>
      </c>
      <c r="M864" s="1">
        <v>-0.001389590228564441</v>
      </c>
      <c r="N864" s="1">
        <v>0.0002016043025769854</v>
      </c>
      <c r="O864" s="1">
        <v>-0.003308775519041185</v>
      </c>
      <c r="P864" s="1">
        <v>0.009132595422679302</v>
      </c>
      <c r="Q864" s="1">
        <v>-0.004204727149618614</v>
      </c>
      <c r="R864" s="1">
        <v>-0.0002847601124207344</v>
      </c>
      <c r="S864" s="1">
        <v>-0.006076306340497273</v>
      </c>
      <c r="T864" s="1">
        <v>-0.002901814516428458</v>
      </c>
      <c r="U864" s="1">
        <v>0.008060015601847104</v>
      </c>
      <c r="V864" s="1">
        <v>0.009366676458857803</v>
      </c>
      <c r="W864" s="1">
        <v>-0.01904265168648367</v>
      </c>
      <c r="X864" s="1">
        <v>0.004582949057317043</v>
      </c>
    </row>
    <row r="865" spans="1:24">
      <c r="A865" s="10">
        <v>43627</v>
      </c>
      <c r="B865" s="1">
        <v>-0.001038828523704405</v>
      </c>
      <c r="C865" s="1">
        <v>-0.006652010546373766</v>
      </c>
      <c r="D865" s="1">
        <v>0.01869152243914329</v>
      </c>
      <c r="E865" s="1">
        <v>-0.001695390876409575</v>
      </c>
      <c r="F865" s="1">
        <v>-0.009681863899354215</v>
      </c>
      <c r="G865" s="1">
        <v>0.0123780749186273</v>
      </c>
      <c r="H865" s="1">
        <v>0.001268250329112819</v>
      </c>
      <c r="I865" s="1">
        <v>-0.000434740599389305</v>
      </c>
      <c r="J865" s="1">
        <v>0.007099198363051507</v>
      </c>
      <c r="K865" s="1">
        <v>0.001546032337834458</v>
      </c>
      <c r="L865" s="1">
        <v>0.003081436176818331</v>
      </c>
      <c r="M865" s="1">
        <v>0.005566555412720442</v>
      </c>
      <c r="N865" s="1">
        <v>-0.007258029610903161</v>
      </c>
      <c r="O865" s="1">
        <v>0.01835581011532317</v>
      </c>
      <c r="P865" s="1">
        <v>-0.003770820559729438</v>
      </c>
      <c r="Q865" s="1">
        <v>-0.008796543542011537</v>
      </c>
      <c r="R865" s="1">
        <v>-0.005840342854078973</v>
      </c>
      <c r="S865" s="1">
        <v>-0.003599208650813202</v>
      </c>
      <c r="T865" s="1">
        <v>-0.008730778649510218</v>
      </c>
      <c r="U865" s="1">
        <v>0.003426608989065105</v>
      </c>
      <c r="V865" s="1">
        <v>-0.01835796951766877</v>
      </c>
      <c r="W865" s="1">
        <v>0.01211050534273661</v>
      </c>
      <c r="X865" s="1">
        <v>0.01322989271543729</v>
      </c>
    </row>
    <row r="866" spans="1:24">
      <c r="A866" s="10">
        <v>43628</v>
      </c>
      <c r="B866" s="1">
        <v>-0.02911607270197125</v>
      </c>
      <c r="C866" s="1">
        <v>0.004120919186232586</v>
      </c>
      <c r="D866" s="1">
        <v>0.01621500243906415</v>
      </c>
      <c r="E866" s="1">
        <v>0.005579838416739369</v>
      </c>
      <c r="F866" s="1">
        <v>0.01187142181999867</v>
      </c>
      <c r="G866" s="1">
        <v>-0.002351149051408541</v>
      </c>
      <c r="H866" s="1">
        <v>-0.008066792208834217</v>
      </c>
      <c r="I866" s="1">
        <v>0.006235850291428591</v>
      </c>
      <c r="J866" s="1">
        <v>0.00302129803345097</v>
      </c>
      <c r="K866" s="1">
        <v>0.01697958975486458</v>
      </c>
      <c r="L866" s="1">
        <v>-0.01273962995538602</v>
      </c>
      <c r="M866" s="1">
        <v>0.004547231668624585</v>
      </c>
      <c r="N866" s="1">
        <v>-0.003147874019481689</v>
      </c>
      <c r="O866" s="1">
        <v>-0.01073827739733724</v>
      </c>
      <c r="P866" s="1">
        <v>-0.004617607195250173</v>
      </c>
      <c r="Q866" s="1">
        <v>0.01277950851973153</v>
      </c>
      <c r="R866" s="1">
        <v>0.0004298299672618189</v>
      </c>
      <c r="S866" s="1">
        <v>0.00448405312622624</v>
      </c>
      <c r="T866" s="1">
        <v>0.003161723235064029</v>
      </c>
      <c r="U866" s="1">
        <v>0.004667061119325799</v>
      </c>
      <c r="V866" s="1">
        <v>0.001849613294497621</v>
      </c>
      <c r="W866" s="1">
        <v>0.009326119859557558</v>
      </c>
      <c r="X866" s="1">
        <v>-0.005628024900536044</v>
      </c>
    </row>
    <row r="867" spans="1:24">
      <c r="A867" s="10">
        <v>43629</v>
      </c>
      <c r="B867" s="1">
        <v>0.01249558811083973</v>
      </c>
      <c r="C867" s="1">
        <v>0.003078179267358871</v>
      </c>
      <c r="D867" s="1">
        <v>-0.006298287591152585</v>
      </c>
      <c r="E867" s="1">
        <v>0.005790140384420717</v>
      </c>
      <c r="F867" s="1">
        <v>0.009661958337649601</v>
      </c>
      <c r="G867" s="1">
        <v>0.004949191128837072</v>
      </c>
      <c r="H867" s="1">
        <v>0.01841519916352019</v>
      </c>
      <c r="I867" s="1">
        <v>0.00468399747950099</v>
      </c>
      <c r="J867" s="1">
        <v>0.003513960783854131</v>
      </c>
      <c r="K867" s="1">
        <v>0.01871996118710584</v>
      </c>
      <c r="L867" s="1">
        <v>0.002471074314743138</v>
      </c>
      <c r="M867" s="1">
        <v>0.0308994146104935</v>
      </c>
      <c r="N867" s="1">
        <v>-0.001629667205978347</v>
      </c>
      <c r="O867" s="1">
        <v>0.00826935762305081</v>
      </c>
      <c r="P867" s="1">
        <v>0.006312016101296392</v>
      </c>
      <c r="Q867" s="1">
        <v>-0.001752525471858002</v>
      </c>
      <c r="R867" s="1">
        <v>0.0021483426473492</v>
      </c>
      <c r="S867" s="1">
        <v>0.001363999927954218</v>
      </c>
      <c r="T867" s="1">
        <v>0</v>
      </c>
      <c r="U867" s="1">
        <v>0.0004532296906389899</v>
      </c>
      <c r="V867" s="1">
        <v>0.02052120384111067</v>
      </c>
      <c r="W867" s="1">
        <v>0.00453268930945927</v>
      </c>
      <c r="X867" s="1">
        <v>0.0126783178455776</v>
      </c>
    </row>
    <row r="868" spans="1:24">
      <c r="A868" s="10">
        <v>43630</v>
      </c>
      <c r="B868" s="1">
        <v>-0.03067707914376683</v>
      </c>
      <c r="C868" s="1">
        <v>-0.003580072979974647</v>
      </c>
      <c r="D868" s="1">
        <v>0.004859343492777057</v>
      </c>
      <c r="E868" s="1">
        <v>0.01487176893595454</v>
      </c>
      <c r="F868" s="1">
        <v>0.01230356190530624</v>
      </c>
      <c r="G868" s="1">
        <v>-0.008911978299039558</v>
      </c>
      <c r="H868" s="1">
        <v>-0.0001320612128639098</v>
      </c>
      <c r="I868" s="1">
        <v>0.001506263433321164</v>
      </c>
      <c r="J868" s="1">
        <v>-0.004001964591648144</v>
      </c>
      <c r="K868" s="1">
        <v>-0.007946298364564952</v>
      </c>
      <c r="L868" s="1">
        <v>0.00255619956437525</v>
      </c>
      <c r="M868" s="1">
        <v>-0.01069116513722979</v>
      </c>
      <c r="N868" s="1">
        <v>0.001734412768654714</v>
      </c>
      <c r="O868" s="1">
        <v>-0.006834529127061728</v>
      </c>
      <c r="P868" s="1">
        <v>0.0009825961398461924</v>
      </c>
      <c r="Q868" s="1">
        <v>0.009480322098976091</v>
      </c>
      <c r="R868" s="1">
        <v>0.0007146176998189535</v>
      </c>
      <c r="S868" s="1">
        <v>0.004334245536098846</v>
      </c>
      <c r="T868" s="1">
        <v>-0.002251281065361432</v>
      </c>
      <c r="U868" s="1">
        <v>-0.005775837288659047</v>
      </c>
      <c r="V868" s="1">
        <v>-0.005630265342161489</v>
      </c>
      <c r="W868" s="1">
        <v>0.01145433689437581</v>
      </c>
      <c r="X868" s="1">
        <v>0.003353429653356388</v>
      </c>
    </row>
    <row r="869" spans="1:24">
      <c r="A869" s="10">
        <v>43633</v>
      </c>
      <c r="B869" s="1">
        <v>0.01273195454474996</v>
      </c>
      <c r="C869" s="1">
        <v>0.01180546051816345</v>
      </c>
      <c r="D869" s="1">
        <v>0.01366696669544853</v>
      </c>
      <c r="E869" s="1">
        <v>0.005908714627137712</v>
      </c>
      <c r="F869" s="1">
        <v>-0.0006753104775291119</v>
      </c>
      <c r="G869" s="1">
        <v>-0.02105992088909792</v>
      </c>
      <c r="H869" s="1">
        <v>0.01887676033486918</v>
      </c>
      <c r="I869" s="1">
        <v>-0.002005367394296464</v>
      </c>
      <c r="J869" s="1">
        <v>-0.0005023187518723438</v>
      </c>
      <c r="K869" s="1">
        <v>-0.0195245979517682</v>
      </c>
      <c r="L869" s="1">
        <v>-0.005463446692859142</v>
      </c>
      <c r="M869" s="1">
        <v>-0.01235040955736022</v>
      </c>
      <c r="N869" s="1">
        <v>-0.0114077049491299</v>
      </c>
      <c r="O869" s="1">
        <v>0</v>
      </c>
      <c r="P869" s="1">
        <v>0.003020026222163574</v>
      </c>
      <c r="Q869" s="1">
        <v>0.01426095021981877</v>
      </c>
      <c r="R869" s="1">
        <v>-0.01113979717913682</v>
      </c>
      <c r="S869" s="1">
        <v>0.003657805815317605</v>
      </c>
      <c r="T869" s="1">
        <v>-0.005866308394737674</v>
      </c>
      <c r="U869" s="1">
        <v>-0.007404098083449107</v>
      </c>
      <c r="V869" s="1">
        <v>-0.003640027551675251</v>
      </c>
      <c r="W869" s="1">
        <v>-0.01115301968386884</v>
      </c>
      <c r="X869" s="1">
        <v>-0.01871653133168349</v>
      </c>
    </row>
    <row r="870" spans="1:24">
      <c r="A870" s="10">
        <v>43634</v>
      </c>
      <c r="B870" s="1">
        <v>0.02873563627540987</v>
      </c>
      <c r="C870" s="1">
        <v>0.02168677472083669</v>
      </c>
      <c r="D870" s="1">
        <v>-0.008711887582891986</v>
      </c>
      <c r="E870" s="1">
        <v>0.01621247068085485</v>
      </c>
      <c r="F870" s="1">
        <v>-0.002026960156030766</v>
      </c>
      <c r="G870" s="1">
        <v>-0.0123276139446673</v>
      </c>
      <c r="H870" s="1">
        <v>0.03245458306921223</v>
      </c>
      <c r="I870" s="1">
        <v>0.01191238848238507</v>
      </c>
      <c r="J870" s="1">
        <v>0.03115577421953319</v>
      </c>
      <c r="K870" s="1">
        <v>0.01250970464410583</v>
      </c>
      <c r="L870" s="1">
        <v>0.01364209213040035</v>
      </c>
      <c r="M870" s="1">
        <v>0.01016025619294925</v>
      </c>
      <c r="N870" s="1">
        <v>0.001339534985846269</v>
      </c>
      <c r="O870" s="1">
        <v>-0.01454977860066653</v>
      </c>
      <c r="P870" s="1">
        <v>0.01738806284092975</v>
      </c>
      <c r="Q870" s="1">
        <v>-0.005829919771356495</v>
      </c>
      <c r="R870" s="1">
        <v>0.02527450036019729</v>
      </c>
      <c r="S870" s="1">
        <v>-0.0110973256908955</v>
      </c>
      <c r="T870" s="1">
        <v>0.0009077457924486776</v>
      </c>
      <c r="U870" s="1">
        <v>-0.007688674115913896</v>
      </c>
      <c r="V870" s="1">
        <v>0.03450367530286869</v>
      </c>
      <c r="W870" s="1">
        <v>-0.005205600285643874</v>
      </c>
      <c r="X870" s="1">
        <v>0.02270652540903573</v>
      </c>
    </row>
    <row r="871" spans="1:24">
      <c r="A871" s="10">
        <v>43635</v>
      </c>
      <c r="B871" s="1">
        <v>-0.0006983327694399799</v>
      </c>
      <c r="C871" s="1">
        <v>0.009309771890658514</v>
      </c>
      <c r="D871" s="1">
        <v>0.01715847378154689</v>
      </c>
      <c r="E871" s="1">
        <v>-0.002543358607161039</v>
      </c>
      <c r="F871" s="1">
        <v>0.01489501986777908</v>
      </c>
      <c r="G871" s="1">
        <v>0.009789464266856118</v>
      </c>
      <c r="H871" s="1">
        <v>0.003513515807810563</v>
      </c>
      <c r="I871" s="1">
        <v>0.01085043211234171</v>
      </c>
      <c r="J871" s="1">
        <v>0.005360660962514308</v>
      </c>
      <c r="K871" s="1">
        <v>-0.01512857260920664</v>
      </c>
      <c r="L871" s="1">
        <v>-0.007226034989314289</v>
      </c>
      <c r="M871" s="1">
        <v>-0.003675077508115465</v>
      </c>
      <c r="N871" s="1">
        <v>0.007305266849262138</v>
      </c>
      <c r="O871" s="1">
        <v>-0.004389496721496577</v>
      </c>
      <c r="P871" s="1">
        <v>0.003921308278922453</v>
      </c>
      <c r="Q871" s="1">
        <v>0.01552266062496388</v>
      </c>
      <c r="R871" s="1">
        <v>0.002958063983859782</v>
      </c>
      <c r="S871" s="1">
        <v>0.003436896686860091</v>
      </c>
      <c r="T871" s="1">
        <v>-0.007482931858070252</v>
      </c>
      <c r="U871" s="1">
        <v>-0.003585014293522204</v>
      </c>
      <c r="V871" s="1">
        <v>0.0007846808793019466</v>
      </c>
      <c r="W871" s="1">
        <v>0.00523284036092142</v>
      </c>
      <c r="X871" s="1">
        <v>-0.01509761201705928</v>
      </c>
    </row>
    <row r="872" spans="1:24">
      <c r="A872" s="10">
        <v>43636</v>
      </c>
      <c r="B872" s="1">
        <v>0.03109721302711077</v>
      </c>
      <c r="C872" s="1">
        <v>0.008977977169670748</v>
      </c>
      <c r="D872" s="1">
        <v>0.005760022032689882</v>
      </c>
      <c r="E872" s="1">
        <v>0.01251731485779395</v>
      </c>
      <c r="F872" s="1">
        <v>0.002001335343629229</v>
      </c>
      <c r="G872" s="1">
        <v>-0.005574432756412895</v>
      </c>
      <c r="H872" s="1">
        <v>0.0176314834062905</v>
      </c>
      <c r="I872" s="1">
        <v>0.007787377161277087</v>
      </c>
      <c r="J872" s="1">
        <v>0.01114884498640945</v>
      </c>
      <c r="K872" s="1">
        <v>0.01638491701830369</v>
      </c>
      <c r="L872" s="1">
        <v>0.002547594271358866</v>
      </c>
      <c r="M872" s="1">
        <v>0.0001941622434376011</v>
      </c>
      <c r="N872" s="1">
        <v>-0.004392284235099297</v>
      </c>
      <c r="O872" s="1">
        <v>0.007214465015342286</v>
      </c>
      <c r="P872" s="1">
        <v>0.009285597096157172</v>
      </c>
      <c r="Q872" s="1">
        <v>-0.0006793416468061642</v>
      </c>
      <c r="R872" s="1">
        <v>0.01446654116753843</v>
      </c>
      <c r="S872" s="1">
        <v>0.0006602225095715397</v>
      </c>
      <c r="T872" s="1">
        <v>-0.00228471331770308</v>
      </c>
      <c r="U872" s="1">
        <v>0.000580208091045753</v>
      </c>
      <c r="V872" s="1">
        <v>0.02862203370709659</v>
      </c>
      <c r="W872" s="1">
        <v>-0.00503206364017994</v>
      </c>
      <c r="X872" s="1">
        <v>0.0009016764949978384</v>
      </c>
    </row>
    <row r="873" spans="1:24">
      <c r="A873" s="10">
        <v>43637</v>
      </c>
      <c r="B873" s="1">
        <v>0.004405173319918632</v>
      </c>
      <c r="C873" s="1">
        <v>0.004510025951345309</v>
      </c>
      <c r="D873" s="1">
        <v>0.009204444876636186</v>
      </c>
      <c r="E873" s="1">
        <v>-0.002747177111144139</v>
      </c>
      <c r="F873" s="1">
        <v>-0.003994608931212951</v>
      </c>
      <c r="G873" s="1">
        <v>-0.008286642192716909</v>
      </c>
      <c r="H873" s="1">
        <v>0.009339124969806267</v>
      </c>
      <c r="I873" s="1">
        <v>0.0005568055672851013</v>
      </c>
      <c r="J873" s="1">
        <v>-0.00767020852652911</v>
      </c>
      <c r="K873" s="1">
        <v>0.01648102814068353</v>
      </c>
      <c r="L873" s="1">
        <v>-0.006806523057934166</v>
      </c>
      <c r="M873" s="1">
        <v>-0.005240764210137971</v>
      </c>
      <c r="N873" s="1">
        <v>-0.004616963490410297</v>
      </c>
      <c r="O873" s="1">
        <v>-0.04496620861948386</v>
      </c>
      <c r="P873" s="1">
        <v>0.0001462323407444011</v>
      </c>
      <c r="Q873" s="1">
        <v>-0.002039546248847501</v>
      </c>
      <c r="R873" s="1">
        <v>-0.01232205718765145</v>
      </c>
      <c r="S873" s="1">
        <v>-0.008165503547927</v>
      </c>
      <c r="T873" s="1">
        <v>-0.04511087157997073</v>
      </c>
      <c r="U873" s="1">
        <v>0.01612347019500016</v>
      </c>
      <c r="V873" s="1">
        <v>-0.01067279207343197</v>
      </c>
      <c r="W873" s="1">
        <v>0.007499027070548392</v>
      </c>
      <c r="X873" s="1">
        <v>0.0006755802713183101</v>
      </c>
    </row>
    <row r="874" spans="1:24">
      <c r="A874" s="10">
        <v>43640</v>
      </c>
      <c r="B874" s="1">
        <v>-0.01923077694639153</v>
      </c>
      <c r="C874" s="1">
        <v>-0.001698854868287469</v>
      </c>
      <c r="D874" s="1">
        <v>-0.07417924773174689</v>
      </c>
      <c r="E874" s="1">
        <v>0.0009181272093854442</v>
      </c>
      <c r="F874" s="1">
        <v>-0.002339685579119455</v>
      </c>
      <c r="G874" s="1">
        <v>-0.003932146020132699</v>
      </c>
      <c r="H874" s="1">
        <v>0.01582671628388388</v>
      </c>
      <c r="I874" s="1">
        <v>-0.01099276930000825</v>
      </c>
      <c r="J874" s="1">
        <v>-0.001932300932271813</v>
      </c>
      <c r="K874" s="1">
        <v>0.008730138605325344</v>
      </c>
      <c r="L874" s="1">
        <v>-0.007127068574683815</v>
      </c>
      <c r="M874" s="1">
        <v>-0.0005852913573606289</v>
      </c>
      <c r="N874" s="1">
        <v>0.01092574160476945</v>
      </c>
      <c r="O874" s="1">
        <v>0.01020852948591222</v>
      </c>
      <c r="P874" s="1">
        <v>0.005913723292698014</v>
      </c>
      <c r="Q874" s="1">
        <v>-0.001021789184716737</v>
      </c>
      <c r="R874" s="1">
        <v>0.0008410960651781263</v>
      </c>
      <c r="S874" s="1">
        <v>-0.002661210526333502</v>
      </c>
      <c r="T874" s="1">
        <v>-0.003117630506958236</v>
      </c>
      <c r="U874" s="1">
        <v>-0.0100456374243092</v>
      </c>
      <c r="V874" s="1">
        <v>-0.001926363315733037</v>
      </c>
      <c r="W874" s="1">
        <v>0.008654951860350923</v>
      </c>
      <c r="X874" s="1">
        <v>-0.00697718760492283</v>
      </c>
    </row>
    <row r="875" spans="1:24">
      <c r="A875" s="10">
        <v>43641</v>
      </c>
      <c r="B875" s="1">
        <v>-0.02923975890504205</v>
      </c>
      <c r="C875" s="1">
        <v>-0.006563742309852794</v>
      </c>
      <c r="D875" s="1">
        <v>0.001970215573486422</v>
      </c>
      <c r="E875" s="1">
        <v>-0.01949534625286797</v>
      </c>
      <c r="F875" s="1">
        <v>-0.01139020168078908</v>
      </c>
      <c r="G875" s="1">
        <v>0.01258340524488477</v>
      </c>
      <c r="H875" s="1">
        <v>-0.003415754970652718</v>
      </c>
      <c r="I875" s="1">
        <v>0.000351756831757033</v>
      </c>
      <c r="J875" s="1">
        <v>-0.002904209023570359</v>
      </c>
      <c r="K875" s="1">
        <v>0.003462049187080707</v>
      </c>
      <c r="L875" s="1">
        <v>-0.008282805753206612</v>
      </c>
      <c r="M875" s="1">
        <v>-0.004295227345349928</v>
      </c>
      <c r="N875" s="1">
        <v>0.005403710125829297</v>
      </c>
      <c r="O875" s="1">
        <v>0.005980470123308601</v>
      </c>
      <c r="P875" s="1">
        <v>-0.03157212516354846</v>
      </c>
      <c r="Q875" s="1">
        <v>0.0003409447685827072</v>
      </c>
      <c r="R875" s="1">
        <v>-0.00140049721229818</v>
      </c>
      <c r="S875" s="1">
        <v>-0.006003414835803689</v>
      </c>
      <c r="T875" s="1">
        <v>0.0125091454955486</v>
      </c>
      <c r="U875" s="1">
        <v>-0.01176205028097033</v>
      </c>
      <c r="V875" s="1">
        <v>-0.003860384258630112</v>
      </c>
      <c r="W875" s="1">
        <v>-0.004633604520105417</v>
      </c>
      <c r="X875" s="1">
        <v>-0.002946548951661021</v>
      </c>
    </row>
    <row r="876" spans="1:24">
      <c r="A876" s="10">
        <v>43642</v>
      </c>
      <c r="B876" s="1">
        <v>0.02870316251565685</v>
      </c>
      <c r="C876" s="1">
        <v>-0.01358139699087058</v>
      </c>
      <c r="D876" s="1">
        <v>-0.01857095370335859</v>
      </c>
      <c r="E876" s="1">
        <v>-0.01497077993131168</v>
      </c>
      <c r="F876" s="1">
        <v>-0.02914263324200272</v>
      </c>
      <c r="G876" s="1">
        <v>-0.01413273444751995</v>
      </c>
      <c r="H876" s="1">
        <v>-0.001142329788983099</v>
      </c>
      <c r="I876" s="1">
        <v>-0.009071853940329389</v>
      </c>
      <c r="J876" s="1">
        <v>0.009223302203788863</v>
      </c>
      <c r="K876" s="1">
        <v>0.0009856044215201809</v>
      </c>
      <c r="L876" s="1">
        <v>0.006681541877660013</v>
      </c>
      <c r="M876" s="1">
        <v>-0.005882284457354725</v>
      </c>
      <c r="N876" s="1">
        <v>-0.01054664377297743</v>
      </c>
      <c r="O876" s="1">
        <v>-0.01722019856420409</v>
      </c>
      <c r="P876" s="1">
        <v>0.003747248349009302</v>
      </c>
      <c r="Q876" s="1">
        <v>-0.02215392482754919</v>
      </c>
      <c r="R876" s="1">
        <v>-0.00546956515506436</v>
      </c>
      <c r="S876" s="1">
        <v>-0.01803548964785995</v>
      </c>
      <c r="T876" s="1">
        <v>-0.01116669346236676</v>
      </c>
      <c r="U876" s="1">
        <v>-0.001283475099284948</v>
      </c>
      <c r="V876" s="1">
        <v>-0.004262708521346914</v>
      </c>
      <c r="W876" s="1">
        <v>-0.01741369167713236</v>
      </c>
      <c r="X876" s="1">
        <v>0.008865770281110796</v>
      </c>
    </row>
    <row r="877" spans="1:24">
      <c r="A877" s="10">
        <v>43643</v>
      </c>
      <c r="B877" s="1">
        <v>-0.01343444321066078</v>
      </c>
      <c r="C877" s="1">
        <v>0.01302411722119201</v>
      </c>
      <c r="D877" s="1">
        <v>0.004006919018062494</v>
      </c>
      <c r="E877" s="1">
        <v>-0.002612306492466576</v>
      </c>
      <c r="F877" s="1">
        <v>-0.004886587801371634</v>
      </c>
      <c r="G877" s="1">
        <v>-0.01754815103867968</v>
      </c>
      <c r="H877" s="1">
        <v>-0.003265556757444776</v>
      </c>
      <c r="I877" s="1">
        <v>0.008810747180168166</v>
      </c>
      <c r="J877" s="1">
        <v>-0.002404992534911665</v>
      </c>
      <c r="K877" s="1">
        <v>-0.002215719692933438</v>
      </c>
      <c r="L877" s="1">
        <v>0.003318485808854632</v>
      </c>
      <c r="M877" s="1">
        <v>0.0007889808838486001</v>
      </c>
      <c r="N877" s="1">
        <v>0.01803826283089194</v>
      </c>
      <c r="O877" s="1">
        <v>-0.000834300360565865</v>
      </c>
      <c r="P877" s="1">
        <v>0.001642508728653125</v>
      </c>
      <c r="Q877" s="1">
        <v>-0.002788611543103503</v>
      </c>
      <c r="R877" s="1">
        <v>-0.003102795501718658</v>
      </c>
      <c r="S877" s="1">
        <v>0.01247223150155796</v>
      </c>
      <c r="T877" s="1">
        <v>0.01561764749028693</v>
      </c>
      <c r="U877" s="1">
        <v>0.003271485851369826</v>
      </c>
      <c r="V877" s="1">
        <v>0.009340256266254787</v>
      </c>
      <c r="W877" s="1">
        <v>0.004562189701093677</v>
      </c>
      <c r="X877" s="1">
        <v>0.01397027556245845</v>
      </c>
    </row>
    <row r="878" spans="1:24">
      <c r="A878" s="10">
        <v>43644</v>
      </c>
      <c r="B878" s="1">
        <v>0.01152224848342209</v>
      </c>
      <c r="C878" s="1">
        <v>0.002816210385437001</v>
      </c>
      <c r="D878" s="1">
        <v>0.005543273034584795</v>
      </c>
      <c r="E878" s="1">
        <v>0.00666682929599749</v>
      </c>
      <c r="F878" s="1">
        <v>0.004208980968528397</v>
      </c>
      <c r="G878" s="1">
        <v>0.008050366259138686</v>
      </c>
      <c r="H878" s="1">
        <v>0.005399807312619131</v>
      </c>
      <c r="I878" s="1">
        <v>0.006620464999863129</v>
      </c>
      <c r="J878" s="1">
        <v>0.00241079046799042</v>
      </c>
      <c r="K878" s="1">
        <v>0.0192450568592597</v>
      </c>
      <c r="L878" s="1">
        <v>0.02719606334203406</v>
      </c>
      <c r="M878" s="1">
        <v>0.0007882069109630407</v>
      </c>
      <c r="N878" s="1">
        <v>0.004228401851674946</v>
      </c>
      <c r="O878" s="1">
        <v>-0.0114823361336428</v>
      </c>
      <c r="P878" s="1">
        <v>-0.001416004250327285</v>
      </c>
      <c r="Q878" s="1">
        <v>0.006641184775238118</v>
      </c>
      <c r="R878" s="1">
        <v>0.01372196592080477</v>
      </c>
      <c r="S878" s="1">
        <v>0.004767123007868967</v>
      </c>
      <c r="T878" s="1">
        <v>0.01206514247323476</v>
      </c>
      <c r="U878" s="1">
        <v>0.008617659908861652</v>
      </c>
      <c r="V878" s="1">
        <v>0.02255646141472911</v>
      </c>
      <c r="W878" s="1">
        <v>-0.002096046814798358</v>
      </c>
      <c r="X878" s="1">
        <v>0.02177773737222921</v>
      </c>
    </row>
    <row r="879" spans="1:24">
      <c r="A879" s="10">
        <v>43647</v>
      </c>
      <c r="B879" s="1">
        <v>0.007939381919045863</v>
      </c>
      <c r="C879" s="1">
        <v>-0.005738583893571514</v>
      </c>
      <c r="D879" s="1">
        <v>0.0183021803044805</v>
      </c>
      <c r="E879" s="1">
        <v>0.01017021560868314</v>
      </c>
      <c r="F879" s="1">
        <v>-0.004890001875437866</v>
      </c>
      <c r="G879" s="1">
        <v>0.001247896420381922</v>
      </c>
      <c r="H879" s="1">
        <v>-0.003439916565012746</v>
      </c>
      <c r="I879" s="1">
        <v>0.00755679361397954</v>
      </c>
      <c r="J879" s="1">
        <v>0.009619873347577856</v>
      </c>
      <c r="K879" s="1">
        <v>0.01404016286931142</v>
      </c>
      <c r="L879" s="1">
        <v>0.01681569311398023</v>
      </c>
      <c r="M879" s="1">
        <v>0.01496664204874754</v>
      </c>
      <c r="N879" s="1">
        <v>0.01082717281603029</v>
      </c>
      <c r="O879" s="1">
        <v>0.007180646624066922</v>
      </c>
      <c r="P879" s="1">
        <v>0.0128395229981384</v>
      </c>
      <c r="Q879" s="1">
        <v>-0.007291669774684428</v>
      </c>
      <c r="R879" s="1">
        <v>0.00809368245854869</v>
      </c>
      <c r="S879" s="1">
        <v>-0.007221755566596322</v>
      </c>
      <c r="T879" s="1">
        <v>0.01940156497729739</v>
      </c>
      <c r="U879" s="1">
        <v>0.003810059983119674</v>
      </c>
      <c r="V879" s="1">
        <v>0.001696826662902051</v>
      </c>
      <c r="W879" s="1">
        <v>-0.008226886227704289</v>
      </c>
      <c r="X879" s="1">
        <v>0.007612066313331223</v>
      </c>
    </row>
    <row r="880" spans="1:24">
      <c r="A880" s="10">
        <v>43648</v>
      </c>
      <c r="B880" s="1">
        <v>-0.06164385886175738</v>
      </c>
      <c r="C880" s="1">
        <v>0.00343841004444756</v>
      </c>
      <c r="D880" s="1">
        <v>0.010827266521239</v>
      </c>
      <c r="E880" s="1">
        <v>0.009176623206056167</v>
      </c>
      <c r="F880" s="1">
        <v>0.01790109959118924</v>
      </c>
      <c r="G880" s="1">
        <v>0.01296088509665116</v>
      </c>
      <c r="H880" s="1">
        <v>-6.040633263193484E-05</v>
      </c>
      <c r="I880" s="1">
        <v>0.000972201811008544</v>
      </c>
      <c r="J880" s="1">
        <v>0.003335023198577369</v>
      </c>
      <c r="K880" s="1">
        <v>-0.005968053278220364</v>
      </c>
      <c r="L880" s="1">
        <v>0.001055515958003239</v>
      </c>
      <c r="M880" s="1">
        <v>-0.002134316914979562</v>
      </c>
      <c r="N880" s="1">
        <v>0.01229779784866825</v>
      </c>
      <c r="O880" s="1">
        <v>0.01908150627202665</v>
      </c>
      <c r="P880" s="1">
        <v>0.006633124224164622</v>
      </c>
      <c r="Q880" s="1">
        <v>0.01713870400486051</v>
      </c>
      <c r="R880" s="1">
        <v>-0.01232012932340354</v>
      </c>
      <c r="S880" s="1">
        <v>0.02562918075366882</v>
      </c>
      <c r="T880" s="1">
        <v>0.008484391270638492</v>
      </c>
      <c r="U880" s="1">
        <v>0.001150368374707167</v>
      </c>
      <c r="V880" s="1">
        <v>-0.004893752058297562</v>
      </c>
      <c r="W880" s="1">
        <v>0.0259442881571923</v>
      </c>
      <c r="X880" s="1">
        <v>-0.03194491441365521</v>
      </c>
    </row>
    <row r="881" spans="1:24">
      <c r="A881" s="10">
        <v>43649</v>
      </c>
      <c r="B881" s="1">
        <v>-0.00437968918507492</v>
      </c>
      <c r="C881" s="1">
        <v>0.00440588140647602</v>
      </c>
      <c r="D881" s="1">
        <v>0.006267344863087221</v>
      </c>
      <c r="E881" s="1">
        <v>0.01002565220384088</v>
      </c>
      <c r="F881" s="1">
        <v>0.01482757094634524</v>
      </c>
      <c r="G881" s="1">
        <v>0.02534459495898611</v>
      </c>
      <c r="H881" s="1">
        <v>0.0009689305868445519</v>
      </c>
      <c r="I881" s="1">
        <v>0.008117075104120408</v>
      </c>
      <c r="J881" s="1">
        <v>0.004748414304809545</v>
      </c>
      <c r="K881" s="1">
        <v>0.004563017282780857</v>
      </c>
      <c r="L881" s="1">
        <v>-0.001592863901525576</v>
      </c>
      <c r="M881" s="1">
        <v>0.00894415652138969</v>
      </c>
      <c r="N881" s="1">
        <v>0.008327657437876779</v>
      </c>
      <c r="O881" s="1">
        <v>0.01214001269746001</v>
      </c>
      <c r="P881" s="1">
        <v>0.006443241989850801</v>
      </c>
      <c r="Q881" s="1">
        <v>0.01478680038884628</v>
      </c>
      <c r="R881" s="1">
        <v>-0.002102274858993725</v>
      </c>
      <c r="S881" s="1">
        <v>0.02094758774019723</v>
      </c>
      <c r="T881" s="1">
        <v>0.007730630552302609</v>
      </c>
      <c r="U881" s="1">
        <v>0.009880386212347991</v>
      </c>
      <c r="V881" s="1">
        <v>0.0003783494108915431</v>
      </c>
      <c r="W881" s="1">
        <v>0</v>
      </c>
      <c r="X881" s="1">
        <v>0.01159417952367581</v>
      </c>
    </row>
    <row r="882" spans="1:24">
      <c r="A882" s="10">
        <v>43651</v>
      </c>
      <c r="B882" s="1">
        <v>-0.003665662836613071</v>
      </c>
      <c r="C882" s="1">
        <v>-0.0007311239641661915</v>
      </c>
      <c r="D882" s="1">
        <v>-0.01438987509900203</v>
      </c>
      <c r="E882" s="1">
        <v>-0.0009234904139369116</v>
      </c>
      <c r="F882" s="1">
        <v>0.0003397666967297486</v>
      </c>
      <c r="G882" s="1">
        <v>-0.002399769152746201</v>
      </c>
      <c r="H882" s="1">
        <v>-0.01131349129952997</v>
      </c>
      <c r="I882" s="1">
        <v>-0.005918438631339895</v>
      </c>
      <c r="J882" s="1">
        <v>0</v>
      </c>
      <c r="K882" s="1">
        <v>0.0009561518192895413</v>
      </c>
      <c r="L882" s="1">
        <v>0.005938638339515023</v>
      </c>
      <c r="M882" s="1">
        <v>-0.0001927403607528966</v>
      </c>
      <c r="N882" s="1">
        <v>-0.001651745611230382</v>
      </c>
      <c r="O882" s="1">
        <v>-0.00833510230884893</v>
      </c>
      <c r="P882" s="1">
        <v>-0.002909955478787918</v>
      </c>
      <c r="Q882" s="1">
        <v>-0.002033123188182051</v>
      </c>
      <c r="R882" s="1">
        <v>-0.0082864515514538</v>
      </c>
      <c r="S882" s="1">
        <v>-0.009572278524950018</v>
      </c>
      <c r="T882" s="1">
        <v>0.0002257155540712485</v>
      </c>
      <c r="U882" s="1">
        <v>0.008418730762633331</v>
      </c>
      <c r="V882" s="1">
        <v>0.00491603103577809</v>
      </c>
      <c r="W882" s="1">
        <v>0.003096438286642744</v>
      </c>
      <c r="X882" s="1">
        <v>0.01851457029354941</v>
      </c>
    </row>
    <row r="883" spans="1:24">
      <c r="A883" s="10">
        <v>43654</v>
      </c>
      <c r="B883" s="1">
        <v>-0.02501834688980842</v>
      </c>
      <c r="C883" s="1">
        <v>-0.005243145592270571</v>
      </c>
      <c r="D883" s="1">
        <v>-0.002614988326053891</v>
      </c>
      <c r="E883" s="1">
        <v>-0.01501843049056539</v>
      </c>
      <c r="F883" s="1">
        <v>-0.009510852177090912</v>
      </c>
      <c r="G883" s="1">
        <v>-0.001683859980551317</v>
      </c>
      <c r="H883" s="1">
        <v>0.002875974325901698</v>
      </c>
      <c r="I883" s="1">
        <v>-0.005745721726289399</v>
      </c>
      <c r="J883" s="1">
        <v>-0.01984880308624748</v>
      </c>
      <c r="K883" s="1">
        <v>-0.004298952462280736</v>
      </c>
      <c r="L883" s="1">
        <v>-0.005462999788586997</v>
      </c>
      <c r="M883" s="1">
        <v>0.003855178751726251</v>
      </c>
      <c r="N883" s="1">
        <v>-0.007299317383735682</v>
      </c>
      <c r="O883" s="1">
        <v>0.006149944394548079</v>
      </c>
      <c r="P883" s="1">
        <v>-0.0007295553744535166</v>
      </c>
      <c r="Q883" s="1">
        <v>-0.001697845403579423</v>
      </c>
      <c r="R883" s="1">
        <v>0.0007083702922412449</v>
      </c>
      <c r="S883" s="1">
        <v>0.005790846253453275</v>
      </c>
      <c r="T883" s="1">
        <v>-0.007218619132068782</v>
      </c>
      <c r="U883" s="1">
        <v>0.003046051535336103</v>
      </c>
      <c r="V883" s="1">
        <v>-0.008843073456108352</v>
      </c>
      <c r="W883" s="1">
        <v>-0.007202907799059632</v>
      </c>
      <c r="X883" s="1">
        <v>-0.0192599632374939</v>
      </c>
    </row>
    <row r="884" spans="1:24">
      <c r="A884" s="10">
        <v>43655</v>
      </c>
      <c r="B884" s="1">
        <v>0.01698130804843867</v>
      </c>
      <c r="C884" s="1">
        <v>-0.002206450857194842</v>
      </c>
      <c r="D884" s="1">
        <v>0.005898997118093163</v>
      </c>
      <c r="E884" s="1">
        <v>0.008210200486643338</v>
      </c>
      <c r="F884" s="1">
        <v>-0.002400596086304274</v>
      </c>
      <c r="G884" s="1">
        <v>-0.0009638009689949545</v>
      </c>
      <c r="H884" s="1">
        <v>-0.003294847264785683</v>
      </c>
      <c r="I884" s="1">
        <v>-0.009260567171779144</v>
      </c>
      <c r="J884" s="1">
        <v>-0.005303797244827546</v>
      </c>
      <c r="K884" s="1">
        <v>-0.0009593627210239264</v>
      </c>
      <c r="L884" s="1">
        <v>0.004252623895115049</v>
      </c>
      <c r="M884" s="1">
        <v>-0.007488561609695021</v>
      </c>
      <c r="N884" s="1">
        <v>0.0002941226399999497</v>
      </c>
      <c r="O884" s="1">
        <v>-0.01487368755820007</v>
      </c>
      <c r="P884" s="1">
        <v>-0.003650666770646516</v>
      </c>
      <c r="Q884" s="1">
        <v>0.005442196013945688</v>
      </c>
      <c r="R884" s="1">
        <v>-0.000424882038120411</v>
      </c>
      <c r="S884" s="1">
        <v>0.003527280196394367</v>
      </c>
      <c r="T884" s="1">
        <v>-0.01567820662759012</v>
      </c>
      <c r="U884" s="1">
        <v>-0.01248459791290346</v>
      </c>
      <c r="V884" s="1">
        <v>0.01252852757407652</v>
      </c>
      <c r="W884" s="1">
        <v>-0.01530874894856904</v>
      </c>
      <c r="X884" s="1">
        <v>0.01345989184557039</v>
      </c>
    </row>
    <row r="885" spans="1:24">
      <c r="A885" s="10">
        <v>43656</v>
      </c>
      <c r="B885" s="1">
        <v>0.01929471502532754</v>
      </c>
      <c r="C885" s="1">
        <v>0.00884522490590145</v>
      </c>
      <c r="D885" s="1">
        <v>-0.001737616972268152</v>
      </c>
      <c r="E885" s="1">
        <v>0.0188458918728962</v>
      </c>
      <c r="F885" s="1">
        <v>-0.002750041417538096</v>
      </c>
      <c r="G885" s="1">
        <v>-0.001447290159901304</v>
      </c>
      <c r="H885" s="1">
        <v>-0.01554949453309618</v>
      </c>
      <c r="I885" s="1">
        <v>0.002178664991888457</v>
      </c>
      <c r="J885" s="1">
        <v>-0.0019390525515528</v>
      </c>
      <c r="K885" s="1">
        <v>-0.007683034588910398</v>
      </c>
      <c r="L885" s="1">
        <v>-0.00291138679343228</v>
      </c>
      <c r="M885" s="1">
        <v>0.003288816361018521</v>
      </c>
      <c r="N885" s="1">
        <v>0.001132296458480786</v>
      </c>
      <c r="O885" s="1">
        <v>0.01344371349111495</v>
      </c>
      <c r="P885" s="1">
        <v>0.01018621465692271</v>
      </c>
      <c r="Q885" s="1">
        <v>-0.002029751708986227</v>
      </c>
      <c r="R885" s="1">
        <v>-0.001698872349359504</v>
      </c>
      <c r="S885" s="1">
        <v>0.008322977672852616</v>
      </c>
      <c r="T885" s="1">
        <v>-0.01246539385749612</v>
      </c>
      <c r="U885" s="1">
        <v>-0.02220958352290636</v>
      </c>
      <c r="V885" s="1">
        <v>-0.01724791930192582</v>
      </c>
      <c r="W885" s="1">
        <v>0.01045911736709115</v>
      </c>
      <c r="X885" s="1">
        <v>-0.01415207177392108</v>
      </c>
    </row>
    <row r="886" spans="1:24">
      <c r="A886" s="10">
        <v>43657</v>
      </c>
      <c r="B886" s="1">
        <v>-0.02657438451730909</v>
      </c>
      <c r="C886" s="1">
        <v>0.004992530755379754</v>
      </c>
      <c r="D886" s="1">
        <v>-0.03111395666650496</v>
      </c>
      <c r="E886" s="1">
        <v>0.006622658836660023</v>
      </c>
      <c r="F886" s="1">
        <v>0.00172356771363269</v>
      </c>
      <c r="G886" s="1">
        <v>-0.004385075763808755</v>
      </c>
      <c r="H886" s="1">
        <v>0.002798294710341764</v>
      </c>
      <c r="I886" s="1">
        <v>0.0007713106886193533</v>
      </c>
      <c r="J886" s="1">
        <v>0.01262759558582438</v>
      </c>
      <c r="K886" s="1">
        <v>0</v>
      </c>
      <c r="L886" s="1">
        <v>0.00955591868008665</v>
      </c>
      <c r="M886" s="1">
        <v>-0.0003856293695090329</v>
      </c>
      <c r="N886" s="1">
        <v>0.002163388945254363</v>
      </c>
      <c r="O886" s="1">
        <v>0.005306080488573395</v>
      </c>
      <c r="P886" s="1">
        <v>0.003989727411984889</v>
      </c>
      <c r="Q886" s="1">
        <v>0.0006778922516448294</v>
      </c>
      <c r="R886" s="1">
        <v>0.003829312852041467</v>
      </c>
      <c r="S886" s="1">
        <v>-0.003766523767899876</v>
      </c>
      <c r="T886" s="1">
        <v>0.01028524744042136</v>
      </c>
      <c r="U886" s="1">
        <v>0.007221901732839209</v>
      </c>
      <c r="V886" s="1">
        <v>0.001907694755700629</v>
      </c>
      <c r="W886" s="1">
        <v>-0.001403497508658202</v>
      </c>
      <c r="X886" s="1">
        <v>0.01236760971218009</v>
      </c>
    </row>
    <row r="887" spans="1:24">
      <c r="A887" s="10">
        <v>43658</v>
      </c>
      <c r="B887" s="1">
        <v>0.006357485755657866</v>
      </c>
      <c r="C887" s="1">
        <v>-0.01066269534036435</v>
      </c>
      <c r="D887" s="1">
        <v>-0.005838774113251177</v>
      </c>
      <c r="E887" s="1">
        <v>0.01270407893083592</v>
      </c>
      <c r="F887" s="1">
        <v>-0.006538246530525815</v>
      </c>
      <c r="G887" s="1">
        <v>0.001223566151404842</v>
      </c>
      <c r="H887" s="1">
        <v>0.02548679585867974</v>
      </c>
      <c r="I887" s="1">
        <v>-0.01877945538707726</v>
      </c>
      <c r="J887" s="1">
        <v>0.01822542299711016</v>
      </c>
      <c r="K887" s="1">
        <v>0.005081005151816198</v>
      </c>
      <c r="L887" s="1">
        <v>0.0105170922447595</v>
      </c>
      <c r="M887" s="1">
        <v>0.01292427413913533</v>
      </c>
      <c r="N887" s="1">
        <v>0.008831351969210921</v>
      </c>
      <c r="O887" s="1">
        <v>0.004872277996720742</v>
      </c>
      <c r="P887" s="1">
        <v>0.003612682965897562</v>
      </c>
      <c r="Q887" s="1">
        <v>-0.006097506488653481</v>
      </c>
      <c r="R887" s="1">
        <v>0.01907306733352865</v>
      </c>
      <c r="S887" s="1">
        <v>0.0002009656738166665</v>
      </c>
      <c r="T887" s="1">
        <v>0.007635290370773706</v>
      </c>
      <c r="U887" s="1">
        <v>0.01225848600895474</v>
      </c>
      <c r="V887" s="1">
        <v>0.02075395945678848</v>
      </c>
      <c r="W887" s="1">
        <v>0.004743452598869657</v>
      </c>
      <c r="X887" s="1">
        <v>0.0117800189942614</v>
      </c>
    </row>
    <row r="888" spans="1:24">
      <c r="A888" s="10">
        <v>43661</v>
      </c>
      <c r="B888" s="1">
        <v>-0.02081014967001094</v>
      </c>
      <c r="C888" s="1">
        <v>0.004409023807759649</v>
      </c>
      <c r="D888" s="1">
        <v>-0.001807180454498347</v>
      </c>
      <c r="E888" s="1">
        <v>0.001792189601737881</v>
      </c>
      <c r="F888" s="1">
        <v>0.004156636112368162</v>
      </c>
      <c r="G888" s="1">
        <v>0.004887503899059897</v>
      </c>
      <c r="H888" s="1">
        <v>0.003809586400072895</v>
      </c>
      <c r="I888" s="1">
        <v>0.007712863495026978</v>
      </c>
      <c r="J888" s="1">
        <v>0.005652469521792103</v>
      </c>
      <c r="K888" s="1">
        <v>0.006740552858784277</v>
      </c>
      <c r="L888" s="1">
        <v>-0.01214235592853008</v>
      </c>
      <c r="M888" s="1">
        <v>-0.004760881705893505</v>
      </c>
      <c r="N888" s="1">
        <v>0.002042556678254481</v>
      </c>
      <c r="O888" s="1">
        <v>0.0008080071783294063</v>
      </c>
      <c r="P888" s="1">
        <v>0</v>
      </c>
      <c r="Q888" s="1">
        <v>0.002726764741380228</v>
      </c>
      <c r="R888" s="1">
        <v>-0.008734162210721541</v>
      </c>
      <c r="S888" s="1">
        <v>0.003820306330600598</v>
      </c>
      <c r="T888" s="1">
        <v>-0.02089564096211027</v>
      </c>
      <c r="U888" s="1">
        <v>-0.008339840688409761</v>
      </c>
      <c r="V888" s="1">
        <v>-0.003357571118036806</v>
      </c>
      <c r="W888" s="1">
        <v>0.006819417291289875</v>
      </c>
      <c r="X888" s="1">
        <v>-0.02177667342259615</v>
      </c>
    </row>
    <row r="889" spans="1:24">
      <c r="A889" s="10">
        <v>43662</v>
      </c>
      <c r="B889" s="1">
        <v>-0.04212513174399113</v>
      </c>
      <c r="C889" s="1">
        <v>0.0007316588975196936</v>
      </c>
      <c r="D889" s="1">
        <v>0.005883788971961401</v>
      </c>
      <c r="E889" s="1">
        <v>0.008273652140433629</v>
      </c>
      <c r="F889" s="1">
        <v>-0.003104589880834285</v>
      </c>
      <c r="G889" s="1">
        <v>0.00413421131867997</v>
      </c>
      <c r="H889" s="1">
        <v>0.0009037592611740308</v>
      </c>
      <c r="I889" s="1">
        <v>-0.009071150140213757</v>
      </c>
      <c r="J889" s="1">
        <v>-0.001873754737757749</v>
      </c>
      <c r="K889" s="1">
        <v>0.005738851764370834</v>
      </c>
      <c r="L889" s="1">
        <v>0.01071125676725759</v>
      </c>
      <c r="M889" s="1">
        <v>0.01951774490010161</v>
      </c>
      <c r="N889" s="1">
        <v>-0.00417392834444652</v>
      </c>
      <c r="O889" s="1">
        <v>-0.002624295624769957</v>
      </c>
      <c r="P889" s="1">
        <v>-0.0131031112792086</v>
      </c>
      <c r="Q889" s="1">
        <v>-0.009517452296585072</v>
      </c>
      <c r="R889" s="1">
        <v>0.0149650512927828</v>
      </c>
      <c r="S889" s="1">
        <v>-0.00260389829616503</v>
      </c>
      <c r="T889" s="1">
        <v>0.02321781395752698</v>
      </c>
      <c r="U889" s="1">
        <v>0.01739615988458132</v>
      </c>
      <c r="V889" s="1">
        <v>0.01122972728623584</v>
      </c>
      <c r="W889" s="1">
        <v>-0.002952363836526528</v>
      </c>
      <c r="X889" s="1">
        <v>0.00264498922862888</v>
      </c>
    </row>
    <row r="890" spans="1:24">
      <c r="A890" s="10">
        <v>43663</v>
      </c>
      <c r="B890" s="1">
        <v>-0.03011099923814353</v>
      </c>
      <c r="C890" s="1">
        <v>0.007067122113296076</v>
      </c>
      <c r="D890" s="1">
        <v>-0.007199089350266474</v>
      </c>
      <c r="E890" s="1">
        <v>-0.01463747953230465</v>
      </c>
      <c r="F890" s="1">
        <v>0.003806253823456007</v>
      </c>
      <c r="G890" s="1">
        <v>0.001453228130741779</v>
      </c>
      <c r="H890" s="1">
        <v>-0.01847725318263926</v>
      </c>
      <c r="I890" s="1">
        <v>-0.001287297554859568</v>
      </c>
      <c r="J890" s="1">
        <v>-0.006100096196040128</v>
      </c>
      <c r="K890" s="1">
        <v>-0.02377572187122257</v>
      </c>
      <c r="L890" s="1">
        <v>-0.009815871865678782</v>
      </c>
      <c r="M890" s="1">
        <v>-0.01839331953546119</v>
      </c>
      <c r="N890" s="1">
        <v>-0.01393896977228759</v>
      </c>
      <c r="O890" s="1">
        <v>0.0008097414493191124</v>
      </c>
      <c r="P890" s="1">
        <v>-0.005908752391858951</v>
      </c>
      <c r="Q890" s="1">
        <v>0.004118013793508402</v>
      </c>
      <c r="R890" s="1">
        <v>-0.03348484055859824</v>
      </c>
      <c r="S890" s="1">
        <v>-0.001044187765300797</v>
      </c>
      <c r="T890" s="1">
        <v>-0.01558565048005456</v>
      </c>
      <c r="U890" s="1">
        <v>-0.005095545612383456</v>
      </c>
      <c r="V890" s="1">
        <v>-0.09531742946189004</v>
      </c>
      <c r="W890" s="1">
        <v>-0.003309563177888886</v>
      </c>
      <c r="X890" s="1">
        <v>-0.01340950270815611</v>
      </c>
    </row>
    <row r="891" spans="1:24">
      <c r="A891" s="10">
        <v>43664</v>
      </c>
      <c r="B891" s="1">
        <v>-0.03799014964342007</v>
      </c>
      <c r="C891" s="1">
        <v>0.005202639026868683</v>
      </c>
      <c r="D891" s="1">
        <v>-0.001812823012409148</v>
      </c>
      <c r="E891" s="1">
        <v>0.002926117720355226</v>
      </c>
      <c r="F891" s="1">
        <v>0.008273013903691506</v>
      </c>
      <c r="G891" s="1">
        <v>0.007980674114743014</v>
      </c>
      <c r="H891" s="1">
        <v>0.0009812065998771047</v>
      </c>
      <c r="I891" s="1">
        <v>0.02398871709151695</v>
      </c>
      <c r="J891" s="1">
        <v>0.009442640420155968</v>
      </c>
      <c r="K891" s="1">
        <v>0.002679017426040708</v>
      </c>
      <c r="L891" s="1">
        <v>0.005965427533456413</v>
      </c>
      <c r="M891" s="1">
        <v>0.002676842763077447</v>
      </c>
      <c r="N891" s="1">
        <v>0.003954196948802169</v>
      </c>
      <c r="O891" s="1">
        <v>0.02184017553354844</v>
      </c>
      <c r="P891" s="1">
        <v>0.001100734149348526</v>
      </c>
      <c r="Q891" s="1">
        <v>0.01127823117799109</v>
      </c>
      <c r="R891" s="1">
        <v>-0.01511285022498576</v>
      </c>
      <c r="S891" s="1">
        <v>-0.004704048544457273</v>
      </c>
      <c r="T891" s="1">
        <v>0.008381943924272939</v>
      </c>
      <c r="U891" s="1">
        <v>0.007284330266555727</v>
      </c>
      <c r="V891" s="1">
        <v>-0.0006138501886168157</v>
      </c>
      <c r="W891" s="1">
        <v>-0.000174878134242884</v>
      </c>
      <c r="X891" s="1">
        <v>0.0147059547780608</v>
      </c>
    </row>
    <row r="892" spans="1:24">
      <c r="A892" s="10">
        <v>43665</v>
      </c>
      <c r="B892" s="1">
        <v>0.03133049200543048</v>
      </c>
      <c r="C892" s="1">
        <v>0.0002407763698204501</v>
      </c>
      <c r="D892" s="1">
        <v>-0.01634503777229479</v>
      </c>
      <c r="E892" s="1">
        <v>-0.01122076368224867</v>
      </c>
      <c r="F892" s="1">
        <v>-0.02085475826750471</v>
      </c>
      <c r="G892" s="1">
        <v>-0.009836802697106073</v>
      </c>
      <c r="H892" s="1">
        <v>0.01451832884094451</v>
      </c>
      <c r="I892" s="1">
        <v>-0.009720412490352048</v>
      </c>
      <c r="J892" s="1">
        <v>0.0004677814359477228</v>
      </c>
      <c r="K892" s="1">
        <v>0.003643435960541286</v>
      </c>
      <c r="L892" s="1">
        <v>-0.009854322686208894</v>
      </c>
      <c r="M892" s="1">
        <v>-0.008009162739799236</v>
      </c>
      <c r="N892" s="1">
        <v>-0.009452633417374012</v>
      </c>
      <c r="O892" s="1">
        <v>0</v>
      </c>
      <c r="P892" s="1">
        <v>0.001465955955318066</v>
      </c>
      <c r="Q892" s="1">
        <v>-0.01318007757023065</v>
      </c>
      <c r="R892" s="1">
        <v>0.003619123108312472</v>
      </c>
      <c r="S892" s="1">
        <v>-0.01401748701226135</v>
      </c>
      <c r="T892" s="1">
        <v>-0.003001645862719671</v>
      </c>
      <c r="U892" s="1">
        <v>-0.005536694957563704</v>
      </c>
      <c r="V892" s="1">
        <v>0.005936590006533793</v>
      </c>
      <c r="W892" s="1">
        <v>-0.01083723353960386</v>
      </c>
      <c r="X892" s="1">
        <v>0.01229682120990083</v>
      </c>
    </row>
    <row r="893" spans="1:24">
      <c r="A893" s="10">
        <v>43668</v>
      </c>
      <c r="B893" s="1">
        <v>-0.007074512463898341</v>
      </c>
      <c r="C893" s="1">
        <v>-0.004933840705641845</v>
      </c>
      <c r="D893" s="1">
        <v>-0.01292414350775017</v>
      </c>
      <c r="E893" s="1">
        <v>-0.004766470975505421</v>
      </c>
      <c r="F893" s="1">
        <v>0.001396695795097269</v>
      </c>
      <c r="G893" s="1">
        <v>-0.003150089701661751</v>
      </c>
      <c r="H893" s="1">
        <v>-0.002838037628371537</v>
      </c>
      <c r="I893" s="1">
        <v>7.070795910268934E-05</v>
      </c>
      <c r="J893" s="1">
        <v>0.002337719516933401</v>
      </c>
      <c r="K893" s="1">
        <v>-0.007744299627311046</v>
      </c>
      <c r="L893" s="1">
        <v>0.006429385075342742</v>
      </c>
      <c r="M893" s="1">
        <v>0.01268744295794377</v>
      </c>
      <c r="N893" s="1">
        <v>0.003777405828283342</v>
      </c>
      <c r="O893" s="1">
        <v>-0.01701966778534592</v>
      </c>
      <c r="P893" s="1">
        <v>0.01324837886613683</v>
      </c>
      <c r="Q893" s="1">
        <v>-0.002054844395753208</v>
      </c>
      <c r="R893" s="1">
        <v>-0.002451941949490388</v>
      </c>
      <c r="S893" s="1">
        <v>-0.006022538946849454</v>
      </c>
      <c r="T893" s="1">
        <v>-0.01111630475659064</v>
      </c>
      <c r="U893" s="1">
        <v>-0.008976309170595109</v>
      </c>
      <c r="V893" s="1">
        <v>0.01302400300987561</v>
      </c>
      <c r="W893" s="1">
        <v>-0.01926142468511716</v>
      </c>
      <c r="X893" s="1">
        <v>-0.01887196743176445</v>
      </c>
    </row>
    <row r="894" spans="1:24">
      <c r="A894" s="10">
        <v>43669</v>
      </c>
      <c r="B894" s="1">
        <v>0.01886003781031542</v>
      </c>
      <c r="C894" s="1">
        <v>0.007376954841442629</v>
      </c>
      <c r="D894" s="1">
        <v>0.006546682011693727</v>
      </c>
      <c r="E894" s="1">
        <v>0.01071840293381476</v>
      </c>
      <c r="F894" s="1">
        <v>0.0003485815638708534</v>
      </c>
      <c r="G894" s="1">
        <v>0.008021508809363365</v>
      </c>
      <c r="H894" s="1">
        <v>0.01943803713747183</v>
      </c>
      <c r="I894" s="1">
        <v>0.006284430416630293</v>
      </c>
      <c r="J894" s="1">
        <v>0.00886165850684395</v>
      </c>
      <c r="K894" s="1">
        <v>0.001463261983653652</v>
      </c>
      <c r="L894" s="1">
        <v>0.01829014373491611</v>
      </c>
      <c r="M894" s="1">
        <v>0.02733481075748245</v>
      </c>
      <c r="N894" s="1">
        <v>0.004852413449818904</v>
      </c>
      <c r="O894" s="1">
        <v>0.007449400360975966</v>
      </c>
      <c r="P894" s="1">
        <v>0.00621268887704618</v>
      </c>
      <c r="Q894" s="1">
        <v>0.002745342529005601</v>
      </c>
      <c r="R894" s="1">
        <v>0.001012111677357153</v>
      </c>
      <c r="S894" s="1">
        <v>0.006883504222987336</v>
      </c>
      <c r="T894" s="1">
        <v>0.01545672942520082</v>
      </c>
      <c r="U894" s="1">
        <v>0.01513401518720592</v>
      </c>
      <c r="V894" s="1">
        <v>0.02551227778800902</v>
      </c>
      <c r="W894" s="1">
        <v>-0.0003602293071633955</v>
      </c>
      <c r="X894" s="1">
        <v>-0.05306227184207579</v>
      </c>
    </row>
    <row r="895" spans="1:24">
      <c r="A895" s="10">
        <v>43670</v>
      </c>
      <c r="B895" s="1">
        <v>0.01974492339312706</v>
      </c>
      <c r="C895" s="1">
        <v>0.007563074349125287</v>
      </c>
      <c r="D895" s="1">
        <v>0.00418120162056157</v>
      </c>
      <c r="E895" s="1">
        <v>0.01240968911606477</v>
      </c>
      <c r="F895" s="1">
        <v>-0.009062350199729008</v>
      </c>
      <c r="G895" s="1">
        <v>-0.02290822297378048</v>
      </c>
      <c r="H895" s="1">
        <v>-0.006949804148394634</v>
      </c>
      <c r="I895" s="1">
        <v>0.001263088881110708</v>
      </c>
      <c r="J895" s="1">
        <v>-0.002773876845487244</v>
      </c>
      <c r="K895" s="1">
        <v>0.008280669652809047</v>
      </c>
      <c r="L895" s="1">
        <v>0.004039186963838093</v>
      </c>
      <c r="M895" s="1">
        <v>0.01108648792786049</v>
      </c>
      <c r="N895" s="1">
        <v>0.006011570060393101</v>
      </c>
      <c r="O895" s="1">
        <v>-0.005196060301063232</v>
      </c>
      <c r="P895" s="1">
        <v>0.01026625250353597</v>
      </c>
      <c r="Q895" s="1">
        <v>0.008213547165369706</v>
      </c>
      <c r="R895" s="1">
        <v>0.0420338096505799</v>
      </c>
      <c r="S895" s="1">
        <v>-0.008473791302134881</v>
      </c>
      <c r="T895" s="1">
        <v>0.01153140295110333</v>
      </c>
      <c r="U895" s="1">
        <v>0.00621197825531361</v>
      </c>
      <c r="V895" s="1">
        <v>0.02076404371767371</v>
      </c>
      <c r="W895" s="1">
        <v>0.008831986463337271</v>
      </c>
      <c r="X895" s="1">
        <v>0.01587673331576833</v>
      </c>
    </row>
    <row r="896" spans="1:24">
      <c r="A896" s="10">
        <v>43671</v>
      </c>
      <c r="B896" s="1">
        <v>-0.02460662566577532</v>
      </c>
      <c r="C896" s="1">
        <v>0.01465514660137002</v>
      </c>
      <c r="D896" s="1">
        <v>0.05019674319239331</v>
      </c>
      <c r="E896" s="1">
        <v>-0.005794497043797642</v>
      </c>
      <c r="F896" s="1">
        <v>0.004220896014867526</v>
      </c>
      <c r="G896" s="1">
        <v>-0.002961490487636276</v>
      </c>
      <c r="H896" s="1">
        <v>-0.001614909776283424</v>
      </c>
      <c r="I896" s="1">
        <v>0.003644140955574526</v>
      </c>
      <c r="J896" s="1">
        <v>-0.01112655714752042</v>
      </c>
      <c r="K896" s="1">
        <v>-0.006763251290788141</v>
      </c>
      <c r="L896" s="1">
        <v>-0.009586726662722866</v>
      </c>
      <c r="M896" s="1">
        <v>0.003472249867835453</v>
      </c>
      <c r="N896" s="1">
        <v>-0.003330722335553982</v>
      </c>
      <c r="O896" s="1">
        <v>-0.003816663714504731</v>
      </c>
      <c r="P896" s="1">
        <v>-0.003766263309453177</v>
      </c>
      <c r="Q896" s="1">
        <v>-0.002376014081209021</v>
      </c>
      <c r="R896" s="1">
        <v>-0.006515275888048011</v>
      </c>
      <c r="S896" s="1">
        <v>-0.0004542298009664325</v>
      </c>
      <c r="T896" s="1">
        <v>0.0004558978810162984</v>
      </c>
      <c r="U896" s="1">
        <v>-0.01257140498874476</v>
      </c>
      <c r="V896" s="1">
        <v>-0.0253310636108236</v>
      </c>
      <c r="W896" s="1">
        <v>0.006967990078191155</v>
      </c>
      <c r="X896" s="1">
        <v>0.01700777033617262</v>
      </c>
    </row>
    <row r="897" spans="1:24">
      <c r="A897" s="10">
        <v>43672</v>
      </c>
      <c r="B897" s="1">
        <v>-0.01033926035089794</v>
      </c>
      <c r="C897" s="1">
        <v>-0.0001174932728270628</v>
      </c>
      <c r="D897" s="1">
        <v>-0.0006610009692274987</v>
      </c>
      <c r="E897" s="1">
        <v>0.0004485252229478043</v>
      </c>
      <c r="F897" s="1">
        <v>0.008756619827882339</v>
      </c>
      <c r="G897" s="1">
        <v>0.0138613720664913</v>
      </c>
      <c r="H897" s="1">
        <v>0.02084942606587803</v>
      </c>
      <c r="I897" s="1">
        <v>-0.006493900621240556</v>
      </c>
      <c r="J897" s="1">
        <v>0.008907737929859438</v>
      </c>
      <c r="K897" s="1">
        <v>0.001945515522019381</v>
      </c>
      <c r="L897" s="1">
        <v>0.004407634340407363</v>
      </c>
      <c r="M897" s="1">
        <v>-0.03023127612949672</v>
      </c>
      <c r="N897" s="1">
        <v>0.006978492201627162</v>
      </c>
      <c r="O897" s="1">
        <v>0.005444629338412721</v>
      </c>
      <c r="P897" s="1">
        <v>0.008203065175255375</v>
      </c>
      <c r="Q897" s="1">
        <v>0.00374273580224882</v>
      </c>
      <c r="R897" s="1">
        <v>0</v>
      </c>
      <c r="S897" s="1">
        <v>-0.01102852775530705</v>
      </c>
      <c r="T897" s="1">
        <v>0.003874124274878321</v>
      </c>
      <c r="U897" s="1">
        <v>-0.01034456130236461</v>
      </c>
      <c r="V897" s="1">
        <v>-0.01476673525787997</v>
      </c>
      <c r="W897" s="1">
        <v>0.0127749880457233</v>
      </c>
      <c r="X897" s="1">
        <v>0.02056479019623736</v>
      </c>
    </row>
    <row r="898" spans="1:24">
      <c r="A898" s="10">
        <v>43675</v>
      </c>
      <c r="B898" s="1">
        <v>-0.0250730234301858</v>
      </c>
      <c r="C898" s="1">
        <v>0.009630115042163157</v>
      </c>
      <c r="D898" s="1">
        <v>0.000440929421074987</v>
      </c>
      <c r="E898" s="1">
        <v>-0.008962601934647041</v>
      </c>
      <c r="F898" s="1">
        <v>-0.001388936304531185</v>
      </c>
      <c r="G898" s="1">
        <v>0.009277344890830763</v>
      </c>
      <c r="H898" s="1">
        <v>-0.0007629246381921639</v>
      </c>
      <c r="I898" s="1">
        <v>0.002811221788614926</v>
      </c>
      <c r="J898" s="1">
        <v>-0.0009293828903218504</v>
      </c>
      <c r="K898" s="1">
        <v>-0.007038968344063701</v>
      </c>
      <c r="L898" s="1">
        <v>-0.003183661724856179</v>
      </c>
      <c r="M898" s="1">
        <v>-0.006948316587213399</v>
      </c>
      <c r="N898" s="1">
        <v>0.006637463421393486</v>
      </c>
      <c r="O898" s="1">
        <v>0.009025272009335561</v>
      </c>
      <c r="P898" s="1">
        <v>-0.002193235130556692</v>
      </c>
      <c r="Q898" s="1">
        <v>0.01050837989848619</v>
      </c>
      <c r="R898" s="1">
        <v>-0.002232331076328142</v>
      </c>
      <c r="S898" s="1">
        <v>0.01386627244285799</v>
      </c>
      <c r="T898" s="1">
        <v>-0.0006809417431415943</v>
      </c>
      <c r="U898" s="1">
        <v>0.001952821790330184</v>
      </c>
      <c r="V898" s="1">
        <v>-0.003597109925107089</v>
      </c>
      <c r="W898" s="1">
        <v>0.005080628432770462</v>
      </c>
      <c r="X898" s="1">
        <v>-0.01129309873801698</v>
      </c>
    </row>
    <row r="899" spans="1:24">
      <c r="A899" s="10">
        <v>43676</v>
      </c>
      <c r="B899" s="1">
        <v>0.03300470980731607</v>
      </c>
      <c r="C899" s="1">
        <v>0.002210075947000734</v>
      </c>
      <c r="D899" s="1">
        <v>-0.01828605917491577</v>
      </c>
      <c r="E899" s="1">
        <v>-0.003391371235892504</v>
      </c>
      <c r="F899" s="1">
        <v>0.002781736263548495</v>
      </c>
      <c r="G899" s="1">
        <v>0.007740693005722443</v>
      </c>
      <c r="H899" s="1">
        <v>-0.001350876920276578</v>
      </c>
      <c r="I899" s="1">
        <v>0.0001402477746563768</v>
      </c>
      <c r="J899" s="1">
        <v>0.001860494892764519</v>
      </c>
      <c r="K899" s="1">
        <v>0.008799761526918859</v>
      </c>
      <c r="L899" s="1">
        <v>-0.002244217324271269</v>
      </c>
      <c r="M899" s="1">
        <v>-0.006240624517418247</v>
      </c>
      <c r="N899" s="1">
        <v>-0.02598663819197189</v>
      </c>
      <c r="O899" s="1">
        <v>-0.03597705857551237</v>
      </c>
      <c r="P899" s="1">
        <v>-0.004821677094259846</v>
      </c>
      <c r="Q899" s="1">
        <v>-0.001013135499850937</v>
      </c>
      <c r="R899" s="1">
        <v>-0.007551526663003405</v>
      </c>
      <c r="S899" s="1">
        <v>0.001441765594417443</v>
      </c>
      <c r="T899" s="1">
        <v>-0.03339394916325522</v>
      </c>
      <c r="U899" s="1">
        <v>-0.004012541067673125</v>
      </c>
      <c r="V899" s="1">
        <v>0.009627024549403673</v>
      </c>
      <c r="W899" s="1">
        <v>-0.01289871319043767</v>
      </c>
      <c r="X899" s="1">
        <v>0.01858892079367513</v>
      </c>
    </row>
    <row r="900" spans="1:24">
      <c r="A900" s="10">
        <v>43677</v>
      </c>
      <c r="B900" s="1">
        <v>0.01327798304454642</v>
      </c>
      <c r="C900" s="1">
        <v>-0.02541789105386094</v>
      </c>
      <c r="D900" s="1">
        <v>-0.003366052313831358</v>
      </c>
      <c r="E900" s="1">
        <v>-0.02064429570237047</v>
      </c>
      <c r="F900" s="1">
        <v>0.005894547292256913</v>
      </c>
      <c r="G900" s="1">
        <v>-0.007681234924268754</v>
      </c>
      <c r="H900" s="1">
        <v>-0.0257600499562054</v>
      </c>
      <c r="I900" s="1">
        <v>-0.01541691280125501</v>
      </c>
      <c r="J900" s="1">
        <v>-0.02321262480694375</v>
      </c>
      <c r="K900" s="1">
        <v>0.02835001849345153</v>
      </c>
      <c r="L900" s="1">
        <v>0.003547059705076849</v>
      </c>
      <c r="M900" s="1">
        <v>-0.01941003552388743</v>
      </c>
      <c r="N900" s="1">
        <v>-0.01642594568402811</v>
      </c>
      <c r="O900" s="1">
        <v>-0.02948448230617517</v>
      </c>
      <c r="P900" s="1">
        <v>-0.02907011921457769</v>
      </c>
      <c r="Q900" s="1">
        <v>0.003718776556937753</v>
      </c>
      <c r="R900" s="1">
        <v>-0.0116948870859378</v>
      </c>
      <c r="S900" s="1">
        <v>-0.001398662122718775</v>
      </c>
      <c r="T900" s="1">
        <v>-0.01786134772857051</v>
      </c>
      <c r="U900" s="1">
        <v>-0.005524691287951855</v>
      </c>
      <c r="V900" s="1">
        <v>-0.02065961144467621</v>
      </c>
      <c r="W900" s="1">
        <v>-0.02401556282109019</v>
      </c>
      <c r="X900" s="1">
        <v>-0.009014828195511915</v>
      </c>
    </row>
    <row r="901" spans="1:24">
      <c r="A901" s="10">
        <v>43678</v>
      </c>
      <c r="B901" s="1">
        <v>-0.0122849189623031</v>
      </c>
      <c r="C901" s="1">
        <v>0.01321891174420231</v>
      </c>
      <c r="D901" s="1">
        <v>0.01778874604046776</v>
      </c>
      <c r="E901" s="1">
        <v>-0.006717680259318959</v>
      </c>
      <c r="F901" s="1">
        <v>0.002757625000503472</v>
      </c>
      <c r="G901" s="1">
        <v>0.01862604555927039</v>
      </c>
      <c r="H901" s="1">
        <v>-0.02680353796907109</v>
      </c>
      <c r="I901" s="1">
        <v>-0.001992840769814541</v>
      </c>
      <c r="J901" s="1">
        <v>-0.00237660727523592</v>
      </c>
      <c r="K901" s="1">
        <v>-0.01013201770366257</v>
      </c>
      <c r="L901" s="1">
        <v>-0.02637927308426868</v>
      </c>
      <c r="M901" s="1">
        <v>-0.01106153025304846</v>
      </c>
      <c r="N901" s="1">
        <v>-0.001923191246921863</v>
      </c>
      <c r="O901" s="1">
        <v>0.01720854497192059</v>
      </c>
      <c r="P901" s="1">
        <v>0.01313555662947952</v>
      </c>
      <c r="Q901" s="1">
        <v>0.01178851001857883</v>
      </c>
      <c r="R901" s="1">
        <v>-0.02851449751802715</v>
      </c>
      <c r="S901" s="1">
        <v>0.01487072974434467</v>
      </c>
      <c r="T901" s="1">
        <v>-0.01531464117270243</v>
      </c>
      <c r="U901" s="1">
        <v>-0.04375004565943175</v>
      </c>
      <c r="V901" s="1">
        <v>-0.02616626489062024</v>
      </c>
      <c r="W901" s="1">
        <v>-0.0001809009499984526</v>
      </c>
      <c r="X901" s="1">
        <v>-0.04725991975033439</v>
      </c>
    </row>
    <row r="902" spans="1:24">
      <c r="A902" s="10">
        <v>43679</v>
      </c>
      <c r="B902" s="1">
        <v>0.002902155246810034</v>
      </c>
      <c r="C902" s="1">
        <v>-0.004466390665506026</v>
      </c>
      <c r="D902" s="1">
        <v>0.01747783723260032</v>
      </c>
      <c r="E902" s="1">
        <v>-0.005363800510942207</v>
      </c>
      <c r="F902" s="1">
        <v>0.008250262772808492</v>
      </c>
      <c r="G902" s="1">
        <v>0.005461945915173461</v>
      </c>
      <c r="H902" s="1">
        <v>-0.01556998015503142</v>
      </c>
      <c r="I902" s="1">
        <v>-0.007345586235697255</v>
      </c>
      <c r="J902" s="1">
        <v>-0.04049540917811578</v>
      </c>
      <c r="K902" s="1">
        <v>-0.001904110132883163</v>
      </c>
      <c r="L902" s="1">
        <v>-8.863025879679576E-05</v>
      </c>
      <c r="M902" s="1">
        <v>-0.006672008146892172</v>
      </c>
      <c r="N902" s="1">
        <v>0.003245112931116623</v>
      </c>
      <c r="O902" s="1">
        <v>0.001044137078271223</v>
      </c>
      <c r="P902" s="1">
        <v>-0.008402151830653959</v>
      </c>
      <c r="Q902" s="1">
        <v>-0.01098536073762868</v>
      </c>
      <c r="R902" s="1">
        <v>-0.01350155244103068</v>
      </c>
      <c r="S902" s="1">
        <v>0.01286678752241488</v>
      </c>
      <c r="T902" s="1">
        <v>0.07727821387731471</v>
      </c>
      <c r="U902" s="1">
        <v>-0.01331417157098724</v>
      </c>
      <c r="V902" s="1">
        <v>-0.02041238713889471</v>
      </c>
      <c r="W902" s="1">
        <v>0.005971694437668873</v>
      </c>
      <c r="X902" s="1">
        <v>-0.009082281857336172</v>
      </c>
    </row>
    <row r="903" spans="1:24">
      <c r="A903" s="10">
        <v>43682</v>
      </c>
      <c r="B903" s="1">
        <v>-0.03885912833359251</v>
      </c>
      <c r="C903" s="1">
        <v>-0.03293951929131422</v>
      </c>
      <c r="D903" s="1">
        <v>-0.0132637867031179</v>
      </c>
      <c r="E903" s="1">
        <v>-0.02438443604761698</v>
      </c>
      <c r="F903" s="1">
        <v>-0.02659394696103323</v>
      </c>
      <c r="G903" s="1">
        <v>-0.02668879093760024</v>
      </c>
      <c r="H903" s="1">
        <v>-0.0481410378808399</v>
      </c>
      <c r="I903" s="1">
        <v>-0.02507368056836645</v>
      </c>
      <c r="J903" s="1">
        <v>-0.04865936773985724</v>
      </c>
      <c r="K903" s="1">
        <v>-0.01264021586737329</v>
      </c>
      <c r="L903" s="1">
        <v>-0.02975297900833351</v>
      </c>
      <c r="M903" s="1">
        <v>-0.03279327699243295</v>
      </c>
      <c r="N903" s="1">
        <v>-0.03234600467140869</v>
      </c>
      <c r="O903" s="1">
        <v>-0.02670552588294928</v>
      </c>
      <c r="P903" s="1">
        <v>-0.03425841863077006</v>
      </c>
      <c r="Q903" s="1">
        <v>-0.05385390965734482</v>
      </c>
      <c r="R903" s="1">
        <v>-0.04150546232319619</v>
      </c>
      <c r="S903" s="1">
        <v>-0.01518800833087519</v>
      </c>
      <c r="T903" s="1">
        <v>-0.01105341673977667</v>
      </c>
      <c r="U903" s="1">
        <v>-0.008954785601302473</v>
      </c>
      <c r="V903" s="1">
        <v>-0.008079992873178732</v>
      </c>
      <c r="W903" s="1">
        <v>-0.006655829740895403</v>
      </c>
      <c r="X903" s="1">
        <v>-0.03219749344914813</v>
      </c>
    </row>
    <row r="904" spans="1:24">
      <c r="A904" s="10">
        <v>43683</v>
      </c>
      <c r="B904" s="1">
        <v>-0.01419347438389307</v>
      </c>
      <c r="C904" s="1">
        <v>0.01831256806715453</v>
      </c>
      <c r="D904" s="1">
        <v>0.00683118178440778</v>
      </c>
      <c r="E904" s="1">
        <v>0.01105502252478097</v>
      </c>
      <c r="F904" s="1">
        <v>0.01085819729535875</v>
      </c>
      <c r="G904" s="1">
        <v>0.001213277527147172</v>
      </c>
      <c r="H904" s="1">
        <v>0.01138619717103806</v>
      </c>
      <c r="I904" s="1">
        <v>0.01864399989407195</v>
      </c>
      <c r="J904" s="1">
        <v>0.00469741400668755</v>
      </c>
      <c r="K904" s="1">
        <v>0.01135252844270851</v>
      </c>
      <c r="L904" s="1">
        <v>0.007848943820824017</v>
      </c>
      <c r="M904" s="1">
        <v>0.01531856679689381</v>
      </c>
      <c r="N904" s="1">
        <v>0.02016081983797746</v>
      </c>
      <c r="O904" s="1">
        <v>-0.01050385965120249</v>
      </c>
      <c r="P904" s="1">
        <v>0.01875789299404484</v>
      </c>
      <c r="Q904" s="1">
        <v>-0.0003558268536220099</v>
      </c>
      <c r="R904" s="1">
        <v>0.01707258620569174</v>
      </c>
      <c r="S904" s="1">
        <v>0.01761969595914259</v>
      </c>
      <c r="T904" s="1">
        <v>0.01117696034030202</v>
      </c>
      <c r="U904" s="1">
        <v>0.02450797183915365</v>
      </c>
      <c r="V904" s="1">
        <v>0.0177920797252098</v>
      </c>
      <c r="W904" s="1">
        <v>-0.003078616194051365</v>
      </c>
      <c r="X904" s="1">
        <v>0.02039829878527732</v>
      </c>
    </row>
    <row r="905" spans="1:24">
      <c r="A905" s="10">
        <v>43684</v>
      </c>
      <c r="B905" s="1">
        <v>-0.04057598162936704</v>
      </c>
      <c r="C905" s="1">
        <v>0.004915410745852888</v>
      </c>
      <c r="D905" s="1">
        <v>0.01203770351088318</v>
      </c>
      <c r="E905" s="1">
        <v>-0.008081731094018996</v>
      </c>
      <c r="F905" s="1">
        <v>-0.027720066472254</v>
      </c>
      <c r="G905" s="1">
        <v>0.007513417680170331</v>
      </c>
      <c r="H905" s="1">
        <v>-0.01007965776088648</v>
      </c>
      <c r="I905" s="1">
        <v>-0.0002169774343467878</v>
      </c>
      <c r="J905" s="1">
        <v>-0.008311716278308845</v>
      </c>
      <c r="K905" s="1">
        <v>0.0002389992985560863</v>
      </c>
      <c r="L905" s="1">
        <v>-0.02173330099100823</v>
      </c>
      <c r="M905" s="1">
        <v>0.004425700225259899</v>
      </c>
      <c r="N905" s="1">
        <v>-0.006246178704255811</v>
      </c>
      <c r="O905" s="1">
        <v>0.001516560496200858</v>
      </c>
      <c r="P905" s="1">
        <v>0.004380358602960266</v>
      </c>
      <c r="Q905" s="1">
        <v>-0.01672600049320649</v>
      </c>
      <c r="R905" s="1">
        <v>-0.004120138936083539</v>
      </c>
      <c r="S905" s="1">
        <v>0.01655471776188411</v>
      </c>
      <c r="T905" s="1">
        <v>0.01759530688224986</v>
      </c>
      <c r="U905" s="1">
        <v>0.002899654822969833</v>
      </c>
      <c r="V905" s="1">
        <v>-0.008003413594988573</v>
      </c>
      <c r="W905" s="1">
        <v>0.0007267171860305677</v>
      </c>
      <c r="X905" s="1">
        <v>-0.01665877171816177</v>
      </c>
    </row>
    <row r="906" spans="1:24">
      <c r="A906" s="10">
        <v>43685</v>
      </c>
      <c r="B906" s="1">
        <v>0.02091866039460277</v>
      </c>
      <c r="C906" s="1">
        <v>0.02290621027597139</v>
      </c>
      <c r="D906" s="1">
        <v>0.02270767437068066</v>
      </c>
      <c r="E906" s="1">
        <v>0.02228596843807673</v>
      </c>
      <c r="F906" s="1">
        <v>-0.008196678347725528</v>
      </c>
      <c r="G906" s="1">
        <v>0.0110655064282843</v>
      </c>
      <c r="H906" s="1">
        <v>0.02525780342607198</v>
      </c>
      <c r="I906" s="1">
        <v>0.01946464394921077</v>
      </c>
      <c r="J906" s="1">
        <v>0.023048768455459</v>
      </c>
      <c r="K906" s="1">
        <v>0.01719189068129245</v>
      </c>
      <c r="L906" s="1">
        <v>0.01693986943392978</v>
      </c>
      <c r="M906" s="1">
        <v>0.01121576703055926</v>
      </c>
      <c r="N906" s="1">
        <v>0.02689338954360654</v>
      </c>
      <c r="O906" s="1">
        <v>0.005840438960880601</v>
      </c>
      <c r="P906" s="1">
        <v>0.02668543032905868</v>
      </c>
      <c r="Q906" s="1">
        <v>0.04234543553231984</v>
      </c>
      <c r="R906" s="1">
        <v>0.01900083201123293</v>
      </c>
      <c r="S906" s="1">
        <v>0.00700172073551375</v>
      </c>
      <c r="T906" s="1">
        <v>0.004433691019576358</v>
      </c>
      <c r="U906" s="1">
        <v>0.009516985968414771</v>
      </c>
      <c r="V906" s="1">
        <v>0.02441614217642418</v>
      </c>
      <c r="W906" s="1">
        <v>0.01325090934212203</v>
      </c>
      <c r="X906" s="1">
        <v>0.01960314993345569</v>
      </c>
    </row>
    <row r="907" spans="1:24">
      <c r="A907" s="10">
        <v>43686</v>
      </c>
      <c r="B907" s="1">
        <v>-0.02138089223604056</v>
      </c>
      <c r="C907" s="1">
        <v>0.002682708458117133</v>
      </c>
      <c r="D907" s="1">
        <v>0.0006343297395587921</v>
      </c>
      <c r="E907" s="1">
        <v>0.006329147796687806</v>
      </c>
      <c r="F907" s="1">
        <v>-0.007545818058113496</v>
      </c>
      <c r="G907" s="1">
        <v>-0.005710188304910435</v>
      </c>
      <c r="H907" s="1">
        <v>-0.001418763470072415</v>
      </c>
      <c r="I907" s="1">
        <v>-0.004116677902954446</v>
      </c>
      <c r="J907" s="1">
        <v>-0.01280097151251391</v>
      </c>
      <c r="K907" s="1">
        <v>-0.006807454801069146</v>
      </c>
      <c r="L907" s="1">
        <v>-0.001092504006469097</v>
      </c>
      <c r="M907" s="1">
        <v>-0.0007922624480275475</v>
      </c>
      <c r="N907" s="1">
        <v>-0.003813112633691551</v>
      </c>
      <c r="O907" s="1">
        <v>-0.007311997707788787</v>
      </c>
      <c r="P907" s="1">
        <v>-0.008495795526830885</v>
      </c>
      <c r="Q907" s="1">
        <v>-0.007986218755070107</v>
      </c>
      <c r="R907" s="1">
        <v>-0.01939837819167756</v>
      </c>
      <c r="S907" s="1">
        <v>0.004101555161440951</v>
      </c>
      <c r="T907" s="1">
        <v>-0.008386759228842799</v>
      </c>
      <c r="U907" s="1">
        <v>-0.01658716145004113</v>
      </c>
      <c r="V907" s="1">
        <v>-0.03067345183347558</v>
      </c>
      <c r="W907" s="1">
        <v>-0.0007165469386685164</v>
      </c>
      <c r="X907" s="1">
        <v>-0.006646301184965786</v>
      </c>
    </row>
    <row r="908" spans="1:24">
      <c r="A908" s="10">
        <v>43689</v>
      </c>
      <c r="B908" s="1">
        <v>-0.01911697501553045</v>
      </c>
      <c r="C908" s="1">
        <v>-0.004303946071837261</v>
      </c>
      <c r="D908" s="1">
        <v>-0.01711756616392535</v>
      </c>
      <c r="E908" s="1">
        <v>-0.01094809961313636</v>
      </c>
      <c r="F908" s="1">
        <v>0.005068744935248892</v>
      </c>
      <c r="G908" s="1">
        <v>0.007657436306507392</v>
      </c>
      <c r="H908" s="1">
        <v>-0.05031002680952135</v>
      </c>
      <c r="I908" s="1">
        <v>-0.01354158070079847</v>
      </c>
      <c r="J908" s="1">
        <v>-0.01763472073288064</v>
      </c>
      <c r="K908" s="1">
        <v>-0.01087222069291227</v>
      </c>
      <c r="L908" s="1">
        <v>-0.01877157983383704</v>
      </c>
      <c r="M908" s="1">
        <v>-0.007928600562184251</v>
      </c>
      <c r="N908" s="1">
        <v>-0.01631735494283382</v>
      </c>
      <c r="O908" s="1">
        <v>-0.003899312512541275</v>
      </c>
      <c r="P908" s="1">
        <v>-0.01394256377997494</v>
      </c>
      <c r="Q908" s="1">
        <v>0.002800156908278728</v>
      </c>
      <c r="R908" s="1">
        <v>-0.006594143404488273</v>
      </c>
      <c r="S908" s="1">
        <v>0.006380163010311302</v>
      </c>
      <c r="T908" s="1">
        <v>-0.006009314062226934</v>
      </c>
      <c r="U908" s="1">
        <v>-0.004611040071874073</v>
      </c>
      <c r="V908" s="1">
        <v>-0.02950626094037601</v>
      </c>
      <c r="W908" s="1">
        <v>-0.001613441349978206</v>
      </c>
      <c r="X908" s="1">
        <v>-0.01959371212039007</v>
      </c>
    </row>
    <row r="909" spans="1:24">
      <c r="A909" s="10">
        <v>43690</v>
      </c>
      <c r="B909" s="1">
        <v>0.01716935809546105</v>
      </c>
      <c r="C909" s="1">
        <v>0.03014032702559732</v>
      </c>
      <c r="D909" s="1">
        <v>-0.0004299499546158714</v>
      </c>
      <c r="E909" s="1">
        <v>0.02355154288986094</v>
      </c>
      <c r="F909" s="1">
        <v>0.00864561094859595</v>
      </c>
      <c r="G909" s="1">
        <v>0.003561850446407888</v>
      </c>
      <c r="H909" s="1">
        <v>0.0008159666201281723</v>
      </c>
      <c r="I909" s="1">
        <v>0.01538913552351984</v>
      </c>
      <c r="J909" s="1">
        <v>0.03167895990717473</v>
      </c>
      <c r="K909" s="1">
        <v>0.02437268762060052</v>
      </c>
      <c r="L909" s="1">
        <v>0.01541603165312044</v>
      </c>
      <c r="M909" s="1">
        <v>-0.002597508243982305</v>
      </c>
      <c r="N909" s="1">
        <v>0.01597382489789578</v>
      </c>
      <c r="O909" s="1">
        <v>0.01739869272325456</v>
      </c>
      <c r="P909" s="1">
        <v>0.02069406187845524</v>
      </c>
      <c r="Q909" s="1">
        <v>0.002094166838432221</v>
      </c>
      <c r="R909" s="1">
        <v>0.02916530122063055</v>
      </c>
      <c r="S909" s="1">
        <v>-0.001584944246209474</v>
      </c>
      <c r="T909" s="1">
        <v>-0.004254368207128989</v>
      </c>
      <c r="U909" s="1">
        <v>0.02694125194651797</v>
      </c>
      <c r="V909" s="1">
        <v>0</v>
      </c>
      <c r="W909" s="1">
        <v>0.01221038948351927</v>
      </c>
      <c r="X909" s="1">
        <v>0.00511826737403287</v>
      </c>
    </row>
    <row r="910" spans="1:24">
      <c r="A910" s="10">
        <v>43691</v>
      </c>
      <c r="B910" s="1">
        <v>-0.08394167179119616</v>
      </c>
      <c r="C910" s="1">
        <v>-0.02653678619093869</v>
      </c>
      <c r="D910" s="1">
        <v>-0.01828361304710979</v>
      </c>
      <c r="E910" s="1">
        <v>-0.02508045114777335</v>
      </c>
      <c r="F910" s="1">
        <v>-0.007650104775551836</v>
      </c>
      <c r="G910" s="1">
        <v>-0.01893011951062717</v>
      </c>
      <c r="H910" s="1">
        <v>-0.02717937225838685</v>
      </c>
      <c r="I910" s="1">
        <v>-0.02974248400837731</v>
      </c>
      <c r="J910" s="1">
        <v>-0.01330614830846755</v>
      </c>
      <c r="K910" s="1">
        <v>-0.03172366264997739</v>
      </c>
      <c r="L910" s="1">
        <v>-0.04152179149442603</v>
      </c>
      <c r="M910" s="1">
        <v>-0.02323710522315847</v>
      </c>
      <c r="N910" s="1">
        <v>-0.03114307438854391</v>
      </c>
      <c r="O910" s="1">
        <v>-0.01945269654761228</v>
      </c>
      <c r="P910" s="1">
        <v>-0.03011459066641353</v>
      </c>
      <c r="Q910" s="1">
        <v>-0.0006964354988930888</v>
      </c>
      <c r="R910" s="1">
        <v>-0.04522157339014365</v>
      </c>
      <c r="S910" s="1">
        <v>-0.01022148210865714</v>
      </c>
      <c r="T910" s="1">
        <v>-0.03283125250719177</v>
      </c>
      <c r="U910" s="1">
        <v>-0.02789665362664273</v>
      </c>
      <c r="V910" s="1">
        <v>-0.0486890760651908</v>
      </c>
      <c r="W910" s="1">
        <v>-0.01153098180004675</v>
      </c>
      <c r="X910" s="1">
        <v>-0.03056228726653709</v>
      </c>
    </row>
    <row r="911" spans="1:24">
      <c r="A911" s="10">
        <v>43692</v>
      </c>
      <c r="B911" s="1">
        <v>-0.007470063301152186</v>
      </c>
      <c r="C911" s="1">
        <v>-0.0006989234681061829</v>
      </c>
      <c r="D911" s="1">
        <v>0.002410195879100074</v>
      </c>
      <c r="E911" s="1">
        <v>-0.000472051810682439</v>
      </c>
      <c r="F911" s="1">
        <v>0.002545498843086857</v>
      </c>
      <c r="G911" s="1">
        <v>0.01688365285044613</v>
      </c>
      <c r="H911" s="1">
        <v>0.003771906211624154</v>
      </c>
      <c r="I911" s="1">
        <v>0.00608683018795686</v>
      </c>
      <c r="J911" s="1">
        <v>-0.0337137651624948</v>
      </c>
      <c r="K911" s="1">
        <v>0.0007227377209204633</v>
      </c>
      <c r="L911" s="1">
        <v>0.003816820204491034</v>
      </c>
      <c r="M911" s="1">
        <v>-0.01127977692843918</v>
      </c>
      <c r="N911" s="1">
        <v>0.005513486820138302</v>
      </c>
      <c r="O911" s="1">
        <v>-0.008284281029063312</v>
      </c>
      <c r="P911" s="1">
        <v>-0.002239171563110154</v>
      </c>
      <c r="Q911" s="1">
        <v>0.01185069883733969</v>
      </c>
      <c r="R911" s="1">
        <v>0.005683674339988176</v>
      </c>
      <c r="S911" s="1">
        <v>0.01685956475927664</v>
      </c>
      <c r="T911" s="1">
        <v>-0.02371521324200188</v>
      </c>
      <c r="U911" s="1">
        <v>0.008181983988281072</v>
      </c>
      <c r="V911" s="1">
        <v>0.004168582125604781</v>
      </c>
      <c r="W911" s="1">
        <v>0.01040919760188208</v>
      </c>
      <c r="X911" s="1">
        <v>-0.01134944028808049</v>
      </c>
    </row>
    <row r="912" spans="1:24">
      <c r="A912" s="10">
        <v>43693</v>
      </c>
      <c r="B912" s="1">
        <v>0.04566000098195033</v>
      </c>
      <c r="C912" s="1">
        <v>0.01387277748968407</v>
      </c>
      <c r="D912" s="1">
        <v>0.02688523902693452</v>
      </c>
      <c r="E912" s="1">
        <v>0.01959861200858692</v>
      </c>
      <c r="F912" s="1">
        <v>0.01088129239486291</v>
      </c>
      <c r="G912" s="1">
        <v>0.01138506625470148</v>
      </c>
      <c r="H912" s="1">
        <v>0.03841040204489343</v>
      </c>
      <c r="I912" s="1">
        <v>0.02303392193807929</v>
      </c>
      <c r="J912" s="1">
        <v>0.02415470938792685</v>
      </c>
      <c r="K912" s="1">
        <v>0.01901783820321512</v>
      </c>
      <c r="L912" s="1">
        <v>0.02395443793172358</v>
      </c>
      <c r="M912" s="1">
        <v>0.03277329620830116</v>
      </c>
      <c r="N912" s="1">
        <v>0.01158690558462605</v>
      </c>
      <c r="O912" s="1">
        <v>0.02176299066471454</v>
      </c>
      <c r="P912" s="1">
        <v>0.01832754854758023</v>
      </c>
      <c r="Q912" s="1">
        <v>0.01343451901053716</v>
      </c>
      <c r="R912" s="1">
        <v>0.01224498872952395</v>
      </c>
      <c r="S912" s="1">
        <v>-0.004500831159074958</v>
      </c>
      <c r="T912" s="1">
        <v>0.00928792425374203</v>
      </c>
      <c r="U912" s="1">
        <v>0.01998538983006792</v>
      </c>
      <c r="V912" s="1">
        <v>0.02306277849312988</v>
      </c>
      <c r="W912" s="1">
        <v>0.006216782409221189</v>
      </c>
      <c r="X912" s="1">
        <v>0.02551023728107715</v>
      </c>
    </row>
    <row r="913" spans="1:24">
      <c r="A913" s="10">
        <v>43696</v>
      </c>
      <c r="B913" s="1">
        <v>0.05086356070236575</v>
      </c>
      <c r="C913" s="1">
        <v>0.01034834760701875</v>
      </c>
      <c r="D913" s="1">
        <v>0.01021709867067955</v>
      </c>
      <c r="E913" s="1">
        <v>0.01899033686463492</v>
      </c>
      <c r="F913" s="1">
        <v>0.008611488906319575</v>
      </c>
      <c r="G913" s="1">
        <v>0.01289884747989323</v>
      </c>
      <c r="H913" s="1">
        <v>0.02117543625468232</v>
      </c>
      <c r="I913" s="1">
        <v>0.009689918451538881</v>
      </c>
      <c r="J913" s="1">
        <v>0.006813368216136206</v>
      </c>
      <c r="K913" s="1">
        <v>0.007323304007596398</v>
      </c>
      <c r="L913" s="1">
        <v>0.009004726516400163</v>
      </c>
      <c r="M913" s="1">
        <v>0.01707166979083152</v>
      </c>
      <c r="N913" s="1">
        <v>0.008488491807144394</v>
      </c>
      <c r="O913" s="1">
        <v>0.004733345571405589</v>
      </c>
      <c r="P913" s="1">
        <v>0.01674865537010861</v>
      </c>
      <c r="Q913" s="1">
        <v>0.007137950607843058</v>
      </c>
      <c r="R913" s="1">
        <v>0.006203408635625074</v>
      </c>
      <c r="S913" s="1">
        <v>0.008810548235589133</v>
      </c>
      <c r="T913" s="1">
        <v>0.008258445524596647</v>
      </c>
      <c r="U913" s="1">
        <v>0.02814391735461297</v>
      </c>
      <c r="V913" s="1">
        <v>0.01893585461781933</v>
      </c>
      <c r="W913" s="1">
        <v>0.006178301035042466</v>
      </c>
      <c r="X913" s="1">
        <v>0.01691547211234856</v>
      </c>
    </row>
    <row r="914" spans="1:24">
      <c r="A914" s="10">
        <v>43697</v>
      </c>
      <c r="B914" s="1">
        <v>-0.006849262938434353</v>
      </c>
      <c r="C914" s="1">
        <v>-0.01024235614531221</v>
      </c>
      <c r="D914" s="1">
        <v>0.003582053300697163</v>
      </c>
      <c r="E914" s="1">
        <v>-0.001363872140811351</v>
      </c>
      <c r="F914" s="1">
        <v>-0.009960970197745334</v>
      </c>
      <c r="G914" s="1">
        <v>-0.002546861804819001</v>
      </c>
      <c r="H914" s="1">
        <v>-0.001902871448121402</v>
      </c>
      <c r="I914" s="1">
        <v>-0.01157296652986239</v>
      </c>
      <c r="J914" s="1">
        <v>-0.01561680306918234</v>
      </c>
      <c r="K914" s="1">
        <v>-0.006332074579774694</v>
      </c>
      <c r="L914" s="1">
        <v>-0.01269667771645022</v>
      </c>
      <c r="M914" s="1">
        <v>-0.008719756314605642</v>
      </c>
      <c r="N914" s="1">
        <v>-0.01419733941081092</v>
      </c>
      <c r="O914" s="1">
        <v>-0.01434711416598056</v>
      </c>
      <c r="P914" s="1">
        <v>-0.008308707777055169</v>
      </c>
      <c r="Q914" s="1">
        <v>-0.01046242296328126</v>
      </c>
      <c r="R914" s="1">
        <v>-0.007706563368394259</v>
      </c>
      <c r="S914" s="1">
        <v>-0.001991864020599143</v>
      </c>
      <c r="T914" s="1">
        <v>-0.01053112303340598</v>
      </c>
      <c r="U914" s="1">
        <v>-0.00453913681856899</v>
      </c>
      <c r="V914" s="1">
        <v>-0.009734442782383335</v>
      </c>
      <c r="W914" s="1">
        <v>-0.01280710201839708</v>
      </c>
      <c r="X914" s="1">
        <v>-0.009784786753714081</v>
      </c>
    </row>
    <row r="915" spans="1:24">
      <c r="A915" s="10">
        <v>43698</v>
      </c>
      <c r="B915" s="1">
        <v>-0.0009197074895619384</v>
      </c>
      <c r="C915" s="1">
        <v>0.003909225139903771</v>
      </c>
      <c r="D915" s="1">
        <v>0.002939214526072265</v>
      </c>
      <c r="E915" s="1">
        <v>0.003869029568584592</v>
      </c>
      <c r="F915" s="1">
        <v>0.003233976768245883</v>
      </c>
      <c r="G915" s="1">
        <v>0.004410399579480639</v>
      </c>
      <c r="H915" s="1">
        <v>0.01814587411812707</v>
      </c>
      <c r="I915" s="1">
        <v>0.001785050767212137</v>
      </c>
      <c r="J915" s="1">
        <v>0.002643986372924401</v>
      </c>
      <c r="K915" s="1">
        <v>0.01250895277340569</v>
      </c>
      <c r="L915" s="1">
        <v>0.002795639451751653</v>
      </c>
      <c r="M915" s="1">
        <v>0.01139542714379904</v>
      </c>
      <c r="N915" s="1">
        <v>0.006069438302736652</v>
      </c>
      <c r="O915" s="1">
        <v>0.004779620318412281</v>
      </c>
      <c r="P915" s="1">
        <v>0.01114667021380922</v>
      </c>
      <c r="Q915" s="1">
        <v>0.01159606338409525</v>
      </c>
      <c r="R915" s="1">
        <v>0.01025172144014208</v>
      </c>
      <c r="S915" s="1">
        <v>0.00199583946141324</v>
      </c>
      <c r="T915" s="1">
        <v>-0.001892294541819828</v>
      </c>
      <c r="U915" s="1">
        <v>0.2042559615190611</v>
      </c>
      <c r="V915" s="1">
        <v>0.007149320222613165</v>
      </c>
      <c r="W915" s="1">
        <v>0.0056868940003163</v>
      </c>
      <c r="X915" s="1">
        <v>0.01111663462340329</v>
      </c>
    </row>
    <row r="916" spans="1:24">
      <c r="A916" s="10">
        <v>43699</v>
      </c>
      <c r="B916" s="1">
        <v>-0.01242517959649214</v>
      </c>
      <c r="C916" s="1">
        <v>-0.001145378495934102</v>
      </c>
      <c r="D916" s="1">
        <v>0.001884119063472856</v>
      </c>
      <c r="E916" s="1">
        <v>-0.00770796802370799</v>
      </c>
      <c r="F916" s="1">
        <v>0.003581652886848419</v>
      </c>
      <c r="G916" s="1">
        <v>0.009475247137889165</v>
      </c>
      <c r="H916" s="1">
        <v>0.003293116491581483</v>
      </c>
      <c r="I916" s="1">
        <v>-0.005416311427236198</v>
      </c>
      <c r="J916" s="1">
        <v>-0.001582038671112951</v>
      </c>
      <c r="K916" s="1">
        <v>-0.01794878938906619</v>
      </c>
      <c r="L916" s="1">
        <v>0.01031509600548786</v>
      </c>
      <c r="M916" s="1">
        <v>0.01186005627214159</v>
      </c>
      <c r="N916" s="1">
        <v>0.003783145391013321</v>
      </c>
      <c r="O916" s="1">
        <v>0.007351336042274115</v>
      </c>
      <c r="P916" s="1">
        <v>-0.007277138402866812</v>
      </c>
      <c r="Q916" s="1">
        <v>-0.0006741958337455056</v>
      </c>
      <c r="R916" s="1">
        <v>-0.009225212349536549</v>
      </c>
      <c r="S916" s="1">
        <v>0.003179378482786932</v>
      </c>
      <c r="T916" s="1">
        <v>-0.01208525144319639</v>
      </c>
      <c r="U916" s="1">
        <v>0.03223287574076239</v>
      </c>
      <c r="V916" s="1">
        <v>-0.004880176880737053</v>
      </c>
      <c r="W916" s="1">
        <v>0.003357447925715462</v>
      </c>
      <c r="X916" s="1">
        <v>0.005130635529249306</v>
      </c>
    </row>
    <row r="917" spans="1:24">
      <c r="A917" s="10">
        <v>43700</v>
      </c>
      <c r="B917" s="1">
        <v>-0.03588052319872992</v>
      </c>
      <c r="C917" s="1">
        <v>-0.02499704722168461</v>
      </c>
      <c r="D917" s="1">
        <v>-0.02674471471168516</v>
      </c>
      <c r="E917" s="1">
        <v>-0.03061450608779115</v>
      </c>
      <c r="F917" s="1">
        <v>-0.02141329375591783</v>
      </c>
      <c r="G917" s="1">
        <v>-0.02289375851495834</v>
      </c>
      <c r="H917" s="1">
        <v>-0.0537424554300644</v>
      </c>
      <c r="I917" s="1">
        <v>-0.02980806358947929</v>
      </c>
      <c r="J917" s="1">
        <v>-0.05916554216309067</v>
      </c>
      <c r="K917" s="1">
        <v>-0.01993828137960152</v>
      </c>
      <c r="L917" s="1">
        <v>-0.02483451495362554</v>
      </c>
      <c r="M917" s="1">
        <v>-0.01230696489315597</v>
      </c>
      <c r="N917" s="1">
        <v>-0.02556787167127583</v>
      </c>
      <c r="O917" s="1">
        <v>-0.003863509305294333</v>
      </c>
      <c r="P917" s="1">
        <v>-0.03186241892811092</v>
      </c>
      <c r="Q917" s="1">
        <v>-0.02091765350680397</v>
      </c>
      <c r="R917" s="1">
        <v>-0.02963995023118848</v>
      </c>
      <c r="S917" s="1">
        <v>-0.009125955677468545</v>
      </c>
      <c r="T917" s="1">
        <v>-0.03022293728816794</v>
      </c>
      <c r="U917" s="1">
        <v>-0.02661765918838666</v>
      </c>
      <c r="V917" s="1">
        <v>-0.03990199286073237</v>
      </c>
      <c r="W917" s="1">
        <v>-0.01514618342788066</v>
      </c>
      <c r="X917" s="1">
        <v>-0.02698103316771261</v>
      </c>
    </row>
    <row r="918" spans="1:24">
      <c r="A918" s="10">
        <v>43703</v>
      </c>
      <c r="B918" s="1">
        <v>0.01498291728493251</v>
      </c>
      <c r="C918" s="1">
        <v>0.008702687959688316</v>
      </c>
      <c r="D918" s="1">
        <v>0.03284684905315038</v>
      </c>
      <c r="E918" s="1">
        <v>0.02168274809692861</v>
      </c>
      <c r="F918" s="1">
        <v>0.005835185940691767</v>
      </c>
      <c r="G918" s="1">
        <v>-0.0004686331570290525</v>
      </c>
      <c r="H918" s="1">
        <v>0.02577870565898066</v>
      </c>
      <c r="I918" s="1">
        <v>0.00738533723488688</v>
      </c>
      <c r="J918" s="1">
        <v>0.001684643541968178</v>
      </c>
      <c r="K918" s="1">
        <v>0.007265597515499822</v>
      </c>
      <c r="L918" s="1">
        <v>0.008017420253391805</v>
      </c>
      <c r="M918" s="1">
        <v>0.002571133594314379</v>
      </c>
      <c r="N918" s="1">
        <v>0.01379896703239902</v>
      </c>
      <c r="O918" s="1">
        <v>0.01529847786917315</v>
      </c>
      <c r="P918" s="1">
        <v>0.01544355996346081</v>
      </c>
      <c r="Q918" s="1">
        <v>0.013783679778405</v>
      </c>
      <c r="R918" s="1">
        <v>0.01055496232712616</v>
      </c>
      <c r="S918" s="1">
        <v>0.006897880067364248</v>
      </c>
      <c r="T918" s="1">
        <v>0.005936162703190639</v>
      </c>
      <c r="U918" s="1">
        <v>0.01236827821903819</v>
      </c>
      <c r="V918" s="1">
        <v>0.005572275095292678</v>
      </c>
      <c r="W918" s="1">
        <v>0.01412738547280168</v>
      </c>
      <c r="X918" s="1">
        <v>0.004246852297276948</v>
      </c>
    </row>
    <row r="919" spans="1:24">
      <c r="A919" s="10">
        <v>43704</v>
      </c>
      <c r="B919" s="1">
        <v>-0.001904828425840832</v>
      </c>
      <c r="C919" s="1">
        <v>0.007228707123552391</v>
      </c>
      <c r="D919" s="1">
        <v>-0.003741523726918161</v>
      </c>
      <c r="E919" s="1">
        <v>0.005766844692919326</v>
      </c>
      <c r="F919" s="1">
        <v>-0.01087734775664373</v>
      </c>
      <c r="G919" s="1">
        <v>-0.01429917150630766</v>
      </c>
      <c r="H919" s="1">
        <v>-0.00470779911922814</v>
      </c>
      <c r="I919" s="1">
        <v>0.01356328291659792</v>
      </c>
      <c r="J919" s="1">
        <v>-0.006166073746760925</v>
      </c>
      <c r="K919" s="1">
        <v>0.009617744978661857</v>
      </c>
      <c r="L919" s="1">
        <v>-0.01057362350683588</v>
      </c>
      <c r="M919" s="1">
        <v>-0.003945527497730028</v>
      </c>
      <c r="N919" s="1">
        <v>0.005980398480895932</v>
      </c>
      <c r="O919" s="1">
        <v>-0.03968591674439259</v>
      </c>
      <c r="P919" s="1">
        <v>0.002140846962512821</v>
      </c>
      <c r="Q919" s="1">
        <v>-0.006118474704819188</v>
      </c>
      <c r="R919" s="1">
        <v>0.003798067919923875</v>
      </c>
      <c r="S919" s="1">
        <v>0.003597578884074304</v>
      </c>
      <c r="T919" s="1">
        <v>-0.0186870001573417</v>
      </c>
      <c r="U919" s="1">
        <v>-0.0006681902790084404</v>
      </c>
      <c r="V919" s="1">
        <v>-0.01246812095537653</v>
      </c>
      <c r="W919" s="1">
        <v>0.008287812337176348</v>
      </c>
      <c r="X919" s="1">
        <v>-0.01766163067471138</v>
      </c>
    </row>
    <row r="920" spans="1:24">
      <c r="A920" s="10">
        <v>43705</v>
      </c>
      <c r="B920" s="1">
        <v>0.03196571482673938</v>
      </c>
      <c r="C920" s="1">
        <v>0.00625080299937264</v>
      </c>
      <c r="D920" s="1">
        <v>0.01523053194740775</v>
      </c>
      <c r="E920" s="1">
        <v>0.003899200766767086</v>
      </c>
      <c r="F920" s="1">
        <v>0.001099579604322276</v>
      </c>
      <c r="G920" s="1">
        <v>-0.0019024277052343</v>
      </c>
      <c r="H920" s="1">
        <v>0.01745483211896937</v>
      </c>
      <c r="I920" s="1">
        <v>0.008969324187016126</v>
      </c>
      <c r="J920" s="1">
        <v>0.003384262600073518</v>
      </c>
      <c r="K920" s="1">
        <v>0.01309831567145037</v>
      </c>
      <c r="L920" s="1">
        <v>0.01002457044983984</v>
      </c>
      <c r="M920" s="1">
        <v>0.01326992703309249</v>
      </c>
      <c r="N920" s="1">
        <v>0.001845056951152335</v>
      </c>
      <c r="O920" s="1">
        <v>0.01325960710959806</v>
      </c>
      <c r="P920" s="1">
        <v>-0.001326037561983129</v>
      </c>
      <c r="Q920" s="1">
        <v>-0.004787905929789837</v>
      </c>
      <c r="R920" s="1">
        <v>0.007252054449709666</v>
      </c>
      <c r="S920" s="1">
        <v>-0.001105961854470983</v>
      </c>
      <c r="T920" s="1">
        <v>-0.001503352240136979</v>
      </c>
      <c r="U920" s="1">
        <v>0.01623693966591921</v>
      </c>
      <c r="V920" s="1">
        <v>0.01472989833709626</v>
      </c>
      <c r="W920" s="1">
        <v>0.0134662189707484</v>
      </c>
      <c r="X920" s="1">
        <v>0.01342102243326648</v>
      </c>
    </row>
    <row r="921" spans="1:24">
      <c r="A921" s="10">
        <v>43706</v>
      </c>
      <c r="B921" s="1">
        <v>0.01895529562279585</v>
      </c>
      <c r="C921" s="1">
        <v>0.009110822615112202</v>
      </c>
      <c r="D921" s="1">
        <v>-0.008014774264995417</v>
      </c>
      <c r="E921" s="1">
        <v>0.00913870148707141</v>
      </c>
      <c r="F921" s="1">
        <v>0.01135120547826385</v>
      </c>
      <c r="G921" s="1">
        <v>0.03192777935227431</v>
      </c>
      <c r="H921" s="1">
        <v>0.02462030187174014</v>
      </c>
      <c r="I921" s="1">
        <v>0.01569990827903123</v>
      </c>
      <c r="J921" s="1">
        <v>0.01686322195326118</v>
      </c>
      <c r="K921" s="1">
        <v>0.001880573764493132</v>
      </c>
      <c r="L921" s="1">
        <v>0.02265929137524592</v>
      </c>
      <c r="M921" s="1">
        <v>0.02228300388157045</v>
      </c>
      <c r="N921" s="1">
        <v>0.0149375725726324</v>
      </c>
      <c r="O921" s="1">
        <v>-0.0348963360604424</v>
      </c>
      <c r="P921" s="1">
        <v>0.01888468597622217</v>
      </c>
      <c r="Q921" s="1">
        <v>0.01168393618391317</v>
      </c>
      <c r="R921" s="1">
        <v>0.02332115209076235</v>
      </c>
      <c r="S921" s="1">
        <v>0.00114520160711451</v>
      </c>
      <c r="T921" s="1">
        <v>0.003262167373592417</v>
      </c>
      <c r="U921" s="1">
        <v>0.0143796151885871</v>
      </c>
      <c r="V921" s="1">
        <v>0.02741933677990338</v>
      </c>
      <c r="W921" s="1">
        <v>-0.0001726751927001446</v>
      </c>
      <c r="X921" s="1">
        <v>0.01874065409740799</v>
      </c>
    </row>
    <row r="922" spans="1:24">
      <c r="A922" s="10">
        <v>43707</v>
      </c>
      <c r="B922" s="1">
        <v>-0.02132496068760614</v>
      </c>
      <c r="C922" s="1">
        <v>0.005142860174399688</v>
      </c>
      <c r="D922" s="1">
        <v>-0.004143395363368496</v>
      </c>
      <c r="E922" s="1">
        <v>0.002037533464279262</v>
      </c>
      <c r="F922" s="1">
        <v>0.002534439462200666</v>
      </c>
      <c r="G922" s="1">
        <v>0.03902089073811776</v>
      </c>
      <c r="H922" s="1">
        <v>-0.01003316968660528</v>
      </c>
      <c r="I922" s="1">
        <v>0.002894017018974848</v>
      </c>
      <c r="J922" s="1">
        <v>0.01105612090128671</v>
      </c>
      <c r="K922" s="1">
        <v>0.001642436657457003</v>
      </c>
      <c r="L922" s="1">
        <v>0.005859728410345211</v>
      </c>
      <c r="M922" s="1">
        <v>0.0003824215659318231</v>
      </c>
      <c r="N922" s="1">
        <v>0.00695580326231271</v>
      </c>
      <c r="O922" s="1">
        <v>-0.01152549720066054</v>
      </c>
      <c r="P922" s="1">
        <v>-0.001882357738486551</v>
      </c>
      <c r="Q922" s="1">
        <v>0.003736190799314087</v>
      </c>
      <c r="R922" s="1">
        <v>0.002753289416015159</v>
      </c>
      <c r="S922" s="1">
        <v>0.009533373824237135</v>
      </c>
      <c r="T922" s="1">
        <v>-0.004001920295217953</v>
      </c>
      <c r="U922" s="1">
        <v>-0.008245998550256095</v>
      </c>
      <c r="V922" s="1">
        <v>0.00919478783255534</v>
      </c>
      <c r="W922" s="1">
        <v>0.003797054133864108</v>
      </c>
      <c r="X922" s="1">
        <v>0.007848891175122441</v>
      </c>
    </row>
    <row r="923" spans="1:24">
      <c r="A923" s="10">
        <v>43711</v>
      </c>
      <c r="B923" s="1">
        <v>-0.007417695831470006</v>
      </c>
      <c r="C923" s="1">
        <v>-0.001932999666426904</v>
      </c>
      <c r="D923" s="1">
        <v>-0.0006241201224193027</v>
      </c>
      <c r="E923" s="1">
        <v>-0.008585633500753254</v>
      </c>
      <c r="F923" s="1">
        <v>0.02166841635356409</v>
      </c>
      <c r="G923" s="1">
        <v>0.009555538148428244</v>
      </c>
      <c r="H923" s="1">
        <v>-0.02640233999143959</v>
      </c>
      <c r="I923" s="1">
        <v>-0.01562381785946043</v>
      </c>
      <c r="J923" s="1">
        <v>-0.007654686859120519</v>
      </c>
      <c r="K923" s="1">
        <v>-0.01592880380396677</v>
      </c>
      <c r="L923" s="1">
        <v>-0.01183334111501311</v>
      </c>
      <c r="M923" s="1">
        <v>-0.0179663552143029</v>
      </c>
      <c r="N923" s="1">
        <v>-0.01091199035966051</v>
      </c>
      <c r="O923" s="1">
        <v>0.006858876804723302</v>
      </c>
      <c r="P923" s="1">
        <v>-0.01320180278543726</v>
      </c>
      <c r="Q923" s="1">
        <v>0.0172590146632301</v>
      </c>
      <c r="R923" s="1">
        <v>-0.02013428355121916</v>
      </c>
      <c r="S923" s="1">
        <v>-0.009783206647425602</v>
      </c>
      <c r="T923" s="1">
        <v>-0.01205439318371071</v>
      </c>
      <c r="U923" s="1">
        <v>-0.003082986067349025</v>
      </c>
      <c r="V923" s="1">
        <v>-0.03022224225068526</v>
      </c>
      <c r="W923" s="1">
        <v>-0.002063222472178494</v>
      </c>
      <c r="X923" s="1">
        <v>-0.03163779269715927</v>
      </c>
    </row>
    <row r="924" spans="1:24">
      <c r="A924" s="10">
        <v>43712</v>
      </c>
      <c r="B924" s="1">
        <v>0.02942558945700124</v>
      </c>
      <c r="C924" s="1">
        <v>-0.003189712538064549</v>
      </c>
      <c r="D924" s="1">
        <v>0.001665276509533742</v>
      </c>
      <c r="E924" s="1">
        <v>0.03737460582199303</v>
      </c>
      <c r="F924" s="1">
        <v>-0.004948831297646894</v>
      </c>
      <c r="G924" s="1">
        <v>-0.007924428109057025</v>
      </c>
      <c r="H924" s="1">
        <v>0.005967190782102838</v>
      </c>
      <c r="I924" s="1">
        <v>0.002788071844042728</v>
      </c>
      <c r="J924" s="1">
        <v>0.01157026699268626</v>
      </c>
      <c r="K924" s="1">
        <v>0.009283576672004079</v>
      </c>
      <c r="L924" s="1">
        <v>0.01206710420850565</v>
      </c>
      <c r="M924" s="1">
        <v>0.01401323978611591</v>
      </c>
      <c r="N924" s="1">
        <v>0.01184199483880533</v>
      </c>
      <c r="O924" s="1">
        <v>0.005903578256476028</v>
      </c>
      <c r="P924" s="1">
        <v>0.01168770799110064</v>
      </c>
      <c r="Q924" s="1">
        <v>0.004989975739844388</v>
      </c>
      <c r="R924" s="1">
        <v>0.01899143498143818</v>
      </c>
      <c r="S924" s="1">
        <v>0.007324046984912291</v>
      </c>
      <c r="T924" s="1">
        <v>0.006609115469699667</v>
      </c>
      <c r="U924" s="1">
        <v>0.006091341134034201</v>
      </c>
      <c r="V924" s="1">
        <v>0.01856115353911836</v>
      </c>
      <c r="W924" s="1">
        <v>0.002412092872195792</v>
      </c>
      <c r="X924" s="1">
        <v>0.005528845816750172</v>
      </c>
    </row>
    <row r="925" spans="1:24">
      <c r="A925" s="10">
        <v>43713</v>
      </c>
      <c r="B925" s="1">
        <v>0.02858429650255379</v>
      </c>
      <c r="C925" s="1">
        <v>0.004685640417130044</v>
      </c>
      <c r="D925" s="1">
        <v>0.008104632927542488</v>
      </c>
      <c r="E925" s="1">
        <v>0.01955184215114114</v>
      </c>
      <c r="F925" s="1">
        <v>-0.005683723527797557</v>
      </c>
      <c r="G925" s="1">
        <v>-0.009984215472906288</v>
      </c>
      <c r="H925" s="1">
        <v>0.03018734248395916</v>
      </c>
      <c r="I925" s="1">
        <v>0.01917865754762249</v>
      </c>
      <c r="J925" s="1">
        <v>0.02995641316566156</v>
      </c>
      <c r="K925" s="1">
        <v>0.01061313145210097</v>
      </c>
      <c r="L925" s="1">
        <v>0.02275411923926796</v>
      </c>
      <c r="M925" s="1">
        <v>0.008061460088571781</v>
      </c>
      <c r="N925" s="1">
        <v>0.01080330946737718</v>
      </c>
      <c r="O925" s="1">
        <v>-0.01015791822408219</v>
      </c>
      <c r="P925" s="1">
        <v>0.01758344076377227</v>
      </c>
      <c r="Q925" s="1">
        <v>-0.01787477081773914</v>
      </c>
      <c r="R925" s="1">
        <v>0.0418575137191004</v>
      </c>
      <c r="S925" s="1">
        <v>-0.02200172359536789</v>
      </c>
      <c r="T925" s="1">
        <v>-0.003042596148410293</v>
      </c>
      <c r="U925" s="1">
        <v>0.01099097289637241</v>
      </c>
      <c r="V925" s="1">
        <v>0.04139483060429905</v>
      </c>
      <c r="W925" s="1">
        <v>0.007047153012662122</v>
      </c>
      <c r="X925" s="1">
        <v>0.02824302658075206</v>
      </c>
    </row>
    <row r="926" spans="1:24">
      <c r="A926" s="10">
        <v>43714</v>
      </c>
      <c r="B926" s="1">
        <v>-0.01411554460661224</v>
      </c>
      <c r="C926" s="1">
        <v>0.02127179277585967</v>
      </c>
      <c r="D926" s="1">
        <v>-0.004947262053034196</v>
      </c>
      <c r="E926" s="1">
        <v>-0.001292794118931795</v>
      </c>
      <c r="F926" s="1">
        <v>0.01822068242193819</v>
      </c>
      <c r="G926" s="1">
        <v>0.008068013638259375</v>
      </c>
      <c r="H926" s="1">
        <v>0.00140740742967238</v>
      </c>
      <c r="I926" s="1">
        <v>0.009653768547192687</v>
      </c>
      <c r="J926" s="1">
        <v>0.01004759515999165</v>
      </c>
      <c r="K926" s="1">
        <v>-0.0006998584158252052</v>
      </c>
      <c r="L926" s="1">
        <v>0.002135773259144491</v>
      </c>
      <c r="M926" s="1">
        <v>-0.007235353403683309</v>
      </c>
      <c r="N926" s="1">
        <v>-0.001385421411491894</v>
      </c>
      <c r="O926" s="1">
        <v>0</v>
      </c>
      <c r="P926" s="1">
        <v>-0.006783330493964068</v>
      </c>
      <c r="Q926" s="1">
        <v>-0.01145940473742191</v>
      </c>
      <c r="R926" s="1">
        <v>0.002052755727512734</v>
      </c>
      <c r="S926" s="1">
        <v>-0.002942825129621962</v>
      </c>
      <c r="T926" s="1">
        <v>0.009918690176152545</v>
      </c>
      <c r="U926" s="1">
        <v>0.01206925605731524</v>
      </c>
      <c r="V926" s="1">
        <v>0.00410449759765763</v>
      </c>
      <c r="W926" s="1">
        <v>0.008021947601157153</v>
      </c>
      <c r="X926" s="1">
        <v>-0.004861377595055782</v>
      </c>
    </row>
    <row r="927" spans="1:24">
      <c r="A927" s="10">
        <v>43717</v>
      </c>
      <c r="B927" s="1">
        <v>0.05816551355274435</v>
      </c>
      <c r="C927" s="1">
        <v>-0.0287369649175736</v>
      </c>
      <c r="D927" s="1">
        <v>-0.003728956461061084</v>
      </c>
      <c r="E927" s="1">
        <v>0.001510183889644967</v>
      </c>
      <c r="F927" s="1">
        <v>0.009824663284939694</v>
      </c>
      <c r="G927" s="1">
        <v>-0.008670446953761402</v>
      </c>
      <c r="H927" s="1">
        <v>0.01175560115700058</v>
      </c>
      <c r="I927" s="1">
        <v>-0.03443489149238221</v>
      </c>
      <c r="J927" s="1">
        <v>-0.004711959309675384</v>
      </c>
      <c r="K927" s="1">
        <v>0.001634579413424708</v>
      </c>
      <c r="L927" s="1">
        <v>0.02477585927294834</v>
      </c>
      <c r="M927" s="1">
        <v>0.01802837881420483</v>
      </c>
      <c r="N927" s="1">
        <v>-0.0103062892311212</v>
      </c>
      <c r="O927" s="1">
        <v>0.004333001937831149</v>
      </c>
      <c r="P927" s="1">
        <v>-0.01135873693034462</v>
      </c>
      <c r="Q927" s="1">
        <v>-0.01431984395775876</v>
      </c>
      <c r="R927" s="1">
        <v>0.03116763838169234</v>
      </c>
      <c r="S927" s="1">
        <v>-0.0104464884152633</v>
      </c>
      <c r="T927" s="1">
        <v>0.01334675400310847</v>
      </c>
      <c r="U927" s="1">
        <v>-0.01729620995314163</v>
      </c>
      <c r="V927" s="1">
        <v>0.03162642209332689</v>
      </c>
      <c r="W927" s="1">
        <v>-0.006772925317445111</v>
      </c>
      <c r="X927" s="1">
        <v>0.03492913792712371</v>
      </c>
    </row>
    <row r="928" spans="1:24">
      <c r="A928" s="10">
        <v>43718</v>
      </c>
      <c r="B928" s="1">
        <v>0.002114176474451224</v>
      </c>
      <c r="C928" s="1">
        <v>-0.01479342834097386</v>
      </c>
      <c r="D928" s="1">
        <v>0.009773315726271381</v>
      </c>
      <c r="E928" s="1">
        <v>0.000646342630960417</v>
      </c>
      <c r="F928" s="1">
        <v>0.01841554019668501</v>
      </c>
      <c r="G928" s="1">
        <v>0.0291544790608369</v>
      </c>
      <c r="H928" s="1">
        <v>0.03586768793069428</v>
      </c>
      <c r="I928" s="1">
        <v>-0.0198767581925563</v>
      </c>
      <c r="J928" s="1">
        <v>0.007426905147091656</v>
      </c>
      <c r="K928" s="1">
        <v>0.001865134784110989</v>
      </c>
      <c r="L928" s="1">
        <v>0.01273825493551994</v>
      </c>
      <c r="M928" s="1">
        <v>0.005651811989582978</v>
      </c>
      <c r="N928" s="1">
        <v>-0.0179233643477319</v>
      </c>
      <c r="O928" s="1">
        <v>0.004541206497516548</v>
      </c>
      <c r="P928" s="1">
        <v>-0.01047121479188196</v>
      </c>
      <c r="Q928" s="1">
        <v>0.00207540175505927</v>
      </c>
      <c r="R928" s="1">
        <v>0.02043433748505508</v>
      </c>
      <c r="S928" s="1">
        <v>-0.01887679052315283</v>
      </c>
      <c r="T928" s="1">
        <v>0.05417476570820123</v>
      </c>
      <c r="U928" s="1">
        <v>0.008151846731645485</v>
      </c>
      <c r="V928" s="1">
        <v>0.04754963317231153</v>
      </c>
      <c r="W928" s="1">
        <v>0.01789987085154254</v>
      </c>
      <c r="X928" s="1">
        <v>0.03044599982183827</v>
      </c>
    </row>
    <row r="929" spans="1:24">
      <c r="A929" s="10">
        <v>43719</v>
      </c>
      <c r="B929" s="1">
        <v>0.01223632064442248</v>
      </c>
      <c r="C929" s="1">
        <v>0.009312015653970107</v>
      </c>
      <c r="D929" s="1">
        <v>0.01400323183794971</v>
      </c>
      <c r="E929" s="1">
        <v>-0.001076344165390042</v>
      </c>
      <c r="F929" s="1">
        <v>0.03752975856587137</v>
      </c>
      <c r="G929" s="1">
        <v>0.01677935742373071</v>
      </c>
      <c r="H929" s="1">
        <v>0.006766676117731629</v>
      </c>
      <c r="I929" s="1">
        <v>0.02130457494176508</v>
      </c>
      <c r="J929" s="1">
        <v>0.003686234045705339</v>
      </c>
      <c r="K929" s="1">
        <v>0.02676284286080377</v>
      </c>
      <c r="L929" s="1">
        <v>0.002738117675114449</v>
      </c>
      <c r="M929" s="1">
        <v>0.02491571402620507</v>
      </c>
      <c r="N929" s="1">
        <v>0.006627412023996193</v>
      </c>
      <c r="O929" s="1">
        <v>0.01084989863558428</v>
      </c>
      <c r="P929" s="1">
        <v>0.0002938123839646423</v>
      </c>
      <c r="Q929" s="1">
        <v>0.005868114833422311</v>
      </c>
      <c r="R929" s="1">
        <v>0.005701471350704201</v>
      </c>
      <c r="S929" s="1">
        <v>0.006814432453945196</v>
      </c>
      <c r="T929" s="1">
        <v>-0.01555865349652752</v>
      </c>
      <c r="U929" s="1">
        <v>0.00128645378054526</v>
      </c>
      <c r="V929" s="1">
        <v>0.01891295021547945</v>
      </c>
      <c r="W929" s="1">
        <v>0.007033958218448877</v>
      </c>
      <c r="X929" s="1">
        <v>0.01122328871890832</v>
      </c>
    </row>
    <row r="930" spans="1:24">
      <c r="A930" s="10">
        <v>43720</v>
      </c>
      <c r="B930" s="1">
        <v>-0.006252557448278462</v>
      </c>
      <c r="C930" s="1">
        <v>0.01280128127913782</v>
      </c>
      <c r="D930" s="1">
        <v>0.007514174360113257</v>
      </c>
      <c r="E930" s="1">
        <v>0.01228452890656051</v>
      </c>
      <c r="F930" s="1">
        <v>-0.01742852031966746</v>
      </c>
      <c r="G930" s="1">
        <v>0.01050139250295112</v>
      </c>
      <c r="H930" s="1">
        <v>-0.01144407807742376</v>
      </c>
      <c r="I930" s="1">
        <v>0.01605756375863754</v>
      </c>
      <c r="J930" s="1">
        <v>-0.01626446591078501</v>
      </c>
      <c r="K930" s="1">
        <v>0.004079717580722342</v>
      </c>
      <c r="L930" s="1">
        <v>0.006143856311506601</v>
      </c>
      <c r="M930" s="1">
        <v>0.004935061506042837</v>
      </c>
      <c r="N930" s="1">
        <v>0.009622141797181794</v>
      </c>
      <c r="O930" s="1">
        <v>-0.00581390743229937</v>
      </c>
      <c r="P930" s="1">
        <v>0.01028518711169957</v>
      </c>
      <c r="Q930" s="1">
        <v>-0.001029408228549356</v>
      </c>
      <c r="R930" s="1">
        <v>-0.01562478723810334</v>
      </c>
      <c r="S930" s="1">
        <v>-0.0004404957558522549</v>
      </c>
      <c r="T930" s="1">
        <v>-0.01077560537580813</v>
      </c>
      <c r="U930" s="1">
        <v>-0.0002752682967732678</v>
      </c>
      <c r="V930" s="1">
        <v>-0.005277573102842825</v>
      </c>
      <c r="W930" s="1">
        <v>0.004989200951560413</v>
      </c>
      <c r="X930" s="1">
        <v>0.01087186622058112</v>
      </c>
    </row>
    <row r="931" spans="1:24">
      <c r="A931" s="10">
        <v>43721</v>
      </c>
      <c r="B931" s="1">
        <v>0.02097310267729546</v>
      </c>
      <c r="C931" s="1">
        <v>-0.01013433064743696</v>
      </c>
      <c r="D931" s="1">
        <v>-0.003628154452771648</v>
      </c>
      <c r="E931" s="1">
        <v>-0.001916238463703923</v>
      </c>
      <c r="F931" s="1">
        <v>-0.001003900215401754</v>
      </c>
      <c r="G931" s="1">
        <v>-0.018451814431661</v>
      </c>
      <c r="H931" s="1">
        <v>0.0132304378149759</v>
      </c>
      <c r="I931" s="1">
        <v>-0.005079802325003158</v>
      </c>
      <c r="J931" s="1">
        <v>0.01759991111822479</v>
      </c>
      <c r="K931" s="1">
        <v>1.792773169917439E-07</v>
      </c>
      <c r="L931" s="1">
        <v>0.01967596879043887</v>
      </c>
      <c r="M931" s="1">
        <v>0.01473268846041775</v>
      </c>
      <c r="N931" s="1">
        <v>0.001605100136823134</v>
      </c>
      <c r="O931" s="1">
        <v>-0.03690977265633832</v>
      </c>
      <c r="P931" s="1">
        <v>-0.001454354140071223</v>
      </c>
      <c r="Q931" s="1">
        <v>-0.002404745885266735</v>
      </c>
      <c r="R931" s="1">
        <v>0.004775864541918473</v>
      </c>
      <c r="S931" s="1">
        <v>-0.02456130830112191</v>
      </c>
      <c r="T931" s="1">
        <v>0.0263857224640085</v>
      </c>
      <c r="U931" s="1">
        <v>-0.008720451360189729</v>
      </c>
      <c r="V931" s="1">
        <v>0.01002154726983995</v>
      </c>
      <c r="W931" s="1">
        <v>-0.007777556932987095</v>
      </c>
      <c r="X931" s="1">
        <v>0.003136946789070061</v>
      </c>
    </row>
    <row r="932" spans="1:24">
      <c r="A932" s="10">
        <v>43724</v>
      </c>
      <c r="B932" s="1">
        <v>0.1688577489581151</v>
      </c>
      <c r="C932" s="1">
        <v>-0.000115076683078863</v>
      </c>
      <c r="D932" s="1">
        <v>0.0008091025737644308</v>
      </c>
      <c r="E932" s="1">
        <v>-0.01301194370884229</v>
      </c>
      <c r="F932" s="1">
        <v>0.01641542938534934</v>
      </c>
      <c r="G932" s="1">
        <v>0.009939609475585254</v>
      </c>
      <c r="H932" s="1">
        <v>-0.005017640126276923</v>
      </c>
      <c r="I932" s="1">
        <v>-0.002623873019095169</v>
      </c>
      <c r="J932" s="1">
        <v>-0.01100601602110995</v>
      </c>
      <c r="K932" s="1">
        <v>-0.007493163036645267</v>
      </c>
      <c r="L932" s="1">
        <v>-0.008899609015954213</v>
      </c>
      <c r="M932" s="1">
        <v>0.0003584987866751543</v>
      </c>
      <c r="N932" s="1">
        <v>0.001903080030222437</v>
      </c>
      <c r="O932" s="1">
        <v>-0.01428230117406715</v>
      </c>
      <c r="P932" s="1">
        <v>-0.00720945934069106</v>
      </c>
      <c r="Q932" s="1">
        <v>0</v>
      </c>
      <c r="R932" s="1">
        <v>-0.008108624147395993</v>
      </c>
      <c r="S932" s="1">
        <v>0.01601973865705553</v>
      </c>
      <c r="T932" s="1">
        <v>-0.04882072574909668</v>
      </c>
      <c r="U932" s="1">
        <v>-0.00953787685880858</v>
      </c>
      <c r="V932" s="1">
        <v>0.0233463524333295</v>
      </c>
      <c r="W932" s="1">
        <v>-0.007671838210627335</v>
      </c>
      <c r="X932" s="1">
        <v>0.009157783728916291</v>
      </c>
    </row>
    <row r="933" spans="1:24">
      <c r="A933" s="10">
        <v>43725</v>
      </c>
      <c r="B933" s="1">
        <v>-0.08541293862360821</v>
      </c>
      <c r="C933" s="1">
        <v>0.007478085961049485</v>
      </c>
      <c r="D933" s="1">
        <v>0.005457956236485817</v>
      </c>
      <c r="E933" s="1">
        <v>0.008644931490347174</v>
      </c>
      <c r="F933" s="1">
        <v>-0.01417269324286263</v>
      </c>
      <c r="G933" s="1">
        <v>-0.001069814982579631</v>
      </c>
      <c r="H933" s="1">
        <v>-0.003645339910606227</v>
      </c>
      <c r="I933" s="1">
        <v>0.01194462202660573</v>
      </c>
      <c r="J933" s="1">
        <v>0</v>
      </c>
      <c r="K933" s="1">
        <v>0.003431713888068622</v>
      </c>
      <c r="L933" s="1">
        <v>-0.004951311430617777</v>
      </c>
      <c r="M933" s="1">
        <v>-0.001433412407474077</v>
      </c>
      <c r="N933" s="1">
        <v>0.01429562194287404</v>
      </c>
      <c r="O933" s="1">
        <v>-0.002414788182481864</v>
      </c>
      <c r="P933" s="1">
        <v>0.007775268886156095</v>
      </c>
      <c r="Q933" s="1">
        <v>0.01342982430298068</v>
      </c>
      <c r="R933" s="1">
        <v>-0.000845523571586182</v>
      </c>
      <c r="S933" s="1">
        <v>0.01406914890862754</v>
      </c>
      <c r="T933" s="1">
        <v>0.0414084147929985</v>
      </c>
      <c r="U933" s="1">
        <v>0.002991738295919255</v>
      </c>
      <c r="V933" s="1">
        <v>0.004562805157727334</v>
      </c>
      <c r="W933" s="1">
        <v>0.006218377987122325</v>
      </c>
      <c r="X933" s="1">
        <v>-0.01416553022554068</v>
      </c>
    </row>
    <row r="934" spans="1:24">
      <c r="A934" s="10">
        <v>43726</v>
      </c>
      <c r="B934" s="1">
        <v>-0.02267480799545596</v>
      </c>
      <c r="C934" s="1">
        <v>-0.001484445175584104</v>
      </c>
      <c r="D934" s="1">
        <v>0.002412581585243601</v>
      </c>
      <c r="E934" s="1">
        <v>0.005785247626985734</v>
      </c>
      <c r="F934" s="1">
        <v>0.002005986291371498</v>
      </c>
      <c r="G934" s="1">
        <v>-0.00235585735657351</v>
      </c>
      <c r="H934" s="1">
        <v>0.008476083140482427</v>
      </c>
      <c r="I934" s="1">
        <v>0.01138217785887008</v>
      </c>
      <c r="J934" s="1">
        <v>-0.008479211935674802</v>
      </c>
      <c r="K934" s="1">
        <v>0.005699932504115379</v>
      </c>
      <c r="L934" s="1">
        <v>0.01003625198801017</v>
      </c>
      <c r="M934" s="1">
        <v>0.00897177384608483</v>
      </c>
      <c r="N934" s="1">
        <v>0.001577017504948097</v>
      </c>
      <c r="O934" s="1">
        <v>-0.01137744942674634</v>
      </c>
      <c r="P934" s="1">
        <v>0.008224774849449057</v>
      </c>
      <c r="Q934" s="1">
        <v>0.001358996782626187</v>
      </c>
      <c r="R934" s="1">
        <v>-0.001974975371163312</v>
      </c>
      <c r="S934" s="1">
        <v>-0.001435221232849004</v>
      </c>
      <c r="T934" s="1">
        <v>-0.00976198802533923</v>
      </c>
      <c r="U934" s="1">
        <v>-0.002889685931215191</v>
      </c>
      <c r="V934" s="1">
        <v>-0.01040890740274947</v>
      </c>
      <c r="W934" s="1">
        <v>0.00100228233501487</v>
      </c>
      <c r="X934" s="1">
        <v>0.01212402515594957</v>
      </c>
    </row>
    <row r="935" spans="1:24">
      <c r="A935" s="10">
        <v>43727</v>
      </c>
      <c r="B935" s="1">
        <v>0.01297673010151823</v>
      </c>
      <c r="C935" s="1">
        <v>0.0002287225029762308</v>
      </c>
      <c r="D935" s="1">
        <v>0.004211595792941614</v>
      </c>
      <c r="E935" s="1">
        <v>-0.005538882284432334</v>
      </c>
      <c r="F935" s="1">
        <v>0.002335709718089385</v>
      </c>
      <c r="G935" s="1">
        <v>0.0006439226101242479</v>
      </c>
      <c r="H935" s="1">
        <v>-0.005683874500051034</v>
      </c>
      <c r="I935" s="1">
        <v>0.01250421538654223</v>
      </c>
      <c r="J935" s="1">
        <v>0.002137850968133126</v>
      </c>
      <c r="K935" s="1">
        <v>-0.001813823343969956</v>
      </c>
      <c r="L935" s="1">
        <v>-0.003173004520722111</v>
      </c>
      <c r="M935" s="1">
        <v>-0.02045169526642687</v>
      </c>
      <c r="N935" s="1">
        <v>0.006101100262834391</v>
      </c>
      <c r="O935" s="1">
        <v>-0.01762982077817432</v>
      </c>
      <c r="P935" s="1">
        <v>0.01840887098386657</v>
      </c>
      <c r="Q935" s="1">
        <v>-0.001017813795778588</v>
      </c>
      <c r="R935" s="1">
        <v>-0.005653708715405048</v>
      </c>
      <c r="S935" s="1">
        <v>-0.000319467477501334</v>
      </c>
      <c r="T935" s="1">
        <v>-0.006732230702102382</v>
      </c>
      <c r="U935" s="1">
        <v>0.008413619895803581</v>
      </c>
      <c r="V935" s="1">
        <v>-0.01644663625975196</v>
      </c>
      <c r="W935" s="1">
        <v>0.0008342406673056413</v>
      </c>
      <c r="X935" s="1">
        <v>-0.01109131870970759</v>
      </c>
    </row>
    <row r="936" spans="1:24">
      <c r="A936" s="10">
        <v>43728</v>
      </c>
      <c r="B936" s="1">
        <v>0.001552773044992684</v>
      </c>
      <c r="C936" s="1">
        <v>-0.0006860990632925335</v>
      </c>
      <c r="D936" s="1">
        <v>0.009986025280304567</v>
      </c>
      <c r="E936" s="1">
        <v>-0.006855217400360325</v>
      </c>
      <c r="F936" s="1">
        <v>0.009653830074588532</v>
      </c>
      <c r="G936" s="1">
        <v>0.003218140054153329</v>
      </c>
      <c r="H936" s="1">
        <v>-0.002249976739320259</v>
      </c>
      <c r="I936" s="1">
        <v>0.004940148184425786</v>
      </c>
      <c r="J936" s="1">
        <v>-0.01493335143888019</v>
      </c>
      <c r="K936" s="1">
        <v>-0.002725275450428999</v>
      </c>
      <c r="L936" s="1">
        <v>-0.004020788384368146</v>
      </c>
      <c r="M936" s="1">
        <v>-0.01071169000743533</v>
      </c>
      <c r="N936" s="1">
        <v>-0.01310642646864613</v>
      </c>
      <c r="O936" s="1">
        <v>0.01719843730669846</v>
      </c>
      <c r="P936" s="1">
        <v>-0.01155460975140798</v>
      </c>
      <c r="Q936" s="1">
        <v>0.001358535152678586</v>
      </c>
      <c r="R936" s="1">
        <v>-0.0004263674047856325</v>
      </c>
      <c r="S936" s="1">
        <v>-0.01034381094832049</v>
      </c>
      <c r="T936" s="1">
        <v>-0.001210541229596185</v>
      </c>
      <c r="U936" s="1">
        <v>-0.01112453782949674</v>
      </c>
      <c r="V936" s="1">
        <v>-0.009722002632890581</v>
      </c>
      <c r="W936" s="1">
        <v>0.005168441769241916</v>
      </c>
      <c r="X936" s="1">
        <v>-0.001570366500206921</v>
      </c>
    </row>
    <row r="937" spans="1:24">
      <c r="A937" s="10">
        <v>43731</v>
      </c>
      <c r="B937" s="1">
        <v>0.01472862596162505</v>
      </c>
      <c r="C937" s="1">
        <v>-0.006407338616630232</v>
      </c>
      <c r="D937" s="1">
        <v>-0.0009886184002528831</v>
      </c>
      <c r="E937" s="1">
        <v>-0.003019801030222147</v>
      </c>
      <c r="F937" s="1">
        <v>0.002307854496095496</v>
      </c>
      <c r="G937" s="1">
        <v>-0.00213837401539585</v>
      </c>
      <c r="H937" s="1">
        <v>0.00694822059941802</v>
      </c>
      <c r="I937" s="1">
        <v>-0.01276708937392446</v>
      </c>
      <c r="J937" s="1">
        <v>0.002707200089192119</v>
      </c>
      <c r="K937" s="1">
        <v>0.007515437420861915</v>
      </c>
      <c r="L937" s="1">
        <v>-0.0001681726138290651</v>
      </c>
      <c r="M937" s="1">
        <v>-0.0001835258509874649</v>
      </c>
      <c r="N937" s="1">
        <v>0.002180482172126963</v>
      </c>
      <c r="O937" s="1">
        <v>0.001715266044358676</v>
      </c>
      <c r="P937" s="1">
        <v>-0.002151382158730231</v>
      </c>
      <c r="Q937" s="1">
        <v>0.004749061799210974</v>
      </c>
      <c r="R937" s="1">
        <v>0.0008532133301928368</v>
      </c>
      <c r="S937" s="1">
        <v>-0.009483453042935963</v>
      </c>
      <c r="T937" s="1">
        <v>0.00339313229871574</v>
      </c>
      <c r="U937" s="1">
        <v>0.01978070229846329</v>
      </c>
      <c r="V937" s="1">
        <v>-0.003730600158244668</v>
      </c>
      <c r="W937" s="1">
        <v>-0.001326976757674347</v>
      </c>
      <c r="X937" s="1">
        <v>-0.004718061570658683</v>
      </c>
    </row>
    <row r="938" spans="1:24">
      <c r="A938" s="10">
        <v>43732</v>
      </c>
      <c r="B938" s="1">
        <v>-0.0305576967283836</v>
      </c>
      <c r="C938" s="1">
        <v>-0.004491038769988687</v>
      </c>
      <c r="D938" s="1">
        <v>-0.01009518420518796</v>
      </c>
      <c r="E938" s="1">
        <v>-0.01103426156056941</v>
      </c>
      <c r="F938" s="1">
        <v>0.001644765539410287</v>
      </c>
      <c r="G938" s="1">
        <v>-0.01093022307821223</v>
      </c>
      <c r="H938" s="1">
        <v>0.004539645258932357</v>
      </c>
      <c r="I938" s="1">
        <v>-0.0003459106972644177</v>
      </c>
      <c r="J938" s="1">
        <v>-0.01997837415258719</v>
      </c>
      <c r="K938" s="1">
        <v>-0.01763127081034455</v>
      </c>
      <c r="L938" s="1">
        <v>-0.01303830449710863</v>
      </c>
      <c r="M938" s="1">
        <v>0.004588847435790244</v>
      </c>
      <c r="N938" s="1">
        <v>-0.005834751440483399</v>
      </c>
      <c r="O938" s="1">
        <v>-0.003669246686205385</v>
      </c>
      <c r="P938" s="1">
        <v>-0.01264910631567906</v>
      </c>
      <c r="Q938" s="1">
        <v>0.01147874936604087</v>
      </c>
      <c r="R938" s="1">
        <v>-0.03111671304895347</v>
      </c>
      <c r="S938" s="1">
        <v>0.009533483523530117</v>
      </c>
      <c r="T938" s="1">
        <v>-0.00917875878957064</v>
      </c>
      <c r="U938" s="1">
        <v>-0.012226603704798</v>
      </c>
      <c r="V938" s="1">
        <v>-0.002956187623012752</v>
      </c>
      <c r="W938" s="1">
        <v>0.004982639805716005</v>
      </c>
      <c r="X938" s="1">
        <v>-0.01196379821488591</v>
      </c>
    </row>
    <row r="939" spans="1:24">
      <c r="A939" s="10">
        <v>43733</v>
      </c>
      <c r="B939" s="1">
        <v>0.005516231411451411</v>
      </c>
      <c r="C939" s="1">
        <v>0.004048705098996797</v>
      </c>
      <c r="D939" s="1">
        <v>-0.003399165625923573</v>
      </c>
      <c r="E939" s="1">
        <v>0.002625441994326572</v>
      </c>
      <c r="F939" s="1">
        <v>0.005254541643252564</v>
      </c>
      <c r="G939" s="1">
        <v>0.008884029207625321</v>
      </c>
      <c r="H939" s="1">
        <v>-0.004639628822145414</v>
      </c>
      <c r="I939" s="1">
        <v>-0.004150771083630822</v>
      </c>
      <c r="J939" s="1">
        <v>0.01432488824553313</v>
      </c>
      <c r="K939" s="1">
        <v>0.005522400803707583</v>
      </c>
      <c r="L939" s="1">
        <v>0.005710296897126099</v>
      </c>
      <c r="M939" s="1">
        <v>0.001644419342235137</v>
      </c>
      <c r="N939" s="1">
        <v>-0.001392587783153543</v>
      </c>
      <c r="O939" s="1">
        <v>-0.004173842822162155</v>
      </c>
      <c r="P939" s="1">
        <v>0.01441250825285456</v>
      </c>
      <c r="Q939" s="1">
        <v>0.003671542688607365</v>
      </c>
      <c r="R939" s="1">
        <v>0.003226130258294102</v>
      </c>
      <c r="S939" s="1">
        <v>-0.007223829190289077</v>
      </c>
      <c r="T939" s="1">
        <v>0.002925402011148659</v>
      </c>
      <c r="U939" s="1">
        <v>-0.006049172204733555</v>
      </c>
      <c r="V939" s="1">
        <v>0.008697310154921034</v>
      </c>
      <c r="W939" s="1">
        <v>-0.003966254881718867</v>
      </c>
      <c r="X939" s="1">
        <v>0.01370800034310515</v>
      </c>
    </row>
    <row r="940" spans="1:24">
      <c r="A940" s="10">
        <v>43734</v>
      </c>
      <c r="B940" s="1">
        <v>-0.009796291839594407</v>
      </c>
      <c r="C940" s="1">
        <v>0.0107143274158199</v>
      </c>
      <c r="D940" s="1">
        <v>0.002608232464783367</v>
      </c>
      <c r="E940" s="1">
        <v>-0.02029249927872812</v>
      </c>
      <c r="F940" s="1">
        <v>-0.0160077932866417</v>
      </c>
      <c r="G940" s="1">
        <v>0.003006891356502006</v>
      </c>
      <c r="H940" s="1">
        <v>0.007385353254877547</v>
      </c>
      <c r="I940" s="1">
        <v>-0.007094224837756347</v>
      </c>
      <c r="J940" s="1">
        <v>0.0005433347094634389</v>
      </c>
      <c r="K940" s="1">
        <v>-0.002517124104408297</v>
      </c>
      <c r="L940" s="1">
        <v>-0.008220316090231883</v>
      </c>
      <c r="M940" s="1">
        <v>-0.004377965831823372</v>
      </c>
      <c r="N940" s="1">
        <v>-0.00119531124711425</v>
      </c>
      <c r="O940" s="1">
        <v>0.002465498384305986</v>
      </c>
      <c r="P940" s="1">
        <v>0.001291592458112722</v>
      </c>
      <c r="Q940" s="1">
        <v>0.01629528519059509</v>
      </c>
      <c r="R940" s="1">
        <v>0.005116254044473134</v>
      </c>
      <c r="S940" s="1">
        <v>0.001910568822617309</v>
      </c>
      <c r="T940" s="1">
        <v>-0.003889095495836936</v>
      </c>
      <c r="U940" s="1">
        <v>-0.004775374763951179</v>
      </c>
      <c r="V940" s="1">
        <v>-0.01273759701711119</v>
      </c>
      <c r="W940" s="1">
        <v>0.002820592531545429</v>
      </c>
      <c r="X940" s="1">
        <v>-0.009240432330428594</v>
      </c>
    </row>
    <row r="941" spans="1:24">
      <c r="A941" s="10">
        <v>43735</v>
      </c>
      <c r="B941" s="1">
        <v>0.01701641190884984</v>
      </c>
      <c r="C941" s="1">
        <v>-0.02051759578933221</v>
      </c>
      <c r="D941" s="1">
        <v>0.005003164722253484</v>
      </c>
      <c r="E941" s="1">
        <v>-0.002004494155852798</v>
      </c>
      <c r="F941" s="1">
        <v>-0.003984199053579718</v>
      </c>
      <c r="G941" s="1">
        <v>0.00364014511740085</v>
      </c>
      <c r="H941" s="1">
        <v>0.003682449759324635</v>
      </c>
      <c r="I941" s="1">
        <v>-0.008405804638321079</v>
      </c>
      <c r="J941" s="1">
        <v>0.005971811334612331</v>
      </c>
      <c r="K941" s="1">
        <v>0.001835370540899106</v>
      </c>
      <c r="L941" s="1">
        <v>0.005895863724795891</v>
      </c>
      <c r="M941" s="1">
        <v>-0.004397146307020705</v>
      </c>
      <c r="N941" s="1">
        <v>-0.005086230126650548</v>
      </c>
      <c r="O941" s="1">
        <v>-0.01303490983653977</v>
      </c>
      <c r="P941" s="1">
        <v>-0.01297122842065013</v>
      </c>
      <c r="Q941" s="1">
        <v>-0.01734288243571092</v>
      </c>
      <c r="R941" s="1">
        <v>0.003635848394560215</v>
      </c>
      <c r="S941" s="1">
        <v>-0.005923635418343398</v>
      </c>
      <c r="T941" s="1">
        <v>0.00951671722432601</v>
      </c>
      <c r="U941" s="1">
        <v>-0.00159933124366618</v>
      </c>
      <c r="V941" s="1">
        <v>-0.02342197853888084</v>
      </c>
      <c r="W941" s="1">
        <v>-0.002316244231842068</v>
      </c>
      <c r="X941" s="1">
        <v>0.009099138092822923</v>
      </c>
    </row>
    <row r="942" spans="1:24">
      <c r="A942" s="10">
        <v>43738</v>
      </c>
      <c r="B942" s="1">
        <v>-0.00389114766766907</v>
      </c>
      <c r="C942" s="1">
        <v>0.01792165328199147</v>
      </c>
      <c r="D942" s="1">
        <v>0.009756904329012439</v>
      </c>
      <c r="E942" s="1">
        <v>0.006025472822298594</v>
      </c>
      <c r="F942" s="1">
        <v>0.006000104887177393</v>
      </c>
      <c r="G942" s="1">
        <v>0.001066762813425992</v>
      </c>
      <c r="H942" s="1">
        <v>0.01455555544095954</v>
      </c>
      <c r="I942" s="1">
        <v>0.02027421069341528</v>
      </c>
      <c r="J942" s="1">
        <v>0.02104679288144995</v>
      </c>
      <c r="K942" s="1">
        <v>0.005037705956277394</v>
      </c>
      <c r="L942" s="1">
        <v>-0.0002547534254823125</v>
      </c>
      <c r="M942" s="1">
        <v>-0.006073000008130491</v>
      </c>
      <c r="N942" s="1">
        <v>0.002906989245336167</v>
      </c>
      <c r="O942" s="1">
        <v>0.01918764132751671</v>
      </c>
      <c r="P942" s="1">
        <v>0.009438889428756259</v>
      </c>
      <c r="Q942" s="1">
        <v>-0.003663050392870515</v>
      </c>
      <c r="R942" s="1">
        <v>0.01449070756241411</v>
      </c>
      <c r="S942" s="1">
        <v>0.001061178231941184</v>
      </c>
      <c r="T942" s="1">
        <v>0.003384016155838721</v>
      </c>
      <c r="U942" s="1">
        <v>0.00744436536593418</v>
      </c>
      <c r="V942" s="1">
        <v>-0.004878120830099086</v>
      </c>
      <c r="W942" s="1">
        <v>0.0009949325532827569</v>
      </c>
      <c r="X942" s="1">
        <v>0.003606979891531914</v>
      </c>
    </row>
    <row r="943" spans="1:24">
      <c r="A943" s="10">
        <v>43739</v>
      </c>
      <c r="B943" s="1">
        <v>-0.05195311647231438</v>
      </c>
      <c r="C943" s="1">
        <v>-0.017834678058123</v>
      </c>
      <c r="D943" s="1">
        <v>-0.001183019566602939</v>
      </c>
      <c r="E943" s="1">
        <v>-0.007800318823733221</v>
      </c>
      <c r="F943" s="1">
        <v>-0.009609179566286263</v>
      </c>
      <c r="G943" s="1">
        <v>-0.002131082116519134</v>
      </c>
      <c r="H943" s="1">
        <v>-0.0188522522940473</v>
      </c>
      <c r="I943" s="1">
        <v>-0.01737870938703501</v>
      </c>
      <c r="J943" s="1">
        <v>-0.01744177278321157</v>
      </c>
      <c r="K943" s="1">
        <v>-0.02141716254841519</v>
      </c>
      <c r="L943" s="1">
        <v>-0.01818343032822523</v>
      </c>
      <c r="M943" s="1">
        <v>-0.01184961503653315</v>
      </c>
      <c r="N943" s="1">
        <v>-0.01749117076099072</v>
      </c>
      <c r="O943" s="1">
        <v>0.006357027810208971</v>
      </c>
      <c r="P943" s="1">
        <v>-0.01409756110590266</v>
      </c>
      <c r="Q943" s="1">
        <v>-0.006350264253231486</v>
      </c>
      <c r="R943" s="1">
        <v>-0.03528076236137589</v>
      </c>
      <c r="S943" s="1">
        <v>-0.02058957763924563</v>
      </c>
      <c r="T943" s="1">
        <v>-0.01734503115960451</v>
      </c>
      <c r="U943" s="1">
        <v>-0.009073083118393943</v>
      </c>
      <c r="V943" s="1">
        <v>-0.02165023802020682</v>
      </c>
      <c r="W943" s="1">
        <v>-0.00844929567085162</v>
      </c>
      <c r="X943" s="1">
        <v>-0.03481592550486634</v>
      </c>
    </row>
    <row r="944" spans="1:24">
      <c r="A944" s="10">
        <v>43740</v>
      </c>
      <c r="B944" s="1">
        <v>-0.04408733146303911</v>
      </c>
      <c r="C944" s="1">
        <v>-0.01955530491848634</v>
      </c>
      <c r="D944" s="1">
        <v>-0.02843051741486768</v>
      </c>
      <c r="E944" s="1">
        <v>-0.01055711259036751</v>
      </c>
      <c r="F944" s="1">
        <v>-0.02576104241001675</v>
      </c>
      <c r="G944" s="1">
        <v>-0.01409666185078906</v>
      </c>
      <c r="H944" s="1">
        <v>-0.01359514908924864</v>
      </c>
      <c r="I944" s="1">
        <v>-0.03389226708631732</v>
      </c>
      <c r="J944" s="1">
        <v>0</v>
      </c>
      <c r="K944" s="1">
        <v>-0.0253783344387466</v>
      </c>
      <c r="L944" s="1">
        <v>-0.01990464632093603</v>
      </c>
      <c r="M944" s="1">
        <v>-0.02492031067911404</v>
      </c>
      <c r="N944" s="1">
        <v>-0.02258404903341016</v>
      </c>
      <c r="O944" s="1">
        <v>-0.02308074910254743</v>
      </c>
      <c r="P944" s="1">
        <v>-0.01765538827766389</v>
      </c>
      <c r="Q944" s="1">
        <v>-0.01076353669421193</v>
      </c>
      <c r="R944" s="1">
        <v>-0.01954396868595654</v>
      </c>
      <c r="S944" s="1">
        <v>0.008575464299100721</v>
      </c>
      <c r="T944" s="1">
        <v>-0.02083858928077231</v>
      </c>
      <c r="U944" s="1">
        <v>-0.007362633983989175</v>
      </c>
      <c r="V944" s="1">
        <v>-0.02505216239486374</v>
      </c>
      <c r="W944" s="1">
        <v>-0.01570592487762978</v>
      </c>
      <c r="X944" s="1">
        <v>-0.01652319180257056</v>
      </c>
    </row>
    <row r="945" spans="1:24">
      <c r="A945" s="10">
        <v>43741</v>
      </c>
      <c r="B945" s="1">
        <v>0.007327608940844277</v>
      </c>
      <c r="C945" s="1">
        <v>0.01199081142900393</v>
      </c>
      <c r="D945" s="1">
        <v>0.01536890180880124</v>
      </c>
      <c r="E945" s="1">
        <v>0.0002270785020965782</v>
      </c>
      <c r="F945" s="1">
        <v>-0.007554940022631684</v>
      </c>
      <c r="G945" s="1">
        <v>0.01321496170115277</v>
      </c>
      <c r="H945" s="1">
        <v>0.009678495610171867</v>
      </c>
      <c r="I945" s="1">
        <v>0.01239852396872698</v>
      </c>
      <c r="J945" s="1">
        <v>-0.01022061023121501</v>
      </c>
      <c r="K945" s="1">
        <v>0.004061042575686624</v>
      </c>
      <c r="L945" s="1">
        <v>-0.001424267378379751</v>
      </c>
      <c r="M945" s="1">
        <v>0.00422743251780977</v>
      </c>
      <c r="N945" s="1">
        <v>0.004787650066156557</v>
      </c>
      <c r="O945" s="1">
        <v>0.0149216475677969</v>
      </c>
      <c r="P945" s="1">
        <v>0.01210552418967481</v>
      </c>
      <c r="Q945" s="1">
        <v>-0.001360056062575943</v>
      </c>
      <c r="R945" s="1">
        <v>0.0116279190244315</v>
      </c>
      <c r="S945" s="1">
        <v>0.01477629715758511</v>
      </c>
      <c r="T945" s="1">
        <v>0.00425647410951524</v>
      </c>
      <c r="U945" s="1">
        <v>0.01388353528687825</v>
      </c>
      <c r="V945" s="1">
        <v>0.01199136552231805</v>
      </c>
      <c r="W945" s="1">
        <v>0.001697370304605927</v>
      </c>
      <c r="X945" s="1">
        <v>0.01017505205273617</v>
      </c>
    </row>
    <row r="946" spans="1:24">
      <c r="A946" s="10">
        <v>43742</v>
      </c>
      <c r="B946" s="1">
        <v>-0.0517759255749074</v>
      </c>
      <c r="C946" s="1">
        <v>0.01642416410839909</v>
      </c>
      <c r="D946" s="1">
        <v>0.0242178942534268</v>
      </c>
      <c r="E946" s="1">
        <v>0.01475248326843404</v>
      </c>
      <c r="F946" s="1">
        <v>0.01211073106044891</v>
      </c>
      <c r="G946" s="1">
        <v>0.01218730113692557</v>
      </c>
      <c r="H946" s="1">
        <v>0.01735108332910107</v>
      </c>
      <c r="I946" s="1">
        <v>0.02045972385538963</v>
      </c>
      <c r="J946" s="1">
        <v>-0.0956521965448428</v>
      </c>
      <c r="K946" s="1">
        <v>0.009755002069647078</v>
      </c>
      <c r="L946" s="1">
        <v>0.02165981034356945</v>
      </c>
      <c r="M946" s="1">
        <v>0.01014163442523053</v>
      </c>
      <c r="N946" s="1">
        <v>0.0188522682164165</v>
      </c>
      <c r="O946" s="1">
        <v>0.02058329639340251</v>
      </c>
      <c r="P946" s="1">
        <v>0.01350155217268978</v>
      </c>
      <c r="Q946" s="1">
        <v>0.008852640720728111</v>
      </c>
      <c r="R946" s="1">
        <v>0.01268841214831351</v>
      </c>
      <c r="S946" s="1">
        <v>0.003904710579705428</v>
      </c>
      <c r="T946" s="1">
        <v>0.003490320156091187</v>
      </c>
      <c r="U946" s="1">
        <v>0.02326015012636606</v>
      </c>
      <c r="V946" s="1">
        <v>0.006136267165512077</v>
      </c>
      <c r="W946" s="1">
        <v>0.01508232063560611</v>
      </c>
      <c r="X946" s="1">
        <v>0.01194669779705637</v>
      </c>
    </row>
    <row r="947" spans="1:24">
      <c r="A947" s="10">
        <v>43745</v>
      </c>
      <c r="B947" s="1">
        <v>-0.03429590029813323</v>
      </c>
      <c r="C947" s="1">
        <v>-0.009810598757815869</v>
      </c>
      <c r="D947" s="1">
        <v>0.002561679388239924</v>
      </c>
      <c r="E947" s="1">
        <v>-0.002683928450307627</v>
      </c>
      <c r="F947" s="1">
        <v>-0.0143589522640134</v>
      </c>
      <c r="G947" s="1">
        <v>-0.007182118985795571</v>
      </c>
      <c r="H947" s="1">
        <v>-0.006798135019147611</v>
      </c>
      <c r="I947" s="1">
        <v>-0.01390757327627801</v>
      </c>
      <c r="J947" s="1">
        <v>0.009615430736186203</v>
      </c>
      <c r="K947" s="1">
        <v>-0.004712480287150433</v>
      </c>
      <c r="L947" s="1">
        <v>-0.002181144638916832</v>
      </c>
      <c r="M947" s="1">
        <v>0.004735753222958383</v>
      </c>
      <c r="N947" s="1">
        <v>-0.007421628296699567</v>
      </c>
      <c r="O947" s="1">
        <v>0.01248480500283677</v>
      </c>
      <c r="P947" s="1">
        <v>-0.007240070123231024</v>
      </c>
      <c r="Q947" s="1">
        <v>-0.0101249168041958</v>
      </c>
      <c r="R947" s="1">
        <v>-0.001621268530185516</v>
      </c>
      <c r="S947" s="1">
        <v>-0.0008103497483264999</v>
      </c>
      <c r="T947" s="1">
        <v>-0.002732862783927148</v>
      </c>
      <c r="U947" s="1">
        <v>-0.01054067074960097</v>
      </c>
      <c r="V947" s="1">
        <v>0.0008411919927016065</v>
      </c>
      <c r="W947" s="1">
        <v>0.005843016598001016</v>
      </c>
      <c r="X947" s="1">
        <v>0.005555474060015886</v>
      </c>
    </row>
    <row r="948" spans="1:24">
      <c r="A948" s="10">
        <v>43746</v>
      </c>
      <c r="B948" s="1">
        <v>-0.05373842501913983</v>
      </c>
      <c r="C948" s="1">
        <v>-0.009091919953732819</v>
      </c>
      <c r="D948" s="1">
        <v>-0.01022014630301749</v>
      </c>
      <c r="E948" s="1">
        <v>-0.01076469310005745</v>
      </c>
      <c r="F948" s="1">
        <v>-0.02254593704672569</v>
      </c>
      <c r="G948" s="1">
        <v>-0.004893586550985263</v>
      </c>
      <c r="H948" s="1">
        <v>-0.009486819930127899</v>
      </c>
      <c r="I948" s="1">
        <v>-0.02906631780188829</v>
      </c>
      <c r="J948" s="1">
        <v>-0.02976195707816032</v>
      </c>
      <c r="K948" s="1">
        <v>-0.0220171328063522</v>
      </c>
      <c r="L948" s="1">
        <v>-0.02229618145593715</v>
      </c>
      <c r="M948" s="1">
        <v>-0.0001885430576062941</v>
      </c>
      <c r="N948" s="1">
        <v>-0.02437784071185045</v>
      </c>
      <c r="O948" s="1">
        <v>-0.004031216473118326</v>
      </c>
      <c r="P948" s="1">
        <v>-0.01057465733808682</v>
      </c>
      <c r="Q948" s="1">
        <v>-0.01704744295123461</v>
      </c>
      <c r="R948" s="1">
        <v>-0.01727459877982163</v>
      </c>
      <c r="S948" s="1">
        <v>0.0008110069476023885</v>
      </c>
      <c r="T948" s="1">
        <v>-0.0204284830721928</v>
      </c>
      <c r="U948" s="1">
        <v>0.005280095974051102</v>
      </c>
      <c r="V948" s="1">
        <v>-0.02626599959366116</v>
      </c>
      <c r="W948" s="1">
        <v>-0.008796619105117309</v>
      </c>
      <c r="X948" s="1">
        <v>-0.02831487106228825</v>
      </c>
    </row>
    <row r="949" spans="1:24">
      <c r="A949" s="10">
        <v>43747</v>
      </c>
      <c r="B949" s="1">
        <v>0.01382725618311409</v>
      </c>
      <c r="C949" s="1">
        <v>0.02223261757109229</v>
      </c>
      <c r="D949" s="1">
        <v>0.009332863608765951</v>
      </c>
      <c r="E949" s="1">
        <v>0.006121091954768287</v>
      </c>
      <c r="F949" s="1">
        <v>-0.001419541885861464</v>
      </c>
      <c r="G949" s="1">
        <v>0.008832419259460433</v>
      </c>
      <c r="H949" s="1">
        <v>0.008850080999908583</v>
      </c>
      <c r="I949" s="1">
        <v>0.0116501568864571</v>
      </c>
      <c r="J949" s="1">
        <v>0.006134968198631574</v>
      </c>
      <c r="K949" s="1">
        <v>0.007020115328623122</v>
      </c>
      <c r="L949" s="1">
        <v>0.007243826962011646</v>
      </c>
      <c r="M949" s="1">
        <v>0.00867439884861998</v>
      </c>
      <c r="N949" s="1">
        <v>0.003884590738515215</v>
      </c>
      <c r="O949" s="1">
        <v>0.01095236764076768</v>
      </c>
      <c r="P949" s="1">
        <v>0.01894304779870049</v>
      </c>
      <c r="Q949" s="1">
        <v>0.00728409721052703</v>
      </c>
      <c r="R949" s="1">
        <v>0.004957946348115305</v>
      </c>
      <c r="S949" s="1">
        <v>0.002066252399979263</v>
      </c>
      <c r="T949" s="1">
        <v>0.01220762630413796</v>
      </c>
      <c r="U949" s="1">
        <v>0.01695551404318252</v>
      </c>
      <c r="V949" s="1">
        <v>0.009063392492881128</v>
      </c>
      <c r="W949" s="1">
        <v>0.001945667422751596</v>
      </c>
      <c r="X949" s="1">
        <v>0.004975051564380717</v>
      </c>
    </row>
    <row r="950" spans="1:24">
      <c r="A950" s="10">
        <v>43748</v>
      </c>
      <c r="B950" s="1">
        <v>-0.004870947030313655</v>
      </c>
      <c r="C950" s="1">
        <v>0.008170327422065471</v>
      </c>
      <c r="D950" s="1">
        <v>-0.0009837884667646124</v>
      </c>
      <c r="E950" s="1">
        <v>0.002703973520340908</v>
      </c>
      <c r="F950" s="1">
        <v>0.0007108153557375818</v>
      </c>
      <c r="G950" s="1">
        <v>0.01046331236135445</v>
      </c>
      <c r="H950" s="1">
        <v>0.008231811776007403</v>
      </c>
      <c r="I950" s="1">
        <v>0.01137020469722505</v>
      </c>
      <c r="J950" s="1">
        <v>-0.02256088632405384</v>
      </c>
      <c r="K950" s="1">
        <v>0.004567453663798959</v>
      </c>
      <c r="L950" s="1">
        <v>0.01402831625772039</v>
      </c>
      <c r="M950" s="1">
        <v>0.003365008266539071</v>
      </c>
      <c r="N950" s="1">
        <v>0.01119117992430074</v>
      </c>
      <c r="O950" s="1">
        <v>0.01224683619488487</v>
      </c>
      <c r="P950" s="1">
        <v>0.006221061754287716</v>
      </c>
      <c r="Q950" s="1">
        <v>-0.001033021344436946</v>
      </c>
      <c r="R950" s="1">
        <v>0.006428326849657662</v>
      </c>
      <c r="S950" s="1">
        <v>-0.002547276769401585</v>
      </c>
      <c r="T950" s="1">
        <v>-0.003517701628542036</v>
      </c>
      <c r="U950" s="1">
        <v>0.001902892530027511</v>
      </c>
      <c r="V950" s="1">
        <v>0.01497005718641842</v>
      </c>
      <c r="W950" s="1">
        <v>0.01030056777340604</v>
      </c>
      <c r="X950" s="1">
        <v>0.01862330155412772</v>
      </c>
    </row>
    <row r="951" spans="1:24">
      <c r="A951" s="10">
        <v>43749</v>
      </c>
      <c r="B951" s="1">
        <v>0.04845818360662157</v>
      </c>
      <c r="C951" s="1">
        <v>0.004793852424054723</v>
      </c>
      <c r="D951" s="1">
        <v>0.01634505032635691</v>
      </c>
      <c r="E951" s="1">
        <v>0.02359534911322414</v>
      </c>
      <c r="F951" s="1">
        <v>0.003906318045454382</v>
      </c>
      <c r="G951" s="1">
        <v>-0.009509824002392642</v>
      </c>
      <c r="H951" s="1">
        <v>0.01877228669063724</v>
      </c>
      <c r="I951" s="1">
        <v>-0.0002881895351934949</v>
      </c>
      <c r="J951" s="1">
        <v>0.01310042064594485</v>
      </c>
      <c r="K951" s="1">
        <v>0.02225393091786754</v>
      </c>
      <c r="L951" s="1">
        <v>0.01689855872391566</v>
      </c>
      <c r="M951" s="1">
        <v>0.004658103652953161</v>
      </c>
      <c r="N951" s="1">
        <v>0.008936708446169339</v>
      </c>
      <c r="O951" s="1">
        <v>-0.009539349731351732</v>
      </c>
      <c r="P951" s="1">
        <v>0.00416956436039162</v>
      </c>
      <c r="Q951" s="1">
        <v>0.004481146082994769</v>
      </c>
      <c r="R951" s="1">
        <v>0.02644102450471864</v>
      </c>
      <c r="S951" s="1">
        <v>-0.002999486738627932</v>
      </c>
      <c r="T951" s="1">
        <v>0.02647506109179631</v>
      </c>
      <c r="U951" s="1">
        <v>0.0113954580046749</v>
      </c>
      <c r="V951" s="1">
        <v>0.02949868101946151</v>
      </c>
      <c r="W951" s="1">
        <v>0.001671412311791132</v>
      </c>
      <c r="X951" s="1">
        <v>0.02036572824892979</v>
      </c>
    </row>
    <row r="952" spans="1:24">
      <c r="A952" s="10">
        <v>43752</v>
      </c>
      <c r="B952" s="1">
        <v>0.02427639892911326</v>
      </c>
      <c r="C952" s="1">
        <v>-0.009428587022351498</v>
      </c>
      <c r="D952" s="1">
        <v>-0.0009688434090999731</v>
      </c>
      <c r="E952" s="1">
        <v>-0.007025155582698561</v>
      </c>
      <c r="F952" s="1">
        <v>-0.01344197381153722</v>
      </c>
      <c r="G952" s="1">
        <v>-0.0008532554333499087</v>
      </c>
      <c r="H952" s="1">
        <v>-0.0118163376630056</v>
      </c>
      <c r="I952" s="1">
        <v>0.0005767663774394194</v>
      </c>
      <c r="J952" s="1">
        <v>0.01847290163752446</v>
      </c>
      <c r="K952" s="1">
        <v>-0.01123584292016411</v>
      </c>
      <c r="L952" s="1">
        <v>0.002669252838905178</v>
      </c>
      <c r="M952" s="1">
        <v>0.00204005423329412</v>
      </c>
      <c r="N952" s="1">
        <v>0.000309113573252251</v>
      </c>
      <c r="O952" s="1">
        <v>0.003523679745203845</v>
      </c>
      <c r="P952" s="1">
        <v>-0.0009306120748938662</v>
      </c>
      <c r="Q952" s="1">
        <v>-0.02059020812887824</v>
      </c>
      <c r="R952" s="1">
        <v>0.005499362254806295</v>
      </c>
      <c r="S952" s="1">
        <v>-0.002561399948174503</v>
      </c>
      <c r="T952" s="1">
        <v>-0.002210782806124856</v>
      </c>
      <c r="U952" s="1">
        <v>-0.00608068473797696</v>
      </c>
      <c r="V952" s="1">
        <v>0.01412186581937824</v>
      </c>
      <c r="W952" s="1">
        <v>-0.005506457068771953</v>
      </c>
      <c r="X952" s="1">
        <v>0.001361013665911459</v>
      </c>
    </row>
    <row r="953" spans="1:24">
      <c r="A953" s="10">
        <v>43753</v>
      </c>
      <c r="B953" s="1">
        <v>0.01093885826309271</v>
      </c>
      <c r="C953" s="1">
        <v>0.006192771231854577</v>
      </c>
      <c r="D953" s="1">
        <v>0.005236597449351565</v>
      </c>
      <c r="E953" s="1">
        <v>0.009728015767181741</v>
      </c>
      <c r="F953" s="1">
        <v>0.01039810275413799</v>
      </c>
      <c r="G953" s="1">
        <v>-0.004697884426583698</v>
      </c>
      <c r="H953" s="1">
        <v>0.02196173025885972</v>
      </c>
      <c r="I953" s="1">
        <v>-0.00871767878375096</v>
      </c>
      <c r="J953" s="1">
        <v>0.01632409493402154</v>
      </c>
      <c r="K953" s="1">
        <v>-0.0009470146561569859</v>
      </c>
      <c r="L953" s="1">
        <v>0.03014163833261763</v>
      </c>
      <c r="M953" s="1">
        <v>0.002406148716473044</v>
      </c>
      <c r="N953" s="1">
        <v>0.005765992283661037</v>
      </c>
      <c r="O953" s="1">
        <v>0.01661982278168539</v>
      </c>
      <c r="P953" s="1">
        <v>0.01447512254973971</v>
      </c>
      <c r="Q953" s="1">
        <v>-0.01401550103355753</v>
      </c>
      <c r="R953" s="1">
        <v>0.01252145315819875</v>
      </c>
      <c r="S953" s="1">
        <v>-0.009945814766272321</v>
      </c>
      <c r="T953" s="1">
        <v>-0.003200257794012895</v>
      </c>
      <c r="U953" s="1">
        <v>0.006657694969918415</v>
      </c>
      <c r="V953" s="1">
        <v>0.02179614095416738</v>
      </c>
      <c r="W953" s="1">
        <v>0.01593949054154842</v>
      </c>
      <c r="X953" s="1">
        <v>0.01381642026255436</v>
      </c>
    </row>
    <row r="954" spans="1:24">
      <c r="A954" s="10">
        <v>43754</v>
      </c>
      <c r="B954" s="1">
        <v>-0.01893597572808625</v>
      </c>
      <c r="C954" s="1">
        <v>-0.008206120955170149</v>
      </c>
      <c r="D954" s="1">
        <v>-0.006173972939962691</v>
      </c>
      <c r="E954" s="1">
        <v>-0.001532822055204885</v>
      </c>
      <c r="F954" s="1">
        <v>0.01561389932539026</v>
      </c>
      <c r="G954" s="1">
        <v>0.01201450193866371</v>
      </c>
      <c r="H954" s="1">
        <v>-0.009151986581372396</v>
      </c>
      <c r="I954" s="1">
        <v>-0.00145353520207403</v>
      </c>
      <c r="J954" s="1">
        <v>0.0136824704890568</v>
      </c>
      <c r="K954" s="1">
        <v>-0.004739281074017554</v>
      </c>
      <c r="L954" s="1">
        <v>-0.002334052889001126</v>
      </c>
      <c r="M954" s="1">
        <v>-0.009047347197268851</v>
      </c>
      <c r="N954" s="1">
        <v>0.005323406713263923</v>
      </c>
      <c r="O954" s="1">
        <v>0.001842114534727823</v>
      </c>
      <c r="P954" s="1">
        <v>-0.008193743468252301</v>
      </c>
      <c r="Q954" s="1">
        <v>-0.006041126952827658</v>
      </c>
      <c r="R954" s="1">
        <v>-0.003980041048762817</v>
      </c>
      <c r="S954" s="1">
        <v>-0.003458366358904064</v>
      </c>
      <c r="T954" s="1">
        <v>0.009631789516773015</v>
      </c>
      <c r="U954" s="1">
        <v>0.002681265882753081</v>
      </c>
      <c r="V954" s="1">
        <v>-0.003160077506203951</v>
      </c>
      <c r="W954" s="1">
        <v>-0.004293865258311436</v>
      </c>
      <c r="X954" s="1">
        <v>-0.002234104798481296</v>
      </c>
    </row>
    <row r="955" spans="1:24">
      <c r="A955" s="10">
        <v>43755</v>
      </c>
      <c r="B955" s="1">
        <v>0.01654424404296462</v>
      </c>
      <c r="C955" s="1">
        <v>0.009538108424379299</v>
      </c>
      <c r="D955" s="1">
        <v>0.01766641265470503</v>
      </c>
      <c r="E955" s="1">
        <v>0.007236984499000787</v>
      </c>
      <c r="F955" s="1">
        <v>0.003144569515937112</v>
      </c>
      <c r="G955" s="1">
        <v>0.01674807808011636</v>
      </c>
      <c r="H955" s="1">
        <v>0.00631354116564431</v>
      </c>
      <c r="I955" s="1">
        <v>0.002765937944249508</v>
      </c>
      <c r="J955" s="1">
        <v>-0.004695208418962094</v>
      </c>
      <c r="K955" s="1">
        <v>0.01380947435155733</v>
      </c>
      <c r="L955" s="1">
        <v>0.00559833056153769</v>
      </c>
      <c r="M955" s="1">
        <v>0.003540195999269358</v>
      </c>
      <c r="N955" s="1">
        <v>0.00254598621391855</v>
      </c>
      <c r="O955" s="1">
        <v>0.01769698396103681</v>
      </c>
      <c r="P955" s="1">
        <v>-0.005128064978925151</v>
      </c>
      <c r="Q955" s="1">
        <v>-0.0007150738649444044</v>
      </c>
      <c r="R955" s="1">
        <v>0.01013282185973652</v>
      </c>
      <c r="S955" s="1">
        <v>-0.005618678713609104</v>
      </c>
      <c r="T955" s="1">
        <v>0.01223103139827586</v>
      </c>
      <c r="U955" s="1">
        <v>0.009269933987182677</v>
      </c>
      <c r="V955" s="1">
        <v>-0.05389343805742097</v>
      </c>
      <c r="W955" s="1">
        <v>0.001990458534338657</v>
      </c>
      <c r="X955" s="1">
        <v>-0.01388273236047144</v>
      </c>
    </row>
    <row r="956" spans="1:24">
      <c r="A956" s="10">
        <v>43756</v>
      </c>
      <c r="B956" s="1">
        <v>0.01446633963505262</v>
      </c>
      <c r="C956" s="1">
        <v>0.001593585288605315</v>
      </c>
      <c r="D956" s="1">
        <v>0.01163686989386936</v>
      </c>
      <c r="E956" s="1">
        <v>-0.007838082179113637</v>
      </c>
      <c r="F956" s="1">
        <v>-0.0024381480715161</v>
      </c>
      <c r="G956" s="1">
        <v>-0.008340281504924496</v>
      </c>
      <c r="H956" s="1">
        <v>0.01034042554347536</v>
      </c>
      <c r="I956" s="1">
        <v>0.001742007624261577</v>
      </c>
      <c r="J956" s="1">
        <v>-0.006485660508861901</v>
      </c>
      <c r="K956" s="1">
        <v>-0.01714424888555288</v>
      </c>
      <c r="L956" s="1">
        <v>0.00174486673704366</v>
      </c>
      <c r="M956" s="1">
        <v>-0.007055343118317459</v>
      </c>
      <c r="N956" s="1">
        <v>0.006094502559982784</v>
      </c>
      <c r="O956" s="1">
        <v>0.00112923278027699</v>
      </c>
      <c r="P956" s="1">
        <v>-0.0163217079945831</v>
      </c>
      <c r="Q956" s="1">
        <v>0.001073307323403272</v>
      </c>
      <c r="R956" s="1">
        <v>0.01780160275778986</v>
      </c>
      <c r="S956" s="1">
        <v>0.003573056082752712</v>
      </c>
      <c r="T956" s="1">
        <v>0.001691740390054486</v>
      </c>
      <c r="U956" s="1">
        <v>-0.003709390359415976</v>
      </c>
      <c r="V956" s="1">
        <v>-0.03643986815809819</v>
      </c>
      <c r="W956" s="1">
        <v>0.0105942020528389</v>
      </c>
      <c r="X956" s="1">
        <v>0.01544055375491937</v>
      </c>
    </row>
    <row r="957" spans="1:24">
      <c r="A957" s="10">
        <v>43759</v>
      </c>
      <c r="B957" s="1">
        <v>0.02613803420457783</v>
      </c>
      <c r="C957" s="1">
        <v>0.005227823034110513</v>
      </c>
      <c r="D957" s="1">
        <v>0.003205637041880482</v>
      </c>
      <c r="E957" s="1">
        <v>0.01119162083630854</v>
      </c>
      <c r="F957" s="1">
        <v>0.003491681130628033</v>
      </c>
      <c r="G957" s="1">
        <v>0.006938539726222936</v>
      </c>
      <c r="H957" s="1">
        <v>0.0006327046172915907</v>
      </c>
      <c r="I957" s="1">
        <v>0.001594044927348159</v>
      </c>
      <c r="J957" s="1">
        <v>0.008902075042974467</v>
      </c>
      <c r="K957" s="1">
        <v>0.012903320744444</v>
      </c>
      <c r="L957" s="1">
        <v>0.0248009283405437</v>
      </c>
      <c r="M957" s="1">
        <v>-0.004674652504422783</v>
      </c>
      <c r="N957" s="1">
        <v>0.006966104722306188</v>
      </c>
      <c r="O957" s="1">
        <v>0.02774653057216514</v>
      </c>
      <c r="P957" s="1">
        <v>0.007422850827385474</v>
      </c>
      <c r="Q957" s="1">
        <v>0.002501793253337992</v>
      </c>
      <c r="R957" s="1">
        <v>0.01332603685951783</v>
      </c>
      <c r="S957" s="1">
        <v>0.009273427111727184</v>
      </c>
      <c r="T957" s="1">
        <v>0.007237587380593657</v>
      </c>
      <c r="U957" s="1">
        <v>0.007712161839419585</v>
      </c>
      <c r="V957" s="1">
        <v>0.02608125831119312</v>
      </c>
      <c r="W957" s="1">
        <v>-0.004913968473981067</v>
      </c>
      <c r="X957" s="1">
        <v>0.02124333569539738</v>
      </c>
    </row>
    <row r="958" spans="1:24">
      <c r="A958" s="10">
        <v>43760</v>
      </c>
      <c r="B958" s="1">
        <v>0.007905183781237168</v>
      </c>
      <c r="C958" s="1">
        <v>-0.01594111498410222</v>
      </c>
      <c r="D958" s="1">
        <v>0.02293228489131871</v>
      </c>
      <c r="E958" s="1">
        <v>-0.00672744874934128</v>
      </c>
      <c r="F958" s="1">
        <v>0.01913714690471879</v>
      </c>
      <c r="G958" s="1">
        <v>-0.004593901397351274</v>
      </c>
      <c r="H958" s="1">
        <v>0.006435550797371903</v>
      </c>
      <c r="I958" s="1">
        <v>-0.008319407730876027</v>
      </c>
      <c r="J958" s="1">
        <v>0.007058915772134355</v>
      </c>
      <c r="K958" s="1">
        <v>0.007077057725334068</v>
      </c>
      <c r="L958" s="1">
        <v>0.01003639119959465</v>
      </c>
      <c r="M958" s="1">
        <v>-0.005823755784781559</v>
      </c>
      <c r="N958" s="1">
        <v>-0.006917913810244092</v>
      </c>
      <c r="O958" s="1">
        <v>0.01712016087962809</v>
      </c>
      <c r="P958" s="1">
        <v>-0.01488095204829099</v>
      </c>
      <c r="Q958" s="1">
        <v>0.007843166948714897</v>
      </c>
      <c r="R958" s="1">
        <v>0.0461642638397699</v>
      </c>
      <c r="S958" s="1">
        <v>-0.01333117496325731</v>
      </c>
      <c r="T958" s="1">
        <v>-0.000479150779002846</v>
      </c>
      <c r="U958" s="1">
        <v>-0.004310388171868351</v>
      </c>
      <c r="V958" s="1">
        <v>-0.01207359913074624</v>
      </c>
      <c r="W958" s="1">
        <v>0.0003291538282432782</v>
      </c>
      <c r="X958" s="1">
        <v>0.05276979068961318</v>
      </c>
    </row>
    <row r="959" spans="1:24">
      <c r="A959" s="10">
        <v>43761</v>
      </c>
      <c r="B959" s="1">
        <v>0.02570793067393295</v>
      </c>
      <c r="C959" s="1">
        <v>0.01045492152853411</v>
      </c>
      <c r="D959" s="1">
        <v>0.006431499562296494</v>
      </c>
      <c r="E959" s="1">
        <v>-0.001092382929652747</v>
      </c>
      <c r="F959" s="1">
        <v>0.01058366034252223</v>
      </c>
      <c r="G959" s="1">
        <v>0.002727185403360588</v>
      </c>
      <c r="H959" s="1">
        <v>-0.0008564611059144189</v>
      </c>
      <c r="I959" s="1">
        <v>0.009994060386222525</v>
      </c>
      <c r="J959" s="1">
        <v>0</v>
      </c>
      <c r="K959" s="1">
        <v>-0.007495887249131417</v>
      </c>
      <c r="L959" s="1">
        <v>0.002644403620265745</v>
      </c>
      <c r="M959" s="1">
        <v>0.006046913782802088</v>
      </c>
      <c r="N959" s="1">
        <v>-0.0006058368342681808</v>
      </c>
      <c r="O959" s="1">
        <v>0.008847583296296868</v>
      </c>
      <c r="P959" s="1">
        <v>0.006379779317365442</v>
      </c>
      <c r="Q959" s="1">
        <v>-0.004244772867718516</v>
      </c>
      <c r="R959" s="1">
        <v>-0.01649848667602694</v>
      </c>
      <c r="S959" s="1">
        <v>-0.0004989171381564184</v>
      </c>
      <c r="T959" s="1">
        <v>-0.0009585741289230842</v>
      </c>
      <c r="U959" s="1">
        <v>-0.01616748854616701</v>
      </c>
      <c r="V959" s="1">
        <v>0.00321614022007255</v>
      </c>
      <c r="W959" s="1">
        <v>0.00181018079690598</v>
      </c>
      <c r="X959" s="1">
        <v>-0.002911853815604437</v>
      </c>
    </row>
    <row r="960" spans="1:24">
      <c r="A960" s="10">
        <v>43762</v>
      </c>
      <c r="B960" s="1">
        <v>-0.01316909120354326</v>
      </c>
      <c r="C960" s="1">
        <v>-0.1008527225615035</v>
      </c>
      <c r="D960" s="1">
        <v>-0.007303200229557105</v>
      </c>
      <c r="E960" s="1">
        <v>-0.01924759877419224</v>
      </c>
      <c r="F960" s="1">
        <v>0.018918913456758</v>
      </c>
      <c r="G960" s="1">
        <v>-0.01506284056093343</v>
      </c>
      <c r="H960" s="1">
        <v>-0.01651421453861235</v>
      </c>
      <c r="I960" s="1">
        <v>-0.01451774284308494</v>
      </c>
      <c r="J960" s="1">
        <v>0</v>
      </c>
      <c r="K960" s="1">
        <v>-0.001652214179431954</v>
      </c>
      <c r="L960" s="1">
        <v>-0.0007193278008357229</v>
      </c>
      <c r="M960" s="1">
        <v>0.05728772938861559</v>
      </c>
      <c r="N960" s="1">
        <v>-0.002929542066525403</v>
      </c>
      <c r="O960" s="1">
        <v>0.004492069972426238</v>
      </c>
      <c r="P960" s="1">
        <v>0.01967338463233093</v>
      </c>
      <c r="Q960" s="1">
        <v>0.001776183153118893</v>
      </c>
      <c r="R960" s="1">
        <v>0.002529447260374518</v>
      </c>
      <c r="S960" s="1">
        <v>0.003951443702997937</v>
      </c>
      <c r="T960" s="1">
        <v>-0.01127363228177969</v>
      </c>
      <c r="U960" s="1">
        <v>-0.009967605020019588</v>
      </c>
      <c r="V960" s="1">
        <v>-0.0008548552557904321</v>
      </c>
      <c r="W960" s="1">
        <v>-0.004927689890465659</v>
      </c>
      <c r="X960" s="1">
        <v>-0.008969663432688235</v>
      </c>
    </row>
    <row r="961" spans="1:24">
      <c r="A961" s="10">
        <v>43763</v>
      </c>
      <c r="B961" s="1">
        <v>-0.04993543281715762</v>
      </c>
      <c r="C961" s="1">
        <v>-0.02276187054779855</v>
      </c>
      <c r="D961" s="1">
        <v>0.01121943573667705</v>
      </c>
      <c r="E961" s="1">
        <v>0.01806423189463469</v>
      </c>
      <c r="F961" s="1">
        <v>-0.02055699265618616</v>
      </c>
      <c r="G961" s="1">
        <v>-0.01316919779612225</v>
      </c>
      <c r="H961" s="1">
        <v>0.005810199953698802</v>
      </c>
      <c r="I961" s="1">
        <v>-0.004177681892458374</v>
      </c>
      <c r="J961" s="1">
        <v>0.01226628120592155</v>
      </c>
      <c r="K961" s="1">
        <v>0.006146724955546468</v>
      </c>
      <c r="L961" s="1">
        <v>0.007998171278797317</v>
      </c>
      <c r="M961" s="1">
        <v>0.007994369024502346</v>
      </c>
      <c r="N961" s="1">
        <v>-0.01144884134771362</v>
      </c>
      <c r="O961" s="1">
        <v>-0.003407103668539357</v>
      </c>
      <c r="P961" s="1">
        <v>0.005645277921884961</v>
      </c>
      <c r="Q961" s="1">
        <v>-0.005673652233076698</v>
      </c>
      <c r="R961" s="1">
        <v>0.0212483325708146</v>
      </c>
      <c r="S961" s="1">
        <v>-0.03053398355122605</v>
      </c>
      <c r="T961" s="1">
        <v>0.01576894096143899</v>
      </c>
      <c r="U961" s="1">
        <v>-0.01115653227026936</v>
      </c>
      <c r="V961" s="1">
        <v>0.01090901623732976</v>
      </c>
      <c r="W961" s="1">
        <v>-0.003466511084963875</v>
      </c>
      <c r="X961" s="1">
        <v>0.009261409318051639</v>
      </c>
    </row>
    <row r="962" spans="1:24">
      <c r="A962" s="10">
        <v>43766</v>
      </c>
      <c r="B962" s="1">
        <v>-0.01540553992841931</v>
      </c>
      <c r="C962" s="1">
        <v>0.007375841338970179</v>
      </c>
      <c r="D962" s="1">
        <v>0.01109495658427861</v>
      </c>
      <c r="E962" s="1">
        <v>-0.004600223119146651</v>
      </c>
      <c r="F962" s="1">
        <v>-0.01354086063292204</v>
      </c>
      <c r="G962" s="1">
        <v>0.002152602020515593</v>
      </c>
      <c r="H962" s="1">
        <v>0.001386414381753021</v>
      </c>
      <c r="I962" s="1">
        <v>0.002502335531979094</v>
      </c>
      <c r="J962" s="1">
        <v>0.0173109018255968</v>
      </c>
      <c r="K962" s="1">
        <v>0.002584546888043882</v>
      </c>
      <c r="L962" s="1">
        <v>0.003808566383580514</v>
      </c>
      <c r="M962" s="1">
        <v>0.01586172878292924</v>
      </c>
      <c r="N962" s="1">
        <v>0.00307481451936864</v>
      </c>
      <c r="O962" s="1">
        <v>-0.01730767959337254</v>
      </c>
      <c r="P962" s="1">
        <v>0.02458623196078213</v>
      </c>
      <c r="Q962" s="1">
        <v>-0.02104137881334422</v>
      </c>
      <c r="R962" s="1">
        <v>0.007932442611235935</v>
      </c>
      <c r="S962" s="1">
        <v>-0.005982810665542737</v>
      </c>
      <c r="T962" s="1">
        <v>0.004060364948737183</v>
      </c>
      <c r="U962" s="1">
        <v>0.006420915221195367</v>
      </c>
      <c r="V962" s="1">
        <v>-0.004866655579416124</v>
      </c>
      <c r="W962" s="1">
        <v>-0.003147277243562452</v>
      </c>
      <c r="X962" s="1">
        <v>0.01772678730781041</v>
      </c>
    </row>
    <row r="963" spans="1:24">
      <c r="A963" s="10">
        <v>43767</v>
      </c>
      <c r="B963" s="1">
        <v>0.01472611272172508</v>
      </c>
      <c r="C963" s="1">
        <v>0.0001284986055962722</v>
      </c>
      <c r="D963" s="1">
        <v>0.003237979823446979</v>
      </c>
      <c r="E963" s="1">
        <v>-0.001980672512945758</v>
      </c>
      <c r="F963" s="1">
        <v>-0.003431768638438415</v>
      </c>
      <c r="G963" s="1">
        <v>-0.001503499793574781</v>
      </c>
      <c r="H963" s="1">
        <v>0.004384143918406469</v>
      </c>
      <c r="I963" s="1">
        <v>0.007782078381601609</v>
      </c>
      <c r="J963" s="1">
        <v>-0.001701440967592838</v>
      </c>
      <c r="K963" s="1">
        <v>0.0161705244880499</v>
      </c>
      <c r="L963" s="1">
        <v>-0.0006323631977963595</v>
      </c>
      <c r="M963" s="1">
        <v>-0.007460072200568324</v>
      </c>
      <c r="N963" s="1">
        <v>0.04311826669963192</v>
      </c>
      <c r="O963" s="1">
        <v>0.008479999041506092</v>
      </c>
      <c r="P963" s="1">
        <v>-0.009432043860248762</v>
      </c>
      <c r="Q963" s="1">
        <v>-0.005100266579698975</v>
      </c>
      <c r="R963" s="1">
        <v>-0.002451438809213058</v>
      </c>
      <c r="S963" s="1">
        <v>0.009028264605076997</v>
      </c>
      <c r="T963" s="1">
        <v>-0.0009514128541152633</v>
      </c>
      <c r="U963" s="1">
        <v>-0.01430916272101879</v>
      </c>
      <c r="V963" s="1">
        <v>0.001701066978953225</v>
      </c>
      <c r="W963" s="1">
        <v>0.000166102282227909</v>
      </c>
      <c r="X963" s="1">
        <v>0.01188523452111623</v>
      </c>
    </row>
    <row r="964" spans="1:24">
      <c r="A964" s="10">
        <v>43768</v>
      </c>
      <c r="B964" s="1">
        <v>-0.03129236565229476</v>
      </c>
      <c r="C964" s="1">
        <v>-0.0125866744888713</v>
      </c>
      <c r="D964" s="1">
        <v>0.01972380503881754</v>
      </c>
      <c r="E964" s="1">
        <v>-0.01455349880190293</v>
      </c>
      <c r="F964" s="1">
        <v>0.001377434491866003</v>
      </c>
      <c r="G964" s="1">
        <v>-0.004732242131367359</v>
      </c>
      <c r="H964" s="1">
        <v>-0.001665494678421253</v>
      </c>
      <c r="I964" s="1">
        <v>0.007139126476115587</v>
      </c>
      <c r="J964" s="1">
        <v>0.001136340575204065</v>
      </c>
      <c r="K964" s="1">
        <v>-0.003459323945985582</v>
      </c>
      <c r="L964" s="1">
        <v>-0.005536584692972468</v>
      </c>
      <c r="M964" s="1">
        <v>-0.002971470352349126</v>
      </c>
      <c r="N964" s="1">
        <v>0.01410529085280676</v>
      </c>
      <c r="O964" s="1">
        <v>-0.009055628371414381</v>
      </c>
      <c r="P964" s="1">
        <v>0.01246238885924833</v>
      </c>
      <c r="Q964" s="1">
        <v>0.01475474464459925</v>
      </c>
      <c r="R964" s="1">
        <v>-0.01099323268522001</v>
      </c>
      <c r="S964" s="1">
        <v>-0.0487430799529297</v>
      </c>
      <c r="T964" s="1">
        <v>0.01428561882445178</v>
      </c>
      <c r="U964" s="1">
        <v>-0.002034301572267028</v>
      </c>
      <c r="V964" s="1">
        <v>-0.009127637130716071</v>
      </c>
      <c r="W964" s="1">
        <v>0.01046698479821484</v>
      </c>
      <c r="X964" s="1">
        <v>-0.003240211325218567</v>
      </c>
    </row>
    <row r="965" spans="1:24">
      <c r="A965" s="10">
        <v>43769</v>
      </c>
      <c r="B965" s="1">
        <v>0.01404496447566572</v>
      </c>
      <c r="C965" s="1">
        <v>-0.002341453262863946</v>
      </c>
      <c r="D965" s="1">
        <v>0.008792056496208067</v>
      </c>
      <c r="E965" s="1">
        <v>0.002908955989898043</v>
      </c>
      <c r="F965" s="1">
        <v>-0.000343884943983408</v>
      </c>
      <c r="G965" s="1">
        <v>0.0008645764353825136</v>
      </c>
      <c r="H965" s="1">
        <v>0.001840911919983146</v>
      </c>
      <c r="I965" s="1">
        <v>-0.00311021491238872</v>
      </c>
      <c r="J965" s="1">
        <v>-0.01418841774851132</v>
      </c>
      <c r="K965" s="1">
        <v>0.002777266920484411</v>
      </c>
      <c r="L965" s="1">
        <v>-0.006442413471634101</v>
      </c>
      <c r="M965" s="1">
        <v>-0.01595369364058752</v>
      </c>
      <c r="N965" s="1">
        <v>0.0008693561770403146</v>
      </c>
      <c r="O965" s="1">
        <v>-0.0254568822189899</v>
      </c>
      <c r="P965" s="1">
        <v>-0.00857509858479788</v>
      </c>
      <c r="Q965" s="1">
        <v>0.0192656801578357</v>
      </c>
      <c r="R965" s="1">
        <v>-0.005361591271818344</v>
      </c>
      <c r="S965" s="1">
        <v>-0.001791584072542207</v>
      </c>
      <c r="T965" s="1">
        <v>-0.01948351291592865</v>
      </c>
      <c r="U965" s="1">
        <v>-0.009450466988148443</v>
      </c>
      <c r="V965" s="1">
        <v>-0.0126393611609249</v>
      </c>
      <c r="W965" s="1">
        <v>-0.005754786011428981</v>
      </c>
      <c r="X965" s="1">
        <v>-0.01523764686753182</v>
      </c>
    </row>
    <row r="966" spans="1:24">
      <c r="A966" s="10">
        <v>43770</v>
      </c>
      <c r="B966" s="1">
        <v>0.09926126116125178</v>
      </c>
      <c r="C966" s="1">
        <v>0.0157759082258091</v>
      </c>
      <c r="D966" s="1">
        <v>-0.00366052755759172</v>
      </c>
      <c r="E966" s="1">
        <v>-0.001561891627607004</v>
      </c>
      <c r="F966" s="1">
        <v>-0.001719947612730643</v>
      </c>
      <c r="G966" s="1">
        <v>0.004966421914949892</v>
      </c>
      <c r="H966" s="1">
        <v>0.01131279541390229</v>
      </c>
      <c r="I966" s="1">
        <v>-0.009069711792628721</v>
      </c>
      <c r="J966" s="1">
        <v>0.02360383827875712</v>
      </c>
      <c r="K966" s="1">
        <v>0.0113084376786845</v>
      </c>
      <c r="L966" s="1">
        <v>0.02305470397137666</v>
      </c>
      <c r="M966" s="1">
        <v>0.002315989954118969</v>
      </c>
      <c r="N966" s="1">
        <v>0.006272821942028273</v>
      </c>
      <c r="O966" s="1">
        <v>0.00602815872451079</v>
      </c>
      <c r="P966" s="1">
        <v>0.00244154031050714</v>
      </c>
      <c r="Q966" s="1">
        <v>-0.01390867253254136</v>
      </c>
      <c r="R966" s="1">
        <v>0.02616364031147156</v>
      </c>
      <c r="S966" s="1">
        <v>-0.01615377116606731</v>
      </c>
      <c r="T966" s="1">
        <v>0.01029428932952592</v>
      </c>
      <c r="U966" s="1">
        <v>0.008511792019969766</v>
      </c>
      <c r="V966" s="1">
        <v>0.02408339416695915</v>
      </c>
      <c r="W966" s="1">
        <v>-0.001653655941206034</v>
      </c>
      <c r="X966" s="1">
        <v>0.01815545736796942</v>
      </c>
    </row>
    <row r="967" spans="1:24">
      <c r="A967" s="10">
        <v>43773</v>
      </c>
      <c r="B967" s="1">
        <v>0.02981949979468812</v>
      </c>
      <c r="C967" s="1">
        <v>-0.001026998481249763</v>
      </c>
      <c r="D967" s="1">
        <v>-0.009097151298865902</v>
      </c>
      <c r="E967" s="1">
        <v>-0.01921784653407488</v>
      </c>
      <c r="F967" s="1">
        <v>-0.003790623926143932</v>
      </c>
      <c r="G967" s="1">
        <v>-0.004297378050896028</v>
      </c>
      <c r="H967" s="1">
        <v>0.01697795784747469</v>
      </c>
      <c r="I967" s="1">
        <v>-0.009885256801926423</v>
      </c>
      <c r="J967" s="1">
        <v>0.01237342781826678</v>
      </c>
      <c r="K967" s="1">
        <v>0.01460517645939596</v>
      </c>
      <c r="L967" s="1">
        <v>0.007981340979688278</v>
      </c>
      <c r="M967" s="1">
        <v>0.01279766107684766</v>
      </c>
      <c r="N967" s="1">
        <v>-0.01515296469251792</v>
      </c>
      <c r="O967" s="1">
        <v>0.01198398147445268</v>
      </c>
      <c r="P967" s="1">
        <v>0.005775101348496126</v>
      </c>
      <c r="Q967" s="1">
        <v>-0.01229660916998898</v>
      </c>
      <c r="R967" s="1">
        <v>0.0160153299736705</v>
      </c>
      <c r="S967" s="1">
        <v>-0.01432076997212117</v>
      </c>
      <c r="T967" s="1">
        <v>-0.0113742231937054</v>
      </c>
      <c r="U967" s="1">
        <v>0.008810891955938205</v>
      </c>
      <c r="V967" s="1">
        <v>0.0205508584621461</v>
      </c>
      <c r="W967" s="1">
        <v>-0.008282375194109348</v>
      </c>
      <c r="X967" s="1">
        <v>0.017426532632278</v>
      </c>
    </row>
    <row r="968" spans="1:24">
      <c r="A968" s="10">
        <v>43774</v>
      </c>
      <c r="B968" s="1">
        <v>-0.02283862083974819</v>
      </c>
      <c r="C968" s="1">
        <v>-0.004496917427617708</v>
      </c>
      <c r="D968" s="1">
        <v>-0.00441387883677602</v>
      </c>
      <c r="E968" s="1">
        <v>0.008885846963895938</v>
      </c>
      <c r="F968" s="1">
        <v>-0.005880214325852506</v>
      </c>
      <c r="G968" s="1">
        <v>0.003237007963388105</v>
      </c>
      <c r="H968" s="1">
        <v>-0.001005034310602393</v>
      </c>
      <c r="I968" s="1">
        <v>-0.01294174659922676</v>
      </c>
      <c r="J968" s="1">
        <v>0.02222221729538187</v>
      </c>
      <c r="K968" s="1">
        <v>-0.01282047866979852</v>
      </c>
      <c r="L968" s="1">
        <v>0.002173582585969225</v>
      </c>
      <c r="M968" s="1">
        <v>0.0157951234990219</v>
      </c>
      <c r="N968" s="1">
        <v>-0.009640764735676322</v>
      </c>
      <c r="O968" s="1">
        <v>0.01425442693679013</v>
      </c>
      <c r="P968" s="1">
        <v>-0.0006225556315434533</v>
      </c>
      <c r="Q968" s="1">
        <v>-0.01354819466352242</v>
      </c>
      <c r="R968" s="1">
        <v>0.004665786263057248</v>
      </c>
      <c r="S968" s="1">
        <v>-0.003933040600478943</v>
      </c>
      <c r="T968" s="1">
        <v>0.001677766441307682</v>
      </c>
      <c r="U968" s="1">
        <v>0.01185995810761842</v>
      </c>
      <c r="V968" s="1">
        <v>-0.01806103349233967</v>
      </c>
      <c r="W968" s="1">
        <v>-0.006179959744864849</v>
      </c>
      <c r="X968" s="1">
        <v>0.009958268352125765</v>
      </c>
    </row>
    <row r="969" spans="1:24">
      <c r="A969" s="10">
        <v>43775</v>
      </c>
      <c r="B969" s="1">
        <v>-0.01419024714085593</v>
      </c>
      <c r="C969" s="1">
        <v>0.01148699561098243</v>
      </c>
      <c r="D969" s="1">
        <v>0.01010808887504311</v>
      </c>
      <c r="E969" s="1">
        <v>-0.001354951683447569</v>
      </c>
      <c r="F969" s="1">
        <v>0.001043790132131406</v>
      </c>
      <c r="G969" s="1">
        <v>0.002366078501128355</v>
      </c>
      <c r="H969" s="1">
        <v>-0.01648783592895142</v>
      </c>
      <c r="I969" s="1">
        <v>0.0104143513894881</v>
      </c>
      <c r="J969" s="1">
        <v>0.06358692104167862</v>
      </c>
      <c r="K969" s="1">
        <v>0.007746602642619838</v>
      </c>
      <c r="L969" s="1">
        <v>0.001549068326046399</v>
      </c>
      <c r="M969" s="1">
        <v>-0.0003455536714347396</v>
      </c>
      <c r="N969" s="1">
        <v>0.01720749423822832</v>
      </c>
      <c r="O969" s="1">
        <v>-0.007351377824308836</v>
      </c>
      <c r="P969" s="1">
        <v>-0.002769077884104409</v>
      </c>
      <c r="Q969" s="1">
        <v>0.005567990469334649</v>
      </c>
      <c r="R969" s="1">
        <v>0.0001255303886882331</v>
      </c>
      <c r="S969" s="1">
        <v>-0.003623198106340153</v>
      </c>
      <c r="T969" s="1">
        <v>-0.07322320739245491</v>
      </c>
      <c r="U969" s="1">
        <v>0.004088701189808974</v>
      </c>
      <c r="V969" s="1">
        <v>-0.00782235422952049</v>
      </c>
      <c r="W969" s="1">
        <v>0.01058823067915382</v>
      </c>
      <c r="X969" s="1">
        <v>-0.006704772006942195</v>
      </c>
    </row>
    <row r="970" spans="1:24">
      <c r="A970" s="10">
        <v>43776</v>
      </c>
      <c r="B970" s="1">
        <v>0.01947500573644212</v>
      </c>
      <c r="C970" s="1">
        <v>-0.004721321587007665</v>
      </c>
      <c r="D970" s="1">
        <v>0.01088492132803265</v>
      </c>
      <c r="E970" s="1">
        <v>0.01085485217031024</v>
      </c>
      <c r="F970" s="1">
        <v>0.00799450897334153</v>
      </c>
      <c r="G970" s="1">
        <v>-0.003862702752190583</v>
      </c>
      <c r="H970" s="1">
        <v>0.01091096218303234</v>
      </c>
      <c r="I970" s="1">
        <v>-0.002669394941696157</v>
      </c>
      <c r="J970" s="1">
        <v>-0.009197668404110515</v>
      </c>
      <c r="K970" s="1">
        <v>-0.04386170978447756</v>
      </c>
      <c r="L970" s="1">
        <v>0.005413753812098188</v>
      </c>
      <c r="M970" s="1">
        <v>0.006567590084002095</v>
      </c>
      <c r="N970" s="1">
        <v>-0.002513132411311125</v>
      </c>
      <c r="O970" s="1">
        <v>0.001524814706762134</v>
      </c>
      <c r="P970" s="1">
        <v>0.001388222375072967</v>
      </c>
      <c r="Q970" s="1">
        <v>-0.01513470414026441</v>
      </c>
      <c r="R970" s="1">
        <v>0.002384474113442669</v>
      </c>
      <c r="S970" s="1">
        <v>-9.337622917382493E-05</v>
      </c>
      <c r="T970" s="1">
        <v>0.002323804884529324</v>
      </c>
      <c r="U970" s="1">
        <v>0.0007238195509924328</v>
      </c>
      <c r="V970" s="1">
        <v>0.004261688470344582</v>
      </c>
      <c r="W970" s="1">
        <v>0.006652226149053142</v>
      </c>
      <c r="X970" s="1">
        <v>0.01330153088074959</v>
      </c>
    </row>
    <row r="971" spans="1:24">
      <c r="A971" s="10">
        <v>43777</v>
      </c>
      <c r="B971" s="1">
        <v>0.01453489168004363</v>
      </c>
      <c r="C971" s="1">
        <v>0.006538445591907971</v>
      </c>
      <c r="D971" s="1">
        <v>0.007641504686734857</v>
      </c>
      <c r="E971" s="1">
        <v>0.01096189077342413</v>
      </c>
      <c r="F971" s="1">
        <v>-0.007586201348295907</v>
      </c>
      <c r="G971" s="1">
        <v>-0.003662150151225507</v>
      </c>
      <c r="H971" s="1">
        <v>0.002642062564917946</v>
      </c>
      <c r="I971" s="1">
        <v>0.005427437194720941</v>
      </c>
      <c r="J971" s="1">
        <v>0.006704505636483393</v>
      </c>
      <c r="K971" s="1">
        <v>0.005438733663635897</v>
      </c>
      <c r="L971" s="1">
        <v>0.002923239913517506</v>
      </c>
      <c r="M971" s="1">
        <v>-0.001030253080237742</v>
      </c>
      <c r="N971" s="1">
        <v>0.001162835398494044</v>
      </c>
      <c r="O971" s="1">
        <v>0.009351773359798532</v>
      </c>
      <c r="P971" s="1">
        <v>0.01178444371056764</v>
      </c>
      <c r="Q971" s="1">
        <v>-0.01012006606436322</v>
      </c>
      <c r="R971" s="1">
        <v>0.006536904830843682</v>
      </c>
      <c r="S971" s="1">
        <v>-0.0145475237946866</v>
      </c>
      <c r="T971" s="1">
        <v>0.03091199683822055</v>
      </c>
      <c r="U971" s="1">
        <v>-0.003978482085148616</v>
      </c>
      <c r="V971" s="1">
        <v>-0.01103335301000297</v>
      </c>
      <c r="W971" s="1">
        <v>-0.01949451571523408</v>
      </c>
      <c r="X971" s="1">
        <v>0.0005877656658641595</v>
      </c>
    </row>
    <row r="972" spans="1:24">
      <c r="A972" s="10">
        <v>43780</v>
      </c>
      <c r="B972" s="1">
        <v>-0.02374134170631781</v>
      </c>
      <c r="C972" s="1">
        <v>0.004458066396108684</v>
      </c>
      <c r="D972" s="1">
        <v>0.002240628376091625</v>
      </c>
      <c r="E972" s="1">
        <v>0.001327840129955904</v>
      </c>
      <c r="F972" s="1">
        <v>-0.03752601951136847</v>
      </c>
      <c r="G972" s="1">
        <v>-0.003891933927999469</v>
      </c>
      <c r="H972" s="1">
        <v>0.008073720584434785</v>
      </c>
      <c r="I972" s="1">
        <v>-0.00525022626472027</v>
      </c>
      <c r="J972" s="1">
        <v>0.006147416557851448</v>
      </c>
      <c r="K972" s="1">
        <v>-0.006585078062889438</v>
      </c>
      <c r="L972" s="1">
        <v>-0.003528190341608672</v>
      </c>
      <c r="M972" s="1">
        <v>0.001375021427961975</v>
      </c>
      <c r="N972" s="1">
        <v>0.0009679165095553</v>
      </c>
      <c r="O972" s="1">
        <v>0</v>
      </c>
      <c r="P972" s="1">
        <v>0.001027534053960499</v>
      </c>
      <c r="Q972" s="1">
        <v>-0.01211659808304077</v>
      </c>
      <c r="R972" s="1">
        <v>-0.00187347276426042</v>
      </c>
      <c r="S972" s="1">
        <v>0.0005677478899397403</v>
      </c>
      <c r="T972" s="1">
        <v>-0.01374323060739469</v>
      </c>
      <c r="U972" s="1">
        <v>0.002723478568937621</v>
      </c>
      <c r="V972" s="1">
        <v>-0.009654548890513759</v>
      </c>
      <c r="W972" s="1">
        <v>0.00438081834852988</v>
      </c>
      <c r="X972" s="1">
        <v>-0.001762339242734168</v>
      </c>
    </row>
    <row r="973" spans="1:24">
      <c r="A973" s="10">
        <v>43781</v>
      </c>
      <c r="B973" s="1">
        <v>-0.002096506965401645</v>
      </c>
      <c r="C973" s="1">
        <v>0.01572396583037317</v>
      </c>
      <c r="D973" s="1">
        <v>0.004127218305711722</v>
      </c>
      <c r="E973" s="1">
        <v>-0.0004420264362113846</v>
      </c>
      <c r="F973" s="1">
        <v>0.008664122294018473</v>
      </c>
      <c r="G973" s="1">
        <v>0.006728868330438509</v>
      </c>
      <c r="H973" s="1">
        <v>-0.01896555819951096</v>
      </c>
      <c r="I973" s="1">
        <v>0.007582344466154245</v>
      </c>
      <c r="J973" s="1">
        <v>-0.005600752795144159</v>
      </c>
      <c r="K973" s="1">
        <v>0.007575743415383585</v>
      </c>
      <c r="L973" s="1">
        <v>-0.005849772698171773</v>
      </c>
      <c r="M973" s="1">
        <v>-0.007037448497608234</v>
      </c>
      <c r="N973" s="1">
        <v>0.007156001416426472</v>
      </c>
      <c r="O973" s="1">
        <v>0.01271279162667982</v>
      </c>
      <c r="P973" s="1">
        <v>0.006570505404186466</v>
      </c>
      <c r="Q973" s="1">
        <v>0</v>
      </c>
      <c r="R973" s="1">
        <v>-0.006131022078439408</v>
      </c>
      <c r="S973" s="1">
        <v>-0.01087617725698597</v>
      </c>
      <c r="T973" s="1">
        <v>-0.02533572737334433</v>
      </c>
      <c r="U973" s="1">
        <v>-0.01901313677696403</v>
      </c>
      <c r="V973" s="1">
        <v>0.005415889775159055</v>
      </c>
      <c r="W973" s="1">
        <v>-0.004864917265892776</v>
      </c>
      <c r="X973" s="1">
        <v>-0.005099964670661983</v>
      </c>
    </row>
    <row r="974" spans="1:24">
      <c r="A974" s="10">
        <v>43782</v>
      </c>
      <c r="B974" s="1">
        <v>-0.02100838213679312</v>
      </c>
      <c r="C974" s="1">
        <v>0.009737872934753922</v>
      </c>
      <c r="D974" s="1">
        <v>0.006850627630258455</v>
      </c>
      <c r="E974" s="1">
        <v>-0.0006632029271018691</v>
      </c>
      <c r="F974" s="1">
        <v>0.005368669604932652</v>
      </c>
      <c r="G974" s="1">
        <v>0.0213454687693595</v>
      </c>
      <c r="H974" s="1">
        <v>-0.004081901026891321</v>
      </c>
      <c r="I974" s="1">
        <v>0.01114063608719129</v>
      </c>
      <c r="J974" s="1">
        <v>0</v>
      </c>
      <c r="K974" s="1">
        <v>-0.01668240422966327</v>
      </c>
      <c r="L974" s="1">
        <v>-0.005264866719188688</v>
      </c>
      <c r="M974" s="1">
        <v>-0.004494328446386198</v>
      </c>
      <c r="N974" s="1">
        <v>0.008065266908121593</v>
      </c>
      <c r="O974" s="1">
        <v>-0.00361694425701542</v>
      </c>
      <c r="P974" s="1">
        <v>0.001631877615596578</v>
      </c>
      <c r="Q974" s="1">
        <v>0.01188199840159543</v>
      </c>
      <c r="R974" s="1">
        <v>-0.003651022492776268</v>
      </c>
      <c r="S974" s="1">
        <v>0.01199966383765738</v>
      </c>
      <c r="T974" s="1">
        <v>-0.007538332293562156</v>
      </c>
      <c r="U974" s="1">
        <v>0.002122827725621557</v>
      </c>
      <c r="V974" s="1">
        <v>-0.00344750148236872</v>
      </c>
      <c r="W974" s="1">
        <v>0.001517203932559941</v>
      </c>
      <c r="X974" s="1">
        <v>-0.0148868816859562</v>
      </c>
    </row>
    <row r="975" spans="1:24">
      <c r="A975" s="10">
        <v>43783</v>
      </c>
      <c r="B975" s="1">
        <v>0.005579454969091291</v>
      </c>
      <c r="C975" s="1">
        <v>-0.00173101155605182</v>
      </c>
      <c r="D975" s="1">
        <v>-0.004762838064382269</v>
      </c>
      <c r="E975" s="1">
        <v>0.00553087890577264</v>
      </c>
      <c r="F975" s="1">
        <v>-0.0498396771636378</v>
      </c>
      <c r="G975" s="1">
        <v>-0.006333079264917663</v>
      </c>
      <c r="H975" s="1">
        <v>-0.007343425329803699</v>
      </c>
      <c r="I975" s="1">
        <v>-0.006567016439702034</v>
      </c>
      <c r="J975" s="1">
        <v>0.0307219593003718</v>
      </c>
      <c r="K975" s="1">
        <v>0.0107526100713442</v>
      </c>
      <c r="L975" s="1">
        <v>0.0009341245986227431</v>
      </c>
      <c r="M975" s="1">
        <v>0.0006945875009471969</v>
      </c>
      <c r="N975" s="1">
        <v>0.00333361036398272</v>
      </c>
      <c r="O975" s="1">
        <v>-0.004270882972267409</v>
      </c>
      <c r="P975" s="1">
        <v>0.005091217248482272</v>
      </c>
      <c r="Q975" s="1">
        <v>-0.003030371335244308</v>
      </c>
      <c r="R975" s="1">
        <v>0.004927823322057323</v>
      </c>
      <c r="S975" s="1">
        <v>0.005999821659425031</v>
      </c>
      <c r="T975" s="1">
        <v>0.002619052918284348</v>
      </c>
      <c r="U975" s="1">
        <v>0.02330077428397082</v>
      </c>
      <c r="V975" s="1">
        <v>0.001945923005588046</v>
      </c>
      <c r="W975" s="1">
        <v>-0.00117819210708825</v>
      </c>
      <c r="X975" s="1">
        <v>-0.002619335219948171</v>
      </c>
    </row>
    <row r="976" spans="1:24">
      <c r="A976" s="10">
        <v>43784</v>
      </c>
      <c r="B976" s="1">
        <v>0.02048653672943557</v>
      </c>
      <c r="C976" s="1">
        <v>0.008669969941280664</v>
      </c>
      <c r="D976" s="1">
        <v>0.001367342569986274</v>
      </c>
      <c r="E976" s="1">
        <v>-0.01958193909584449</v>
      </c>
      <c r="F976" s="1">
        <v>-0.04533544498189479</v>
      </c>
      <c r="G976" s="1">
        <v>0.00446137631622201</v>
      </c>
      <c r="H976" s="1">
        <v>0.0005735549338865553</v>
      </c>
      <c r="I976" s="1">
        <v>0.05023886384563636</v>
      </c>
      <c r="J976" s="1">
        <v>0.00248395352541686</v>
      </c>
      <c r="K976" s="1">
        <v>0.002127830936739405</v>
      </c>
      <c r="L976" s="1">
        <v>0.007231703126647782</v>
      </c>
      <c r="M976" s="1">
        <v>0.002776288208128141</v>
      </c>
      <c r="N976" s="1">
        <v>0.001518999170269097</v>
      </c>
      <c r="O976" s="1">
        <v>0.02873684206699023</v>
      </c>
      <c r="P976" s="1">
        <v>0.01290022012786318</v>
      </c>
      <c r="Q976" s="1">
        <v>0.006838966815989389</v>
      </c>
      <c r="R976" s="1">
        <v>0.008676046451375097</v>
      </c>
      <c r="S976" s="1">
        <v>0.001220865270875171</v>
      </c>
      <c r="T976" s="1">
        <v>-0.007053266078877574</v>
      </c>
      <c r="U976" s="1">
        <v>0.0189000557127561</v>
      </c>
      <c r="V976" s="1">
        <v>0.01553731501825717</v>
      </c>
      <c r="W976" s="1">
        <v>0.002864795733431791</v>
      </c>
      <c r="X976" s="1">
        <v>0.001010033150585343</v>
      </c>
    </row>
    <row r="977" spans="1:24">
      <c r="A977" s="10">
        <v>43787</v>
      </c>
      <c r="B977" s="1">
        <v>-0.03889591035135143</v>
      </c>
      <c r="C977" s="1">
        <v>-0.003929363791143503</v>
      </c>
      <c r="D977" s="1">
        <v>-0.01604372822978528</v>
      </c>
      <c r="E977" s="1">
        <v>0.001121957974936194</v>
      </c>
      <c r="F977" s="1">
        <v>-0.01255885409896407</v>
      </c>
      <c r="G977" s="1">
        <v>0.01607453110021728</v>
      </c>
      <c r="H977" s="1">
        <v>0.002464354285213854</v>
      </c>
      <c r="I977" s="1">
        <v>-0.01930208189406957</v>
      </c>
      <c r="J977" s="1">
        <v>-0.008424258796141171</v>
      </c>
      <c r="K977" s="1">
        <v>0.00330268281514412</v>
      </c>
      <c r="L977" s="1">
        <v>0.008414897209627403</v>
      </c>
      <c r="M977" s="1">
        <v>-0.0001730459206568113</v>
      </c>
      <c r="N977" s="1">
        <v>0.007014163941577056</v>
      </c>
      <c r="O977" s="1">
        <v>0.007713192993642037</v>
      </c>
      <c r="P977" s="1">
        <v>0.002467287343746571</v>
      </c>
      <c r="Q977" s="1">
        <v>-0.009433942622891101</v>
      </c>
      <c r="R977" s="1">
        <v>-0.002368454704819611</v>
      </c>
      <c r="S977" s="1">
        <v>0.001547817560719755</v>
      </c>
      <c r="T977" s="1">
        <v>0.0081557568241446</v>
      </c>
      <c r="U977" s="1">
        <v>-0.01104133454597012</v>
      </c>
      <c r="V977" s="1">
        <v>-0.01126229382823474</v>
      </c>
      <c r="W977" s="1">
        <v>-0.001176279894972598</v>
      </c>
      <c r="X977" s="1">
        <v>-0.004843570869352387</v>
      </c>
    </row>
    <row r="978" spans="1:24">
      <c r="A978" s="10">
        <v>43788</v>
      </c>
      <c r="B978" s="1">
        <v>-0.0265446916692178</v>
      </c>
      <c r="C978" s="1">
        <v>0.006780051242610385</v>
      </c>
      <c r="D978" s="1">
        <v>-0.02029487275302688</v>
      </c>
      <c r="E978" s="1">
        <v>0.004483417188262395</v>
      </c>
      <c r="F978" s="1">
        <v>0.007154179268192173</v>
      </c>
      <c r="G978" s="1">
        <v>0.002498000166412551</v>
      </c>
      <c r="H978" s="1">
        <v>-0.007203682087930541</v>
      </c>
      <c r="I978" s="1">
        <v>0.02403203512943164</v>
      </c>
      <c r="J978" s="1">
        <v>0.004997599772003314</v>
      </c>
      <c r="K978" s="1">
        <v>0.008934875811268839</v>
      </c>
      <c r="L978" s="1">
        <v>-0.0003060499552782758</v>
      </c>
      <c r="M978" s="1">
        <v>-0.003980678535872584</v>
      </c>
      <c r="N978" s="1">
        <v>0.00884789888432902</v>
      </c>
      <c r="O978" s="1">
        <v>-0.02916845612008856</v>
      </c>
      <c r="P978" s="1">
        <v>0.0003324297008955313</v>
      </c>
      <c r="Q978" s="1">
        <v>-0.008000058249936215</v>
      </c>
      <c r="R978" s="1">
        <v>-0.00749713474259095</v>
      </c>
      <c r="S978" s="1">
        <v>0.0009365670036018958</v>
      </c>
      <c r="T978" s="1">
        <v>-0.005741211922637657</v>
      </c>
      <c r="U978" s="1">
        <v>-0.004043161840116327</v>
      </c>
      <c r="V978" s="1">
        <v>0.001934213400019313</v>
      </c>
      <c r="W978" s="1">
        <v>0.001009427278990227</v>
      </c>
      <c r="X978" s="1">
        <v>-0.0002027207777798301</v>
      </c>
    </row>
    <row r="979" spans="1:24">
      <c r="A979" s="10">
        <v>43789</v>
      </c>
      <c r="B979" s="1">
        <v>0.0223513377420963</v>
      </c>
      <c r="C979" s="1">
        <v>0.004040691872093438</v>
      </c>
      <c r="D979" s="1">
        <v>-0.001239426521888909</v>
      </c>
      <c r="E979" s="1">
        <v>-0.01316672819329778</v>
      </c>
      <c r="F979" s="1">
        <v>-0.02402990984741016</v>
      </c>
      <c r="G979" s="1">
        <v>0.002491611355962542</v>
      </c>
      <c r="H979" s="1">
        <v>-0.00909866605862264</v>
      </c>
      <c r="I979" s="1">
        <v>-0.004457006788536777</v>
      </c>
      <c r="J979" s="1">
        <v>-0.02038799876685926</v>
      </c>
      <c r="K979" s="1">
        <v>-0.01165234239157431</v>
      </c>
      <c r="L979" s="1">
        <v>-0.007275241620217088</v>
      </c>
      <c r="M979" s="1">
        <v>-0.01251073196740748</v>
      </c>
      <c r="N979" s="1">
        <v>-0.0001865065853483561</v>
      </c>
      <c r="O979" s="1">
        <v>0.03238881132674964</v>
      </c>
      <c r="P979" s="1">
        <v>-0.001734747524839042</v>
      </c>
      <c r="Q979" s="1">
        <v>0.0007681232556713269</v>
      </c>
      <c r="R979" s="1">
        <v>-0.007302146200414361</v>
      </c>
      <c r="S979" s="1">
        <v>-0.001169688236438815</v>
      </c>
      <c r="T979" s="1">
        <v>-0.01679783291524439</v>
      </c>
      <c r="U979" s="1">
        <v>0.1405503156257699</v>
      </c>
      <c r="V979" s="1">
        <v>-0.01351343812555372</v>
      </c>
      <c r="W979" s="1">
        <v>-0.0003362040874463901</v>
      </c>
      <c r="X979" s="1">
        <v>-0.008316449224289202</v>
      </c>
    </row>
    <row r="980" spans="1:24">
      <c r="A980" s="10">
        <v>43790</v>
      </c>
      <c r="B980" s="1">
        <v>0.01530381500337707</v>
      </c>
      <c r="C980" s="1">
        <v>0.003048939560611252</v>
      </c>
      <c r="D980" s="1">
        <v>0.007799997625015376</v>
      </c>
      <c r="E980" s="1">
        <v>0.003166079769828523</v>
      </c>
      <c r="F980" s="1">
        <v>0.003680974867729558</v>
      </c>
      <c r="G980" s="1">
        <v>-0.02982617152405342</v>
      </c>
      <c r="H980" s="1">
        <v>0.0230138274481595</v>
      </c>
      <c r="I980" s="1">
        <v>0.00153885127359743</v>
      </c>
      <c r="J980" s="1">
        <v>-0.002538070551838412</v>
      </c>
      <c r="K980" s="1">
        <v>-0.004244343969744824</v>
      </c>
      <c r="L980" s="1">
        <v>0.002314194382867729</v>
      </c>
      <c r="M980" s="1">
        <v>-0.004223190454052284</v>
      </c>
      <c r="N980" s="1">
        <v>-0.0003733000828460842</v>
      </c>
      <c r="O980" s="1">
        <v>0.00763677658985995</v>
      </c>
      <c r="P980" s="1">
        <v>-0.0009358211196481836</v>
      </c>
      <c r="Q980" s="1">
        <v>0.006139589056818995</v>
      </c>
      <c r="R980" s="1">
        <v>0.01192149902317818</v>
      </c>
      <c r="S980" s="1">
        <v>-0.0124127199577051</v>
      </c>
      <c r="T980" s="1">
        <v>-0.009076226546560484</v>
      </c>
      <c r="U980" s="1">
        <v>0.009649681589443126</v>
      </c>
      <c r="V980" s="1">
        <v>0.005001213357880951</v>
      </c>
      <c r="W980" s="1">
        <v>0.002185621768292068</v>
      </c>
      <c r="X980" s="1">
        <v>0.00511350045418979</v>
      </c>
    </row>
    <row r="981" spans="1:24">
      <c r="A981" s="10">
        <v>43791</v>
      </c>
      <c r="B981" s="1">
        <v>0.008182644399447492</v>
      </c>
      <c r="C981" s="1">
        <v>-0.002796610918813336</v>
      </c>
      <c r="D981" s="1">
        <v>-0.00703599425435053</v>
      </c>
      <c r="E981" s="1">
        <v>0.0099187152720428</v>
      </c>
      <c r="F981" s="1">
        <v>0.008557468408365798</v>
      </c>
      <c r="G981" s="1">
        <v>-0.0002133448604335619</v>
      </c>
      <c r="H981" s="1">
        <v>-0.00369254197203539</v>
      </c>
      <c r="I981" s="1">
        <v>0.0009780078401324666</v>
      </c>
      <c r="J981" s="1">
        <v>0.0147583276501666</v>
      </c>
      <c r="K981" s="1">
        <v>0.01112952055853533</v>
      </c>
      <c r="L981" s="1">
        <v>0.006618878534848216</v>
      </c>
      <c r="M981" s="1">
        <v>0.007421774757466082</v>
      </c>
      <c r="N981" s="1">
        <v>0.007561551748690443</v>
      </c>
      <c r="O981" s="1">
        <v>0.003687001070408424</v>
      </c>
      <c r="P981" s="1">
        <v>0.0007360504512810007</v>
      </c>
      <c r="Q981" s="1">
        <v>0.005339499861610753</v>
      </c>
      <c r="R981" s="1">
        <v>0.008146400851769542</v>
      </c>
      <c r="S981" s="1">
        <v>-0.008632190299547537</v>
      </c>
      <c r="T981" s="1">
        <v>-0.009967837285310588</v>
      </c>
      <c r="U981" s="1">
        <v>-0.004935498153235462</v>
      </c>
      <c r="V981" s="1">
        <v>0.001297930865673091</v>
      </c>
      <c r="W981" s="1">
        <v>0.002348680847547691</v>
      </c>
      <c r="X981" s="1">
        <v>0.01668697530697605</v>
      </c>
    </row>
    <row r="982" spans="1:24">
      <c r="A982" s="10">
        <v>43794</v>
      </c>
      <c r="B982" s="1">
        <v>0.00598040338793715</v>
      </c>
      <c r="C982" s="1">
        <v>0.0002439311744324435</v>
      </c>
      <c r="D982" s="1">
        <v>-0.004960200503266399</v>
      </c>
      <c r="E982" s="1">
        <v>-0.03236597762735027</v>
      </c>
      <c r="F982" s="1">
        <v>0.002020056715475782</v>
      </c>
      <c r="G982" s="1">
        <v>-0.0006406782247914133</v>
      </c>
      <c r="H982" s="1">
        <v>0.007013451106810731</v>
      </c>
      <c r="I982" s="1">
        <v>0.01130336782823393</v>
      </c>
      <c r="J982" s="1">
        <v>0.01053153200302659</v>
      </c>
      <c r="K982" s="1">
        <v>-0.001873532965443458</v>
      </c>
      <c r="L982" s="1">
        <v>0.005352200473224933</v>
      </c>
      <c r="M982" s="1">
        <v>0.00964747343223249</v>
      </c>
      <c r="N982" s="1">
        <v>0.0006485606262489618</v>
      </c>
      <c r="O982" s="1">
        <v>0.005306085376930003</v>
      </c>
      <c r="P982" s="1">
        <v>0.01096326021331917</v>
      </c>
      <c r="Q982" s="1">
        <v>0.007207875657211815</v>
      </c>
      <c r="R982" s="1">
        <v>0.01342587882268353</v>
      </c>
      <c r="S982" s="1">
        <v>-0.002918331897694748</v>
      </c>
      <c r="T982" s="1">
        <v>0.001360747550940733</v>
      </c>
      <c r="U982" s="1">
        <v>-0.01440710610116347</v>
      </c>
      <c r="V982" s="1">
        <v>0.008211033375690402</v>
      </c>
      <c r="W982" s="1">
        <v>-0.006192572670930652</v>
      </c>
      <c r="X982" s="1">
        <v>0.004203334077141241</v>
      </c>
    </row>
    <row r="983" spans="1:24">
      <c r="A983" s="10">
        <v>43795</v>
      </c>
      <c r="B983" s="1">
        <v>-0.02802558396205257</v>
      </c>
      <c r="C983" s="1">
        <v>-0.0003656189205952787</v>
      </c>
      <c r="D983" s="1">
        <v>0.009969782912727876</v>
      </c>
      <c r="E983" s="1">
        <v>0.00461354958253013</v>
      </c>
      <c r="F983" s="1">
        <v>-0.01249996124788644</v>
      </c>
      <c r="G983" s="1">
        <v>0.006410297608698379</v>
      </c>
      <c r="H983" s="1">
        <v>0.0002264015247370743</v>
      </c>
      <c r="I983" s="1">
        <v>0.007175134103825753</v>
      </c>
      <c r="J983" s="1">
        <v>-0.004466460745767398</v>
      </c>
      <c r="K983" s="1">
        <v>0.007742910976623385</v>
      </c>
      <c r="L983" s="1">
        <v>0.001368839005649436</v>
      </c>
      <c r="M983" s="1">
        <v>0.0005212121462920827</v>
      </c>
      <c r="N983" s="1">
        <v>0.00166674908885156</v>
      </c>
      <c r="O983" s="1">
        <v>-0.0008120056022105082</v>
      </c>
      <c r="P983" s="1">
        <v>0.005290036336880188</v>
      </c>
      <c r="Q983" s="1">
        <v>-0.003389823464228114</v>
      </c>
      <c r="R983" s="1">
        <v>0.003189665102422801</v>
      </c>
      <c r="S983" s="1">
        <v>0.01775344157871883</v>
      </c>
      <c r="T983" s="1">
        <v>0.02065209965113946</v>
      </c>
      <c r="U983" s="1">
        <v>0.01357938759795241</v>
      </c>
      <c r="V983" s="1">
        <v>0.007286842420198614</v>
      </c>
      <c r="W983" s="1">
        <v>0.008588802224149816</v>
      </c>
      <c r="X983" s="1">
        <v>-0.010165402422466</v>
      </c>
    </row>
    <row r="984" spans="1:24">
      <c r="A984" s="10">
        <v>43796</v>
      </c>
      <c r="B984" s="1">
        <v>0.01441678976309824</v>
      </c>
      <c r="C984" s="1">
        <v>0.005487044412956221</v>
      </c>
      <c r="D984" s="1">
        <v>0.01533578845314865</v>
      </c>
      <c r="E984" s="1">
        <v>0.0199769792592015</v>
      </c>
      <c r="F984" s="1">
        <v>0.007350006560565392</v>
      </c>
      <c r="G984" s="1">
        <v>-0.0008492567218119085</v>
      </c>
      <c r="H984" s="1">
        <v>-0.04296631290133046</v>
      </c>
      <c r="I984" s="1">
        <v>0.004178916907118024</v>
      </c>
      <c r="J984" s="1">
        <v>-0.01345959802937791</v>
      </c>
      <c r="K984" s="1">
        <v>0.003725255041640452</v>
      </c>
      <c r="L984" s="1">
        <v>0.002961945107791797</v>
      </c>
      <c r="M984" s="1">
        <v>0.002778216583216642</v>
      </c>
      <c r="N984" s="1">
        <v>0.001571404993075065</v>
      </c>
      <c r="O984" s="1">
        <v>0.0107679684585551</v>
      </c>
      <c r="P984" s="1">
        <v>0.001907496463128711</v>
      </c>
      <c r="Q984" s="1">
        <v>0.00264557159791301</v>
      </c>
      <c r="R984" s="1">
        <v>0.004646648012701871</v>
      </c>
      <c r="S984" s="1">
        <v>4.709877223918468E-05</v>
      </c>
      <c r="T984" s="1">
        <v>0.003993480083348322</v>
      </c>
      <c r="U984" s="1">
        <v>-0.007802113123677956</v>
      </c>
      <c r="V984" s="1">
        <v>-0.005744856780173668</v>
      </c>
      <c r="W984" s="1">
        <v>0.00350644942112166</v>
      </c>
      <c r="X984" s="1">
        <v>0.008256161429021747</v>
      </c>
    </row>
    <row r="985" spans="1:24">
      <c r="A985" s="10">
        <v>43798</v>
      </c>
      <c r="B985" s="1">
        <v>-0.04048222685776981</v>
      </c>
      <c r="C985" s="1">
        <v>-0.005942360185182793</v>
      </c>
      <c r="D985" s="1">
        <v>-0.01145831211563864</v>
      </c>
      <c r="E985" s="1">
        <v>-0.006078197854469392</v>
      </c>
      <c r="F985" s="1">
        <v>-0.004458919945529827</v>
      </c>
      <c r="G985" s="1">
        <v>-0.01041225852938821</v>
      </c>
      <c r="H985" s="1">
        <v>-0.005974218771611195</v>
      </c>
      <c r="I985" s="1">
        <v>-0.004161526234776169</v>
      </c>
      <c r="J985" s="1">
        <v>0.01465392224347761</v>
      </c>
      <c r="K985" s="1">
        <v>-0.006495046574633956</v>
      </c>
      <c r="L985" s="1">
        <v>-0.002271672136299863</v>
      </c>
      <c r="M985" s="1">
        <v>-0.001904757089585485</v>
      </c>
      <c r="N985" s="1">
        <v>-0.00258425795779349</v>
      </c>
      <c r="O985" s="1">
        <v>-0.001005073846559124</v>
      </c>
      <c r="P985" s="1">
        <v>-0.00617121096373463</v>
      </c>
      <c r="Q985" s="1">
        <v>-0.003015521979940039</v>
      </c>
      <c r="R985" s="1">
        <v>-0.009615397787729463</v>
      </c>
      <c r="S985" s="1">
        <v>-0.006788545604823559</v>
      </c>
      <c r="T985" s="1">
        <v>0.0005305872762835229</v>
      </c>
      <c r="U985" s="1">
        <v>-0.007069025518563254</v>
      </c>
      <c r="V985" s="1">
        <v>-0.01048562849398516</v>
      </c>
      <c r="W985" s="1">
        <v>0.002329397839041514</v>
      </c>
      <c r="X985" s="1">
        <v>-0.005791881893144391</v>
      </c>
    </row>
    <row r="986" spans="1:24">
      <c r="A986" s="10">
        <v>43801</v>
      </c>
      <c r="B986" s="1">
        <v>-0.1229803268170335</v>
      </c>
      <c r="C986" s="1">
        <v>-0.001341873552603845</v>
      </c>
      <c r="D986" s="1">
        <v>0.008254355870030539</v>
      </c>
      <c r="E986" s="1">
        <v>-0.01177805197787929</v>
      </c>
      <c r="F986" s="1">
        <v>-0.006921856721402664</v>
      </c>
      <c r="G986" s="1">
        <v>0.01223965815809658</v>
      </c>
      <c r="H986" s="1">
        <v>-0.01642383349122922</v>
      </c>
      <c r="I986" s="1">
        <v>-0.001986377802669415</v>
      </c>
      <c r="J986" s="1">
        <v>-0.01245039398622483</v>
      </c>
      <c r="K986" s="1">
        <v>-0.01307492381602138</v>
      </c>
      <c r="L986" s="1">
        <v>-0.002201054327868879</v>
      </c>
      <c r="M986" s="1">
        <v>-0.01596105525712299</v>
      </c>
      <c r="N986" s="1">
        <v>-0.01054864156491908</v>
      </c>
      <c r="O986" s="1">
        <v>0.01810859253931274</v>
      </c>
      <c r="P986" s="1">
        <v>-0.01208881387949123</v>
      </c>
      <c r="Q986" s="1">
        <v>-0.01020791821567157</v>
      </c>
      <c r="R986" s="1">
        <v>-0.008234234381991778</v>
      </c>
      <c r="S986" s="1">
        <v>-0.007831720409230414</v>
      </c>
      <c r="T986" s="1">
        <v>-0.01007167962952771</v>
      </c>
      <c r="U986" s="1">
        <v>-0.0082393610695497</v>
      </c>
      <c r="V986" s="1">
        <v>-0.004325281839771655</v>
      </c>
      <c r="W986" s="1">
        <v>-0.00464796870981421</v>
      </c>
      <c r="X986" s="1">
        <v>-0.00562473691330323</v>
      </c>
    </row>
    <row r="987" spans="1:24">
      <c r="A987" s="10">
        <v>43802</v>
      </c>
      <c r="B987" s="1">
        <v>-0.05936540744766106</v>
      </c>
      <c r="C987" s="1">
        <v>-0.01038355695966731</v>
      </c>
      <c r="D987" s="1">
        <v>0.005922274582051523</v>
      </c>
      <c r="E987" s="1">
        <v>0.0004584390639295055</v>
      </c>
      <c r="F987" s="1">
        <v>0.0004099584997847572</v>
      </c>
      <c r="G987" s="1">
        <v>0.009333897065107788</v>
      </c>
      <c r="H987" s="1">
        <v>-0.01082941040274898</v>
      </c>
      <c r="I987" s="1">
        <v>0.0068639267814119</v>
      </c>
      <c r="J987" s="1">
        <v>-0.01008562685223313</v>
      </c>
      <c r="K987" s="1">
        <v>-0.01135545712231356</v>
      </c>
      <c r="L987" s="1">
        <v>-0.01285464201395958</v>
      </c>
      <c r="M987" s="1">
        <v>-0.01392811130026073</v>
      </c>
      <c r="N987" s="1">
        <v>-0.00841677387130213</v>
      </c>
      <c r="O987" s="1">
        <v>-0.00988140041065555</v>
      </c>
      <c r="P987" s="1">
        <v>-0.001604838851041013</v>
      </c>
      <c r="Q987" s="1">
        <v>0.008785238535287787</v>
      </c>
      <c r="R987" s="1">
        <v>-0.007558722207943069</v>
      </c>
      <c r="S987" s="1">
        <v>0.01392132515832123</v>
      </c>
      <c r="T987" s="1">
        <v>-0.0005354925863864102</v>
      </c>
      <c r="U987" s="1">
        <v>0.0004839197449113541</v>
      </c>
      <c r="V987" s="1">
        <v>-0.01629018382136704</v>
      </c>
      <c r="W987" s="1">
        <v>0.003001884835756696</v>
      </c>
      <c r="X987" s="1">
        <v>-0.01878786424655399</v>
      </c>
    </row>
    <row r="988" spans="1:24">
      <c r="A988" s="10">
        <v>43803</v>
      </c>
      <c r="B988" s="1">
        <v>0.0174102476807525</v>
      </c>
      <c r="C988" s="1">
        <v>0.01752864106163354</v>
      </c>
      <c r="D988" s="1">
        <v>0.0199133958464599</v>
      </c>
      <c r="E988" s="1">
        <v>-0.003207513196187173</v>
      </c>
      <c r="F988" s="1">
        <v>0.01311483118441092</v>
      </c>
      <c r="G988" s="1">
        <v>0.01870527210356698</v>
      </c>
      <c r="H988" s="1">
        <v>0.01082583586405894</v>
      </c>
      <c r="I988" s="1">
        <v>0.004226449787406938</v>
      </c>
      <c r="J988" s="1">
        <v>0.02088663765671361</v>
      </c>
      <c r="K988" s="1">
        <v>0.00813578375110402</v>
      </c>
      <c r="L988" s="1">
        <v>0.01972581816557439</v>
      </c>
      <c r="M988" s="1">
        <v>-0.002682010601927076</v>
      </c>
      <c r="N988" s="1">
        <v>0.010280162054773</v>
      </c>
      <c r="O988" s="1">
        <v>0.0001995766504625518</v>
      </c>
      <c r="P988" s="1">
        <v>0.003616588344088401</v>
      </c>
      <c r="Q988" s="1">
        <v>0.003407867820449217</v>
      </c>
      <c r="R988" s="1">
        <v>-0.003121541254595184</v>
      </c>
      <c r="S988" s="1">
        <v>0.004765626333741668</v>
      </c>
      <c r="T988" s="1">
        <v>0.006697087024017945</v>
      </c>
      <c r="U988" s="1">
        <v>0.00386973644338795</v>
      </c>
      <c r="V988" s="1">
        <v>-0.005520010958106392</v>
      </c>
      <c r="W988" s="1">
        <v>0.00648490769302823</v>
      </c>
      <c r="X988" s="1">
        <v>0.01111802576244214</v>
      </c>
    </row>
    <row r="989" spans="1:24">
      <c r="A989" s="10">
        <v>43804</v>
      </c>
      <c r="B989" s="1">
        <v>-0.006417080359092719</v>
      </c>
      <c r="C989" s="1">
        <v>0.003284293872593658</v>
      </c>
      <c r="D989" s="1">
        <v>0.009847190484064017</v>
      </c>
      <c r="E989" s="1">
        <v>0.01218119719938371</v>
      </c>
      <c r="F989" s="1">
        <v>0.002831719178437719</v>
      </c>
      <c r="G989" s="1">
        <v>-0.01733014162713165</v>
      </c>
      <c r="H989" s="1">
        <v>-0.004174977225939291</v>
      </c>
      <c r="I989" s="1">
        <v>-0.0008145965539535505</v>
      </c>
      <c r="J989" s="1">
        <v>0.01397177069456901</v>
      </c>
      <c r="K989" s="1">
        <v>-0.009019614273700238</v>
      </c>
      <c r="L989" s="1">
        <v>0.005440429457676199</v>
      </c>
      <c r="M989" s="1">
        <v>-0.004481831919869728</v>
      </c>
      <c r="N989" s="1">
        <v>0.002333761270491452</v>
      </c>
      <c r="O989" s="1">
        <v>0.001197390136113974</v>
      </c>
      <c r="P989" s="1">
        <v>0.0005339782646458513</v>
      </c>
      <c r="Q989" s="1">
        <v>0.005660365573734616</v>
      </c>
      <c r="R989" s="1">
        <v>0.003381945910816864</v>
      </c>
      <c r="S989" s="1">
        <v>0.00239489273993021</v>
      </c>
      <c r="T989" s="1">
        <v>0.01656868589314398</v>
      </c>
      <c r="U989" s="1">
        <v>0.001284877260310457</v>
      </c>
      <c r="V989" s="1">
        <v>-0.001554165187328205</v>
      </c>
      <c r="W989" s="1">
        <v>0.004791107869733358</v>
      </c>
      <c r="X989" s="1">
        <v>0.003868831357066282</v>
      </c>
    </row>
    <row r="990" spans="1:24">
      <c r="A990" s="10">
        <v>43805</v>
      </c>
      <c r="B990" s="1">
        <v>0.07588798460073187</v>
      </c>
      <c r="C990" s="1">
        <v>0.008365719969348984</v>
      </c>
      <c r="D990" s="1">
        <v>0.007901866701638838</v>
      </c>
      <c r="E990" s="1">
        <v>0.004541355641721978</v>
      </c>
      <c r="F990" s="1">
        <v>0.009277936255013719</v>
      </c>
      <c r="G990" s="1">
        <v>0.00251933665666404</v>
      </c>
      <c r="H990" s="1">
        <v>0.003827818359491086</v>
      </c>
      <c r="I990" s="1">
        <v>0.006997714810711209</v>
      </c>
      <c r="J990" s="1">
        <v>0.008858187592900801</v>
      </c>
      <c r="K990" s="1">
        <v>0.008143673439130028</v>
      </c>
      <c r="L990" s="1">
        <v>0.01488058527664782</v>
      </c>
      <c r="M990" s="1">
        <v>0.007383427871236359</v>
      </c>
      <c r="N990" s="1">
        <v>0.008195961552337927</v>
      </c>
      <c r="O990" s="1">
        <v>0.004783747946506267</v>
      </c>
      <c r="P990" s="1">
        <v>0.01213897665212738</v>
      </c>
      <c r="Q990" s="1">
        <v>0.005628506171171832</v>
      </c>
      <c r="R990" s="1">
        <v>0.01260758759422775</v>
      </c>
      <c r="S990" s="1">
        <v>0.001827110126192188</v>
      </c>
      <c r="T990" s="1">
        <v>0.01761294977344696</v>
      </c>
      <c r="U990" s="1">
        <v>0.002807245661682556</v>
      </c>
      <c r="V990" s="1">
        <v>0.004447262433134869</v>
      </c>
      <c r="W990" s="1">
        <v>0.006083362484625709</v>
      </c>
      <c r="X990" s="1">
        <v>0.008316288620818568</v>
      </c>
    </row>
    <row r="991" spans="1:24">
      <c r="A991" s="10">
        <v>43808</v>
      </c>
      <c r="B991" s="1">
        <v>0.03201594661852192</v>
      </c>
      <c r="C991" s="1">
        <v>-0.01947802720553871</v>
      </c>
      <c r="D991" s="1">
        <v>0.02218511901463938</v>
      </c>
      <c r="E991" s="1">
        <v>-0.007911487975434506</v>
      </c>
      <c r="F991" s="1">
        <v>0.0007993503712231398</v>
      </c>
      <c r="G991" s="1">
        <v>0.0102618813692299</v>
      </c>
      <c r="H991" s="1">
        <v>0.01628231562491633</v>
      </c>
      <c r="I991" s="1">
        <v>-0.004655250851404946</v>
      </c>
      <c r="J991" s="1">
        <v>-0.001463239288437279</v>
      </c>
      <c r="K991" s="1">
        <v>-0.002138259414817711</v>
      </c>
      <c r="L991" s="1">
        <v>-0.004665285023958576</v>
      </c>
      <c r="M991" s="1">
        <v>-0.008401856200565994</v>
      </c>
      <c r="N991" s="1">
        <v>0.0008313781758817473</v>
      </c>
      <c r="O991" s="1">
        <v>0.002380444285697614</v>
      </c>
      <c r="P991" s="1">
        <v>-0.002570004708948526</v>
      </c>
      <c r="Q991" s="1">
        <v>-0.002985068481588304</v>
      </c>
      <c r="R991" s="1">
        <v>-0.0006164406912698706</v>
      </c>
      <c r="S991" s="1">
        <v>-0.002291382524103769</v>
      </c>
      <c r="T991" s="1">
        <v>0.005683236757747512</v>
      </c>
      <c r="U991" s="1">
        <v>0.01135723054226134</v>
      </c>
      <c r="V991" s="1">
        <v>-0.01682519643169378</v>
      </c>
      <c r="W991" s="1">
        <v>-0.002941543401411395</v>
      </c>
      <c r="X991" s="1">
        <v>-0.00100576637263261</v>
      </c>
    </row>
    <row r="992" spans="1:24">
      <c r="A992" s="10">
        <v>43809</v>
      </c>
      <c r="B992" s="1">
        <v>0.01454195214693788</v>
      </c>
      <c r="C992" s="1">
        <v>0.009073962144467984</v>
      </c>
      <c r="D992" s="1">
        <v>0.0132180291446693</v>
      </c>
      <c r="E992" s="1">
        <v>-0.02551836636606186</v>
      </c>
      <c r="F992" s="1">
        <v>-0.003194926411824728</v>
      </c>
      <c r="G992" s="1">
        <v>0.003109185083065569</v>
      </c>
      <c r="H992" s="1">
        <v>0.01191196178219278</v>
      </c>
      <c r="I992" s="1">
        <v>0.008879513746756107</v>
      </c>
      <c r="J992" s="1">
        <v>-0.00463185176202785</v>
      </c>
      <c r="K992" s="1">
        <v>0.002142841365541992</v>
      </c>
      <c r="L992" s="1">
        <v>0.0006696100596736976</v>
      </c>
      <c r="M992" s="1">
        <v>-0.006872865324031641</v>
      </c>
      <c r="N992" s="1">
        <v>0.003322893549965178</v>
      </c>
      <c r="O992" s="1">
        <v>-0.009499164909962055</v>
      </c>
      <c r="P992" s="1">
        <v>-0.001519426273441482</v>
      </c>
      <c r="Q992" s="1">
        <v>0.01047909402269598</v>
      </c>
      <c r="R992" s="1">
        <v>0.00160343690239273</v>
      </c>
      <c r="S992" s="1">
        <v>-0.009420769273655538</v>
      </c>
      <c r="T992" s="1">
        <v>-0.002825460349934694</v>
      </c>
      <c r="U992" s="1">
        <v>-0.005377643363196571</v>
      </c>
      <c r="V992" s="1">
        <v>-0.006079640159850075</v>
      </c>
      <c r="W992" s="1">
        <v>0.003605921682064306</v>
      </c>
      <c r="X992" s="1">
        <v>0.005034213663702047</v>
      </c>
    </row>
    <row r="993" spans="1:24">
      <c r="A993" s="10">
        <v>43810</v>
      </c>
      <c r="B993" s="1">
        <v>0.01672251120890111</v>
      </c>
      <c r="C993" s="1">
        <v>0.008749602544390944</v>
      </c>
      <c r="D993" s="1">
        <v>0.005153824419499742</v>
      </c>
      <c r="E993" s="1">
        <v>-0.01636653699599167</v>
      </c>
      <c r="F993" s="1">
        <v>0.006009657913359945</v>
      </c>
      <c r="G993" s="1">
        <v>-0.008472681317588382</v>
      </c>
      <c r="H993" s="1">
        <v>-0.001177173729739578</v>
      </c>
      <c r="I993" s="1">
        <v>0.005576470037784276</v>
      </c>
      <c r="J993" s="1">
        <v>-0.006435756864182185</v>
      </c>
      <c r="K993" s="1">
        <v>0.01449266798743909</v>
      </c>
      <c r="L993" s="1">
        <v>-0.002379189974151208</v>
      </c>
      <c r="M993" s="1">
        <v>-0.01657261059082971</v>
      </c>
      <c r="N993" s="1">
        <v>0.002484023498168231</v>
      </c>
      <c r="O993" s="1">
        <v>0.004994908210167015</v>
      </c>
      <c r="P993" s="1">
        <v>0.003771287017889646</v>
      </c>
      <c r="Q993" s="1">
        <v>-0.004074065451713293</v>
      </c>
      <c r="R993" s="1">
        <v>0.002463333898672371</v>
      </c>
      <c r="S993" s="1">
        <v>-0.006766009543618612</v>
      </c>
      <c r="T993" s="1">
        <v>-0.001803323911109156</v>
      </c>
      <c r="U993" s="1">
        <v>0.0002385781263527509</v>
      </c>
      <c r="V993" s="1">
        <v>-0.004304559871793789</v>
      </c>
      <c r="W993" s="1">
        <v>-0.002449728449106403</v>
      </c>
      <c r="X993" s="1">
        <v>-0.001402382813386116</v>
      </c>
    </row>
    <row r="994" spans="1:24">
      <c r="A994" s="10">
        <v>43811</v>
      </c>
      <c r="B994" s="1">
        <v>0.03571438009190864</v>
      </c>
      <c r="C994" s="1">
        <v>0.006023317476953283</v>
      </c>
      <c r="D994" s="1">
        <v>0.02451520636711235</v>
      </c>
      <c r="E994" s="1">
        <v>0.02234374697321218</v>
      </c>
      <c r="F994" s="1">
        <v>-0.01154923343096592</v>
      </c>
      <c r="G994" s="1">
        <v>-0.005627322945169655</v>
      </c>
      <c r="H994" s="1">
        <v>0.02427817495909479</v>
      </c>
      <c r="I994" s="1">
        <v>0.01089083228378596</v>
      </c>
      <c r="J994" s="1">
        <v>0.01793718879102624</v>
      </c>
      <c r="K994" s="1">
        <v>-0.01615925649632421</v>
      </c>
      <c r="L994" s="1">
        <v>0.02861836822457131</v>
      </c>
      <c r="M994" s="1">
        <v>0.009074138474874704</v>
      </c>
      <c r="N994" s="1">
        <v>0.01202153014180674</v>
      </c>
      <c r="O994" s="1">
        <v>-0.007355817367626361</v>
      </c>
      <c r="P994" s="1">
        <v>0.01015187250053207</v>
      </c>
      <c r="Q994" s="1">
        <v>-0.008181535995797962</v>
      </c>
      <c r="R994" s="1">
        <v>0.0190415557984962</v>
      </c>
      <c r="S994" s="1">
        <v>-0.017651057866092</v>
      </c>
      <c r="T994" s="1">
        <v>-0.001290129358506253</v>
      </c>
      <c r="U994" s="1">
        <v>0.01367249421547378</v>
      </c>
      <c r="V994" s="1">
        <v>0.01092653649469977</v>
      </c>
      <c r="W994" s="1">
        <v>0.001473420260121427</v>
      </c>
      <c r="X994" s="1">
        <v>0.039526399677698</v>
      </c>
    </row>
    <row r="995" spans="1:24">
      <c r="A995" s="10">
        <v>43812</v>
      </c>
      <c r="B995" s="1">
        <v>-0.03130681925158763</v>
      </c>
      <c r="C995" s="1">
        <v>0.005388612066499432</v>
      </c>
      <c r="D995" s="1">
        <v>-0.001876710986198127</v>
      </c>
      <c r="E995" s="1">
        <v>0.01325271779554504</v>
      </c>
      <c r="F995" s="1">
        <v>0.04512496481363448</v>
      </c>
      <c r="G995" s="1">
        <v>0.003143973514339482</v>
      </c>
      <c r="H995" s="1">
        <v>-0.007594221292553827</v>
      </c>
      <c r="I995" s="1">
        <v>-0.01837413686844225</v>
      </c>
      <c r="J995" s="1">
        <v>-0.003915663583892948</v>
      </c>
      <c r="K995" s="1">
        <v>-0.03137719740976919</v>
      </c>
      <c r="L995" s="1">
        <v>-0.008767118671879848</v>
      </c>
      <c r="M995" s="1">
        <v>-0.006239659219747118</v>
      </c>
      <c r="N995" s="1">
        <v>0.002357696976420742</v>
      </c>
      <c r="O995" s="1">
        <v>0.004606570523908005</v>
      </c>
      <c r="P995" s="1">
        <v>0.008418043074168713</v>
      </c>
      <c r="Q995" s="1">
        <v>0.00787399945903422</v>
      </c>
      <c r="R995" s="1">
        <v>-0.01133205702877427</v>
      </c>
      <c r="S995" s="1">
        <v>0.005777250331935324</v>
      </c>
      <c r="T995" s="1">
        <v>-0.01782959225684677</v>
      </c>
      <c r="U995" s="1">
        <v>-0.002352551965261629</v>
      </c>
      <c r="V995" s="1">
        <v>-0.0216167893280903</v>
      </c>
      <c r="W995" s="1">
        <v>-0.005885207307527729</v>
      </c>
      <c r="X995" s="1">
        <v>-0.01273885350318471</v>
      </c>
    </row>
    <row r="996" spans="1:24">
      <c r="A996" s="10">
        <v>43815</v>
      </c>
      <c r="B996" s="1">
        <v>0.0337235757589518</v>
      </c>
      <c r="C996" s="1">
        <v>-0.001191051235053919</v>
      </c>
      <c r="D996" s="1">
        <v>-0.005014055216838953</v>
      </c>
      <c r="E996" s="1">
        <v>-0.001147367702758917</v>
      </c>
      <c r="F996" s="1">
        <v>0.01580569486842909</v>
      </c>
      <c r="G996" s="1">
        <v>0.002089468411054618</v>
      </c>
      <c r="H996" s="1">
        <v>0.002029139762762089</v>
      </c>
      <c r="I996" s="1">
        <v>0.019660702277563</v>
      </c>
      <c r="J996" s="1">
        <v>0.008353701160594307</v>
      </c>
      <c r="K996" s="1">
        <v>0.003956432481862393</v>
      </c>
      <c r="L996" s="1">
        <v>0.003874188468168782</v>
      </c>
      <c r="M996" s="1">
        <v>0.003693387784289737</v>
      </c>
      <c r="N996" s="1">
        <v>0.0100415715514206</v>
      </c>
      <c r="O996" s="1">
        <v>0.008771711900902535</v>
      </c>
      <c r="P996" s="1">
        <v>0.006471234047937591</v>
      </c>
      <c r="Q996" s="1">
        <v>0.01078874163699517</v>
      </c>
      <c r="R996" s="1">
        <v>0.00987688619626903</v>
      </c>
      <c r="S996" s="1">
        <v>0.003650809235954622</v>
      </c>
      <c r="T996" s="1">
        <v>0.01525920511540924</v>
      </c>
      <c r="U996" s="1">
        <v>-0.009904115863190288</v>
      </c>
      <c r="V996" s="1">
        <v>0.01449943029593825</v>
      </c>
      <c r="W996" s="1">
        <v>0.006906733716294466</v>
      </c>
      <c r="X996" s="1">
        <v>0.0007820230667394679</v>
      </c>
    </row>
    <row r="997" spans="1:24">
      <c r="A997" s="10">
        <v>43816</v>
      </c>
      <c r="B997" s="1">
        <v>0.01812406125525023</v>
      </c>
      <c r="C997" s="1">
        <v>-0.007274076331427626</v>
      </c>
      <c r="D997" s="1">
        <v>0.00960631025166836</v>
      </c>
      <c r="E997" s="1">
        <v>-0.003216085847737138</v>
      </c>
      <c r="F997" s="1">
        <v>0.002277010972521865</v>
      </c>
      <c r="G997" s="1">
        <v>-0.004170223272314866</v>
      </c>
      <c r="H997" s="1">
        <v>0.005727426034838556</v>
      </c>
      <c r="I997" s="1">
        <v>-0.004424288452262726</v>
      </c>
      <c r="J997" s="1">
        <v>-0.007309944903071353</v>
      </c>
      <c r="K997" s="1">
        <v>0.001970420405635442</v>
      </c>
      <c r="L997" s="1">
        <v>0.006116054038828089</v>
      </c>
      <c r="M997" s="1">
        <v>-0.003127901318003778</v>
      </c>
      <c r="N997" s="1">
        <v>0.003582670075488625</v>
      </c>
      <c r="O997" s="1">
        <v>0.004545491097994514</v>
      </c>
      <c r="P997" s="1">
        <v>-0.005400870337965658</v>
      </c>
      <c r="Q997" s="1">
        <v>0.003312470030033099</v>
      </c>
      <c r="R997" s="1">
        <v>-0.008089876951630992</v>
      </c>
      <c r="S997" s="1">
        <v>-0.004558986487858352</v>
      </c>
      <c r="T997" s="1">
        <v>0.009328751148881986</v>
      </c>
      <c r="U997" s="1">
        <v>0.01921250179204392</v>
      </c>
      <c r="V997" s="1">
        <v>0.008166972295015729</v>
      </c>
      <c r="W997" s="1">
        <v>0.004246244174714864</v>
      </c>
      <c r="X997" s="1">
        <v>0.006251141202553212</v>
      </c>
    </row>
    <row r="998" spans="1:24">
      <c r="A998" s="10">
        <v>43817</v>
      </c>
      <c r="B998" s="1">
        <v>0.01201613588733363</v>
      </c>
      <c r="C998" s="1">
        <v>0.004924957790842788</v>
      </c>
      <c r="D998" s="1">
        <v>-0.01497430739523631</v>
      </c>
      <c r="E998" s="1">
        <v>-0.00460938683759371</v>
      </c>
      <c r="F998" s="1">
        <v>0.01666036906860691</v>
      </c>
      <c r="G998" s="1">
        <v>0.009631530623744666</v>
      </c>
      <c r="H998" s="1">
        <v>-0.007075581250413632</v>
      </c>
      <c r="I998" s="1">
        <v>-0.005040749432246749</v>
      </c>
      <c r="J998" s="1">
        <v>-0.001963647085032938</v>
      </c>
      <c r="K998" s="1">
        <v>-0.001966545484284654</v>
      </c>
      <c r="L998" s="1">
        <v>-0.001013145884823818</v>
      </c>
      <c r="M998" s="1">
        <v>-0.01070508560301298</v>
      </c>
      <c r="N998" s="1">
        <v>-0.004640837555304977</v>
      </c>
      <c r="O998" s="1">
        <v>0.01042698583284807</v>
      </c>
      <c r="P998" s="1">
        <v>-0.002068585197778083</v>
      </c>
      <c r="Q998" s="1">
        <v>0.01063834785538353</v>
      </c>
      <c r="R998" s="1">
        <v>0.005721303375189279</v>
      </c>
      <c r="S998" s="1">
        <v>0.01447088396737839</v>
      </c>
      <c r="T998" s="1">
        <v>0.001540405039430315</v>
      </c>
      <c r="U998" s="1">
        <v>-0.002336853032661401</v>
      </c>
      <c r="V998" s="1">
        <v>-0.01395138135691198</v>
      </c>
      <c r="W998" s="1">
        <v>-0.01024543373952636</v>
      </c>
      <c r="X998" s="1">
        <v>-0.003106153596547756</v>
      </c>
    </row>
    <row r="999" spans="1:24">
      <c r="A999" s="10">
        <v>43818</v>
      </c>
      <c r="B999" s="1">
        <v>-0.001319339961640908</v>
      </c>
      <c r="C999" s="1">
        <v>-0.01721236450246921</v>
      </c>
      <c r="D999" s="1">
        <v>-0.004750596358735981</v>
      </c>
      <c r="E999" s="1">
        <v>0.01041919161863514</v>
      </c>
      <c r="F999" s="1">
        <v>-0.002607006619390062</v>
      </c>
      <c r="G999" s="1">
        <v>0</v>
      </c>
      <c r="H999" s="1">
        <v>0.0008691545764862862</v>
      </c>
      <c r="I999" s="1">
        <v>0.002866492398217124</v>
      </c>
      <c r="J999" s="1">
        <v>-0.001475730241260353</v>
      </c>
      <c r="K999" s="1">
        <v>0.003940937443138282</v>
      </c>
      <c r="L999" s="1">
        <v>-0.004998409513061741</v>
      </c>
      <c r="M999" s="1">
        <v>0.008955316863955787</v>
      </c>
      <c r="N999" s="1">
        <v>0.006097029602629256</v>
      </c>
      <c r="O999" s="1">
        <v>-0.01109810765459041</v>
      </c>
      <c r="P999" s="1">
        <v>0.008680374673488256</v>
      </c>
      <c r="Q999" s="1">
        <v>0.002177853766238691</v>
      </c>
      <c r="R999" s="1">
        <v>-0.007843617683895188</v>
      </c>
      <c r="S999" s="1">
        <v>0.009173396609097662</v>
      </c>
      <c r="T999" s="1">
        <v>0.0215330987641289</v>
      </c>
      <c r="U999" s="1">
        <v>0.004840715342188329</v>
      </c>
      <c r="V999" s="1">
        <v>0.0193974455813275</v>
      </c>
      <c r="W999" s="1">
        <v>-0.0009860072531571173</v>
      </c>
      <c r="X999" s="1">
        <v>0.002726420326680135</v>
      </c>
    </row>
    <row r="1000" spans="1:24">
      <c r="A1000" s="10">
        <v>43819</v>
      </c>
      <c r="B1000" s="1">
        <v>-0.003962992601184268</v>
      </c>
      <c r="C1000" s="1">
        <v>0.0032837061076465</v>
      </c>
      <c r="D1000" s="1">
        <v>0.01050117372031933</v>
      </c>
      <c r="E1000" s="1">
        <v>0.01031148215963018</v>
      </c>
      <c r="F1000" s="1">
        <v>-0.001867151617658269</v>
      </c>
      <c r="G1000" s="1">
        <v>0.01970134416547098</v>
      </c>
      <c r="H1000" s="1">
        <v>0.01093999676786361</v>
      </c>
      <c r="I1000" s="1">
        <v>0.01601964847397142</v>
      </c>
      <c r="J1000" s="1">
        <v>0.01280791441640727</v>
      </c>
      <c r="K1000" s="1">
        <v>0.01128561055297461</v>
      </c>
      <c r="L1000" s="1">
        <v>-0.0008009197764103915</v>
      </c>
      <c r="M1000" s="1">
        <v>0.01017008728547197</v>
      </c>
      <c r="N1000" s="1">
        <v>0.0009803224991209447</v>
      </c>
      <c r="O1000" s="1">
        <v>0.006694255071347133</v>
      </c>
      <c r="P1000" s="1">
        <v>0.01091779861432962</v>
      </c>
      <c r="Q1000" s="1">
        <v>0.005432873932931459</v>
      </c>
      <c r="R1000" s="1">
        <v>0.006023250330810859</v>
      </c>
      <c r="S1000" s="1">
        <v>0.006567577561940041</v>
      </c>
      <c r="T1000" s="1">
        <v>0.01957338822559773</v>
      </c>
      <c r="U1000" s="1">
        <v>0.003496412989441477</v>
      </c>
      <c r="V1000" s="1">
        <v>0.01186477260726315</v>
      </c>
      <c r="W1000" s="1">
        <v>0.02088815133046773</v>
      </c>
      <c r="X1000" s="1">
        <v>0.002719007170262744</v>
      </c>
    </row>
    <row r="1001" spans="1:24">
      <c r="A1001" s="10">
        <v>43822</v>
      </c>
      <c r="B1001" s="1">
        <v>0.1728560638227012</v>
      </c>
      <c r="C1001" s="1">
        <v>0.02460911341732519</v>
      </c>
      <c r="D1001" s="1">
        <v>-0.00472360577769515</v>
      </c>
      <c r="E1001" s="1">
        <v>0.000226783626115612</v>
      </c>
      <c r="F1001" s="1">
        <v>0</v>
      </c>
      <c r="G1001" s="1">
        <v>-0.001220215788240053</v>
      </c>
      <c r="H1001" s="1">
        <v>0.002290315828840317</v>
      </c>
      <c r="I1001" s="1">
        <v>0.00255160845364566</v>
      </c>
      <c r="J1001" s="1">
        <v>0</v>
      </c>
      <c r="K1001" s="1">
        <v>-0.0002427049090922839</v>
      </c>
      <c r="L1001" s="1">
        <v>-0.0002915192049881554</v>
      </c>
      <c r="M1001" s="1">
        <v>0.01134906423108006</v>
      </c>
      <c r="N1001" s="1">
        <v>-0.009259363572017398</v>
      </c>
      <c r="O1001" s="1">
        <v>0.008214272569043279</v>
      </c>
      <c r="P1001" s="1">
        <v>0</v>
      </c>
      <c r="Q1001" s="1">
        <v>-0.0111671933829024</v>
      </c>
      <c r="R1001" s="1">
        <v>-0.007733508033579084</v>
      </c>
      <c r="S1001" s="1">
        <v>-0.006004697202858789</v>
      </c>
      <c r="T1001" s="1">
        <v>-0.004676506375660305</v>
      </c>
      <c r="U1001" s="1">
        <v>-0.006271699599673886</v>
      </c>
      <c r="V1001" s="1">
        <v>0.008185947928287529</v>
      </c>
      <c r="W1001" s="1">
        <v>-0.01079419995796249</v>
      </c>
      <c r="X1001" s="1">
        <v>-0.005616956593149536</v>
      </c>
    </row>
    <row r="1002" spans="1:24">
      <c r="A1002" s="10">
        <v>43823</v>
      </c>
      <c r="B1002" s="1">
        <v>-0.01356962165947084</v>
      </c>
      <c r="C1002" s="1">
        <v>0.002011371479278212</v>
      </c>
      <c r="D1002" s="1">
        <v>-0.0007910458252877728</v>
      </c>
      <c r="E1002" s="1">
        <v>0.00975063988324365</v>
      </c>
      <c r="F1002" s="1">
        <v>0.001122430887787518</v>
      </c>
      <c r="G1002" s="1">
        <v>0.002443493655184703</v>
      </c>
      <c r="H1002" s="1">
        <v>-0.003142032645686244</v>
      </c>
      <c r="I1002" s="1">
        <v>0.0006525446488585551</v>
      </c>
      <c r="J1002" s="1">
        <v>0.001459221653517639</v>
      </c>
      <c r="K1002" s="1">
        <v>-0.002183922446571951</v>
      </c>
      <c r="L1002" s="1">
        <v>0.00276954351867853</v>
      </c>
      <c r="M1002" s="1">
        <v>-0.005610854171160251</v>
      </c>
      <c r="N1002" s="1">
        <v>0.00260613687401845</v>
      </c>
      <c r="O1002" s="1">
        <v>-0.008479609265393484</v>
      </c>
      <c r="P1002" s="1">
        <v>-0.0001906369625673809</v>
      </c>
      <c r="Q1002" s="1">
        <v>-0.0007285958808850301</v>
      </c>
      <c r="R1002" s="1">
        <v>-0.0007543541650557595</v>
      </c>
      <c r="S1002" s="1">
        <v>-0.001759891431624805</v>
      </c>
      <c r="T1002" s="1">
        <v>-0.003956462215219614</v>
      </c>
      <c r="U1002" s="1">
        <v>0.001636361640471096</v>
      </c>
      <c r="V1002" s="1">
        <v>-0.0116304442204529</v>
      </c>
      <c r="W1002" s="1">
        <v>-0.001954474590683319</v>
      </c>
      <c r="X1002" s="1">
        <v>0.003700862593851717</v>
      </c>
    </row>
    <row r="1003" spans="1:24">
      <c r="A1003" s="10">
        <v>43825</v>
      </c>
      <c r="B1003" s="1">
        <v>0.00382122440414645</v>
      </c>
      <c r="C1003" s="1">
        <v>-0.00425082490930917</v>
      </c>
      <c r="D1003" s="1">
        <v>0.01266625113557729</v>
      </c>
      <c r="E1003" s="1">
        <v>0.009881113753262394</v>
      </c>
      <c r="F1003" s="1">
        <v>0.00560534656118894</v>
      </c>
      <c r="G1003" s="1">
        <v>-0.004265710806159229</v>
      </c>
      <c r="H1003" s="1">
        <v>0.001719213526587993</v>
      </c>
      <c r="I1003" s="1">
        <v>-0.002285067782775041</v>
      </c>
      <c r="J1003" s="1">
        <v>0.004856760582676811</v>
      </c>
      <c r="K1003" s="1">
        <v>-0.0002431997569719568</v>
      </c>
      <c r="L1003" s="1">
        <v>0.01061218942580422</v>
      </c>
      <c r="M1003" s="1">
        <v>-0.0007280280337841338</v>
      </c>
      <c r="N1003" s="1">
        <v>0.00241998582659253</v>
      </c>
      <c r="O1003" s="1">
        <v>0.002386518867629528</v>
      </c>
      <c r="P1003" s="1">
        <v>0.008196698823763171</v>
      </c>
      <c r="Q1003" s="1">
        <v>-0.002916580314788919</v>
      </c>
      <c r="R1003" s="1">
        <v>0.0002517067635869896</v>
      </c>
      <c r="S1003" s="1">
        <v>0.007147636928999113</v>
      </c>
      <c r="T1003" s="1">
        <v>-0.0007447713275469114</v>
      </c>
      <c r="U1003" s="1">
        <v>0.002644805844730369</v>
      </c>
      <c r="V1003" s="1">
        <v>0.0002220438062892072</v>
      </c>
      <c r="W1003" s="1">
        <v>0.00016331770159006</v>
      </c>
      <c r="X1003" s="1">
        <v>0.002522755660162579</v>
      </c>
    </row>
    <row r="1004" spans="1:24">
      <c r="A1004" s="10">
        <v>43826</v>
      </c>
      <c r="B1004" s="1">
        <v>-0.005709906627101247</v>
      </c>
      <c r="C1004" s="1">
        <v>-0.003320311213297011</v>
      </c>
      <c r="D1004" s="1">
        <v>0.002814186011058206</v>
      </c>
      <c r="E1004" s="1">
        <v>0.002890756097518432</v>
      </c>
      <c r="F1004" s="1">
        <v>0</v>
      </c>
      <c r="G1004" s="1">
        <v>0.008975845645423863</v>
      </c>
      <c r="H1004" s="1">
        <v>0.005778129700604984</v>
      </c>
      <c r="I1004" s="1">
        <v>0.0003927290679768269</v>
      </c>
      <c r="J1004" s="1">
        <v>-0.007733200980712285</v>
      </c>
      <c r="K1004" s="1">
        <v>-0.001216199154329356</v>
      </c>
      <c r="L1004" s="1">
        <v>0.000719248517602411</v>
      </c>
      <c r="M1004" s="1">
        <v>-0.01056469033999163</v>
      </c>
      <c r="N1004" s="1">
        <v>0.001698785258175572</v>
      </c>
      <c r="O1004" s="1">
        <v>0</v>
      </c>
      <c r="P1004" s="1">
        <v>0.001827671901114103</v>
      </c>
      <c r="Q1004" s="1">
        <v>-0.002193707649065013</v>
      </c>
      <c r="R1004" s="1">
        <v>-0.001257627326903044</v>
      </c>
      <c r="S1004" s="1">
        <v>0.001324715666666476</v>
      </c>
      <c r="T1004" s="1">
        <v>-0.007950277113117132</v>
      </c>
      <c r="U1004" s="1">
        <v>0.002482748125347545</v>
      </c>
      <c r="V1004" s="1">
        <v>-0.01531634854666153</v>
      </c>
      <c r="W1004" s="1">
        <v>0.00391570190686763</v>
      </c>
      <c r="X1004" s="1">
        <v>-0.003097211092300989</v>
      </c>
    </row>
    <row r="1005" spans="1:24">
      <c r="A1005" s="10">
        <v>43829</v>
      </c>
      <c r="B1005" s="1">
        <v>0</v>
      </c>
      <c r="C1005" s="1">
        <v>0</v>
      </c>
      <c r="D1005" s="1">
        <v>0</v>
      </c>
      <c r="E1005" s="1">
        <v>0</v>
      </c>
      <c r="F1005" s="1">
        <v>0</v>
      </c>
      <c r="G1005" s="1">
        <v>0</v>
      </c>
      <c r="H1005" s="1">
        <v>0</v>
      </c>
      <c r="I1005" s="1">
        <v>0</v>
      </c>
      <c r="J1005" s="1">
        <v>0</v>
      </c>
      <c r="K1005" s="1">
        <v>0</v>
      </c>
      <c r="L1005" s="1">
        <v>0</v>
      </c>
      <c r="M1005" s="1">
        <v>0</v>
      </c>
      <c r="N1005" s="1">
        <v>0</v>
      </c>
      <c r="O1005" s="1">
        <v>0</v>
      </c>
      <c r="P1005" s="1">
        <v>0</v>
      </c>
      <c r="Q1005" s="1">
        <v>0</v>
      </c>
      <c r="R1005" s="1">
        <v>0</v>
      </c>
      <c r="S1005" s="1">
        <v>0</v>
      </c>
      <c r="T1005" s="1">
        <v>0</v>
      </c>
      <c r="U1005" s="1">
        <v>0</v>
      </c>
      <c r="V1005" s="1">
        <v>0</v>
      </c>
      <c r="W1005" s="1">
        <v>0</v>
      </c>
      <c r="X1005" s="1">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1005"/>
  <sheetViews>
    <sheetView showGridLines="0" workbookViewId="0"/>
  </sheetViews>
  <sheetFormatPr defaultRowHeight="15"/>
  <cols>
    <col min="1" max="1" width="10.7109375" style="9" customWidth="1"/>
  </cols>
  <sheetData>
    <row r="1" spans="1:2">
      <c r="A1" s="4" t="s">
        <v>24</v>
      </c>
      <c r="B1" s="4" t="s">
        <v>49</v>
      </c>
    </row>
    <row r="2" spans="1:2">
      <c r="A2" s="10">
        <f>Returns!A2</f>
        <v>0</v>
      </c>
      <c r="B2" s="1">
        <f t="array" ref="B2">MMULT(Returns!B2:X2,Resume!$B$37:$B$59)</f>
        <v>0</v>
      </c>
    </row>
    <row r="3" spans="1:2">
      <c r="A3" s="10">
        <f>Returns!A3</f>
        <v>0</v>
      </c>
      <c r="B3" s="1">
        <f t="array" ref="B3">MMULT(Returns!B3:X3,Resume!$B$37:$B$59)</f>
        <v>0</v>
      </c>
    </row>
    <row r="4" spans="1:2">
      <c r="A4" s="10">
        <f>Returns!A4</f>
        <v>0</v>
      </c>
      <c r="B4" s="1">
        <f t="array" ref="B4">MMULT(Returns!B4:X4,Resume!$B$37:$B$59)</f>
        <v>0</v>
      </c>
    </row>
    <row r="5" spans="1:2">
      <c r="A5" s="10">
        <f>Returns!A5</f>
        <v>0</v>
      </c>
      <c r="B5" s="1">
        <f t="array" ref="B5">MMULT(Returns!B5:X5,Resume!$B$37:$B$59)</f>
        <v>0</v>
      </c>
    </row>
    <row r="6" spans="1:2">
      <c r="A6" s="10">
        <f>Returns!A6</f>
        <v>0</v>
      </c>
      <c r="B6" s="1">
        <f t="array" ref="B6">MMULT(Returns!B6:X6,Resume!$B$37:$B$59)</f>
        <v>0</v>
      </c>
    </row>
    <row r="7" spans="1:2">
      <c r="A7" s="10">
        <f>Returns!A7</f>
        <v>0</v>
      </c>
      <c r="B7" s="1">
        <f t="array" ref="B7">MMULT(Returns!B7:X7,Resume!$B$37:$B$59)</f>
        <v>0</v>
      </c>
    </row>
    <row r="8" spans="1:2">
      <c r="A8" s="10">
        <f>Returns!A8</f>
        <v>0</v>
      </c>
      <c r="B8" s="1">
        <f t="array" ref="B8">MMULT(Returns!B8:X8,Resume!$B$37:$B$59)</f>
        <v>0</v>
      </c>
    </row>
    <row r="9" spans="1:2">
      <c r="A9" s="10">
        <f>Returns!A9</f>
        <v>0</v>
      </c>
      <c r="B9" s="1">
        <f t="array" ref="B9">MMULT(Returns!B9:X9,Resume!$B$37:$B$59)</f>
        <v>0</v>
      </c>
    </row>
    <row r="10" spans="1:2">
      <c r="A10" s="10">
        <f>Returns!A10</f>
        <v>0</v>
      </c>
      <c r="B10" s="1">
        <f t="array" ref="B10">MMULT(Returns!B10:X10,Resume!$B$37:$B$59)</f>
        <v>0</v>
      </c>
    </row>
    <row r="11" spans="1:2">
      <c r="A11" s="10">
        <f>Returns!A11</f>
        <v>0</v>
      </c>
      <c r="B11" s="1">
        <f t="array" ref="B11">MMULT(Returns!B11:X11,Resume!$B$37:$B$59)</f>
        <v>0</v>
      </c>
    </row>
    <row r="12" spans="1:2">
      <c r="A12" s="10">
        <f>Returns!A12</f>
        <v>0</v>
      </c>
      <c r="B12" s="1">
        <f t="array" ref="B12">MMULT(Returns!B12:X12,Resume!$B$37:$B$59)</f>
        <v>0</v>
      </c>
    </row>
    <row r="13" spans="1:2">
      <c r="A13" s="10">
        <f>Returns!A13</f>
        <v>0</v>
      </c>
      <c r="B13" s="1">
        <f t="array" ref="B13">MMULT(Returns!B13:X13,Resume!$B$37:$B$59)</f>
        <v>0</v>
      </c>
    </row>
    <row r="14" spans="1:2">
      <c r="A14" s="10">
        <f>Returns!A14</f>
        <v>0</v>
      </c>
      <c r="B14" s="1">
        <f t="array" ref="B14">MMULT(Returns!B14:X14,Resume!$B$37:$B$59)</f>
        <v>0</v>
      </c>
    </row>
    <row r="15" spans="1:2">
      <c r="A15" s="10">
        <f>Returns!A15</f>
        <v>0</v>
      </c>
      <c r="B15" s="1">
        <f t="array" ref="B15">MMULT(Returns!B15:X15,Resume!$B$37:$B$59)</f>
        <v>0</v>
      </c>
    </row>
    <row r="16" spans="1:2">
      <c r="A16" s="10">
        <f>Returns!A16</f>
        <v>0</v>
      </c>
      <c r="B16" s="1">
        <f t="array" ref="B16">MMULT(Returns!B16:X16,Resume!$B$37:$B$59)</f>
        <v>0</v>
      </c>
    </row>
    <row r="17" spans="1:2">
      <c r="A17" s="10">
        <f>Returns!A17</f>
        <v>0</v>
      </c>
      <c r="B17" s="1">
        <f t="array" ref="B17">MMULT(Returns!B17:X17,Resume!$B$37:$B$59)</f>
        <v>0</v>
      </c>
    </row>
    <row r="18" spans="1:2">
      <c r="A18" s="10">
        <f>Returns!A18</f>
        <v>0</v>
      </c>
      <c r="B18" s="1">
        <f t="array" ref="B18">MMULT(Returns!B18:X18,Resume!$B$37:$B$59)</f>
        <v>0</v>
      </c>
    </row>
    <row r="19" spans="1:2">
      <c r="A19" s="10">
        <f>Returns!A19</f>
        <v>0</v>
      </c>
      <c r="B19" s="1">
        <f t="array" ref="B19">MMULT(Returns!B19:X19,Resume!$B$37:$B$59)</f>
        <v>0</v>
      </c>
    </row>
    <row r="20" spans="1:2">
      <c r="A20" s="10">
        <f>Returns!A20</f>
        <v>0</v>
      </c>
      <c r="B20" s="1">
        <f t="array" ref="B20">MMULT(Returns!B20:X20,Resume!$B$37:$B$59)</f>
        <v>0</v>
      </c>
    </row>
    <row r="21" spans="1:2">
      <c r="A21" s="10">
        <f>Returns!A21</f>
        <v>0</v>
      </c>
      <c r="B21" s="1">
        <f t="array" ref="B21">MMULT(Returns!B21:X21,Resume!$B$37:$B$59)</f>
        <v>0</v>
      </c>
    </row>
    <row r="22" spans="1:2">
      <c r="A22" s="10">
        <f>Returns!A22</f>
        <v>0</v>
      </c>
      <c r="B22" s="1">
        <f t="array" ref="B22">MMULT(Returns!B22:X22,Resume!$B$37:$B$59)</f>
        <v>0</v>
      </c>
    </row>
    <row r="23" spans="1:2">
      <c r="A23" s="10">
        <f>Returns!A23</f>
        <v>0</v>
      </c>
      <c r="B23" s="1">
        <f t="array" ref="B23">MMULT(Returns!B23:X23,Resume!$B$37:$B$59)</f>
        <v>0</v>
      </c>
    </row>
    <row r="24" spans="1:2">
      <c r="A24" s="10">
        <f>Returns!A24</f>
        <v>0</v>
      </c>
      <c r="B24" s="1">
        <f t="array" ref="B24">MMULT(Returns!B24:X24,Resume!$B$37:$B$59)</f>
        <v>0</v>
      </c>
    </row>
    <row r="25" spans="1:2">
      <c r="A25" s="10">
        <f>Returns!A25</f>
        <v>0</v>
      </c>
      <c r="B25" s="1">
        <f t="array" ref="B25">MMULT(Returns!B25:X25,Resume!$B$37:$B$59)</f>
        <v>0</v>
      </c>
    </row>
    <row r="26" spans="1:2">
      <c r="A26" s="10">
        <f>Returns!A26</f>
        <v>0</v>
      </c>
      <c r="B26" s="1">
        <f t="array" ref="B26">MMULT(Returns!B26:X26,Resume!$B$37:$B$59)</f>
        <v>0</v>
      </c>
    </row>
    <row r="27" spans="1:2">
      <c r="A27" s="10">
        <f>Returns!A27</f>
        <v>0</v>
      </c>
      <c r="B27" s="1">
        <f t="array" ref="B27">MMULT(Returns!B27:X27,Resume!$B$37:$B$59)</f>
        <v>0</v>
      </c>
    </row>
    <row r="28" spans="1:2">
      <c r="A28" s="10">
        <f>Returns!A28</f>
        <v>0</v>
      </c>
      <c r="B28" s="1">
        <f t="array" ref="B28">MMULT(Returns!B28:X28,Resume!$B$37:$B$59)</f>
        <v>0</v>
      </c>
    </row>
    <row r="29" spans="1:2">
      <c r="A29" s="10">
        <f>Returns!A29</f>
        <v>0</v>
      </c>
      <c r="B29" s="1">
        <f t="array" ref="B29">MMULT(Returns!B29:X29,Resume!$B$37:$B$59)</f>
        <v>0</v>
      </c>
    </row>
    <row r="30" spans="1:2">
      <c r="A30" s="10">
        <f>Returns!A30</f>
        <v>0</v>
      </c>
      <c r="B30" s="1">
        <f t="array" ref="B30">MMULT(Returns!B30:X30,Resume!$B$37:$B$59)</f>
        <v>0</v>
      </c>
    </row>
    <row r="31" spans="1:2">
      <c r="A31" s="10">
        <f>Returns!A31</f>
        <v>0</v>
      </c>
      <c r="B31" s="1">
        <f t="array" ref="B31">MMULT(Returns!B31:X31,Resume!$B$37:$B$59)</f>
        <v>0</v>
      </c>
    </row>
    <row r="32" spans="1:2">
      <c r="A32" s="10">
        <f>Returns!A32</f>
        <v>0</v>
      </c>
      <c r="B32" s="1">
        <f t="array" ref="B32">MMULT(Returns!B32:X32,Resume!$B$37:$B$59)</f>
        <v>0</v>
      </c>
    </row>
    <row r="33" spans="1:2">
      <c r="A33" s="10">
        <f>Returns!A33</f>
        <v>0</v>
      </c>
      <c r="B33" s="1">
        <f t="array" ref="B33">MMULT(Returns!B33:X33,Resume!$B$37:$B$59)</f>
        <v>0</v>
      </c>
    </row>
    <row r="34" spans="1:2">
      <c r="A34" s="10">
        <f>Returns!A34</f>
        <v>0</v>
      </c>
      <c r="B34" s="1">
        <f t="array" ref="B34">MMULT(Returns!B34:X34,Resume!$B$37:$B$59)</f>
        <v>0</v>
      </c>
    </row>
    <row r="35" spans="1:2">
      <c r="A35" s="10">
        <f>Returns!A35</f>
        <v>0</v>
      </c>
      <c r="B35" s="1">
        <f t="array" ref="B35">MMULT(Returns!B35:X35,Resume!$B$37:$B$59)</f>
        <v>0</v>
      </c>
    </row>
    <row r="36" spans="1:2">
      <c r="A36" s="10">
        <f>Returns!A36</f>
        <v>0</v>
      </c>
      <c r="B36" s="1">
        <f t="array" ref="B36">MMULT(Returns!B36:X36,Resume!$B$37:$B$59)</f>
        <v>0</v>
      </c>
    </row>
    <row r="37" spans="1:2">
      <c r="A37" s="10">
        <f>Returns!A37</f>
        <v>0</v>
      </c>
      <c r="B37" s="1">
        <f t="array" ref="B37">MMULT(Returns!B37:X37,Resume!$B$37:$B$59)</f>
        <v>0</v>
      </c>
    </row>
    <row r="38" spans="1:2">
      <c r="A38" s="10">
        <f>Returns!A38</f>
        <v>0</v>
      </c>
      <c r="B38" s="1">
        <f t="array" ref="B38">MMULT(Returns!B38:X38,Resume!$B$37:$B$59)</f>
        <v>0</v>
      </c>
    </row>
    <row r="39" spans="1:2">
      <c r="A39" s="10">
        <f>Returns!A39</f>
        <v>0</v>
      </c>
      <c r="B39" s="1">
        <f t="array" ref="B39">MMULT(Returns!B39:X39,Resume!$B$37:$B$59)</f>
        <v>0</v>
      </c>
    </row>
    <row r="40" spans="1:2">
      <c r="A40" s="10">
        <f>Returns!A40</f>
        <v>0</v>
      </c>
      <c r="B40" s="1">
        <f t="array" ref="B40">MMULT(Returns!B40:X40,Resume!$B$37:$B$59)</f>
        <v>0</v>
      </c>
    </row>
    <row r="41" spans="1:2">
      <c r="A41" s="10">
        <f>Returns!A41</f>
        <v>0</v>
      </c>
      <c r="B41" s="1">
        <f t="array" ref="B41">MMULT(Returns!B41:X41,Resume!$B$37:$B$59)</f>
        <v>0</v>
      </c>
    </row>
    <row r="42" spans="1:2">
      <c r="A42" s="10">
        <f>Returns!A42</f>
        <v>0</v>
      </c>
      <c r="B42" s="1">
        <f t="array" ref="B42">MMULT(Returns!B42:X42,Resume!$B$37:$B$59)</f>
        <v>0</v>
      </c>
    </row>
    <row r="43" spans="1:2">
      <c r="A43" s="10">
        <f>Returns!A43</f>
        <v>0</v>
      </c>
      <c r="B43" s="1">
        <f t="array" ref="B43">MMULT(Returns!B43:X43,Resume!$B$37:$B$59)</f>
        <v>0</v>
      </c>
    </row>
    <row r="44" spans="1:2">
      <c r="A44" s="10">
        <f>Returns!A44</f>
        <v>0</v>
      </c>
      <c r="B44" s="1">
        <f t="array" ref="B44">MMULT(Returns!B44:X44,Resume!$B$37:$B$59)</f>
        <v>0</v>
      </c>
    </row>
    <row r="45" spans="1:2">
      <c r="A45" s="10">
        <f>Returns!A45</f>
        <v>0</v>
      </c>
      <c r="B45" s="1">
        <f t="array" ref="B45">MMULT(Returns!B45:X45,Resume!$B$37:$B$59)</f>
        <v>0</v>
      </c>
    </row>
    <row r="46" spans="1:2">
      <c r="A46" s="10">
        <f>Returns!A46</f>
        <v>0</v>
      </c>
      <c r="B46" s="1">
        <f t="array" ref="B46">MMULT(Returns!B46:X46,Resume!$B$37:$B$59)</f>
        <v>0</v>
      </c>
    </row>
    <row r="47" spans="1:2">
      <c r="A47" s="10">
        <f>Returns!A47</f>
        <v>0</v>
      </c>
      <c r="B47" s="1">
        <f t="array" ref="B47">MMULT(Returns!B47:X47,Resume!$B$37:$B$59)</f>
        <v>0</v>
      </c>
    </row>
    <row r="48" spans="1:2">
      <c r="A48" s="10">
        <f>Returns!A48</f>
        <v>0</v>
      </c>
      <c r="B48" s="1">
        <f t="array" ref="B48">MMULT(Returns!B48:X48,Resume!$B$37:$B$59)</f>
        <v>0</v>
      </c>
    </row>
    <row r="49" spans="1:2">
      <c r="A49" s="10">
        <f>Returns!A49</f>
        <v>0</v>
      </c>
      <c r="B49" s="1">
        <f t="array" ref="B49">MMULT(Returns!B49:X49,Resume!$B$37:$B$59)</f>
        <v>0</v>
      </c>
    </row>
    <row r="50" spans="1:2">
      <c r="A50" s="10">
        <f>Returns!A50</f>
        <v>0</v>
      </c>
      <c r="B50" s="1">
        <f t="array" ref="B50">MMULT(Returns!B50:X50,Resume!$B$37:$B$59)</f>
        <v>0</v>
      </c>
    </row>
    <row r="51" spans="1:2">
      <c r="A51" s="10">
        <f>Returns!A51</f>
        <v>0</v>
      </c>
      <c r="B51" s="1">
        <f t="array" ref="B51">MMULT(Returns!B51:X51,Resume!$B$37:$B$59)</f>
        <v>0</v>
      </c>
    </row>
    <row r="52" spans="1:2">
      <c r="A52" s="10">
        <f>Returns!A52</f>
        <v>0</v>
      </c>
      <c r="B52" s="1">
        <f t="array" ref="B52">MMULT(Returns!B52:X52,Resume!$B$37:$B$59)</f>
        <v>0</v>
      </c>
    </row>
    <row r="53" spans="1:2">
      <c r="A53" s="10">
        <f>Returns!A53</f>
        <v>0</v>
      </c>
      <c r="B53" s="1">
        <f t="array" ref="B53">MMULT(Returns!B53:X53,Resume!$B$37:$B$59)</f>
        <v>0</v>
      </c>
    </row>
    <row r="54" spans="1:2">
      <c r="A54" s="10">
        <f>Returns!A54</f>
        <v>0</v>
      </c>
      <c r="B54" s="1">
        <f t="array" ref="B54">MMULT(Returns!B54:X54,Resume!$B$37:$B$59)</f>
        <v>0</v>
      </c>
    </row>
    <row r="55" spans="1:2">
      <c r="A55" s="10">
        <f>Returns!A55</f>
        <v>0</v>
      </c>
      <c r="B55" s="1">
        <f t="array" ref="B55">MMULT(Returns!B55:X55,Resume!$B$37:$B$59)</f>
        <v>0</v>
      </c>
    </row>
    <row r="56" spans="1:2">
      <c r="A56" s="10">
        <f>Returns!A56</f>
        <v>0</v>
      </c>
      <c r="B56" s="1">
        <f t="array" ref="B56">MMULT(Returns!B56:X56,Resume!$B$37:$B$59)</f>
        <v>0</v>
      </c>
    </row>
    <row r="57" spans="1:2">
      <c r="A57" s="10">
        <f>Returns!A57</f>
        <v>0</v>
      </c>
      <c r="B57" s="1">
        <f t="array" ref="B57">MMULT(Returns!B57:X57,Resume!$B$37:$B$59)</f>
        <v>0</v>
      </c>
    </row>
    <row r="58" spans="1:2">
      <c r="A58" s="10">
        <f>Returns!A58</f>
        <v>0</v>
      </c>
      <c r="B58" s="1">
        <f t="array" ref="B58">MMULT(Returns!B58:X58,Resume!$B$37:$B$59)</f>
        <v>0</v>
      </c>
    </row>
    <row r="59" spans="1:2">
      <c r="A59" s="10">
        <f>Returns!A59</f>
        <v>0</v>
      </c>
      <c r="B59" s="1">
        <f t="array" ref="B59">MMULT(Returns!B59:X59,Resume!$B$37:$B$59)</f>
        <v>0</v>
      </c>
    </row>
    <row r="60" spans="1:2">
      <c r="A60" s="10">
        <f>Returns!A60</f>
        <v>0</v>
      </c>
      <c r="B60" s="1">
        <f t="array" ref="B60">MMULT(Returns!B60:X60,Resume!$B$37:$B$59)</f>
        <v>0</v>
      </c>
    </row>
    <row r="61" spans="1:2">
      <c r="A61" s="10">
        <f>Returns!A61</f>
        <v>0</v>
      </c>
      <c r="B61" s="1">
        <f t="array" ref="B61">MMULT(Returns!B61:X61,Resume!$B$37:$B$59)</f>
        <v>0</v>
      </c>
    </row>
    <row r="62" spans="1:2">
      <c r="A62" s="10">
        <f>Returns!A62</f>
        <v>0</v>
      </c>
      <c r="B62" s="1">
        <f t="array" ref="B62">MMULT(Returns!B62:X62,Resume!$B$37:$B$59)</f>
        <v>0</v>
      </c>
    </row>
    <row r="63" spans="1:2">
      <c r="A63" s="10">
        <f>Returns!A63</f>
        <v>0</v>
      </c>
      <c r="B63" s="1">
        <f t="array" ref="B63">MMULT(Returns!B63:X63,Resume!$B$37:$B$59)</f>
        <v>0</v>
      </c>
    </row>
    <row r="64" spans="1:2">
      <c r="A64" s="10">
        <f>Returns!A64</f>
        <v>0</v>
      </c>
      <c r="B64" s="1">
        <f t="array" ref="B64">MMULT(Returns!B64:X64,Resume!$B$37:$B$59)</f>
        <v>0</v>
      </c>
    </row>
    <row r="65" spans="1:2">
      <c r="A65" s="10">
        <f>Returns!A65</f>
        <v>0</v>
      </c>
      <c r="B65" s="1">
        <f t="array" ref="B65">MMULT(Returns!B65:X65,Resume!$B$37:$B$59)</f>
        <v>0</v>
      </c>
    </row>
    <row r="66" spans="1:2">
      <c r="A66" s="10">
        <f>Returns!A66</f>
        <v>0</v>
      </c>
      <c r="B66" s="1">
        <f t="array" ref="B66">MMULT(Returns!B66:X66,Resume!$B$37:$B$59)</f>
        <v>0</v>
      </c>
    </row>
    <row r="67" spans="1:2">
      <c r="A67" s="10">
        <f>Returns!A67</f>
        <v>0</v>
      </c>
      <c r="B67" s="1">
        <f t="array" ref="B67">MMULT(Returns!B67:X67,Resume!$B$37:$B$59)</f>
        <v>0</v>
      </c>
    </row>
    <row r="68" spans="1:2">
      <c r="A68" s="10">
        <f>Returns!A68</f>
        <v>0</v>
      </c>
      <c r="B68" s="1">
        <f t="array" ref="B68">MMULT(Returns!B68:X68,Resume!$B$37:$B$59)</f>
        <v>0</v>
      </c>
    </row>
    <row r="69" spans="1:2">
      <c r="A69" s="10">
        <f>Returns!A69</f>
        <v>0</v>
      </c>
      <c r="B69" s="1">
        <f t="array" ref="B69">MMULT(Returns!B69:X69,Resume!$B$37:$B$59)</f>
        <v>0</v>
      </c>
    </row>
    <row r="70" spans="1:2">
      <c r="A70" s="10">
        <f>Returns!A70</f>
        <v>0</v>
      </c>
      <c r="B70" s="1">
        <f t="array" ref="B70">MMULT(Returns!B70:X70,Resume!$B$37:$B$59)</f>
        <v>0</v>
      </c>
    </row>
    <row r="71" spans="1:2">
      <c r="A71" s="10">
        <f>Returns!A71</f>
        <v>0</v>
      </c>
      <c r="B71" s="1">
        <f t="array" ref="B71">MMULT(Returns!B71:X71,Resume!$B$37:$B$59)</f>
        <v>0</v>
      </c>
    </row>
    <row r="72" spans="1:2">
      <c r="A72" s="10">
        <f>Returns!A72</f>
        <v>0</v>
      </c>
      <c r="B72" s="1">
        <f t="array" ref="B72">MMULT(Returns!B72:X72,Resume!$B$37:$B$59)</f>
        <v>0</v>
      </c>
    </row>
    <row r="73" spans="1:2">
      <c r="A73" s="10">
        <f>Returns!A73</f>
        <v>0</v>
      </c>
      <c r="B73" s="1">
        <f t="array" ref="B73">MMULT(Returns!B73:X73,Resume!$B$37:$B$59)</f>
        <v>0</v>
      </c>
    </row>
    <row r="74" spans="1:2">
      <c r="A74" s="10">
        <f>Returns!A74</f>
        <v>0</v>
      </c>
      <c r="B74" s="1">
        <f t="array" ref="B74">MMULT(Returns!B74:X74,Resume!$B$37:$B$59)</f>
        <v>0</v>
      </c>
    </row>
    <row r="75" spans="1:2">
      <c r="A75" s="10">
        <f>Returns!A75</f>
        <v>0</v>
      </c>
      <c r="B75" s="1">
        <f t="array" ref="B75">MMULT(Returns!B75:X75,Resume!$B$37:$B$59)</f>
        <v>0</v>
      </c>
    </row>
    <row r="76" spans="1:2">
      <c r="A76" s="10">
        <f>Returns!A76</f>
        <v>0</v>
      </c>
      <c r="B76" s="1">
        <f t="array" ref="B76">MMULT(Returns!B76:X76,Resume!$B$37:$B$59)</f>
        <v>0</v>
      </c>
    </row>
    <row r="77" spans="1:2">
      <c r="A77" s="10">
        <f>Returns!A77</f>
        <v>0</v>
      </c>
      <c r="B77" s="1">
        <f t="array" ref="B77">MMULT(Returns!B77:X77,Resume!$B$37:$B$59)</f>
        <v>0</v>
      </c>
    </row>
    <row r="78" spans="1:2">
      <c r="A78" s="10">
        <f>Returns!A78</f>
        <v>0</v>
      </c>
      <c r="B78" s="1">
        <f t="array" ref="B78">MMULT(Returns!B78:X78,Resume!$B$37:$B$59)</f>
        <v>0</v>
      </c>
    </row>
    <row r="79" spans="1:2">
      <c r="A79" s="10">
        <f>Returns!A79</f>
        <v>0</v>
      </c>
      <c r="B79" s="1">
        <f t="array" ref="B79">MMULT(Returns!B79:X79,Resume!$B$37:$B$59)</f>
        <v>0</v>
      </c>
    </row>
    <row r="80" spans="1:2">
      <c r="A80" s="10">
        <f>Returns!A80</f>
        <v>0</v>
      </c>
      <c r="B80" s="1">
        <f t="array" ref="B80">MMULT(Returns!B80:X80,Resume!$B$37:$B$59)</f>
        <v>0</v>
      </c>
    </row>
    <row r="81" spans="1:2">
      <c r="A81" s="10">
        <f>Returns!A81</f>
        <v>0</v>
      </c>
      <c r="B81" s="1">
        <f t="array" ref="B81">MMULT(Returns!B81:X81,Resume!$B$37:$B$59)</f>
        <v>0</v>
      </c>
    </row>
    <row r="82" spans="1:2">
      <c r="A82" s="10">
        <f>Returns!A82</f>
        <v>0</v>
      </c>
      <c r="B82" s="1">
        <f t="array" ref="B82">MMULT(Returns!B82:X82,Resume!$B$37:$B$59)</f>
        <v>0</v>
      </c>
    </row>
    <row r="83" spans="1:2">
      <c r="A83" s="10">
        <f>Returns!A83</f>
        <v>0</v>
      </c>
      <c r="B83" s="1">
        <f t="array" ref="B83">MMULT(Returns!B83:X83,Resume!$B$37:$B$59)</f>
        <v>0</v>
      </c>
    </row>
    <row r="84" spans="1:2">
      <c r="A84" s="10">
        <f>Returns!A84</f>
        <v>0</v>
      </c>
      <c r="B84" s="1">
        <f t="array" ref="B84">MMULT(Returns!B84:X84,Resume!$B$37:$B$59)</f>
        <v>0</v>
      </c>
    </row>
    <row r="85" spans="1:2">
      <c r="A85" s="10">
        <f>Returns!A85</f>
        <v>0</v>
      </c>
      <c r="B85" s="1">
        <f t="array" ref="B85">MMULT(Returns!B85:X85,Resume!$B$37:$B$59)</f>
        <v>0</v>
      </c>
    </row>
    <row r="86" spans="1:2">
      <c r="A86" s="10">
        <f>Returns!A86</f>
        <v>0</v>
      </c>
      <c r="B86" s="1">
        <f t="array" ref="B86">MMULT(Returns!B86:X86,Resume!$B$37:$B$59)</f>
        <v>0</v>
      </c>
    </row>
    <row r="87" spans="1:2">
      <c r="A87" s="10">
        <f>Returns!A87</f>
        <v>0</v>
      </c>
      <c r="B87" s="1">
        <f t="array" ref="B87">MMULT(Returns!B87:X87,Resume!$B$37:$B$59)</f>
        <v>0</v>
      </c>
    </row>
    <row r="88" spans="1:2">
      <c r="A88" s="10">
        <f>Returns!A88</f>
        <v>0</v>
      </c>
      <c r="B88" s="1">
        <f t="array" ref="B88">MMULT(Returns!B88:X88,Resume!$B$37:$B$59)</f>
        <v>0</v>
      </c>
    </row>
    <row r="89" spans="1:2">
      <c r="A89" s="10">
        <f>Returns!A89</f>
        <v>0</v>
      </c>
      <c r="B89" s="1">
        <f t="array" ref="B89">MMULT(Returns!B89:X89,Resume!$B$37:$B$59)</f>
        <v>0</v>
      </c>
    </row>
    <row r="90" spans="1:2">
      <c r="A90" s="10">
        <f>Returns!A90</f>
        <v>0</v>
      </c>
      <c r="B90" s="1">
        <f t="array" ref="B90">MMULT(Returns!B90:X90,Resume!$B$37:$B$59)</f>
        <v>0</v>
      </c>
    </row>
    <row r="91" spans="1:2">
      <c r="A91" s="10">
        <f>Returns!A91</f>
        <v>0</v>
      </c>
      <c r="B91" s="1">
        <f t="array" ref="B91">MMULT(Returns!B91:X91,Resume!$B$37:$B$59)</f>
        <v>0</v>
      </c>
    </row>
    <row r="92" spans="1:2">
      <c r="A92" s="10">
        <f>Returns!A92</f>
        <v>0</v>
      </c>
      <c r="B92" s="1">
        <f t="array" ref="B92">MMULT(Returns!B92:X92,Resume!$B$37:$B$59)</f>
        <v>0</v>
      </c>
    </row>
    <row r="93" spans="1:2">
      <c r="A93" s="10">
        <f>Returns!A93</f>
        <v>0</v>
      </c>
      <c r="B93" s="1">
        <f t="array" ref="B93">MMULT(Returns!B93:X93,Resume!$B$37:$B$59)</f>
        <v>0</v>
      </c>
    </row>
    <row r="94" spans="1:2">
      <c r="A94" s="10">
        <f>Returns!A94</f>
        <v>0</v>
      </c>
      <c r="B94" s="1">
        <f t="array" ref="B94">MMULT(Returns!B94:X94,Resume!$B$37:$B$59)</f>
        <v>0</v>
      </c>
    </row>
    <row r="95" spans="1:2">
      <c r="A95" s="10">
        <f>Returns!A95</f>
        <v>0</v>
      </c>
      <c r="B95" s="1">
        <f t="array" ref="B95">MMULT(Returns!B95:X95,Resume!$B$37:$B$59)</f>
        <v>0</v>
      </c>
    </row>
    <row r="96" spans="1:2">
      <c r="A96" s="10">
        <f>Returns!A96</f>
        <v>0</v>
      </c>
      <c r="B96" s="1">
        <f t="array" ref="B96">MMULT(Returns!B96:X96,Resume!$B$37:$B$59)</f>
        <v>0</v>
      </c>
    </row>
    <row r="97" spans="1:2">
      <c r="A97" s="10">
        <f>Returns!A97</f>
        <v>0</v>
      </c>
      <c r="B97" s="1">
        <f t="array" ref="B97">MMULT(Returns!B97:X97,Resume!$B$37:$B$59)</f>
        <v>0</v>
      </c>
    </row>
    <row r="98" spans="1:2">
      <c r="A98" s="10">
        <f>Returns!A98</f>
        <v>0</v>
      </c>
      <c r="B98" s="1">
        <f t="array" ref="B98">MMULT(Returns!B98:X98,Resume!$B$37:$B$59)</f>
        <v>0</v>
      </c>
    </row>
    <row r="99" spans="1:2">
      <c r="A99" s="10">
        <f>Returns!A99</f>
        <v>0</v>
      </c>
      <c r="B99" s="1">
        <f t="array" ref="B99">MMULT(Returns!B99:X99,Resume!$B$37:$B$59)</f>
        <v>0</v>
      </c>
    </row>
    <row r="100" spans="1:2">
      <c r="A100" s="10">
        <f>Returns!A100</f>
        <v>0</v>
      </c>
      <c r="B100" s="1">
        <f t="array" ref="B100">MMULT(Returns!B100:X100,Resume!$B$37:$B$59)</f>
        <v>0</v>
      </c>
    </row>
    <row r="101" spans="1:2">
      <c r="A101" s="10">
        <f>Returns!A101</f>
        <v>0</v>
      </c>
      <c r="B101" s="1">
        <f t="array" ref="B101">MMULT(Returns!B101:X101,Resume!$B$37:$B$59)</f>
        <v>0</v>
      </c>
    </row>
    <row r="102" spans="1:2">
      <c r="A102" s="10">
        <f>Returns!A102</f>
        <v>0</v>
      </c>
      <c r="B102" s="1">
        <f t="array" ref="B102">MMULT(Returns!B102:X102,Resume!$B$37:$B$59)</f>
        <v>0</v>
      </c>
    </row>
    <row r="103" spans="1:2">
      <c r="A103" s="10">
        <f>Returns!A103</f>
        <v>0</v>
      </c>
      <c r="B103" s="1">
        <f t="array" ref="B103">MMULT(Returns!B103:X103,Resume!$B$37:$B$59)</f>
        <v>0</v>
      </c>
    </row>
    <row r="104" spans="1:2">
      <c r="A104" s="10">
        <f>Returns!A104</f>
        <v>0</v>
      </c>
      <c r="B104" s="1">
        <f t="array" ref="B104">MMULT(Returns!B104:X104,Resume!$B$37:$B$59)</f>
        <v>0</v>
      </c>
    </row>
    <row r="105" spans="1:2">
      <c r="A105" s="10">
        <f>Returns!A105</f>
        <v>0</v>
      </c>
      <c r="B105" s="1">
        <f t="array" ref="B105">MMULT(Returns!B105:X105,Resume!$B$37:$B$59)</f>
        <v>0</v>
      </c>
    </row>
    <row r="106" spans="1:2">
      <c r="A106" s="10">
        <f>Returns!A106</f>
        <v>0</v>
      </c>
      <c r="B106" s="1">
        <f t="array" ref="B106">MMULT(Returns!B106:X106,Resume!$B$37:$B$59)</f>
        <v>0</v>
      </c>
    </row>
    <row r="107" spans="1:2">
      <c r="A107" s="10">
        <f>Returns!A107</f>
        <v>0</v>
      </c>
      <c r="B107" s="1">
        <f t="array" ref="B107">MMULT(Returns!B107:X107,Resume!$B$37:$B$59)</f>
        <v>0</v>
      </c>
    </row>
    <row r="108" spans="1:2">
      <c r="A108" s="10">
        <f>Returns!A108</f>
        <v>0</v>
      </c>
      <c r="B108" s="1">
        <f t="array" ref="B108">MMULT(Returns!B108:X108,Resume!$B$37:$B$59)</f>
        <v>0</v>
      </c>
    </row>
    <row r="109" spans="1:2">
      <c r="A109" s="10">
        <f>Returns!A109</f>
        <v>0</v>
      </c>
      <c r="B109" s="1">
        <f t="array" ref="B109">MMULT(Returns!B109:X109,Resume!$B$37:$B$59)</f>
        <v>0</v>
      </c>
    </row>
    <row r="110" spans="1:2">
      <c r="A110" s="10">
        <f>Returns!A110</f>
        <v>0</v>
      </c>
      <c r="B110" s="1">
        <f t="array" ref="B110">MMULT(Returns!B110:X110,Resume!$B$37:$B$59)</f>
        <v>0</v>
      </c>
    </row>
    <row r="111" spans="1:2">
      <c r="A111" s="10">
        <f>Returns!A111</f>
        <v>0</v>
      </c>
      <c r="B111" s="1">
        <f t="array" ref="B111">MMULT(Returns!B111:X111,Resume!$B$37:$B$59)</f>
        <v>0</v>
      </c>
    </row>
    <row r="112" spans="1:2">
      <c r="A112" s="10">
        <f>Returns!A112</f>
        <v>0</v>
      </c>
      <c r="B112" s="1">
        <f t="array" ref="B112">MMULT(Returns!B112:X112,Resume!$B$37:$B$59)</f>
        <v>0</v>
      </c>
    </row>
    <row r="113" spans="1:2">
      <c r="A113" s="10">
        <f>Returns!A113</f>
        <v>0</v>
      </c>
      <c r="B113" s="1">
        <f t="array" ref="B113">MMULT(Returns!B113:X113,Resume!$B$37:$B$59)</f>
        <v>0</v>
      </c>
    </row>
    <row r="114" spans="1:2">
      <c r="A114" s="10">
        <f>Returns!A114</f>
        <v>0</v>
      </c>
      <c r="B114" s="1">
        <f t="array" ref="B114">MMULT(Returns!B114:X114,Resume!$B$37:$B$59)</f>
        <v>0</v>
      </c>
    </row>
    <row r="115" spans="1:2">
      <c r="A115" s="10">
        <f>Returns!A115</f>
        <v>0</v>
      </c>
      <c r="B115" s="1">
        <f t="array" ref="B115">MMULT(Returns!B115:X115,Resume!$B$37:$B$59)</f>
        <v>0</v>
      </c>
    </row>
    <row r="116" spans="1:2">
      <c r="A116" s="10">
        <f>Returns!A116</f>
        <v>0</v>
      </c>
      <c r="B116" s="1">
        <f t="array" ref="B116">MMULT(Returns!B116:X116,Resume!$B$37:$B$59)</f>
        <v>0</v>
      </c>
    </row>
    <row r="117" spans="1:2">
      <c r="A117" s="10">
        <f>Returns!A117</f>
        <v>0</v>
      </c>
      <c r="B117" s="1">
        <f t="array" ref="B117">MMULT(Returns!B117:X117,Resume!$B$37:$B$59)</f>
        <v>0</v>
      </c>
    </row>
    <row r="118" spans="1:2">
      <c r="A118" s="10">
        <f>Returns!A118</f>
        <v>0</v>
      </c>
      <c r="B118" s="1">
        <f t="array" ref="B118">MMULT(Returns!B118:X118,Resume!$B$37:$B$59)</f>
        <v>0</v>
      </c>
    </row>
    <row r="119" spans="1:2">
      <c r="A119" s="10">
        <f>Returns!A119</f>
        <v>0</v>
      </c>
      <c r="B119" s="1">
        <f t="array" ref="B119">MMULT(Returns!B119:X119,Resume!$B$37:$B$59)</f>
        <v>0</v>
      </c>
    </row>
    <row r="120" spans="1:2">
      <c r="A120" s="10">
        <f>Returns!A120</f>
        <v>0</v>
      </c>
      <c r="B120" s="1">
        <f t="array" ref="B120">MMULT(Returns!B120:X120,Resume!$B$37:$B$59)</f>
        <v>0</v>
      </c>
    </row>
    <row r="121" spans="1:2">
      <c r="A121" s="10">
        <f>Returns!A121</f>
        <v>0</v>
      </c>
      <c r="B121" s="1">
        <f t="array" ref="B121">MMULT(Returns!B121:X121,Resume!$B$37:$B$59)</f>
        <v>0</v>
      </c>
    </row>
    <row r="122" spans="1:2">
      <c r="A122" s="10">
        <f>Returns!A122</f>
        <v>0</v>
      </c>
      <c r="B122" s="1">
        <f t="array" ref="B122">MMULT(Returns!B122:X122,Resume!$B$37:$B$59)</f>
        <v>0</v>
      </c>
    </row>
    <row r="123" spans="1:2">
      <c r="A123" s="10">
        <f>Returns!A123</f>
        <v>0</v>
      </c>
      <c r="B123" s="1">
        <f t="array" ref="B123">MMULT(Returns!B123:X123,Resume!$B$37:$B$59)</f>
        <v>0</v>
      </c>
    </row>
    <row r="124" spans="1:2">
      <c r="A124" s="10">
        <f>Returns!A124</f>
        <v>0</v>
      </c>
      <c r="B124" s="1">
        <f t="array" ref="B124">MMULT(Returns!B124:X124,Resume!$B$37:$B$59)</f>
        <v>0</v>
      </c>
    </row>
    <row r="125" spans="1:2">
      <c r="A125" s="10">
        <f>Returns!A125</f>
        <v>0</v>
      </c>
      <c r="B125" s="1">
        <f t="array" ref="B125">MMULT(Returns!B125:X125,Resume!$B$37:$B$59)</f>
        <v>0</v>
      </c>
    </row>
    <row r="126" spans="1:2">
      <c r="A126" s="10">
        <f>Returns!A126</f>
        <v>0</v>
      </c>
      <c r="B126" s="1">
        <f t="array" ref="B126">MMULT(Returns!B126:X126,Resume!$B$37:$B$59)</f>
        <v>0</v>
      </c>
    </row>
    <row r="127" spans="1:2">
      <c r="A127" s="10">
        <f>Returns!A127</f>
        <v>0</v>
      </c>
      <c r="B127" s="1">
        <f t="array" ref="B127">MMULT(Returns!B127:X127,Resume!$B$37:$B$59)</f>
        <v>0</v>
      </c>
    </row>
    <row r="128" spans="1:2">
      <c r="A128" s="10">
        <f>Returns!A128</f>
        <v>0</v>
      </c>
      <c r="B128" s="1">
        <f t="array" ref="B128">MMULT(Returns!B128:X128,Resume!$B$37:$B$59)</f>
        <v>0</v>
      </c>
    </row>
    <row r="129" spans="1:2">
      <c r="A129" s="10">
        <f>Returns!A129</f>
        <v>0</v>
      </c>
      <c r="B129" s="1">
        <f t="array" ref="B129">MMULT(Returns!B129:X129,Resume!$B$37:$B$59)</f>
        <v>0</v>
      </c>
    </row>
    <row r="130" spans="1:2">
      <c r="A130" s="10">
        <f>Returns!A130</f>
        <v>0</v>
      </c>
      <c r="B130" s="1">
        <f t="array" ref="B130">MMULT(Returns!B130:X130,Resume!$B$37:$B$59)</f>
        <v>0</v>
      </c>
    </row>
    <row r="131" spans="1:2">
      <c r="A131" s="10">
        <f>Returns!A131</f>
        <v>0</v>
      </c>
      <c r="B131" s="1">
        <f t="array" ref="B131">MMULT(Returns!B131:X131,Resume!$B$37:$B$59)</f>
        <v>0</v>
      </c>
    </row>
    <row r="132" spans="1:2">
      <c r="A132" s="10">
        <f>Returns!A132</f>
        <v>0</v>
      </c>
      <c r="B132" s="1">
        <f t="array" ref="B132">MMULT(Returns!B132:X132,Resume!$B$37:$B$59)</f>
        <v>0</v>
      </c>
    </row>
    <row r="133" spans="1:2">
      <c r="A133" s="10">
        <f>Returns!A133</f>
        <v>0</v>
      </c>
      <c r="B133" s="1">
        <f t="array" ref="B133">MMULT(Returns!B133:X133,Resume!$B$37:$B$59)</f>
        <v>0</v>
      </c>
    </row>
    <row r="134" spans="1:2">
      <c r="A134" s="10">
        <f>Returns!A134</f>
        <v>0</v>
      </c>
      <c r="B134" s="1">
        <f t="array" ref="B134">MMULT(Returns!B134:X134,Resume!$B$37:$B$59)</f>
        <v>0</v>
      </c>
    </row>
    <row r="135" spans="1:2">
      <c r="A135" s="10">
        <f>Returns!A135</f>
        <v>0</v>
      </c>
      <c r="B135" s="1">
        <f t="array" ref="B135">MMULT(Returns!B135:X135,Resume!$B$37:$B$59)</f>
        <v>0</v>
      </c>
    </row>
    <row r="136" spans="1:2">
      <c r="A136" s="10">
        <f>Returns!A136</f>
        <v>0</v>
      </c>
      <c r="B136" s="1">
        <f t="array" ref="B136">MMULT(Returns!B136:X136,Resume!$B$37:$B$59)</f>
        <v>0</v>
      </c>
    </row>
    <row r="137" spans="1:2">
      <c r="A137" s="10">
        <f>Returns!A137</f>
        <v>0</v>
      </c>
      <c r="B137" s="1">
        <f t="array" ref="B137">MMULT(Returns!B137:X137,Resume!$B$37:$B$59)</f>
        <v>0</v>
      </c>
    </row>
    <row r="138" spans="1:2">
      <c r="A138" s="10">
        <f>Returns!A138</f>
        <v>0</v>
      </c>
      <c r="B138" s="1">
        <f t="array" ref="B138">MMULT(Returns!B138:X138,Resume!$B$37:$B$59)</f>
        <v>0</v>
      </c>
    </row>
    <row r="139" spans="1:2">
      <c r="A139" s="10">
        <f>Returns!A139</f>
        <v>0</v>
      </c>
      <c r="B139" s="1">
        <f t="array" ref="B139">MMULT(Returns!B139:X139,Resume!$B$37:$B$59)</f>
        <v>0</v>
      </c>
    </row>
    <row r="140" spans="1:2">
      <c r="A140" s="10">
        <f>Returns!A140</f>
        <v>0</v>
      </c>
      <c r="B140" s="1">
        <f t="array" ref="B140">MMULT(Returns!B140:X140,Resume!$B$37:$B$59)</f>
        <v>0</v>
      </c>
    </row>
    <row r="141" spans="1:2">
      <c r="A141" s="10">
        <f>Returns!A141</f>
        <v>0</v>
      </c>
      <c r="B141" s="1">
        <f t="array" ref="B141">MMULT(Returns!B141:X141,Resume!$B$37:$B$59)</f>
        <v>0</v>
      </c>
    </row>
    <row r="142" spans="1:2">
      <c r="A142" s="10">
        <f>Returns!A142</f>
        <v>0</v>
      </c>
      <c r="B142" s="1">
        <f t="array" ref="B142">MMULT(Returns!B142:X142,Resume!$B$37:$B$59)</f>
        <v>0</v>
      </c>
    </row>
    <row r="143" spans="1:2">
      <c r="A143" s="10">
        <f>Returns!A143</f>
        <v>0</v>
      </c>
      <c r="B143" s="1">
        <f t="array" ref="B143">MMULT(Returns!B143:X143,Resume!$B$37:$B$59)</f>
        <v>0</v>
      </c>
    </row>
    <row r="144" spans="1:2">
      <c r="A144" s="10">
        <f>Returns!A144</f>
        <v>0</v>
      </c>
      <c r="B144" s="1">
        <f t="array" ref="B144">MMULT(Returns!B144:X144,Resume!$B$37:$B$59)</f>
        <v>0</v>
      </c>
    </row>
    <row r="145" spans="1:2">
      <c r="A145" s="10">
        <f>Returns!A145</f>
        <v>0</v>
      </c>
      <c r="B145" s="1">
        <f t="array" ref="B145">MMULT(Returns!B145:X145,Resume!$B$37:$B$59)</f>
        <v>0</v>
      </c>
    </row>
    <row r="146" spans="1:2">
      <c r="A146" s="10">
        <f>Returns!A146</f>
        <v>0</v>
      </c>
      <c r="B146" s="1">
        <f t="array" ref="B146">MMULT(Returns!B146:X146,Resume!$B$37:$B$59)</f>
        <v>0</v>
      </c>
    </row>
    <row r="147" spans="1:2">
      <c r="A147" s="10">
        <f>Returns!A147</f>
        <v>0</v>
      </c>
      <c r="B147" s="1">
        <f t="array" ref="B147">MMULT(Returns!B147:X147,Resume!$B$37:$B$59)</f>
        <v>0</v>
      </c>
    </row>
    <row r="148" spans="1:2">
      <c r="A148" s="10">
        <f>Returns!A148</f>
        <v>0</v>
      </c>
      <c r="B148" s="1">
        <f t="array" ref="B148">MMULT(Returns!B148:X148,Resume!$B$37:$B$59)</f>
        <v>0</v>
      </c>
    </row>
    <row r="149" spans="1:2">
      <c r="A149" s="10">
        <f>Returns!A149</f>
        <v>0</v>
      </c>
      <c r="B149" s="1">
        <f t="array" ref="B149">MMULT(Returns!B149:X149,Resume!$B$37:$B$59)</f>
        <v>0</v>
      </c>
    </row>
    <row r="150" spans="1:2">
      <c r="A150" s="10">
        <f>Returns!A150</f>
        <v>0</v>
      </c>
      <c r="B150" s="1">
        <f t="array" ref="B150">MMULT(Returns!B150:X150,Resume!$B$37:$B$59)</f>
        <v>0</v>
      </c>
    </row>
    <row r="151" spans="1:2">
      <c r="A151" s="10">
        <f>Returns!A151</f>
        <v>0</v>
      </c>
      <c r="B151" s="1">
        <f t="array" ref="B151">MMULT(Returns!B151:X151,Resume!$B$37:$B$59)</f>
        <v>0</v>
      </c>
    </row>
    <row r="152" spans="1:2">
      <c r="A152" s="10">
        <f>Returns!A152</f>
        <v>0</v>
      </c>
      <c r="B152" s="1">
        <f t="array" ref="B152">MMULT(Returns!B152:X152,Resume!$B$37:$B$59)</f>
        <v>0</v>
      </c>
    </row>
    <row r="153" spans="1:2">
      <c r="A153" s="10">
        <f>Returns!A153</f>
        <v>0</v>
      </c>
      <c r="B153" s="1">
        <f t="array" ref="B153">MMULT(Returns!B153:X153,Resume!$B$37:$B$59)</f>
        <v>0</v>
      </c>
    </row>
    <row r="154" spans="1:2">
      <c r="A154" s="10">
        <f>Returns!A154</f>
        <v>0</v>
      </c>
      <c r="B154" s="1">
        <f t="array" ref="B154">MMULT(Returns!B154:X154,Resume!$B$37:$B$59)</f>
        <v>0</v>
      </c>
    </row>
    <row r="155" spans="1:2">
      <c r="A155" s="10">
        <f>Returns!A155</f>
        <v>0</v>
      </c>
      <c r="B155" s="1">
        <f t="array" ref="B155">MMULT(Returns!B155:X155,Resume!$B$37:$B$59)</f>
        <v>0</v>
      </c>
    </row>
    <row r="156" spans="1:2">
      <c r="A156" s="10">
        <f>Returns!A156</f>
        <v>0</v>
      </c>
      <c r="B156" s="1">
        <f t="array" ref="B156">MMULT(Returns!B156:X156,Resume!$B$37:$B$59)</f>
        <v>0</v>
      </c>
    </row>
    <row r="157" spans="1:2">
      <c r="A157" s="10">
        <f>Returns!A157</f>
        <v>0</v>
      </c>
      <c r="B157" s="1">
        <f t="array" ref="B157">MMULT(Returns!B157:X157,Resume!$B$37:$B$59)</f>
        <v>0</v>
      </c>
    </row>
    <row r="158" spans="1:2">
      <c r="A158" s="10">
        <f>Returns!A158</f>
        <v>0</v>
      </c>
      <c r="B158" s="1">
        <f t="array" ref="B158">MMULT(Returns!B158:X158,Resume!$B$37:$B$59)</f>
        <v>0</v>
      </c>
    </row>
    <row r="159" spans="1:2">
      <c r="A159" s="10">
        <f>Returns!A159</f>
        <v>0</v>
      </c>
      <c r="B159" s="1">
        <f t="array" ref="B159">MMULT(Returns!B159:X159,Resume!$B$37:$B$59)</f>
        <v>0</v>
      </c>
    </row>
    <row r="160" spans="1:2">
      <c r="A160" s="10">
        <f>Returns!A160</f>
        <v>0</v>
      </c>
      <c r="B160" s="1">
        <f t="array" ref="B160">MMULT(Returns!B160:X160,Resume!$B$37:$B$59)</f>
        <v>0</v>
      </c>
    </row>
    <row r="161" spans="1:2">
      <c r="A161" s="10">
        <f>Returns!A161</f>
        <v>0</v>
      </c>
      <c r="B161" s="1">
        <f t="array" ref="B161">MMULT(Returns!B161:X161,Resume!$B$37:$B$59)</f>
        <v>0</v>
      </c>
    </row>
    <row r="162" spans="1:2">
      <c r="A162" s="10">
        <f>Returns!A162</f>
        <v>0</v>
      </c>
      <c r="B162" s="1">
        <f t="array" ref="B162">MMULT(Returns!B162:X162,Resume!$B$37:$B$59)</f>
        <v>0</v>
      </c>
    </row>
    <row r="163" spans="1:2">
      <c r="A163" s="10">
        <f>Returns!A163</f>
        <v>0</v>
      </c>
      <c r="B163" s="1">
        <f t="array" ref="B163">MMULT(Returns!B163:X163,Resume!$B$37:$B$59)</f>
        <v>0</v>
      </c>
    </row>
    <row r="164" spans="1:2">
      <c r="A164" s="10">
        <f>Returns!A164</f>
        <v>0</v>
      </c>
      <c r="B164" s="1">
        <f t="array" ref="B164">MMULT(Returns!B164:X164,Resume!$B$37:$B$59)</f>
        <v>0</v>
      </c>
    </row>
    <row r="165" spans="1:2">
      <c r="A165" s="10">
        <f>Returns!A165</f>
        <v>0</v>
      </c>
      <c r="B165" s="1">
        <f t="array" ref="B165">MMULT(Returns!B165:X165,Resume!$B$37:$B$59)</f>
        <v>0</v>
      </c>
    </row>
    <row r="166" spans="1:2">
      <c r="A166" s="10">
        <f>Returns!A166</f>
        <v>0</v>
      </c>
      <c r="B166" s="1">
        <f t="array" ref="B166">MMULT(Returns!B166:X166,Resume!$B$37:$B$59)</f>
        <v>0</v>
      </c>
    </row>
    <row r="167" spans="1:2">
      <c r="A167" s="10">
        <f>Returns!A167</f>
        <v>0</v>
      </c>
      <c r="B167" s="1">
        <f t="array" ref="B167">MMULT(Returns!B167:X167,Resume!$B$37:$B$59)</f>
        <v>0</v>
      </c>
    </row>
    <row r="168" spans="1:2">
      <c r="A168" s="10">
        <f>Returns!A168</f>
        <v>0</v>
      </c>
      <c r="B168" s="1">
        <f t="array" ref="B168">MMULT(Returns!B168:X168,Resume!$B$37:$B$59)</f>
        <v>0</v>
      </c>
    </row>
    <row r="169" spans="1:2">
      <c r="A169" s="10">
        <f>Returns!A169</f>
        <v>0</v>
      </c>
      <c r="B169" s="1">
        <f t="array" ref="B169">MMULT(Returns!B169:X169,Resume!$B$37:$B$59)</f>
        <v>0</v>
      </c>
    </row>
    <row r="170" spans="1:2">
      <c r="A170" s="10">
        <f>Returns!A170</f>
        <v>0</v>
      </c>
      <c r="B170" s="1">
        <f t="array" ref="B170">MMULT(Returns!B170:X170,Resume!$B$37:$B$59)</f>
        <v>0</v>
      </c>
    </row>
    <row r="171" spans="1:2">
      <c r="A171" s="10">
        <f>Returns!A171</f>
        <v>0</v>
      </c>
      <c r="B171" s="1">
        <f t="array" ref="B171">MMULT(Returns!B171:X171,Resume!$B$37:$B$59)</f>
        <v>0</v>
      </c>
    </row>
    <row r="172" spans="1:2">
      <c r="A172" s="10">
        <f>Returns!A172</f>
        <v>0</v>
      </c>
      <c r="B172" s="1">
        <f t="array" ref="B172">MMULT(Returns!B172:X172,Resume!$B$37:$B$59)</f>
        <v>0</v>
      </c>
    </row>
    <row r="173" spans="1:2">
      <c r="A173" s="10">
        <f>Returns!A173</f>
        <v>0</v>
      </c>
      <c r="B173" s="1">
        <f t="array" ref="B173">MMULT(Returns!B173:X173,Resume!$B$37:$B$59)</f>
        <v>0</v>
      </c>
    </row>
    <row r="174" spans="1:2">
      <c r="A174" s="10">
        <f>Returns!A174</f>
        <v>0</v>
      </c>
      <c r="B174" s="1">
        <f t="array" ref="B174">MMULT(Returns!B174:X174,Resume!$B$37:$B$59)</f>
        <v>0</v>
      </c>
    </row>
    <row r="175" spans="1:2">
      <c r="A175" s="10">
        <f>Returns!A175</f>
        <v>0</v>
      </c>
      <c r="B175" s="1">
        <f t="array" ref="B175">MMULT(Returns!B175:X175,Resume!$B$37:$B$59)</f>
        <v>0</v>
      </c>
    </row>
    <row r="176" spans="1:2">
      <c r="A176" s="10">
        <f>Returns!A176</f>
        <v>0</v>
      </c>
      <c r="B176" s="1">
        <f t="array" ref="B176">MMULT(Returns!B176:X176,Resume!$B$37:$B$59)</f>
        <v>0</v>
      </c>
    </row>
    <row r="177" spans="1:2">
      <c r="A177" s="10">
        <f>Returns!A177</f>
        <v>0</v>
      </c>
      <c r="B177" s="1">
        <f t="array" ref="B177">MMULT(Returns!B177:X177,Resume!$B$37:$B$59)</f>
        <v>0</v>
      </c>
    </row>
    <row r="178" spans="1:2">
      <c r="A178" s="10">
        <f>Returns!A178</f>
        <v>0</v>
      </c>
      <c r="B178" s="1">
        <f t="array" ref="B178">MMULT(Returns!B178:X178,Resume!$B$37:$B$59)</f>
        <v>0</v>
      </c>
    </row>
    <row r="179" spans="1:2">
      <c r="A179" s="10">
        <f>Returns!A179</f>
        <v>0</v>
      </c>
      <c r="B179" s="1">
        <f t="array" ref="B179">MMULT(Returns!B179:X179,Resume!$B$37:$B$59)</f>
        <v>0</v>
      </c>
    </row>
    <row r="180" spans="1:2">
      <c r="A180" s="10">
        <f>Returns!A180</f>
        <v>0</v>
      </c>
      <c r="B180" s="1">
        <f t="array" ref="B180">MMULT(Returns!B180:X180,Resume!$B$37:$B$59)</f>
        <v>0</v>
      </c>
    </row>
    <row r="181" spans="1:2">
      <c r="A181" s="10">
        <f>Returns!A181</f>
        <v>0</v>
      </c>
      <c r="B181" s="1">
        <f t="array" ref="B181">MMULT(Returns!B181:X181,Resume!$B$37:$B$59)</f>
        <v>0</v>
      </c>
    </row>
    <row r="182" spans="1:2">
      <c r="A182" s="10">
        <f>Returns!A182</f>
        <v>0</v>
      </c>
      <c r="B182" s="1">
        <f t="array" ref="B182">MMULT(Returns!B182:X182,Resume!$B$37:$B$59)</f>
        <v>0</v>
      </c>
    </row>
    <row r="183" spans="1:2">
      <c r="A183" s="10">
        <f>Returns!A183</f>
        <v>0</v>
      </c>
      <c r="B183" s="1">
        <f t="array" ref="B183">MMULT(Returns!B183:X183,Resume!$B$37:$B$59)</f>
        <v>0</v>
      </c>
    </row>
    <row r="184" spans="1:2">
      <c r="A184" s="10">
        <f>Returns!A184</f>
        <v>0</v>
      </c>
      <c r="B184" s="1">
        <f t="array" ref="B184">MMULT(Returns!B184:X184,Resume!$B$37:$B$59)</f>
        <v>0</v>
      </c>
    </row>
    <row r="185" spans="1:2">
      <c r="A185" s="10">
        <f>Returns!A185</f>
        <v>0</v>
      </c>
      <c r="B185" s="1">
        <f t="array" ref="B185">MMULT(Returns!B185:X185,Resume!$B$37:$B$59)</f>
        <v>0</v>
      </c>
    </row>
    <row r="186" spans="1:2">
      <c r="A186" s="10">
        <f>Returns!A186</f>
        <v>0</v>
      </c>
      <c r="B186" s="1">
        <f t="array" ref="B186">MMULT(Returns!B186:X186,Resume!$B$37:$B$59)</f>
        <v>0</v>
      </c>
    </row>
    <row r="187" spans="1:2">
      <c r="A187" s="10">
        <f>Returns!A187</f>
        <v>0</v>
      </c>
      <c r="B187" s="1">
        <f t="array" ref="B187">MMULT(Returns!B187:X187,Resume!$B$37:$B$59)</f>
        <v>0</v>
      </c>
    </row>
    <row r="188" spans="1:2">
      <c r="A188" s="10">
        <f>Returns!A188</f>
        <v>0</v>
      </c>
      <c r="B188" s="1">
        <f t="array" ref="B188">MMULT(Returns!B188:X188,Resume!$B$37:$B$59)</f>
        <v>0</v>
      </c>
    </row>
    <row r="189" spans="1:2">
      <c r="A189" s="10">
        <f>Returns!A189</f>
        <v>0</v>
      </c>
      <c r="B189" s="1">
        <f t="array" ref="B189">MMULT(Returns!B189:X189,Resume!$B$37:$B$59)</f>
        <v>0</v>
      </c>
    </row>
    <row r="190" spans="1:2">
      <c r="A190" s="10">
        <f>Returns!A190</f>
        <v>0</v>
      </c>
      <c r="B190" s="1">
        <f t="array" ref="B190">MMULT(Returns!B190:X190,Resume!$B$37:$B$59)</f>
        <v>0</v>
      </c>
    </row>
    <row r="191" spans="1:2">
      <c r="A191" s="10">
        <f>Returns!A191</f>
        <v>0</v>
      </c>
      <c r="B191" s="1">
        <f t="array" ref="B191">MMULT(Returns!B191:X191,Resume!$B$37:$B$59)</f>
        <v>0</v>
      </c>
    </row>
    <row r="192" spans="1:2">
      <c r="A192" s="10">
        <f>Returns!A192</f>
        <v>0</v>
      </c>
      <c r="B192" s="1">
        <f t="array" ref="B192">MMULT(Returns!B192:X192,Resume!$B$37:$B$59)</f>
        <v>0</v>
      </c>
    </row>
    <row r="193" spans="1:2">
      <c r="A193" s="10">
        <f>Returns!A193</f>
        <v>0</v>
      </c>
      <c r="B193" s="1">
        <f t="array" ref="B193">MMULT(Returns!B193:X193,Resume!$B$37:$B$59)</f>
        <v>0</v>
      </c>
    </row>
    <row r="194" spans="1:2">
      <c r="A194" s="10">
        <f>Returns!A194</f>
        <v>0</v>
      </c>
      <c r="B194" s="1">
        <f t="array" ref="B194">MMULT(Returns!B194:X194,Resume!$B$37:$B$59)</f>
        <v>0</v>
      </c>
    </row>
    <row r="195" spans="1:2">
      <c r="A195" s="10">
        <f>Returns!A195</f>
        <v>0</v>
      </c>
      <c r="B195" s="1">
        <f t="array" ref="B195">MMULT(Returns!B195:X195,Resume!$B$37:$B$59)</f>
        <v>0</v>
      </c>
    </row>
    <row r="196" spans="1:2">
      <c r="A196" s="10">
        <f>Returns!A196</f>
        <v>0</v>
      </c>
      <c r="B196" s="1">
        <f t="array" ref="B196">MMULT(Returns!B196:X196,Resume!$B$37:$B$59)</f>
        <v>0</v>
      </c>
    </row>
    <row r="197" spans="1:2">
      <c r="A197" s="10">
        <f>Returns!A197</f>
        <v>0</v>
      </c>
      <c r="B197" s="1">
        <f t="array" ref="B197">MMULT(Returns!B197:X197,Resume!$B$37:$B$59)</f>
        <v>0</v>
      </c>
    </row>
    <row r="198" spans="1:2">
      <c r="A198" s="10">
        <f>Returns!A198</f>
        <v>0</v>
      </c>
      <c r="B198" s="1">
        <f t="array" ref="B198">MMULT(Returns!B198:X198,Resume!$B$37:$B$59)</f>
        <v>0</v>
      </c>
    </row>
    <row r="199" spans="1:2">
      <c r="A199" s="10">
        <f>Returns!A199</f>
        <v>0</v>
      </c>
      <c r="B199" s="1">
        <f t="array" ref="B199">MMULT(Returns!B199:X199,Resume!$B$37:$B$59)</f>
        <v>0</v>
      </c>
    </row>
    <row r="200" spans="1:2">
      <c r="A200" s="10">
        <f>Returns!A200</f>
        <v>0</v>
      </c>
      <c r="B200" s="1">
        <f t="array" ref="B200">MMULT(Returns!B200:X200,Resume!$B$37:$B$59)</f>
        <v>0</v>
      </c>
    </row>
    <row r="201" spans="1:2">
      <c r="A201" s="10">
        <f>Returns!A201</f>
        <v>0</v>
      </c>
      <c r="B201" s="1">
        <f t="array" ref="B201">MMULT(Returns!B201:X201,Resume!$B$37:$B$59)</f>
        <v>0</v>
      </c>
    </row>
    <row r="202" spans="1:2">
      <c r="A202" s="10">
        <f>Returns!A202</f>
        <v>0</v>
      </c>
      <c r="B202" s="1">
        <f t="array" ref="B202">MMULT(Returns!B202:X202,Resume!$B$37:$B$59)</f>
        <v>0</v>
      </c>
    </row>
    <row r="203" spans="1:2">
      <c r="A203" s="10">
        <f>Returns!A203</f>
        <v>0</v>
      </c>
      <c r="B203" s="1">
        <f t="array" ref="B203">MMULT(Returns!B203:X203,Resume!$B$37:$B$59)</f>
        <v>0</v>
      </c>
    </row>
    <row r="204" spans="1:2">
      <c r="A204" s="10">
        <f>Returns!A204</f>
        <v>0</v>
      </c>
      <c r="B204" s="1">
        <f t="array" ref="B204">MMULT(Returns!B204:X204,Resume!$B$37:$B$59)</f>
        <v>0</v>
      </c>
    </row>
    <row r="205" spans="1:2">
      <c r="A205" s="10">
        <f>Returns!A205</f>
        <v>0</v>
      </c>
      <c r="B205" s="1">
        <f t="array" ref="B205">MMULT(Returns!B205:X205,Resume!$B$37:$B$59)</f>
        <v>0</v>
      </c>
    </row>
    <row r="206" spans="1:2">
      <c r="A206" s="10">
        <f>Returns!A206</f>
        <v>0</v>
      </c>
      <c r="B206" s="1">
        <f t="array" ref="B206">MMULT(Returns!B206:X206,Resume!$B$37:$B$59)</f>
        <v>0</v>
      </c>
    </row>
    <row r="207" spans="1:2">
      <c r="A207" s="10">
        <f>Returns!A207</f>
        <v>0</v>
      </c>
      <c r="B207" s="1">
        <f t="array" ref="B207">MMULT(Returns!B207:X207,Resume!$B$37:$B$59)</f>
        <v>0</v>
      </c>
    </row>
    <row r="208" spans="1:2">
      <c r="A208" s="10">
        <f>Returns!A208</f>
        <v>0</v>
      </c>
      <c r="B208" s="1">
        <f t="array" ref="B208">MMULT(Returns!B208:X208,Resume!$B$37:$B$59)</f>
        <v>0</v>
      </c>
    </row>
    <row r="209" spans="1:2">
      <c r="A209" s="10">
        <f>Returns!A209</f>
        <v>0</v>
      </c>
      <c r="B209" s="1">
        <f t="array" ref="B209">MMULT(Returns!B209:X209,Resume!$B$37:$B$59)</f>
        <v>0</v>
      </c>
    </row>
    <row r="210" spans="1:2">
      <c r="A210" s="10">
        <f>Returns!A210</f>
        <v>0</v>
      </c>
      <c r="B210" s="1">
        <f t="array" ref="B210">MMULT(Returns!B210:X210,Resume!$B$37:$B$59)</f>
        <v>0</v>
      </c>
    </row>
    <row r="211" spans="1:2">
      <c r="A211" s="10">
        <f>Returns!A211</f>
        <v>0</v>
      </c>
      <c r="B211" s="1">
        <f t="array" ref="B211">MMULT(Returns!B211:X211,Resume!$B$37:$B$59)</f>
        <v>0</v>
      </c>
    </row>
    <row r="212" spans="1:2">
      <c r="A212" s="10">
        <f>Returns!A212</f>
        <v>0</v>
      </c>
      <c r="B212" s="1">
        <f t="array" ref="B212">MMULT(Returns!B212:X212,Resume!$B$37:$B$59)</f>
        <v>0</v>
      </c>
    </row>
    <row r="213" spans="1:2">
      <c r="A213" s="10">
        <f>Returns!A213</f>
        <v>0</v>
      </c>
      <c r="B213" s="1">
        <f t="array" ref="B213">MMULT(Returns!B213:X213,Resume!$B$37:$B$59)</f>
        <v>0</v>
      </c>
    </row>
    <row r="214" spans="1:2">
      <c r="A214" s="10">
        <f>Returns!A214</f>
        <v>0</v>
      </c>
      <c r="B214" s="1">
        <f t="array" ref="B214">MMULT(Returns!B214:X214,Resume!$B$37:$B$59)</f>
        <v>0</v>
      </c>
    </row>
    <row r="215" spans="1:2">
      <c r="A215" s="10">
        <f>Returns!A215</f>
        <v>0</v>
      </c>
      <c r="B215" s="1">
        <f t="array" ref="B215">MMULT(Returns!B215:X215,Resume!$B$37:$B$59)</f>
        <v>0</v>
      </c>
    </row>
    <row r="216" spans="1:2">
      <c r="A216" s="10">
        <f>Returns!A216</f>
        <v>0</v>
      </c>
      <c r="B216" s="1">
        <f t="array" ref="B216">MMULT(Returns!B216:X216,Resume!$B$37:$B$59)</f>
        <v>0</v>
      </c>
    </row>
    <row r="217" spans="1:2">
      <c r="A217" s="10">
        <f>Returns!A217</f>
        <v>0</v>
      </c>
      <c r="B217" s="1">
        <f t="array" ref="B217">MMULT(Returns!B217:X217,Resume!$B$37:$B$59)</f>
        <v>0</v>
      </c>
    </row>
    <row r="218" spans="1:2">
      <c r="A218" s="10">
        <f>Returns!A218</f>
        <v>0</v>
      </c>
      <c r="B218" s="1">
        <f t="array" ref="B218">MMULT(Returns!B218:X218,Resume!$B$37:$B$59)</f>
        <v>0</v>
      </c>
    </row>
    <row r="219" spans="1:2">
      <c r="A219" s="10">
        <f>Returns!A219</f>
        <v>0</v>
      </c>
      <c r="B219" s="1">
        <f t="array" ref="B219">MMULT(Returns!B219:X219,Resume!$B$37:$B$59)</f>
        <v>0</v>
      </c>
    </row>
    <row r="220" spans="1:2">
      <c r="A220" s="10">
        <f>Returns!A220</f>
        <v>0</v>
      </c>
      <c r="B220" s="1">
        <f t="array" ref="B220">MMULT(Returns!B220:X220,Resume!$B$37:$B$59)</f>
        <v>0</v>
      </c>
    </row>
    <row r="221" spans="1:2">
      <c r="A221" s="10">
        <f>Returns!A221</f>
        <v>0</v>
      </c>
      <c r="B221" s="1">
        <f t="array" ref="B221">MMULT(Returns!B221:X221,Resume!$B$37:$B$59)</f>
        <v>0</v>
      </c>
    </row>
    <row r="222" spans="1:2">
      <c r="A222" s="10">
        <f>Returns!A222</f>
        <v>0</v>
      </c>
      <c r="B222" s="1">
        <f t="array" ref="B222">MMULT(Returns!B222:X222,Resume!$B$37:$B$59)</f>
        <v>0</v>
      </c>
    </row>
    <row r="223" spans="1:2">
      <c r="A223" s="10">
        <f>Returns!A223</f>
        <v>0</v>
      </c>
      <c r="B223" s="1">
        <f t="array" ref="B223">MMULT(Returns!B223:X223,Resume!$B$37:$B$59)</f>
        <v>0</v>
      </c>
    </row>
    <row r="224" spans="1:2">
      <c r="A224" s="10">
        <f>Returns!A224</f>
        <v>0</v>
      </c>
      <c r="B224" s="1">
        <f t="array" ref="B224">MMULT(Returns!B224:X224,Resume!$B$37:$B$59)</f>
        <v>0</v>
      </c>
    </row>
    <row r="225" spans="1:2">
      <c r="A225" s="10">
        <f>Returns!A225</f>
        <v>0</v>
      </c>
      <c r="B225" s="1">
        <f t="array" ref="B225">MMULT(Returns!B225:X225,Resume!$B$37:$B$59)</f>
        <v>0</v>
      </c>
    </row>
    <row r="226" spans="1:2">
      <c r="A226" s="10">
        <f>Returns!A226</f>
        <v>0</v>
      </c>
      <c r="B226" s="1">
        <f t="array" ref="B226">MMULT(Returns!B226:X226,Resume!$B$37:$B$59)</f>
        <v>0</v>
      </c>
    </row>
    <row r="227" spans="1:2">
      <c r="A227" s="10">
        <f>Returns!A227</f>
        <v>0</v>
      </c>
      <c r="B227" s="1">
        <f t="array" ref="B227">MMULT(Returns!B227:X227,Resume!$B$37:$B$59)</f>
        <v>0</v>
      </c>
    </row>
    <row r="228" spans="1:2">
      <c r="A228" s="10">
        <f>Returns!A228</f>
        <v>0</v>
      </c>
      <c r="B228" s="1">
        <f t="array" ref="B228">MMULT(Returns!B228:X228,Resume!$B$37:$B$59)</f>
        <v>0</v>
      </c>
    </row>
    <row r="229" spans="1:2">
      <c r="A229" s="10">
        <f>Returns!A229</f>
        <v>0</v>
      </c>
      <c r="B229" s="1">
        <f t="array" ref="B229">MMULT(Returns!B229:X229,Resume!$B$37:$B$59)</f>
        <v>0</v>
      </c>
    </row>
    <row r="230" spans="1:2">
      <c r="A230" s="10">
        <f>Returns!A230</f>
        <v>0</v>
      </c>
      <c r="B230" s="1">
        <f t="array" ref="B230">MMULT(Returns!B230:X230,Resume!$B$37:$B$59)</f>
        <v>0</v>
      </c>
    </row>
    <row r="231" spans="1:2">
      <c r="A231" s="10">
        <f>Returns!A231</f>
        <v>0</v>
      </c>
      <c r="B231" s="1">
        <f t="array" ref="B231">MMULT(Returns!B231:X231,Resume!$B$37:$B$59)</f>
        <v>0</v>
      </c>
    </row>
    <row r="232" spans="1:2">
      <c r="A232" s="10">
        <f>Returns!A232</f>
        <v>0</v>
      </c>
      <c r="B232" s="1">
        <f t="array" ref="B232">MMULT(Returns!B232:X232,Resume!$B$37:$B$59)</f>
        <v>0</v>
      </c>
    </row>
    <row r="233" spans="1:2">
      <c r="A233" s="10">
        <f>Returns!A233</f>
        <v>0</v>
      </c>
      <c r="B233" s="1">
        <f t="array" ref="B233">MMULT(Returns!B233:X233,Resume!$B$37:$B$59)</f>
        <v>0</v>
      </c>
    </row>
    <row r="234" spans="1:2">
      <c r="A234" s="10">
        <f>Returns!A234</f>
        <v>0</v>
      </c>
      <c r="B234" s="1">
        <f t="array" ref="B234">MMULT(Returns!B234:X234,Resume!$B$37:$B$59)</f>
        <v>0</v>
      </c>
    </row>
    <row r="235" spans="1:2">
      <c r="A235" s="10">
        <f>Returns!A235</f>
        <v>0</v>
      </c>
      <c r="B235" s="1">
        <f t="array" ref="B235">MMULT(Returns!B235:X235,Resume!$B$37:$B$59)</f>
        <v>0</v>
      </c>
    </row>
    <row r="236" spans="1:2">
      <c r="A236" s="10">
        <f>Returns!A236</f>
        <v>0</v>
      </c>
      <c r="B236" s="1">
        <f t="array" ref="B236">MMULT(Returns!B236:X236,Resume!$B$37:$B$59)</f>
        <v>0</v>
      </c>
    </row>
    <row r="237" spans="1:2">
      <c r="A237" s="10">
        <f>Returns!A237</f>
        <v>0</v>
      </c>
      <c r="B237" s="1">
        <f t="array" ref="B237">MMULT(Returns!B237:X237,Resume!$B$37:$B$59)</f>
        <v>0</v>
      </c>
    </row>
    <row r="238" spans="1:2">
      <c r="A238" s="10">
        <f>Returns!A238</f>
        <v>0</v>
      </c>
      <c r="B238" s="1">
        <f t="array" ref="B238">MMULT(Returns!B238:X238,Resume!$B$37:$B$59)</f>
        <v>0</v>
      </c>
    </row>
    <row r="239" spans="1:2">
      <c r="A239" s="10">
        <f>Returns!A239</f>
        <v>0</v>
      </c>
      <c r="B239" s="1">
        <f t="array" ref="B239">MMULT(Returns!B239:X239,Resume!$B$37:$B$59)</f>
        <v>0</v>
      </c>
    </row>
    <row r="240" spans="1:2">
      <c r="A240" s="10">
        <f>Returns!A240</f>
        <v>0</v>
      </c>
      <c r="B240" s="1">
        <f t="array" ref="B240">MMULT(Returns!B240:X240,Resume!$B$37:$B$59)</f>
        <v>0</v>
      </c>
    </row>
    <row r="241" spans="1:2">
      <c r="A241" s="10">
        <f>Returns!A241</f>
        <v>0</v>
      </c>
      <c r="B241" s="1">
        <f t="array" ref="B241">MMULT(Returns!B241:X241,Resume!$B$37:$B$59)</f>
        <v>0</v>
      </c>
    </row>
    <row r="242" spans="1:2">
      <c r="A242" s="10">
        <f>Returns!A242</f>
        <v>0</v>
      </c>
      <c r="B242" s="1">
        <f t="array" ref="B242">MMULT(Returns!B242:X242,Resume!$B$37:$B$59)</f>
        <v>0</v>
      </c>
    </row>
    <row r="243" spans="1:2">
      <c r="A243" s="10">
        <f>Returns!A243</f>
        <v>0</v>
      </c>
      <c r="B243" s="1">
        <f t="array" ref="B243">MMULT(Returns!B243:X243,Resume!$B$37:$B$59)</f>
        <v>0</v>
      </c>
    </row>
    <row r="244" spans="1:2">
      <c r="A244" s="10">
        <f>Returns!A244</f>
        <v>0</v>
      </c>
      <c r="B244" s="1">
        <f t="array" ref="B244">MMULT(Returns!B244:X244,Resume!$B$37:$B$59)</f>
        <v>0</v>
      </c>
    </row>
    <row r="245" spans="1:2">
      <c r="A245" s="10">
        <f>Returns!A245</f>
        <v>0</v>
      </c>
      <c r="B245" s="1">
        <f t="array" ref="B245">MMULT(Returns!B245:X245,Resume!$B$37:$B$59)</f>
        <v>0</v>
      </c>
    </row>
    <row r="246" spans="1:2">
      <c r="A246" s="10">
        <f>Returns!A246</f>
        <v>0</v>
      </c>
      <c r="B246" s="1">
        <f t="array" ref="B246">MMULT(Returns!B246:X246,Resume!$B$37:$B$59)</f>
        <v>0</v>
      </c>
    </row>
    <row r="247" spans="1:2">
      <c r="A247" s="10">
        <f>Returns!A247</f>
        <v>0</v>
      </c>
      <c r="B247" s="1">
        <f t="array" ref="B247">MMULT(Returns!B247:X247,Resume!$B$37:$B$59)</f>
        <v>0</v>
      </c>
    </row>
    <row r="248" spans="1:2">
      <c r="A248" s="10">
        <f>Returns!A248</f>
        <v>0</v>
      </c>
      <c r="B248" s="1">
        <f t="array" ref="B248">MMULT(Returns!B248:X248,Resume!$B$37:$B$59)</f>
        <v>0</v>
      </c>
    </row>
    <row r="249" spans="1:2">
      <c r="A249" s="10">
        <f>Returns!A249</f>
        <v>0</v>
      </c>
      <c r="B249" s="1">
        <f t="array" ref="B249">MMULT(Returns!B249:X249,Resume!$B$37:$B$59)</f>
        <v>0</v>
      </c>
    </row>
    <row r="250" spans="1:2">
      <c r="A250" s="10">
        <f>Returns!A250</f>
        <v>0</v>
      </c>
      <c r="B250" s="1">
        <f t="array" ref="B250">MMULT(Returns!B250:X250,Resume!$B$37:$B$59)</f>
        <v>0</v>
      </c>
    </row>
    <row r="251" spans="1:2">
      <c r="A251" s="10">
        <f>Returns!A251</f>
        <v>0</v>
      </c>
      <c r="B251" s="1">
        <f t="array" ref="B251">MMULT(Returns!B251:X251,Resume!$B$37:$B$59)</f>
        <v>0</v>
      </c>
    </row>
    <row r="252" spans="1:2">
      <c r="A252" s="10">
        <f>Returns!A252</f>
        <v>0</v>
      </c>
      <c r="B252" s="1">
        <f t="array" ref="B252">MMULT(Returns!B252:X252,Resume!$B$37:$B$59)</f>
        <v>0</v>
      </c>
    </row>
    <row r="253" spans="1:2">
      <c r="A253" s="10">
        <f>Returns!A253</f>
        <v>0</v>
      </c>
      <c r="B253" s="1">
        <f t="array" ref="B253">MMULT(Returns!B253:X253,Resume!$B$37:$B$59)</f>
        <v>0</v>
      </c>
    </row>
    <row r="254" spans="1:2">
      <c r="A254" s="10">
        <f>Returns!A254</f>
        <v>0</v>
      </c>
      <c r="B254" s="1">
        <f t="array" ref="B254">MMULT(Returns!B254:X254,Resume!$B$37:$B$59)</f>
        <v>0</v>
      </c>
    </row>
    <row r="255" spans="1:2">
      <c r="A255" s="10">
        <f>Returns!A255</f>
        <v>0</v>
      </c>
      <c r="B255" s="1">
        <f t="array" ref="B255">MMULT(Returns!B255:X255,Resume!$B$37:$B$59)</f>
        <v>0</v>
      </c>
    </row>
    <row r="256" spans="1:2">
      <c r="A256" s="10">
        <f>Returns!A256</f>
        <v>0</v>
      </c>
      <c r="B256" s="1">
        <f t="array" ref="B256">MMULT(Returns!B256:X256,Resume!$B$37:$B$59)</f>
        <v>0</v>
      </c>
    </row>
    <row r="257" spans="1:2">
      <c r="A257" s="10">
        <f>Returns!A257</f>
        <v>0</v>
      </c>
      <c r="B257" s="1">
        <f t="array" ref="B257">MMULT(Returns!B257:X257,Resume!$B$37:$B$59)</f>
        <v>0</v>
      </c>
    </row>
    <row r="258" spans="1:2">
      <c r="A258" s="10">
        <f>Returns!A258</f>
        <v>0</v>
      </c>
      <c r="B258" s="1">
        <f t="array" ref="B258">MMULT(Returns!B258:X258,Resume!$B$37:$B$59)</f>
        <v>0</v>
      </c>
    </row>
    <row r="259" spans="1:2">
      <c r="A259" s="10">
        <f>Returns!A259</f>
        <v>0</v>
      </c>
      <c r="B259" s="1">
        <f t="array" ref="B259">MMULT(Returns!B259:X259,Resume!$B$37:$B$59)</f>
        <v>0</v>
      </c>
    </row>
    <row r="260" spans="1:2">
      <c r="A260" s="10">
        <f>Returns!A260</f>
        <v>0</v>
      </c>
      <c r="B260" s="1">
        <f t="array" ref="B260">MMULT(Returns!B260:X260,Resume!$B$37:$B$59)</f>
        <v>0</v>
      </c>
    </row>
    <row r="261" spans="1:2">
      <c r="A261" s="10">
        <f>Returns!A261</f>
        <v>0</v>
      </c>
      <c r="B261" s="1">
        <f t="array" ref="B261">MMULT(Returns!B261:X261,Resume!$B$37:$B$59)</f>
        <v>0</v>
      </c>
    </row>
    <row r="262" spans="1:2">
      <c r="A262" s="10">
        <f>Returns!A262</f>
        <v>0</v>
      </c>
      <c r="B262" s="1">
        <f t="array" ref="B262">MMULT(Returns!B262:X262,Resume!$B$37:$B$59)</f>
        <v>0</v>
      </c>
    </row>
    <row r="263" spans="1:2">
      <c r="A263" s="10">
        <f>Returns!A263</f>
        <v>0</v>
      </c>
      <c r="B263" s="1">
        <f t="array" ref="B263">MMULT(Returns!B263:X263,Resume!$B$37:$B$59)</f>
        <v>0</v>
      </c>
    </row>
    <row r="264" spans="1:2">
      <c r="A264" s="10">
        <f>Returns!A264</f>
        <v>0</v>
      </c>
      <c r="B264" s="1">
        <f t="array" ref="B264">MMULT(Returns!B264:X264,Resume!$B$37:$B$59)</f>
        <v>0</v>
      </c>
    </row>
    <row r="265" spans="1:2">
      <c r="A265" s="10">
        <f>Returns!A265</f>
        <v>0</v>
      </c>
      <c r="B265" s="1">
        <f t="array" ref="B265">MMULT(Returns!B265:X265,Resume!$B$37:$B$59)</f>
        <v>0</v>
      </c>
    </row>
    <row r="266" spans="1:2">
      <c r="A266" s="10">
        <f>Returns!A266</f>
        <v>0</v>
      </c>
      <c r="B266" s="1">
        <f t="array" ref="B266">MMULT(Returns!B266:X266,Resume!$B$37:$B$59)</f>
        <v>0</v>
      </c>
    </row>
    <row r="267" spans="1:2">
      <c r="A267" s="10">
        <f>Returns!A267</f>
        <v>0</v>
      </c>
      <c r="B267" s="1">
        <f t="array" ref="B267">MMULT(Returns!B267:X267,Resume!$B$37:$B$59)</f>
        <v>0</v>
      </c>
    </row>
    <row r="268" spans="1:2">
      <c r="A268" s="10">
        <f>Returns!A268</f>
        <v>0</v>
      </c>
      <c r="B268" s="1">
        <f t="array" ref="B268">MMULT(Returns!B268:X268,Resume!$B$37:$B$59)</f>
        <v>0</v>
      </c>
    </row>
    <row r="269" spans="1:2">
      <c r="A269" s="10">
        <f>Returns!A269</f>
        <v>0</v>
      </c>
      <c r="B269" s="1">
        <f t="array" ref="B269">MMULT(Returns!B269:X269,Resume!$B$37:$B$59)</f>
        <v>0</v>
      </c>
    </row>
    <row r="270" spans="1:2">
      <c r="A270" s="10">
        <f>Returns!A270</f>
        <v>0</v>
      </c>
      <c r="B270" s="1">
        <f t="array" ref="B270">MMULT(Returns!B270:X270,Resume!$B$37:$B$59)</f>
        <v>0</v>
      </c>
    </row>
    <row r="271" spans="1:2">
      <c r="A271" s="10">
        <f>Returns!A271</f>
        <v>0</v>
      </c>
      <c r="B271" s="1">
        <f t="array" ref="B271">MMULT(Returns!B271:X271,Resume!$B$37:$B$59)</f>
        <v>0</v>
      </c>
    </row>
    <row r="272" spans="1:2">
      <c r="A272" s="10">
        <f>Returns!A272</f>
        <v>0</v>
      </c>
      <c r="B272" s="1">
        <f t="array" ref="B272">MMULT(Returns!B272:X272,Resume!$B$37:$B$59)</f>
        <v>0</v>
      </c>
    </row>
    <row r="273" spans="1:2">
      <c r="A273" s="10">
        <f>Returns!A273</f>
        <v>0</v>
      </c>
      <c r="B273" s="1">
        <f t="array" ref="B273">MMULT(Returns!B273:X273,Resume!$B$37:$B$59)</f>
        <v>0</v>
      </c>
    </row>
    <row r="274" spans="1:2">
      <c r="A274" s="10">
        <f>Returns!A274</f>
        <v>0</v>
      </c>
      <c r="B274" s="1">
        <f t="array" ref="B274">MMULT(Returns!B274:X274,Resume!$B$37:$B$59)</f>
        <v>0</v>
      </c>
    </row>
    <row r="275" spans="1:2">
      <c r="A275" s="10">
        <f>Returns!A275</f>
        <v>0</v>
      </c>
      <c r="B275" s="1">
        <f t="array" ref="B275">MMULT(Returns!B275:X275,Resume!$B$37:$B$59)</f>
        <v>0</v>
      </c>
    </row>
    <row r="276" spans="1:2">
      <c r="A276" s="10">
        <f>Returns!A276</f>
        <v>0</v>
      </c>
      <c r="B276" s="1">
        <f t="array" ref="B276">MMULT(Returns!B276:X276,Resume!$B$37:$B$59)</f>
        <v>0</v>
      </c>
    </row>
    <row r="277" spans="1:2">
      <c r="A277" s="10">
        <f>Returns!A277</f>
        <v>0</v>
      </c>
      <c r="B277" s="1">
        <f t="array" ref="B277">MMULT(Returns!B277:X277,Resume!$B$37:$B$59)</f>
        <v>0</v>
      </c>
    </row>
    <row r="278" spans="1:2">
      <c r="A278" s="10">
        <f>Returns!A278</f>
        <v>0</v>
      </c>
      <c r="B278" s="1">
        <f t="array" ref="B278">MMULT(Returns!B278:X278,Resume!$B$37:$B$59)</f>
        <v>0</v>
      </c>
    </row>
    <row r="279" spans="1:2">
      <c r="A279" s="10">
        <f>Returns!A279</f>
        <v>0</v>
      </c>
      <c r="B279" s="1">
        <f t="array" ref="B279">MMULT(Returns!B279:X279,Resume!$B$37:$B$59)</f>
        <v>0</v>
      </c>
    </row>
    <row r="280" spans="1:2">
      <c r="A280" s="10">
        <f>Returns!A280</f>
        <v>0</v>
      </c>
      <c r="B280" s="1">
        <f t="array" ref="B280">MMULT(Returns!B280:X280,Resume!$B$37:$B$59)</f>
        <v>0</v>
      </c>
    </row>
    <row r="281" spans="1:2">
      <c r="A281" s="10">
        <f>Returns!A281</f>
        <v>0</v>
      </c>
      <c r="B281" s="1">
        <f t="array" ref="B281">MMULT(Returns!B281:X281,Resume!$B$37:$B$59)</f>
        <v>0</v>
      </c>
    </row>
    <row r="282" spans="1:2">
      <c r="A282" s="10">
        <f>Returns!A282</f>
        <v>0</v>
      </c>
      <c r="B282" s="1">
        <f t="array" ref="B282">MMULT(Returns!B282:X282,Resume!$B$37:$B$59)</f>
        <v>0</v>
      </c>
    </row>
    <row r="283" spans="1:2">
      <c r="A283" s="10">
        <f>Returns!A283</f>
        <v>0</v>
      </c>
      <c r="B283" s="1">
        <f t="array" ref="B283">MMULT(Returns!B283:X283,Resume!$B$37:$B$59)</f>
        <v>0</v>
      </c>
    </row>
    <row r="284" spans="1:2">
      <c r="A284" s="10">
        <f>Returns!A284</f>
        <v>0</v>
      </c>
      <c r="B284" s="1">
        <f t="array" ref="B284">MMULT(Returns!B284:X284,Resume!$B$37:$B$59)</f>
        <v>0</v>
      </c>
    </row>
    <row r="285" spans="1:2">
      <c r="A285" s="10">
        <f>Returns!A285</f>
        <v>0</v>
      </c>
      <c r="B285" s="1">
        <f t="array" ref="B285">MMULT(Returns!B285:X285,Resume!$B$37:$B$59)</f>
        <v>0</v>
      </c>
    </row>
    <row r="286" spans="1:2">
      <c r="A286" s="10">
        <f>Returns!A286</f>
        <v>0</v>
      </c>
      <c r="B286" s="1">
        <f t="array" ref="B286">MMULT(Returns!B286:X286,Resume!$B$37:$B$59)</f>
        <v>0</v>
      </c>
    </row>
    <row r="287" spans="1:2">
      <c r="A287" s="10">
        <f>Returns!A287</f>
        <v>0</v>
      </c>
      <c r="B287" s="1">
        <f t="array" ref="B287">MMULT(Returns!B287:X287,Resume!$B$37:$B$59)</f>
        <v>0</v>
      </c>
    </row>
    <row r="288" spans="1:2">
      <c r="A288" s="10">
        <f>Returns!A288</f>
        <v>0</v>
      </c>
      <c r="B288" s="1">
        <f t="array" ref="B288">MMULT(Returns!B288:X288,Resume!$B$37:$B$59)</f>
        <v>0</v>
      </c>
    </row>
    <row r="289" spans="1:2">
      <c r="A289" s="10">
        <f>Returns!A289</f>
        <v>0</v>
      </c>
      <c r="B289" s="1">
        <f t="array" ref="B289">MMULT(Returns!B289:X289,Resume!$B$37:$B$59)</f>
        <v>0</v>
      </c>
    </row>
    <row r="290" spans="1:2">
      <c r="A290" s="10">
        <f>Returns!A290</f>
        <v>0</v>
      </c>
      <c r="B290" s="1">
        <f t="array" ref="B290">MMULT(Returns!B290:X290,Resume!$B$37:$B$59)</f>
        <v>0</v>
      </c>
    </row>
    <row r="291" spans="1:2">
      <c r="A291" s="10">
        <f>Returns!A291</f>
        <v>0</v>
      </c>
      <c r="B291" s="1">
        <f t="array" ref="B291">MMULT(Returns!B291:X291,Resume!$B$37:$B$59)</f>
        <v>0</v>
      </c>
    </row>
    <row r="292" spans="1:2">
      <c r="A292" s="10">
        <f>Returns!A292</f>
        <v>0</v>
      </c>
      <c r="B292" s="1">
        <f t="array" ref="B292">MMULT(Returns!B292:X292,Resume!$B$37:$B$59)</f>
        <v>0</v>
      </c>
    </row>
    <row r="293" spans="1:2">
      <c r="A293" s="10">
        <f>Returns!A293</f>
        <v>0</v>
      </c>
      <c r="B293" s="1">
        <f t="array" ref="B293">MMULT(Returns!B293:X293,Resume!$B$37:$B$59)</f>
        <v>0</v>
      </c>
    </row>
    <row r="294" spans="1:2">
      <c r="A294" s="10">
        <f>Returns!A294</f>
        <v>0</v>
      </c>
      <c r="B294" s="1">
        <f t="array" ref="B294">MMULT(Returns!B294:X294,Resume!$B$37:$B$59)</f>
        <v>0</v>
      </c>
    </row>
    <row r="295" spans="1:2">
      <c r="A295" s="10">
        <f>Returns!A295</f>
        <v>0</v>
      </c>
      <c r="B295" s="1">
        <f t="array" ref="B295">MMULT(Returns!B295:X295,Resume!$B$37:$B$59)</f>
        <v>0</v>
      </c>
    </row>
    <row r="296" spans="1:2">
      <c r="A296" s="10">
        <f>Returns!A296</f>
        <v>0</v>
      </c>
      <c r="B296" s="1">
        <f t="array" ref="B296">MMULT(Returns!B296:X296,Resume!$B$37:$B$59)</f>
        <v>0</v>
      </c>
    </row>
    <row r="297" spans="1:2">
      <c r="A297" s="10">
        <f>Returns!A297</f>
        <v>0</v>
      </c>
      <c r="B297" s="1">
        <f t="array" ref="B297">MMULT(Returns!B297:X297,Resume!$B$37:$B$59)</f>
        <v>0</v>
      </c>
    </row>
    <row r="298" spans="1:2">
      <c r="A298" s="10">
        <f>Returns!A298</f>
        <v>0</v>
      </c>
      <c r="B298" s="1">
        <f t="array" ref="B298">MMULT(Returns!B298:X298,Resume!$B$37:$B$59)</f>
        <v>0</v>
      </c>
    </row>
    <row r="299" spans="1:2">
      <c r="A299" s="10">
        <f>Returns!A299</f>
        <v>0</v>
      </c>
      <c r="B299" s="1">
        <f t="array" ref="B299">MMULT(Returns!B299:X299,Resume!$B$37:$B$59)</f>
        <v>0</v>
      </c>
    </row>
    <row r="300" spans="1:2">
      <c r="A300" s="10">
        <f>Returns!A300</f>
        <v>0</v>
      </c>
      <c r="B300" s="1">
        <f t="array" ref="B300">MMULT(Returns!B300:X300,Resume!$B$37:$B$59)</f>
        <v>0</v>
      </c>
    </row>
    <row r="301" spans="1:2">
      <c r="A301" s="10">
        <f>Returns!A301</f>
        <v>0</v>
      </c>
      <c r="B301" s="1">
        <f t="array" ref="B301">MMULT(Returns!B301:X301,Resume!$B$37:$B$59)</f>
        <v>0</v>
      </c>
    </row>
    <row r="302" spans="1:2">
      <c r="A302" s="10">
        <f>Returns!A302</f>
        <v>0</v>
      </c>
      <c r="B302" s="1">
        <f t="array" ref="B302">MMULT(Returns!B302:X302,Resume!$B$37:$B$59)</f>
        <v>0</v>
      </c>
    </row>
    <row r="303" spans="1:2">
      <c r="A303" s="10">
        <f>Returns!A303</f>
        <v>0</v>
      </c>
      <c r="B303" s="1">
        <f t="array" ref="B303">MMULT(Returns!B303:X303,Resume!$B$37:$B$59)</f>
        <v>0</v>
      </c>
    </row>
    <row r="304" spans="1:2">
      <c r="A304" s="10">
        <f>Returns!A304</f>
        <v>0</v>
      </c>
      <c r="B304" s="1">
        <f t="array" ref="B304">MMULT(Returns!B304:X304,Resume!$B$37:$B$59)</f>
        <v>0</v>
      </c>
    </row>
    <row r="305" spans="1:2">
      <c r="A305" s="10">
        <f>Returns!A305</f>
        <v>0</v>
      </c>
      <c r="B305" s="1">
        <f t="array" ref="B305">MMULT(Returns!B305:X305,Resume!$B$37:$B$59)</f>
        <v>0</v>
      </c>
    </row>
    <row r="306" spans="1:2">
      <c r="A306" s="10">
        <f>Returns!A306</f>
        <v>0</v>
      </c>
      <c r="B306" s="1">
        <f t="array" ref="B306">MMULT(Returns!B306:X306,Resume!$B$37:$B$59)</f>
        <v>0</v>
      </c>
    </row>
    <row r="307" spans="1:2">
      <c r="A307" s="10">
        <f>Returns!A307</f>
        <v>0</v>
      </c>
      <c r="B307" s="1">
        <f t="array" ref="B307">MMULT(Returns!B307:X307,Resume!$B$37:$B$59)</f>
        <v>0</v>
      </c>
    </row>
    <row r="308" spans="1:2">
      <c r="A308" s="10">
        <f>Returns!A308</f>
        <v>0</v>
      </c>
      <c r="B308" s="1">
        <f t="array" ref="B308">MMULT(Returns!B308:X308,Resume!$B$37:$B$59)</f>
        <v>0</v>
      </c>
    </row>
    <row r="309" spans="1:2">
      <c r="A309" s="10">
        <f>Returns!A309</f>
        <v>0</v>
      </c>
      <c r="B309" s="1">
        <f t="array" ref="B309">MMULT(Returns!B309:X309,Resume!$B$37:$B$59)</f>
        <v>0</v>
      </c>
    </row>
    <row r="310" spans="1:2">
      <c r="A310" s="10">
        <f>Returns!A310</f>
        <v>0</v>
      </c>
      <c r="B310" s="1">
        <f t="array" ref="B310">MMULT(Returns!B310:X310,Resume!$B$37:$B$59)</f>
        <v>0</v>
      </c>
    </row>
    <row r="311" spans="1:2">
      <c r="A311" s="10">
        <f>Returns!A311</f>
        <v>0</v>
      </c>
      <c r="B311" s="1">
        <f t="array" ref="B311">MMULT(Returns!B311:X311,Resume!$B$37:$B$59)</f>
        <v>0</v>
      </c>
    </row>
    <row r="312" spans="1:2">
      <c r="A312" s="10">
        <f>Returns!A312</f>
        <v>0</v>
      </c>
      <c r="B312" s="1">
        <f t="array" ref="B312">MMULT(Returns!B312:X312,Resume!$B$37:$B$59)</f>
        <v>0</v>
      </c>
    </row>
    <row r="313" spans="1:2">
      <c r="A313" s="10">
        <f>Returns!A313</f>
        <v>0</v>
      </c>
      <c r="B313" s="1">
        <f t="array" ref="B313">MMULT(Returns!B313:X313,Resume!$B$37:$B$59)</f>
        <v>0</v>
      </c>
    </row>
    <row r="314" spans="1:2">
      <c r="A314" s="10">
        <f>Returns!A314</f>
        <v>0</v>
      </c>
      <c r="B314" s="1">
        <f t="array" ref="B314">MMULT(Returns!B314:X314,Resume!$B$37:$B$59)</f>
        <v>0</v>
      </c>
    </row>
    <row r="315" spans="1:2">
      <c r="A315" s="10">
        <f>Returns!A315</f>
        <v>0</v>
      </c>
      <c r="B315" s="1">
        <f t="array" ref="B315">MMULT(Returns!B315:X315,Resume!$B$37:$B$59)</f>
        <v>0</v>
      </c>
    </row>
    <row r="316" spans="1:2">
      <c r="A316" s="10">
        <f>Returns!A316</f>
        <v>0</v>
      </c>
      <c r="B316" s="1">
        <f t="array" ref="B316">MMULT(Returns!B316:X316,Resume!$B$37:$B$59)</f>
        <v>0</v>
      </c>
    </row>
    <row r="317" spans="1:2">
      <c r="A317" s="10">
        <f>Returns!A317</f>
        <v>0</v>
      </c>
      <c r="B317" s="1">
        <f t="array" ref="B317">MMULT(Returns!B317:X317,Resume!$B$37:$B$59)</f>
        <v>0</v>
      </c>
    </row>
    <row r="318" spans="1:2">
      <c r="A318" s="10">
        <f>Returns!A318</f>
        <v>0</v>
      </c>
      <c r="B318" s="1">
        <f t="array" ref="B318">MMULT(Returns!B318:X318,Resume!$B$37:$B$59)</f>
        <v>0</v>
      </c>
    </row>
    <row r="319" spans="1:2">
      <c r="A319" s="10">
        <f>Returns!A319</f>
        <v>0</v>
      </c>
      <c r="B319" s="1">
        <f t="array" ref="B319">MMULT(Returns!B319:X319,Resume!$B$37:$B$59)</f>
        <v>0</v>
      </c>
    </row>
    <row r="320" spans="1:2">
      <c r="A320" s="10">
        <f>Returns!A320</f>
        <v>0</v>
      </c>
      <c r="B320" s="1">
        <f t="array" ref="B320">MMULT(Returns!B320:X320,Resume!$B$37:$B$59)</f>
        <v>0</v>
      </c>
    </row>
    <row r="321" spans="1:2">
      <c r="A321" s="10">
        <f>Returns!A321</f>
        <v>0</v>
      </c>
      <c r="B321" s="1">
        <f t="array" ref="B321">MMULT(Returns!B321:X321,Resume!$B$37:$B$59)</f>
        <v>0</v>
      </c>
    </row>
    <row r="322" spans="1:2">
      <c r="A322" s="10">
        <f>Returns!A322</f>
        <v>0</v>
      </c>
      <c r="B322" s="1">
        <f t="array" ref="B322">MMULT(Returns!B322:X322,Resume!$B$37:$B$59)</f>
        <v>0</v>
      </c>
    </row>
    <row r="323" spans="1:2">
      <c r="A323" s="10">
        <f>Returns!A323</f>
        <v>0</v>
      </c>
      <c r="B323" s="1">
        <f t="array" ref="B323">MMULT(Returns!B323:X323,Resume!$B$37:$B$59)</f>
        <v>0</v>
      </c>
    </row>
    <row r="324" spans="1:2">
      <c r="A324" s="10">
        <f>Returns!A324</f>
        <v>0</v>
      </c>
      <c r="B324" s="1">
        <f t="array" ref="B324">MMULT(Returns!B324:X324,Resume!$B$37:$B$59)</f>
        <v>0</v>
      </c>
    </row>
    <row r="325" spans="1:2">
      <c r="A325" s="10">
        <f>Returns!A325</f>
        <v>0</v>
      </c>
      <c r="B325" s="1">
        <f t="array" ref="B325">MMULT(Returns!B325:X325,Resume!$B$37:$B$59)</f>
        <v>0</v>
      </c>
    </row>
    <row r="326" spans="1:2">
      <c r="A326" s="10">
        <f>Returns!A326</f>
        <v>0</v>
      </c>
      <c r="B326" s="1">
        <f t="array" ref="B326">MMULT(Returns!B326:X326,Resume!$B$37:$B$59)</f>
        <v>0</v>
      </c>
    </row>
    <row r="327" spans="1:2">
      <c r="A327" s="10">
        <f>Returns!A327</f>
        <v>0</v>
      </c>
      <c r="B327" s="1">
        <f t="array" ref="B327">MMULT(Returns!B327:X327,Resume!$B$37:$B$59)</f>
        <v>0</v>
      </c>
    </row>
    <row r="328" spans="1:2">
      <c r="A328" s="10">
        <f>Returns!A328</f>
        <v>0</v>
      </c>
      <c r="B328" s="1">
        <f t="array" ref="B328">MMULT(Returns!B328:X328,Resume!$B$37:$B$59)</f>
        <v>0</v>
      </c>
    </row>
    <row r="329" spans="1:2">
      <c r="A329" s="10">
        <f>Returns!A329</f>
        <v>0</v>
      </c>
      <c r="B329" s="1">
        <f t="array" ref="B329">MMULT(Returns!B329:X329,Resume!$B$37:$B$59)</f>
        <v>0</v>
      </c>
    </row>
    <row r="330" spans="1:2">
      <c r="A330" s="10">
        <f>Returns!A330</f>
        <v>0</v>
      </c>
      <c r="B330" s="1">
        <f t="array" ref="B330">MMULT(Returns!B330:X330,Resume!$B$37:$B$59)</f>
        <v>0</v>
      </c>
    </row>
    <row r="331" spans="1:2">
      <c r="A331" s="10">
        <f>Returns!A331</f>
        <v>0</v>
      </c>
      <c r="B331" s="1">
        <f t="array" ref="B331">MMULT(Returns!B331:X331,Resume!$B$37:$B$59)</f>
        <v>0</v>
      </c>
    </row>
    <row r="332" spans="1:2">
      <c r="A332" s="10">
        <f>Returns!A332</f>
        <v>0</v>
      </c>
      <c r="B332" s="1">
        <f t="array" ref="B332">MMULT(Returns!B332:X332,Resume!$B$37:$B$59)</f>
        <v>0</v>
      </c>
    </row>
    <row r="333" spans="1:2">
      <c r="A333" s="10">
        <f>Returns!A333</f>
        <v>0</v>
      </c>
      <c r="B333" s="1">
        <f t="array" ref="B333">MMULT(Returns!B333:X333,Resume!$B$37:$B$59)</f>
        <v>0</v>
      </c>
    </row>
    <row r="334" spans="1:2">
      <c r="A334" s="10">
        <f>Returns!A334</f>
        <v>0</v>
      </c>
      <c r="B334" s="1">
        <f t="array" ref="B334">MMULT(Returns!B334:X334,Resume!$B$37:$B$59)</f>
        <v>0</v>
      </c>
    </row>
    <row r="335" spans="1:2">
      <c r="A335" s="10">
        <f>Returns!A335</f>
        <v>0</v>
      </c>
      <c r="B335" s="1">
        <f t="array" ref="B335">MMULT(Returns!B335:X335,Resume!$B$37:$B$59)</f>
        <v>0</v>
      </c>
    </row>
    <row r="336" spans="1:2">
      <c r="A336" s="10">
        <f>Returns!A336</f>
        <v>0</v>
      </c>
      <c r="B336" s="1">
        <f t="array" ref="B336">MMULT(Returns!B336:X336,Resume!$B$37:$B$59)</f>
        <v>0</v>
      </c>
    </row>
    <row r="337" spans="1:2">
      <c r="A337" s="10">
        <f>Returns!A337</f>
        <v>0</v>
      </c>
      <c r="B337" s="1">
        <f t="array" ref="B337">MMULT(Returns!B337:X337,Resume!$B$37:$B$59)</f>
        <v>0</v>
      </c>
    </row>
    <row r="338" spans="1:2">
      <c r="A338" s="10">
        <f>Returns!A338</f>
        <v>0</v>
      </c>
      <c r="B338" s="1">
        <f t="array" ref="B338">MMULT(Returns!B338:X338,Resume!$B$37:$B$59)</f>
        <v>0</v>
      </c>
    </row>
    <row r="339" spans="1:2">
      <c r="A339" s="10">
        <f>Returns!A339</f>
        <v>0</v>
      </c>
      <c r="B339" s="1">
        <f t="array" ref="B339">MMULT(Returns!B339:X339,Resume!$B$37:$B$59)</f>
        <v>0</v>
      </c>
    </row>
    <row r="340" spans="1:2">
      <c r="A340" s="10">
        <f>Returns!A340</f>
        <v>0</v>
      </c>
      <c r="B340" s="1">
        <f t="array" ref="B340">MMULT(Returns!B340:X340,Resume!$B$37:$B$59)</f>
        <v>0</v>
      </c>
    </row>
    <row r="341" spans="1:2">
      <c r="A341" s="10">
        <f>Returns!A341</f>
        <v>0</v>
      </c>
      <c r="B341" s="1">
        <f t="array" ref="B341">MMULT(Returns!B341:X341,Resume!$B$37:$B$59)</f>
        <v>0</v>
      </c>
    </row>
    <row r="342" spans="1:2">
      <c r="A342" s="10">
        <f>Returns!A342</f>
        <v>0</v>
      </c>
      <c r="B342" s="1">
        <f t="array" ref="B342">MMULT(Returns!B342:X342,Resume!$B$37:$B$59)</f>
        <v>0</v>
      </c>
    </row>
    <row r="343" spans="1:2">
      <c r="A343" s="10">
        <f>Returns!A343</f>
        <v>0</v>
      </c>
      <c r="B343" s="1">
        <f t="array" ref="B343">MMULT(Returns!B343:X343,Resume!$B$37:$B$59)</f>
        <v>0</v>
      </c>
    </row>
    <row r="344" spans="1:2">
      <c r="A344" s="10">
        <f>Returns!A344</f>
        <v>0</v>
      </c>
      <c r="B344" s="1">
        <f t="array" ref="B344">MMULT(Returns!B344:X344,Resume!$B$37:$B$59)</f>
        <v>0</v>
      </c>
    </row>
    <row r="345" spans="1:2">
      <c r="A345" s="10">
        <f>Returns!A345</f>
        <v>0</v>
      </c>
      <c r="B345" s="1">
        <f t="array" ref="B345">MMULT(Returns!B345:X345,Resume!$B$37:$B$59)</f>
        <v>0</v>
      </c>
    </row>
    <row r="346" spans="1:2">
      <c r="A346" s="10">
        <f>Returns!A346</f>
        <v>0</v>
      </c>
      <c r="B346" s="1">
        <f t="array" ref="B346">MMULT(Returns!B346:X346,Resume!$B$37:$B$59)</f>
        <v>0</v>
      </c>
    </row>
    <row r="347" spans="1:2">
      <c r="A347" s="10">
        <f>Returns!A347</f>
        <v>0</v>
      </c>
      <c r="B347" s="1">
        <f t="array" ref="B347">MMULT(Returns!B347:X347,Resume!$B$37:$B$59)</f>
        <v>0</v>
      </c>
    </row>
    <row r="348" spans="1:2">
      <c r="A348" s="10">
        <f>Returns!A348</f>
        <v>0</v>
      </c>
      <c r="B348" s="1">
        <f t="array" ref="B348">MMULT(Returns!B348:X348,Resume!$B$37:$B$59)</f>
        <v>0</v>
      </c>
    </row>
    <row r="349" spans="1:2">
      <c r="A349" s="10">
        <f>Returns!A349</f>
        <v>0</v>
      </c>
      <c r="B349" s="1">
        <f t="array" ref="B349">MMULT(Returns!B349:X349,Resume!$B$37:$B$59)</f>
        <v>0</v>
      </c>
    </row>
    <row r="350" spans="1:2">
      <c r="A350" s="10">
        <f>Returns!A350</f>
        <v>0</v>
      </c>
      <c r="B350" s="1">
        <f t="array" ref="B350">MMULT(Returns!B350:X350,Resume!$B$37:$B$59)</f>
        <v>0</v>
      </c>
    </row>
    <row r="351" spans="1:2">
      <c r="A351" s="10">
        <f>Returns!A351</f>
        <v>0</v>
      </c>
      <c r="B351" s="1">
        <f t="array" ref="B351">MMULT(Returns!B351:X351,Resume!$B$37:$B$59)</f>
        <v>0</v>
      </c>
    </row>
    <row r="352" spans="1:2">
      <c r="A352" s="10">
        <f>Returns!A352</f>
        <v>0</v>
      </c>
      <c r="B352" s="1">
        <f t="array" ref="B352">MMULT(Returns!B352:X352,Resume!$B$37:$B$59)</f>
        <v>0</v>
      </c>
    </row>
    <row r="353" spans="1:2">
      <c r="A353" s="10">
        <f>Returns!A353</f>
        <v>0</v>
      </c>
      <c r="B353" s="1">
        <f t="array" ref="B353">MMULT(Returns!B353:X353,Resume!$B$37:$B$59)</f>
        <v>0</v>
      </c>
    </row>
    <row r="354" spans="1:2">
      <c r="A354" s="10">
        <f>Returns!A354</f>
        <v>0</v>
      </c>
      <c r="B354" s="1">
        <f t="array" ref="B354">MMULT(Returns!B354:X354,Resume!$B$37:$B$59)</f>
        <v>0</v>
      </c>
    </row>
    <row r="355" spans="1:2">
      <c r="A355" s="10">
        <f>Returns!A355</f>
        <v>0</v>
      </c>
      <c r="B355" s="1">
        <f t="array" ref="B355">MMULT(Returns!B355:X355,Resume!$B$37:$B$59)</f>
        <v>0</v>
      </c>
    </row>
    <row r="356" spans="1:2">
      <c r="A356" s="10">
        <f>Returns!A356</f>
        <v>0</v>
      </c>
      <c r="B356" s="1">
        <f t="array" ref="B356">MMULT(Returns!B356:X356,Resume!$B$37:$B$59)</f>
        <v>0</v>
      </c>
    </row>
    <row r="357" spans="1:2">
      <c r="A357" s="10">
        <f>Returns!A357</f>
        <v>0</v>
      </c>
      <c r="B357" s="1">
        <f t="array" ref="B357">MMULT(Returns!B357:X357,Resume!$B$37:$B$59)</f>
        <v>0</v>
      </c>
    </row>
    <row r="358" spans="1:2">
      <c r="A358" s="10">
        <f>Returns!A358</f>
        <v>0</v>
      </c>
      <c r="B358" s="1">
        <f t="array" ref="B358">MMULT(Returns!B358:X358,Resume!$B$37:$B$59)</f>
        <v>0</v>
      </c>
    </row>
    <row r="359" spans="1:2">
      <c r="A359" s="10">
        <f>Returns!A359</f>
        <v>0</v>
      </c>
      <c r="B359" s="1">
        <f t="array" ref="B359">MMULT(Returns!B359:X359,Resume!$B$37:$B$59)</f>
        <v>0</v>
      </c>
    </row>
    <row r="360" spans="1:2">
      <c r="A360" s="10">
        <f>Returns!A360</f>
        <v>0</v>
      </c>
      <c r="B360" s="1">
        <f t="array" ref="B360">MMULT(Returns!B360:X360,Resume!$B$37:$B$59)</f>
        <v>0</v>
      </c>
    </row>
    <row r="361" spans="1:2">
      <c r="A361" s="10">
        <f>Returns!A361</f>
        <v>0</v>
      </c>
      <c r="B361" s="1">
        <f t="array" ref="B361">MMULT(Returns!B361:X361,Resume!$B$37:$B$59)</f>
        <v>0</v>
      </c>
    </row>
    <row r="362" spans="1:2">
      <c r="A362" s="10">
        <f>Returns!A362</f>
        <v>0</v>
      </c>
      <c r="B362" s="1">
        <f t="array" ref="B362">MMULT(Returns!B362:X362,Resume!$B$37:$B$59)</f>
        <v>0</v>
      </c>
    </row>
    <row r="363" spans="1:2">
      <c r="A363" s="10">
        <f>Returns!A363</f>
        <v>0</v>
      </c>
      <c r="B363" s="1">
        <f t="array" ref="B363">MMULT(Returns!B363:X363,Resume!$B$37:$B$59)</f>
        <v>0</v>
      </c>
    </row>
    <row r="364" spans="1:2">
      <c r="A364" s="10">
        <f>Returns!A364</f>
        <v>0</v>
      </c>
      <c r="B364" s="1">
        <f t="array" ref="B364">MMULT(Returns!B364:X364,Resume!$B$37:$B$59)</f>
        <v>0</v>
      </c>
    </row>
    <row r="365" spans="1:2">
      <c r="A365" s="10">
        <f>Returns!A365</f>
        <v>0</v>
      </c>
      <c r="B365" s="1">
        <f t="array" ref="B365">MMULT(Returns!B365:X365,Resume!$B$37:$B$59)</f>
        <v>0</v>
      </c>
    </row>
    <row r="366" spans="1:2">
      <c r="A366" s="10">
        <f>Returns!A366</f>
        <v>0</v>
      </c>
      <c r="B366" s="1">
        <f t="array" ref="B366">MMULT(Returns!B366:X366,Resume!$B$37:$B$59)</f>
        <v>0</v>
      </c>
    </row>
    <row r="367" spans="1:2">
      <c r="A367" s="10">
        <f>Returns!A367</f>
        <v>0</v>
      </c>
      <c r="B367" s="1">
        <f t="array" ref="B367">MMULT(Returns!B367:X367,Resume!$B$37:$B$59)</f>
        <v>0</v>
      </c>
    </row>
    <row r="368" spans="1:2">
      <c r="A368" s="10">
        <f>Returns!A368</f>
        <v>0</v>
      </c>
      <c r="B368" s="1">
        <f t="array" ref="B368">MMULT(Returns!B368:X368,Resume!$B$37:$B$59)</f>
        <v>0</v>
      </c>
    </row>
    <row r="369" spans="1:2">
      <c r="A369" s="10">
        <f>Returns!A369</f>
        <v>0</v>
      </c>
      <c r="B369" s="1">
        <f t="array" ref="B369">MMULT(Returns!B369:X369,Resume!$B$37:$B$59)</f>
        <v>0</v>
      </c>
    </row>
    <row r="370" spans="1:2">
      <c r="A370" s="10">
        <f>Returns!A370</f>
        <v>0</v>
      </c>
      <c r="B370" s="1">
        <f t="array" ref="B370">MMULT(Returns!B370:X370,Resume!$B$37:$B$59)</f>
        <v>0</v>
      </c>
    </row>
    <row r="371" spans="1:2">
      <c r="A371" s="10">
        <f>Returns!A371</f>
        <v>0</v>
      </c>
      <c r="B371" s="1">
        <f t="array" ref="B371">MMULT(Returns!B371:X371,Resume!$B$37:$B$59)</f>
        <v>0</v>
      </c>
    </row>
    <row r="372" spans="1:2">
      <c r="A372" s="10">
        <f>Returns!A372</f>
        <v>0</v>
      </c>
      <c r="B372" s="1">
        <f t="array" ref="B372">MMULT(Returns!B372:X372,Resume!$B$37:$B$59)</f>
        <v>0</v>
      </c>
    </row>
    <row r="373" spans="1:2">
      <c r="A373" s="10">
        <f>Returns!A373</f>
        <v>0</v>
      </c>
      <c r="B373" s="1">
        <f t="array" ref="B373">MMULT(Returns!B373:X373,Resume!$B$37:$B$59)</f>
        <v>0</v>
      </c>
    </row>
    <row r="374" spans="1:2">
      <c r="A374" s="10">
        <f>Returns!A374</f>
        <v>0</v>
      </c>
      <c r="B374" s="1">
        <f t="array" ref="B374">MMULT(Returns!B374:X374,Resume!$B$37:$B$59)</f>
        <v>0</v>
      </c>
    </row>
    <row r="375" spans="1:2">
      <c r="A375" s="10">
        <f>Returns!A375</f>
        <v>0</v>
      </c>
      <c r="B375" s="1">
        <f t="array" ref="B375">MMULT(Returns!B375:X375,Resume!$B$37:$B$59)</f>
        <v>0</v>
      </c>
    </row>
    <row r="376" spans="1:2">
      <c r="A376" s="10">
        <f>Returns!A376</f>
        <v>0</v>
      </c>
      <c r="B376" s="1">
        <f t="array" ref="B376">MMULT(Returns!B376:X376,Resume!$B$37:$B$59)</f>
        <v>0</v>
      </c>
    </row>
    <row r="377" spans="1:2">
      <c r="A377" s="10">
        <f>Returns!A377</f>
        <v>0</v>
      </c>
      <c r="B377" s="1">
        <f t="array" ref="B377">MMULT(Returns!B377:X377,Resume!$B$37:$B$59)</f>
        <v>0</v>
      </c>
    </row>
    <row r="378" spans="1:2">
      <c r="A378" s="10">
        <f>Returns!A378</f>
        <v>0</v>
      </c>
      <c r="B378" s="1">
        <f t="array" ref="B378">MMULT(Returns!B378:X378,Resume!$B$37:$B$59)</f>
        <v>0</v>
      </c>
    </row>
    <row r="379" spans="1:2">
      <c r="A379" s="10">
        <f>Returns!A379</f>
        <v>0</v>
      </c>
      <c r="B379" s="1">
        <f t="array" ref="B379">MMULT(Returns!B379:X379,Resume!$B$37:$B$59)</f>
        <v>0</v>
      </c>
    </row>
    <row r="380" spans="1:2">
      <c r="A380" s="10">
        <f>Returns!A380</f>
        <v>0</v>
      </c>
      <c r="B380" s="1">
        <f t="array" ref="B380">MMULT(Returns!B380:X380,Resume!$B$37:$B$59)</f>
        <v>0</v>
      </c>
    </row>
    <row r="381" spans="1:2">
      <c r="A381" s="10">
        <f>Returns!A381</f>
        <v>0</v>
      </c>
      <c r="B381" s="1">
        <f t="array" ref="B381">MMULT(Returns!B381:X381,Resume!$B$37:$B$59)</f>
        <v>0</v>
      </c>
    </row>
    <row r="382" spans="1:2">
      <c r="A382" s="10">
        <f>Returns!A382</f>
        <v>0</v>
      </c>
      <c r="B382" s="1">
        <f t="array" ref="B382">MMULT(Returns!B382:X382,Resume!$B$37:$B$59)</f>
        <v>0</v>
      </c>
    </row>
    <row r="383" spans="1:2">
      <c r="A383" s="10">
        <f>Returns!A383</f>
        <v>0</v>
      </c>
      <c r="B383" s="1">
        <f t="array" ref="B383">MMULT(Returns!B383:X383,Resume!$B$37:$B$59)</f>
        <v>0</v>
      </c>
    </row>
    <row r="384" spans="1:2">
      <c r="A384" s="10">
        <f>Returns!A384</f>
        <v>0</v>
      </c>
      <c r="B384" s="1">
        <f t="array" ref="B384">MMULT(Returns!B384:X384,Resume!$B$37:$B$59)</f>
        <v>0</v>
      </c>
    </row>
    <row r="385" spans="1:2">
      <c r="A385" s="10">
        <f>Returns!A385</f>
        <v>0</v>
      </c>
      <c r="B385" s="1">
        <f t="array" ref="B385">MMULT(Returns!B385:X385,Resume!$B$37:$B$59)</f>
        <v>0</v>
      </c>
    </row>
    <row r="386" spans="1:2">
      <c r="A386" s="10">
        <f>Returns!A386</f>
        <v>0</v>
      </c>
      <c r="B386" s="1">
        <f t="array" ref="B386">MMULT(Returns!B386:X386,Resume!$B$37:$B$59)</f>
        <v>0</v>
      </c>
    </row>
    <row r="387" spans="1:2">
      <c r="A387" s="10">
        <f>Returns!A387</f>
        <v>0</v>
      </c>
      <c r="B387" s="1">
        <f t="array" ref="B387">MMULT(Returns!B387:X387,Resume!$B$37:$B$59)</f>
        <v>0</v>
      </c>
    </row>
    <row r="388" spans="1:2">
      <c r="A388" s="10">
        <f>Returns!A388</f>
        <v>0</v>
      </c>
      <c r="B388" s="1">
        <f t="array" ref="B388">MMULT(Returns!B388:X388,Resume!$B$37:$B$59)</f>
        <v>0</v>
      </c>
    </row>
    <row r="389" spans="1:2">
      <c r="A389" s="10">
        <f>Returns!A389</f>
        <v>0</v>
      </c>
      <c r="B389" s="1">
        <f t="array" ref="B389">MMULT(Returns!B389:X389,Resume!$B$37:$B$59)</f>
        <v>0</v>
      </c>
    </row>
    <row r="390" spans="1:2">
      <c r="A390" s="10">
        <f>Returns!A390</f>
        <v>0</v>
      </c>
      <c r="B390" s="1">
        <f t="array" ref="B390">MMULT(Returns!B390:X390,Resume!$B$37:$B$59)</f>
        <v>0</v>
      </c>
    </row>
    <row r="391" spans="1:2">
      <c r="A391" s="10">
        <f>Returns!A391</f>
        <v>0</v>
      </c>
      <c r="B391" s="1">
        <f t="array" ref="B391">MMULT(Returns!B391:X391,Resume!$B$37:$B$59)</f>
        <v>0</v>
      </c>
    </row>
    <row r="392" spans="1:2">
      <c r="A392" s="10">
        <f>Returns!A392</f>
        <v>0</v>
      </c>
      <c r="B392" s="1">
        <f t="array" ref="B392">MMULT(Returns!B392:X392,Resume!$B$37:$B$59)</f>
        <v>0</v>
      </c>
    </row>
    <row r="393" spans="1:2">
      <c r="A393" s="10">
        <f>Returns!A393</f>
        <v>0</v>
      </c>
      <c r="B393" s="1">
        <f t="array" ref="B393">MMULT(Returns!B393:X393,Resume!$B$37:$B$59)</f>
        <v>0</v>
      </c>
    </row>
    <row r="394" spans="1:2">
      <c r="A394" s="10">
        <f>Returns!A394</f>
        <v>0</v>
      </c>
      <c r="B394" s="1">
        <f t="array" ref="B394">MMULT(Returns!B394:X394,Resume!$B$37:$B$59)</f>
        <v>0</v>
      </c>
    </row>
    <row r="395" spans="1:2">
      <c r="A395" s="10">
        <f>Returns!A395</f>
        <v>0</v>
      </c>
      <c r="B395" s="1">
        <f t="array" ref="B395">MMULT(Returns!B395:X395,Resume!$B$37:$B$59)</f>
        <v>0</v>
      </c>
    </row>
    <row r="396" spans="1:2">
      <c r="A396" s="10">
        <f>Returns!A396</f>
        <v>0</v>
      </c>
      <c r="B396" s="1">
        <f t="array" ref="B396">MMULT(Returns!B396:X396,Resume!$B$37:$B$59)</f>
        <v>0</v>
      </c>
    </row>
    <row r="397" spans="1:2">
      <c r="A397" s="10">
        <f>Returns!A397</f>
        <v>0</v>
      </c>
      <c r="B397" s="1">
        <f t="array" ref="B397">MMULT(Returns!B397:X397,Resume!$B$37:$B$59)</f>
        <v>0</v>
      </c>
    </row>
    <row r="398" spans="1:2">
      <c r="A398" s="10">
        <f>Returns!A398</f>
        <v>0</v>
      </c>
      <c r="B398" s="1">
        <f t="array" ref="B398">MMULT(Returns!B398:X398,Resume!$B$37:$B$59)</f>
        <v>0</v>
      </c>
    </row>
    <row r="399" spans="1:2">
      <c r="A399" s="10">
        <f>Returns!A399</f>
        <v>0</v>
      </c>
      <c r="B399" s="1">
        <f t="array" ref="B399">MMULT(Returns!B399:X399,Resume!$B$37:$B$59)</f>
        <v>0</v>
      </c>
    </row>
    <row r="400" spans="1:2">
      <c r="A400" s="10">
        <f>Returns!A400</f>
        <v>0</v>
      </c>
      <c r="B400" s="1">
        <f t="array" ref="B400">MMULT(Returns!B400:X400,Resume!$B$37:$B$59)</f>
        <v>0</v>
      </c>
    </row>
    <row r="401" spans="1:2">
      <c r="A401" s="10">
        <f>Returns!A401</f>
        <v>0</v>
      </c>
      <c r="B401" s="1">
        <f t="array" ref="B401">MMULT(Returns!B401:X401,Resume!$B$37:$B$59)</f>
        <v>0</v>
      </c>
    </row>
    <row r="402" spans="1:2">
      <c r="A402" s="10">
        <f>Returns!A402</f>
        <v>0</v>
      </c>
      <c r="B402" s="1">
        <f t="array" ref="B402">MMULT(Returns!B402:X402,Resume!$B$37:$B$59)</f>
        <v>0</v>
      </c>
    </row>
    <row r="403" spans="1:2">
      <c r="A403" s="10">
        <f>Returns!A403</f>
        <v>0</v>
      </c>
      <c r="B403" s="1">
        <f t="array" ref="B403">MMULT(Returns!B403:X403,Resume!$B$37:$B$59)</f>
        <v>0</v>
      </c>
    </row>
    <row r="404" spans="1:2">
      <c r="A404" s="10">
        <f>Returns!A404</f>
        <v>0</v>
      </c>
      <c r="B404" s="1">
        <f t="array" ref="B404">MMULT(Returns!B404:X404,Resume!$B$37:$B$59)</f>
        <v>0</v>
      </c>
    </row>
    <row r="405" spans="1:2">
      <c r="A405" s="10">
        <f>Returns!A405</f>
        <v>0</v>
      </c>
      <c r="B405" s="1">
        <f t="array" ref="B405">MMULT(Returns!B405:X405,Resume!$B$37:$B$59)</f>
        <v>0</v>
      </c>
    </row>
    <row r="406" spans="1:2">
      <c r="A406" s="10">
        <f>Returns!A406</f>
        <v>0</v>
      </c>
      <c r="B406" s="1">
        <f t="array" ref="B406">MMULT(Returns!B406:X406,Resume!$B$37:$B$59)</f>
        <v>0</v>
      </c>
    </row>
    <row r="407" spans="1:2">
      <c r="A407" s="10">
        <f>Returns!A407</f>
        <v>0</v>
      </c>
      <c r="B407" s="1">
        <f t="array" ref="B407">MMULT(Returns!B407:X407,Resume!$B$37:$B$59)</f>
        <v>0</v>
      </c>
    </row>
    <row r="408" spans="1:2">
      <c r="A408" s="10">
        <f>Returns!A408</f>
        <v>0</v>
      </c>
      <c r="B408" s="1">
        <f t="array" ref="B408">MMULT(Returns!B408:X408,Resume!$B$37:$B$59)</f>
        <v>0</v>
      </c>
    </row>
    <row r="409" spans="1:2">
      <c r="A409" s="10">
        <f>Returns!A409</f>
        <v>0</v>
      </c>
      <c r="B409" s="1">
        <f t="array" ref="B409">MMULT(Returns!B409:X409,Resume!$B$37:$B$59)</f>
        <v>0</v>
      </c>
    </row>
    <row r="410" spans="1:2">
      <c r="A410" s="10">
        <f>Returns!A410</f>
        <v>0</v>
      </c>
      <c r="B410" s="1">
        <f t="array" ref="B410">MMULT(Returns!B410:X410,Resume!$B$37:$B$59)</f>
        <v>0</v>
      </c>
    </row>
    <row r="411" spans="1:2">
      <c r="A411" s="10">
        <f>Returns!A411</f>
        <v>0</v>
      </c>
      <c r="B411" s="1">
        <f t="array" ref="B411">MMULT(Returns!B411:X411,Resume!$B$37:$B$59)</f>
        <v>0</v>
      </c>
    </row>
    <row r="412" spans="1:2">
      <c r="A412" s="10">
        <f>Returns!A412</f>
        <v>0</v>
      </c>
      <c r="B412" s="1">
        <f t="array" ref="B412">MMULT(Returns!B412:X412,Resume!$B$37:$B$59)</f>
        <v>0</v>
      </c>
    </row>
    <row r="413" spans="1:2">
      <c r="A413" s="10">
        <f>Returns!A413</f>
        <v>0</v>
      </c>
      <c r="B413" s="1">
        <f t="array" ref="B413">MMULT(Returns!B413:X413,Resume!$B$37:$B$59)</f>
        <v>0</v>
      </c>
    </row>
    <row r="414" spans="1:2">
      <c r="A414" s="10">
        <f>Returns!A414</f>
        <v>0</v>
      </c>
      <c r="B414" s="1">
        <f t="array" ref="B414">MMULT(Returns!B414:X414,Resume!$B$37:$B$59)</f>
        <v>0</v>
      </c>
    </row>
    <row r="415" spans="1:2">
      <c r="A415" s="10">
        <f>Returns!A415</f>
        <v>0</v>
      </c>
      <c r="B415" s="1">
        <f t="array" ref="B415">MMULT(Returns!B415:X415,Resume!$B$37:$B$59)</f>
        <v>0</v>
      </c>
    </row>
    <row r="416" spans="1:2">
      <c r="A416" s="10">
        <f>Returns!A416</f>
        <v>0</v>
      </c>
      <c r="B416" s="1">
        <f t="array" ref="B416">MMULT(Returns!B416:X416,Resume!$B$37:$B$59)</f>
        <v>0</v>
      </c>
    </row>
    <row r="417" spans="1:2">
      <c r="A417" s="10">
        <f>Returns!A417</f>
        <v>0</v>
      </c>
      <c r="B417" s="1">
        <f t="array" ref="B417">MMULT(Returns!B417:X417,Resume!$B$37:$B$59)</f>
        <v>0</v>
      </c>
    </row>
    <row r="418" spans="1:2">
      <c r="A418" s="10">
        <f>Returns!A418</f>
        <v>0</v>
      </c>
      <c r="B418" s="1">
        <f t="array" ref="B418">MMULT(Returns!B418:X418,Resume!$B$37:$B$59)</f>
        <v>0</v>
      </c>
    </row>
    <row r="419" spans="1:2">
      <c r="A419" s="10">
        <f>Returns!A419</f>
        <v>0</v>
      </c>
      <c r="B419" s="1">
        <f t="array" ref="B419">MMULT(Returns!B419:X419,Resume!$B$37:$B$59)</f>
        <v>0</v>
      </c>
    </row>
    <row r="420" spans="1:2">
      <c r="A420" s="10">
        <f>Returns!A420</f>
        <v>0</v>
      </c>
      <c r="B420" s="1">
        <f t="array" ref="B420">MMULT(Returns!B420:X420,Resume!$B$37:$B$59)</f>
        <v>0</v>
      </c>
    </row>
    <row r="421" spans="1:2">
      <c r="A421" s="10">
        <f>Returns!A421</f>
        <v>0</v>
      </c>
      <c r="B421" s="1">
        <f t="array" ref="B421">MMULT(Returns!B421:X421,Resume!$B$37:$B$59)</f>
        <v>0</v>
      </c>
    </row>
    <row r="422" spans="1:2">
      <c r="A422" s="10">
        <f>Returns!A422</f>
        <v>0</v>
      </c>
      <c r="B422" s="1">
        <f t="array" ref="B422">MMULT(Returns!B422:X422,Resume!$B$37:$B$59)</f>
        <v>0</v>
      </c>
    </row>
    <row r="423" spans="1:2">
      <c r="A423" s="10">
        <f>Returns!A423</f>
        <v>0</v>
      </c>
      <c r="B423" s="1">
        <f t="array" ref="B423">MMULT(Returns!B423:X423,Resume!$B$37:$B$59)</f>
        <v>0</v>
      </c>
    </row>
    <row r="424" spans="1:2">
      <c r="A424" s="10">
        <f>Returns!A424</f>
        <v>0</v>
      </c>
      <c r="B424" s="1">
        <f t="array" ref="B424">MMULT(Returns!B424:X424,Resume!$B$37:$B$59)</f>
        <v>0</v>
      </c>
    </row>
    <row r="425" spans="1:2">
      <c r="A425" s="10">
        <f>Returns!A425</f>
        <v>0</v>
      </c>
      <c r="B425" s="1">
        <f t="array" ref="B425">MMULT(Returns!B425:X425,Resume!$B$37:$B$59)</f>
        <v>0</v>
      </c>
    </row>
    <row r="426" spans="1:2">
      <c r="A426" s="10">
        <f>Returns!A426</f>
        <v>0</v>
      </c>
      <c r="B426" s="1">
        <f t="array" ref="B426">MMULT(Returns!B426:X426,Resume!$B$37:$B$59)</f>
        <v>0</v>
      </c>
    </row>
    <row r="427" spans="1:2">
      <c r="A427" s="10">
        <f>Returns!A427</f>
        <v>0</v>
      </c>
      <c r="B427" s="1">
        <f t="array" ref="B427">MMULT(Returns!B427:X427,Resume!$B$37:$B$59)</f>
        <v>0</v>
      </c>
    </row>
    <row r="428" spans="1:2">
      <c r="A428" s="10">
        <f>Returns!A428</f>
        <v>0</v>
      </c>
      <c r="B428" s="1">
        <f t="array" ref="B428">MMULT(Returns!B428:X428,Resume!$B$37:$B$59)</f>
        <v>0</v>
      </c>
    </row>
    <row r="429" spans="1:2">
      <c r="A429" s="10">
        <f>Returns!A429</f>
        <v>0</v>
      </c>
      <c r="B429" s="1">
        <f t="array" ref="B429">MMULT(Returns!B429:X429,Resume!$B$37:$B$59)</f>
        <v>0</v>
      </c>
    </row>
    <row r="430" spans="1:2">
      <c r="A430" s="10">
        <f>Returns!A430</f>
        <v>0</v>
      </c>
      <c r="B430" s="1">
        <f t="array" ref="B430">MMULT(Returns!B430:X430,Resume!$B$37:$B$59)</f>
        <v>0</v>
      </c>
    </row>
    <row r="431" spans="1:2">
      <c r="A431" s="10">
        <f>Returns!A431</f>
        <v>0</v>
      </c>
      <c r="B431" s="1">
        <f t="array" ref="B431">MMULT(Returns!B431:X431,Resume!$B$37:$B$59)</f>
        <v>0</v>
      </c>
    </row>
    <row r="432" spans="1:2">
      <c r="A432" s="10">
        <f>Returns!A432</f>
        <v>0</v>
      </c>
      <c r="B432" s="1">
        <f t="array" ref="B432">MMULT(Returns!B432:X432,Resume!$B$37:$B$59)</f>
        <v>0</v>
      </c>
    </row>
    <row r="433" spans="1:2">
      <c r="A433" s="10">
        <f>Returns!A433</f>
        <v>0</v>
      </c>
      <c r="B433" s="1">
        <f t="array" ref="B433">MMULT(Returns!B433:X433,Resume!$B$37:$B$59)</f>
        <v>0</v>
      </c>
    </row>
    <row r="434" spans="1:2">
      <c r="A434" s="10">
        <f>Returns!A434</f>
        <v>0</v>
      </c>
      <c r="B434" s="1">
        <f t="array" ref="B434">MMULT(Returns!B434:X434,Resume!$B$37:$B$59)</f>
        <v>0</v>
      </c>
    </row>
    <row r="435" spans="1:2">
      <c r="A435" s="10">
        <f>Returns!A435</f>
        <v>0</v>
      </c>
      <c r="B435" s="1">
        <f t="array" ref="B435">MMULT(Returns!B435:X435,Resume!$B$37:$B$59)</f>
        <v>0</v>
      </c>
    </row>
    <row r="436" spans="1:2">
      <c r="A436" s="10">
        <f>Returns!A436</f>
        <v>0</v>
      </c>
      <c r="B436" s="1">
        <f t="array" ref="B436">MMULT(Returns!B436:X436,Resume!$B$37:$B$59)</f>
        <v>0</v>
      </c>
    </row>
    <row r="437" spans="1:2">
      <c r="A437" s="10">
        <f>Returns!A437</f>
        <v>0</v>
      </c>
      <c r="B437" s="1">
        <f t="array" ref="B437">MMULT(Returns!B437:X437,Resume!$B$37:$B$59)</f>
        <v>0</v>
      </c>
    </row>
    <row r="438" spans="1:2">
      <c r="A438" s="10">
        <f>Returns!A438</f>
        <v>0</v>
      </c>
      <c r="B438" s="1">
        <f t="array" ref="B438">MMULT(Returns!B438:X438,Resume!$B$37:$B$59)</f>
        <v>0</v>
      </c>
    </row>
    <row r="439" spans="1:2">
      <c r="A439" s="10">
        <f>Returns!A439</f>
        <v>0</v>
      </c>
      <c r="B439" s="1">
        <f t="array" ref="B439">MMULT(Returns!B439:X439,Resume!$B$37:$B$59)</f>
        <v>0</v>
      </c>
    </row>
    <row r="440" spans="1:2">
      <c r="A440" s="10">
        <f>Returns!A440</f>
        <v>0</v>
      </c>
      <c r="B440" s="1">
        <f t="array" ref="B440">MMULT(Returns!B440:X440,Resume!$B$37:$B$59)</f>
        <v>0</v>
      </c>
    </row>
    <row r="441" spans="1:2">
      <c r="A441" s="10">
        <f>Returns!A441</f>
        <v>0</v>
      </c>
      <c r="B441" s="1">
        <f t="array" ref="B441">MMULT(Returns!B441:X441,Resume!$B$37:$B$59)</f>
        <v>0</v>
      </c>
    </row>
    <row r="442" spans="1:2">
      <c r="A442" s="10">
        <f>Returns!A442</f>
        <v>0</v>
      </c>
      <c r="B442" s="1">
        <f t="array" ref="B442">MMULT(Returns!B442:X442,Resume!$B$37:$B$59)</f>
        <v>0</v>
      </c>
    </row>
    <row r="443" spans="1:2">
      <c r="A443" s="10">
        <f>Returns!A443</f>
        <v>0</v>
      </c>
      <c r="B443" s="1">
        <f t="array" ref="B443">MMULT(Returns!B443:X443,Resume!$B$37:$B$59)</f>
        <v>0</v>
      </c>
    </row>
    <row r="444" spans="1:2">
      <c r="A444" s="10">
        <f>Returns!A444</f>
        <v>0</v>
      </c>
      <c r="B444" s="1">
        <f t="array" ref="B444">MMULT(Returns!B444:X444,Resume!$B$37:$B$59)</f>
        <v>0</v>
      </c>
    </row>
    <row r="445" spans="1:2">
      <c r="A445" s="10">
        <f>Returns!A445</f>
        <v>0</v>
      </c>
      <c r="B445" s="1">
        <f t="array" ref="B445">MMULT(Returns!B445:X445,Resume!$B$37:$B$59)</f>
        <v>0</v>
      </c>
    </row>
    <row r="446" spans="1:2">
      <c r="A446" s="10">
        <f>Returns!A446</f>
        <v>0</v>
      </c>
      <c r="B446" s="1">
        <f t="array" ref="B446">MMULT(Returns!B446:X446,Resume!$B$37:$B$59)</f>
        <v>0</v>
      </c>
    </row>
    <row r="447" spans="1:2">
      <c r="A447" s="10">
        <f>Returns!A447</f>
        <v>0</v>
      </c>
      <c r="B447" s="1">
        <f t="array" ref="B447">MMULT(Returns!B447:X447,Resume!$B$37:$B$59)</f>
        <v>0</v>
      </c>
    </row>
    <row r="448" spans="1:2">
      <c r="A448" s="10">
        <f>Returns!A448</f>
        <v>0</v>
      </c>
      <c r="B448" s="1">
        <f t="array" ref="B448">MMULT(Returns!B448:X448,Resume!$B$37:$B$59)</f>
        <v>0</v>
      </c>
    </row>
    <row r="449" spans="1:2">
      <c r="A449" s="10">
        <f>Returns!A449</f>
        <v>0</v>
      </c>
      <c r="B449" s="1">
        <f t="array" ref="B449">MMULT(Returns!B449:X449,Resume!$B$37:$B$59)</f>
        <v>0</v>
      </c>
    </row>
    <row r="450" spans="1:2">
      <c r="A450" s="10">
        <f>Returns!A450</f>
        <v>0</v>
      </c>
      <c r="B450" s="1">
        <f t="array" ref="B450">MMULT(Returns!B450:X450,Resume!$B$37:$B$59)</f>
        <v>0</v>
      </c>
    </row>
    <row r="451" spans="1:2">
      <c r="A451" s="10">
        <f>Returns!A451</f>
        <v>0</v>
      </c>
      <c r="B451" s="1">
        <f t="array" ref="B451">MMULT(Returns!B451:X451,Resume!$B$37:$B$59)</f>
        <v>0</v>
      </c>
    </row>
    <row r="452" spans="1:2">
      <c r="A452" s="10">
        <f>Returns!A452</f>
        <v>0</v>
      </c>
      <c r="B452" s="1">
        <f t="array" ref="B452">MMULT(Returns!B452:X452,Resume!$B$37:$B$59)</f>
        <v>0</v>
      </c>
    </row>
    <row r="453" spans="1:2">
      <c r="A453" s="10">
        <f>Returns!A453</f>
        <v>0</v>
      </c>
      <c r="B453" s="1">
        <f t="array" ref="B453">MMULT(Returns!B453:X453,Resume!$B$37:$B$59)</f>
        <v>0</v>
      </c>
    </row>
    <row r="454" spans="1:2">
      <c r="A454" s="10">
        <f>Returns!A454</f>
        <v>0</v>
      </c>
      <c r="B454" s="1">
        <f t="array" ref="B454">MMULT(Returns!B454:X454,Resume!$B$37:$B$59)</f>
        <v>0</v>
      </c>
    </row>
    <row r="455" spans="1:2">
      <c r="A455" s="10">
        <f>Returns!A455</f>
        <v>0</v>
      </c>
      <c r="B455" s="1">
        <f t="array" ref="B455">MMULT(Returns!B455:X455,Resume!$B$37:$B$59)</f>
        <v>0</v>
      </c>
    </row>
    <row r="456" spans="1:2">
      <c r="A456" s="10">
        <f>Returns!A456</f>
        <v>0</v>
      </c>
      <c r="B456" s="1">
        <f t="array" ref="B456">MMULT(Returns!B456:X456,Resume!$B$37:$B$59)</f>
        <v>0</v>
      </c>
    </row>
    <row r="457" spans="1:2">
      <c r="A457" s="10">
        <f>Returns!A457</f>
        <v>0</v>
      </c>
      <c r="B457" s="1">
        <f t="array" ref="B457">MMULT(Returns!B457:X457,Resume!$B$37:$B$59)</f>
        <v>0</v>
      </c>
    </row>
    <row r="458" spans="1:2">
      <c r="A458" s="10">
        <f>Returns!A458</f>
        <v>0</v>
      </c>
      <c r="B458" s="1">
        <f t="array" ref="B458">MMULT(Returns!B458:X458,Resume!$B$37:$B$59)</f>
        <v>0</v>
      </c>
    </row>
    <row r="459" spans="1:2">
      <c r="A459" s="10">
        <f>Returns!A459</f>
        <v>0</v>
      </c>
      <c r="B459" s="1">
        <f t="array" ref="B459">MMULT(Returns!B459:X459,Resume!$B$37:$B$59)</f>
        <v>0</v>
      </c>
    </row>
    <row r="460" spans="1:2">
      <c r="A460" s="10">
        <f>Returns!A460</f>
        <v>0</v>
      </c>
      <c r="B460" s="1">
        <f t="array" ref="B460">MMULT(Returns!B460:X460,Resume!$B$37:$B$59)</f>
        <v>0</v>
      </c>
    </row>
    <row r="461" spans="1:2">
      <c r="A461" s="10">
        <f>Returns!A461</f>
        <v>0</v>
      </c>
      <c r="B461" s="1">
        <f t="array" ref="B461">MMULT(Returns!B461:X461,Resume!$B$37:$B$59)</f>
        <v>0</v>
      </c>
    </row>
    <row r="462" spans="1:2">
      <c r="A462" s="10">
        <f>Returns!A462</f>
        <v>0</v>
      </c>
      <c r="B462" s="1">
        <f t="array" ref="B462">MMULT(Returns!B462:X462,Resume!$B$37:$B$59)</f>
        <v>0</v>
      </c>
    </row>
    <row r="463" spans="1:2">
      <c r="A463" s="10">
        <f>Returns!A463</f>
        <v>0</v>
      </c>
      <c r="B463" s="1">
        <f t="array" ref="B463">MMULT(Returns!B463:X463,Resume!$B$37:$B$59)</f>
        <v>0</v>
      </c>
    </row>
    <row r="464" spans="1:2">
      <c r="A464" s="10">
        <f>Returns!A464</f>
        <v>0</v>
      </c>
      <c r="B464" s="1">
        <f t="array" ref="B464">MMULT(Returns!B464:X464,Resume!$B$37:$B$59)</f>
        <v>0</v>
      </c>
    </row>
    <row r="465" spans="1:2">
      <c r="A465" s="10">
        <f>Returns!A465</f>
        <v>0</v>
      </c>
      <c r="B465" s="1">
        <f t="array" ref="B465">MMULT(Returns!B465:X465,Resume!$B$37:$B$59)</f>
        <v>0</v>
      </c>
    </row>
    <row r="466" spans="1:2">
      <c r="A466" s="10">
        <f>Returns!A466</f>
        <v>0</v>
      </c>
      <c r="B466" s="1">
        <f t="array" ref="B466">MMULT(Returns!B466:X466,Resume!$B$37:$B$59)</f>
        <v>0</v>
      </c>
    </row>
    <row r="467" spans="1:2">
      <c r="A467" s="10">
        <f>Returns!A467</f>
        <v>0</v>
      </c>
      <c r="B467" s="1">
        <f t="array" ref="B467">MMULT(Returns!B467:X467,Resume!$B$37:$B$59)</f>
        <v>0</v>
      </c>
    </row>
    <row r="468" spans="1:2">
      <c r="A468" s="10">
        <f>Returns!A468</f>
        <v>0</v>
      </c>
      <c r="B468" s="1">
        <f t="array" ref="B468">MMULT(Returns!B468:X468,Resume!$B$37:$B$59)</f>
        <v>0</v>
      </c>
    </row>
    <row r="469" spans="1:2">
      <c r="A469" s="10">
        <f>Returns!A469</f>
        <v>0</v>
      </c>
      <c r="B469" s="1">
        <f t="array" ref="B469">MMULT(Returns!B469:X469,Resume!$B$37:$B$59)</f>
        <v>0</v>
      </c>
    </row>
    <row r="470" spans="1:2">
      <c r="A470" s="10">
        <f>Returns!A470</f>
        <v>0</v>
      </c>
      <c r="B470" s="1">
        <f t="array" ref="B470">MMULT(Returns!B470:X470,Resume!$B$37:$B$59)</f>
        <v>0</v>
      </c>
    </row>
    <row r="471" spans="1:2">
      <c r="A471" s="10">
        <f>Returns!A471</f>
        <v>0</v>
      </c>
      <c r="B471" s="1">
        <f t="array" ref="B471">MMULT(Returns!B471:X471,Resume!$B$37:$B$59)</f>
        <v>0</v>
      </c>
    </row>
    <row r="472" spans="1:2">
      <c r="A472" s="10">
        <f>Returns!A472</f>
        <v>0</v>
      </c>
      <c r="B472" s="1">
        <f t="array" ref="B472">MMULT(Returns!B472:X472,Resume!$B$37:$B$59)</f>
        <v>0</v>
      </c>
    </row>
    <row r="473" spans="1:2">
      <c r="A473" s="10">
        <f>Returns!A473</f>
        <v>0</v>
      </c>
      <c r="B473" s="1">
        <f t="array" ref="B473">MMULT(Returns!B473:X473,Resume!$B$37:$B$59)</f>
        <v>0</v>
      </c>
    </row>
    <row r="474" spans="1:2">
      <c r="A474" s="10">
        <f>Returns!A474</f>
        <v>0</v>
      </c>
      <c r="B474" s="1">
        <f t="array" ref="B474">MMULT(Returns!B474:X474,Resume!$B$37:$B$59)</f>
        <v>0</v>
      </c>
    </row>
    <row r="475" spans="1:2">
      <c r="A475" s="10">
        <f>Returns!A475</f>
        <v>0</v>
      </c>
      <c r="B475" s="1">
        <f t="array" ref="B475">MMULT(Returns!B475:X475,Resume!$B$37:$B$59)</f>
        <v>0</v>
      </c>
    </row>
    <row r="476" spans="1:2">
      <c r="A476" s="10">
        <f>Returns!A476</f>
        <v>0</v>
      </c>
      <c r="B476" s="1">
        <f t="array" ref="B476">MMULT(Returns!B476:X476,Resume!$B$37:$B$59)</f>
        <v>0</v>
      </c>
    </row>
    <row r="477" spans="1:2">
      <c r="A477" s="10">
        <f>Returns!A477</f>
        <v>0</v>
      </c>
      <c r="B477" s="1">
        <f t="array" ref="B477">MMULT(Returns!B477:X477,Resume!$B$37:$B$59)</f>
        <v>0</v>
      </c>
    </row>
    <row r="478" spans="1:2">
      <c r="A478" s="10">
        <f>Returns!A478</f>
        <v>0</v>
      </c>
      <c r="B478" s="1">
        <f t="array" ref="B478">MMULT(Returns!B478:X478,Resume!$B$37:$B$59)</f>
        <v>0</v>
      </c>
    </row>
    <row r="479" spans="1:2">
      <c r="A479" s="10">
        <f>Returns!A479</f>
        <v>0</v>
      </c>
      <c r="B479" s="1">
        <f t="array" ref="B479">MMULT(Returns!B479:X479,Resume!$B$37:$B$59)</f>
        <v>0</v>
      </c>
    </row>
    <row r="480" spans="1:2">
      <c r="A480" s="10">
        <f>Returns!A480</f>
        <v>0</v>
      </c>
      <c r="B480" s="1">
        <f t="array" ref="B480">MMULT(Returns!B480:X480,Resume!$B$37:$B$59)</f>
        <v>0</v>
      </c>
    </row>
    <row r="481" spans="1:2">
      <c r="A481" s="10">
        <f>Returns!A481</f>
        <v>0</v>
      </c>
      <c r="B481" s="1">
        <f t="array" ref="B481">MMULT(Returns!B481:X481,Resume!$B$37:$B$59)</f>
        <v>0</v>
      </c>
    </row>
    <row r="482" spans="1:2">
      <c r="A482" s="10">
        <f>Returns!A482</f>
        <v>0</v>
      </c>
      <c r="B482" s="1">
        <f t="array" ref="B482">MMULT(Returns!B482:X482,Resume!$B$37:$B$59)</f>
        <v>0</v>
      </c>
    </row>
    <row r="483" spans="1:2">
      <c r="A483" s="10">
        <f>Returns!A483</f>
        <v>0</v>
      </c>
      <c r="B483" s="1">
        <f t="array" ref="B483">MMULT(Returns!B483:X483,Resume!$B$37:$B$59)</f>
        <v>0</v>
      </c>
    </row>
    <row r="484" spans="1:2">
      <c r="A484" s="10">
        <f>Returns!A484</f>
        <v>0</v>
      </c>
      <c r="B484" s="1">
        <f t="array" ref="B484">MMULT(Returns!B484:X484,Resume!$B$37:$B$59)</f>
        <v>0</v>
      </c>
    </row>
    <row r="485" spans="1:2">
      <c r="A485" s="10">
        <f>Returns!A485</f>
        <v>0</v>
      </c>
      <c r="B485" s="1">
        <f t="array" ref="B485">MMULT(Returns!B485:X485,Resume!$B$37:$B$59)</f>
        <v>0</v>
      </c>
    </row>
    <row r="486" spans="1:2">
      <c r="A486" s="10">
        <f>Returns!A486</f>
        <v>0</v>
      </c>
      <c r="B486" s="1">
        <f t="array" ref="B486">MMULT(Returns!B486:X486,Resume!$B$37:$B$59)</f>
        <v>0</v>
      </c>
    </row>
    <row r="487" spans="1:2">
      <c r="A487" s="10">
        <f>Returns!A487</f>
        <v>0</v>
      </c>
      <c r="B487" s="1">
        <f t="array" ref="B487">MMULT(Returns!B487:X487,Resume!$B$37:$B$59)</f>
        <v>0</v>
      </c>
    </row>
    <row r="488" spans="1:2">
      <c r="A488" s="10">
        <f>Returns!A488</f>
        <v>0</v>
      </c>
      <c r="B488" s="1">
        <f t="array" ref="B488">MMULT(Returns!B488:X488,Resume!$B$37:$B$59)</f>
        <v>0</v>
      </c>
    </row>
    <row r="489" spans="1:2">
      <c r="A489" s="10">
        <f>Returns!A489</f>
        <v>0</v>
      </c>
      <c r="B489" s="1">
        <f t="array" ref="B489">MMULT(Returns!B489:X489,Resume!$B$37:$B$59)</f>
        <v>0</v>
      </c>
    </row>
    <row r="490" spans="1:2">
      <c r="A490" s="10">
        <f>Returns!A490</f>
        <v>0</v>
      </c>
      <c r="B490" s="1">
        <f t="array" ref="B490">MMULT(Returns!B490:X490,Resume!$B$37:$B$59)</f>
        <v>0</v>
      </c>
    </row>
    <row r="491" spans="1:2">
      <c r="A491" s="10">
        <f>Returns!A491</f>
        <v>0</v>
      </c>
      <c r="B491" s="1">
        <f t="array" ref="B491">MMULT(Returns!B491:X491,Resume!$B$37:$B$59)</f>
        <v>0</v>
      </c>
    </row>
    <row r="492" spans="1:2">
      <c r="A492" s="10">
        <f>Returns!A492</f>
        <v>0</v>
      </c>
      <c r="B492" s="1">
        <f t="array" ref="B492">MMULT(Returns!B492:X492,Resume!$B$37:$B$59)</f>
        <v>0</v>
      </c>
    </row>
    <row r="493" spans="1:2">
      <c r="A493" s="10">
        <f>Returns!A493</f>
        <v>0</v>
      </c>
      <c r="B493" s="1">
        <f t="array" ref="B493">MMULT(Returns!B493:X493,Resume!$B$37:$B$59)</f>
        <v>0</v>
      </c>
    </row>
    <row r="494" spans="1:2">
      <c r="A494" s="10">
        <f>Returns!A494</f>
        <v>0</v>
      </c>
      <c r="B494" s="1">
        <f t="array" ref="B494">MMULT(Returns!B494:X494,Resume!$B$37:$B$59)</f>
        <v>0</v>
      </c>
    </row>
    <row r="495" spans="1:2">
      <c r="A495" s="10">
        <f>Returns!A495</f>
        <v>0</v>
      </c>
      <c r="B495" s="1">
        <f t="array" ref="B495">MMULT(Returns!B495:X495,Resume!$B$37:$B$59)</f>
        <v>0</v>
      </c>
    </row>
    <row r="496" spans="1:2">
      <c r="A496" s="10">
        <f>Returns!A496</f>
        <v>0</v>
      </c>
      <c r="B496" s="1">
        <f t="array" ref="B496">MMULT(Returns!B496:X496,Resume!$B$37:$B$59)</f>
        <v>0</v>
      </c>
    </row>
    <row r="497" spans="1:2">
      <c r="A497" s="10">
        <f>Returns!A497</f>
        <v>0</v>
      </c>
      <c r="B497" s="1">
        <f t="array" ref="B497">MMULT(Returns!B497:X497,Resume!$B$37:$B$59)</f>
        <v>0</v>
      </c>
    </row>
    <row r="498" spans="1:2">
      <c r="A498" s="10">
        <f>Returns!A498</f>
        <v>0</v>
      </c>
      <c r="B498" s="1">
        <f t="array" ref="B498">MMULT(Returns!B498:X498,Resume!$B$37:$B$59)</f>
        <v>0</v>
      </c>
    </row>
    <row r="499" spans="1:2">
      <c r="A499" s="10">
        <f>Returns!A499</f>
        <v>0</v>
      </c>
      <c r="B499" s="1">
        <f t="array" ref="B499">MMULT(Returns!B499:X499,Resume!$B$37:$B$59)</f>
        <v>0</v>
      </c>
    </row>
    <row r="500" spans="1:2">
      <c r="A500" s="10">
        <f>Returns!A500</f>
        <v>0</v>
      </c>
      <c r="B500" s="1">
        <f t="array" ref="B500">MMULT(Returns!B500:X500,Resume!$B$37:$B$59)</f>
        <v>0</v>
      </c>
    </row>
    <row r="501" spans="1:2">
      <c r="A501" s="10">
        <f>Returns!A501</f>
        <v>0</v>
      </c>
      <c r="B501" s="1">
        <f t="array" ref="B501">MMULT(Returns!B501:X501,Resume!$B$37:$B$59)</f>
        <v>0</v>
      </c>
    </row>
    <row r="502" spans="1:2">
      <c r="A502" s="10">
        <f>Returns!A502</f>
        <v>0</v>
      </c>
      <c r="B502" s="1">
        <f t="array" ref="B502">MMULT(Returns!B502:X502,Resume!$B$37:$B$59)</f>
        <v>0</v>
      </c>
    </row>
    <row r="503" spans="1:2">
      <c r="A503" s="10">
        <f>Returns!A503</f>
        <v>0</v>
      </c>
      <c r="B503" s="1">
        <f t="array" ref="B503">MMULT(Returns!B503:X503,Resume!$B$37:$B$59)</f>
        <v>0</v>
      </c>
    </row>
    <row r="504" spans="1:2">
      <c r="A504" s="10">
        <f>Returns!A504</f>
        <v>0</v>
      </c>
      <c r="B504" s="1">
        <f t="array" ref="B504">MMULT(Returns!B504:X504,Resume!$B$37:$B$59)</f>
        <v>0</v>
      </c>
    </row>
    <row r="505" spans="1:2">
      <c r="A505" s="10">
        <f>Returns!A505</f>
        <v>0</v>
      </c>
      <c r="B505" s="1">
        <f t="array" ref="B505">MMULT(Returns!B505:X505,Resume!$B$37:$B$59)</f>
        <v>0</v>
      </c>
    </row>
    <row r="506" spans="1:2">
      <c r="A506" s="10">
        <f>Returns!A506</f>
        <v>0</v>
      </c>
      <c r="B506" s="1">
        <f t="array" ref="B506">MMULT(Returns!B506:X506,Resume!$B$37:$B$59)</f>
        <v>0</v>
      </c>
    </row>
    <row r="507" spans="1:2">
      <c r="A507" s="10">
        <f>Returns!A507</f>
        <v>0</v>
      </c>
      <c r="B507" s="1">
        <f t="array" ref="B507">MMULT(Returns!B507:X507,Resume!$B$37:$B$59)</f>
        <v>0</v>
      </c>
    </row>
    <row r="508" spans="1:2">
      <c r="A508" s="10">
        <f>Returns!A508</f>
        <v>0</v>
      </c>
      <c r="B508" s="1">
        <f t="array" ref="B508">MMULT(Returns!B508:X508,Resume!$B$37:$B$59)</f>
        <v>0</v>
      </c>
    </row>
    <row r="509" spans="1:2">
      <c r="A509" s="10">
        <f>Returns!A509</f>
        <v>0</v>
      </c>
      <c r="B509" s="1">
        <f t="array" ref="B509">MMULT(Returns!B509:X509,Resume!$B$37:$B$59)</f>
        <v>0</v>
      </c>
    </row>
    <row r="510" spans="1:2">
      <c r="A510" s="10">
        <f>Returns!A510</f>
        <v>0</v>
      </c>
      <c r="B510" s="1">
        <f t="array" ref="B510">MMULT(Returns!B510:X510,Resume!$B$37:$B$59)</f>
        <v>0</v>
      </c>
    </row>
    <row r="511" spans="1:2">
      <c r="A511" s="10">
        <f>Returns!A511</f>
        <v>0</v>
      </c>
      <c r="B511" s="1">
        <f t="array" ref="B511">MMULT(Returns!B511:X511,Resume!$B$37:$B$59)</f>
        <v>0</v>
      </c>
    </row>
    <row r="512" spans="1:2">
      <c r="A512" s="10">
        <f>Returns!A512</f>
        <v>0</v>
      </c>
      <c r="B512" s="1">
        <f t="array" ref="B512">MMULT(Returns!B512:X512,Resume!$B$37:$B$59)</f>
        <v>0</v>
      </c>
    </row>
    <row r="513" spans="1:2">
      <c r="A513" s="10">
        <f>Returns!A513</f>
        <v>0</v>
      </c>
      <c r="B513" s="1">
        <f t="array" ref="B513">MMULT(Returns!B513:X513,Resume!$B$37:$B$59)</f>
        <v>0</v>
      </c>
    </row>
    <row r="514" spans="1:2">
      <c r="A514" s="10">
        <f>Returns!A514</f>
        <v>0</v>
      </c>
      <c r="B514" s="1">
        <f t="array" ref="B514">MMULT(Returns!B514:X514,Resume!$B$37:$B$59)</f>
        <v>0</v>
      </c>
    </row>
    <row r="515" spans="1:2">
      <c r="A515" s="10">
        <f>Returns!A515</f>
        <v>0</v>
      </c>
      <c r="B515" s="1">
        <f t="array" ref="B515">MMULT(Returns!B515:X515,Resume!$B$37:$B$59)</f>
        <v>0</v>
      </c>
    </row>
    <row r="516" spans="1:2">
      <c r="A516" s="10">
        <f>Returns!A516</f>
        <v>0</v>
      </c>
      <c r="B516" s="1">
        <f t="array" ref="B516">MMULT(Returns!B516:X516,Resume!$B$37:$B$59)</f>
        <v>0</v>
      </c>
    </row>
    <row r="517" spans="1:2">
      <c r="A517" s="10">
        <f>Returns!A517</f>
        <v>0</v>
      </c>
      <c r="B517" s="1">
        <f t="array" ref="B517">MMULT(Returns!B517:X517,Resume!$B$37:$B$59)</f>
        <v>0</v>
      </c>
    </row>
    <row r="518" spans="1:2">
      <c r="A518" s="10">
        <f>Returns!A518</f>
        <v>0</v>
      </c>
      <c r="B518" s="1">
        <f t="array" ref="B518">MMULT(Returns!B518:X518,Resume!$B$37:$B$59)</f>
        <v>0</v>
      </c>
    </row>
    <row r="519" spans="1:2">
      <c r="A519" s="10">
        <f>Returns!A519</f>
        <v>0</v>
      </c>
      <c r="B519" s="1">
        <f t="array" ref="B519">MMULT(Returns!B519:X519,Resume!$B$37:$B$59)</f>
        <v>0</v>
      </c>
    </row>
    <row r="520" spans="1:2">
      <c r="A520" s="10">
        <f>Returns!A520</f>
        <v>0</v>
      </c>
      <c r="B520" s="1">
        <f t="array" ref="B520">MMULT(Returns!B520:X520,Resume!$B$37:$B$59)</f>
        <v>0</v>
      </c>
    </row>
    <row r="521" spans="1:2">
      <c r="A521" s="10">
        <f>Returns!A521</f>
        <v>0</v>
      </c>
      <c r="B521" s="1">
        <f t="array" ref="B521">MMULT(Returns!B521:X521,Resume!$B$37:$B$59)</f>
        <v>0</v>
      </c>
    </row>
    <row r="522" spans="1:2">
      <c r="A522" s="10">
        <f>Returns!A522</f>
        <v>0</v>
      </c>
      <c r="B522" s="1">
        <f t="array" ref="B522">MMULT(Returns!B522:X522,Resume!$B$37:$B$59)</f>
        <v>0</v>
      </c>
    </row>
    <row r="523" spans="1:2">
      <c r="A523" s="10">
        <f>Returns!A523</f>
        <v>0</v>
      </c>
      <c r="B523" s="1">
        <f t="array" ref="B523">MMULT(Returns!B523:X523,Resume!$B$37:$B$59)</f>
        <v>0</v>
      </c>
    </row>
    <row r="524" spans="1:2">
      <c r="A524" s="10">
        <f>Returns!A524</f>
        <v>0</v>
      </c>
      <c r="B524" s="1">
        <f t="array" ref="B524">MMULT(Returns!B524:X524,Resume!$B$37:$B$59)</f>
        <v>0</v>
      </c>
    </row>
    <row r="525" spans="1:2">
      <c r="A525" s="10">
        <f>Returns!A525</f>
        <v>0</v>
      </c>
      <c r="B525" s="1">
        <f t="array" ref="B525">MMULT(Returns!B525:X525,Resume!$B$37:$B$59)</f>
        <v>0</v>
      </c>
    </row>
    <row r="526" spans="1:2">
      <c r="A526" s="10">
        <f>Returns!A526</f>
        <v>0</v>
      </c>
      <c r="B526" s="1">
        <f t="array" ref="B526">MMULT(Returns!B526:X526,Resume!$B$37:$B$59)</f>
        <v>0</v>
      </c>
    </row>
    <row r="527" spans="1:2">
      <c r="A527" s="10">
        <f>Returns!A527</f>
        <v>0</v>
      </c>
      <c r="B527" s="1">
        <f t="array" ref="B527">MMULT(Returns!B527:X527,Resume!$B$37:$B$59)</f>
        <v>0</v>
      </c>
    </row>
    <row r="528" spans="1:2">
      <c r="A528" s="10">
        <f>Returns!A528</f>
        <v>0</v>
      </c>
      <c r="B528" s="1">
        <f t="array" ref="B528">MMULT(Returns!B528:X528,Resume!$B$37:$B$59)</f>
        <v>0</v>
      </c>
    </row>
    <row r="529" spans="1:2">
      <c r="A529" s="10">
        <f>Returns!A529</f>
        <v>0</v>
      </c>
      <c r="B529" s="1">
        <f t="array" ref="B529">MMULT(Returns!B529:X529,Resume!$B$37:$B$59)</f>
        <v>0</v>
      </c>
    </row>
    <row r="530" spans="1:2">
      <c r="A530" s="10">
        <f>Returns!A530</f>
        <v>0</v>
      </c>
      <c r="B530" s="1">
        <f t="array" ref="B530">MMULT(Returns!B530:X530,Resume!$B$37:$B$59)</f>
        <v>0</v>
      </c>
    </row>
    <row r="531" spans="1:2">
      <c r="A531" s="10">
        <f>Returns!A531</f>
        <v>0</v>
      </c>
      <c r="B531" s="1">
        <f t="array" ref="B531">MMULT(Returns!B531:X531,Resume!$B$37:$B$59)</f>
        <v>0</v>
      </c>
    </row>
    <row r="532" spans="1:2">
      <c r="A532" s="10">
        <f>Returns!A532</f>
        <v>0</v>
      </c>
      <c r="B532" s="1">
        <f t="array" ref="B532">MMULT(Returns!B532:X532,Resume!$B$37:$B$59)</f>
        <v>0</v>
      </c>
    </row>
    <row r="533" spans="1:2">
      <c r="A533" s="10">
        <f>Returns!A533</f>
        <v>0</v>
      </c>
      <c r="B533" s="1">
        <f t="array" ref="B533">MMULT(Returns!B533:X533,Resume!$B$37:$B$59)</f>
        <v>0</v>
      </c>
    </row>
    <row r="534" spans="1:2">
      <c r="A534" s="10">
        <f>Returns!A534</f>
        <v>0</v>
      </c>
      <c r="B534" s="1">
        <f t="array" ref="B534">MMULT(Returns!B534:X534,Resume!$B$37:$B$59)</f>
        <v>0</v>
      </c>
    </row>
    <row r="535" spans="1:2">
      <c r="A535" s="10">
        <f>Returns!A535</f>
        <v>0</v>
      </c>
      <c r="B535" s="1">
        <f t="array" ref="B535">MMULT(Returns!B535:X535,Resume!$B$37:$B$59)</f>
        <v>0</v>
      </c>
    </row>
    <row r="536" spans="1:2">
      <c r="A536" s="10">
        <f>Returns!A536</f>
        <v>0</v>
      </c>
      <c r="B536" s="1">
        <f t="array" ref="B536">MMULT(Returns!B536:X536,Resume!$B$37:$B$59)</f>
        <v>0</v>
      </c>
    </row>
    <row r="537" spans="1:2">
      <c r="A537" s="10">
        <f>Returns!A537</f>
        <v>0</v>
      </c>
      <c r="B537" s="1">
        <f t="array" ref="B537">MMULT(Returns!B537:X537,Resume!$B$37:$B$59)</f>
        <v>0</v>
      </c>
    </row>
    <row r="538" spans="1:2">
      <c r="A538" s="10">
        <f>Returns!A538</f>
        <v>0</v>
      </c>
      <c r="B538" s="1">
        <f t="array" ref="B538">MMULT(Returns!B538:X538,Resume!$B$37:$B$59)</f>
        <v>0</v>
      </c>
    </row>
    <row r="539" spans="1:2">
      <c r="A539" s="10">
        <f>Returns!A539</f>
        <v>0</v>
      </c>
      <c r="B539" s="1">
        <f t="array" ref="B539">MMULT(Returns!B539:X539,Resume!$B$37:$B$59)</f>
        <v>0</v>
      </c>
    </row>
    <row r="540" spans="1:2">
      <c r="A540" s="10">
        <f>Returns!A540</f>
        <v>0</v>
      </c>
      <c r="B540" s="1">
        <f t="array" ref="B540">MMULT(Returns!B540:X540,Resume!$B$37:$B$59)</f>
        <v>0</v>
      </c>
    </row>
    <row r="541" spans="1:2">
      <c r="A541" s="10">
        <f>Returns!A541</f>
        <v>0</v>
      </c>
      <c r="B541" s="1">
        <f t="array" ref="B541">MMULT(Returns!B541:X541,Resume!$B$37:$B$59)</f>
        <v>0</v>
      </c>
    </row>
    <row r="542" spans="1:2">
      <c r="A542" s="10">
        <f>Returns!A542</f>
        <v>0</v>
      </c>
      <c r="B542" s="1">
        <f t="array" ref="B542">MMULT(Returns!B542:X542,Resume!$B$37:$B$59)</f>
        <v>0</v>
      </c>
    </row>
    <row r="543" spans="1:2">
      <c r="A543" s="10">
        <f>Returns!A543</f>
        <v>0</v>
      </c>
      <c r="B543" s="1">
        <f t="array" ref="B543">MMULT(Returns!B543:X543,Resume!$B$37:$B$59)</f>
        <v>0</v>
      </c>
    </row>
    <row r="544" spans="1:2">
      <c r="A544" s="10">
        <f>Returns!A544</f>
        <v>0</v>
      </c>
      <c r="B544" s="1">
        <f t="array" ref="B544">MMULT(Returns!B544:X544,Resume!$B$37:$B$59)</f>
        <v>0</v>
      </c>
    </row>
    <row r="545" spans="1:2">
      <c r="A545" s="10">
        <f>Returns!A545</f>
        <v>0</v>
      </c>
      <c r="B545" s="1">
        <f t="array" ref="B545">MMULT(Returns!B545:X545,Resume!$B$37:$B$59)</f>
        <v>0</v>
      </c>
    </row>
    <row r="546" spans="1:2">
      <c r="A546" s="10">
        <f>Returns!A546</f>
        <v>0</v>
      </c>
      <c r="B546" s="1">
        <f t="array" ref="B546">MMULT(Returns!B546:X546,Resume!$B$37:$B$59)</f>
        <v>0</v>
      </c>
    </row>
    <row r="547" spans="1:2">
      <c r="A547" s="10">
        <f>Returns!A547</f>
        <v>0</v>
      </c>
      <c r="B547" s="1">
        <f t="array" ref="B547">MMULT(Returns!B547:X547,Resume!$B$37:$B$59)</f>
        <v>0</v>
      </c>
    </row>
    <row r="548" spans="1:2">
      <c r="A548" s="10">
        <f>Returns!A548</f>
        <v>0</v>
      </c>
      <c r="B548" s="1">
        <f t="array" ref="B548">MMULT(Returns!B548:X548,Resume!$B$37:$B$59)</f>
        <v>0</v>
      </c>
    </row>
    <row r="549" spans="1:2">
      <c r="A549" s="10">
        <f>Returns!A549</f>
        <v>0</v>
      </c>
      <c r="B549" s="1">
        <f t="array" ref="B549">MMULT(Returns!B549:X549,Resume!$B$37:$B$59)</f>
        <v>0</v>
      </c>
    </row>
    <row r="550" spans="1:2">
      <c r="A550" s="10">
        <f>Returns!A550</f>
        <v>0</v>
      </c>
      <c r="B550" s="1">
        <f t="array" ref="B550">MMULT(Returns!B550:X550,Resume!$B$37:$B$59)</f>
        <v>0</v>
      </c>
    </row>
    <row r="551" spans="1:2">
      <c r="A551" s="10">
        <f>Returns!A551</f>
        <v>0</v>
      </c>
      <c r="B551" s="1">
        <f t="array" ref="B551">MMULT(Returns!B551:X551,Resume!$B$37:$B$59)</f>
        <v>0</v>
      </c>
    </row>
    <row r="552" spans="1:2">
      <c r="A552" s="10">
        <f>Returns!A552</f>
        <v>0</v>
      </c>
      <c r="B552" s="1">
        <f t="array" ref="B552">MMULT(Returns!B552:X552,Resume!$B$37:$B$59)</f>
        <v>0</v>
      </c>
    </row>
    <row r="553" spans="1:2">
      <c r="A553" s="10">
        <f>Returns!A553</f>
        <v>0</v>
      </c>
      <c r="B553" s="1">
        <f t="array" ref="B553">MMULT(Returns!B553:X553,Resume!$B$37:$B$59)</f>
        <v>0</v>
      </c>
    </row>
    <row r="554" spans="1:2">
      <c r="A554" s="10">
        <f>Returns!A554</f>
        <v>0</v>
      </c>
      <c r="B554" s="1">
        <f t="array" ref="B554">MMULT(Returns!B554:X554,Resume!$B$37:$B$59)</f>
        <v>0</v>
      </c>
    </row>
    <row r="555" spans="1:2">
      <c r="A555" s="10">
        <f>Returns!A555</f>
        <v>0</v>
      </c>
      <c r="B555" s="1">
        <f t="array" ref="B555">MMULT(Returns!B555:X555,Resume!$B$37:$B$59)</f>
        <v>0</v>
      </c>
    </row>
    <row r="556" spans="1:2">
      <c r="A556" s="10">
        <f>Returns!A556</f>
        <v>0</v>
      </c>
      <c r="B556" s="1">
        <f t="array" ref="B556">MMULT(Returns!B556:X556,Resume!$B$37:$B$59)</f>
        <v>0</v>
      </c>
    </row>
    <row r="557" spans="1:2">
      <c r="A557" s="10">
        <f>Returns!A557</f>
        <v>0</v>
      </c>
      <c r="B557" s="1">
        <f t="array" ref="B557">MMULT(Returns!B557:X557,Resume!$B$37:$B$59)</f>
        <v>0</v>
      </c>
    </row>
    <row r="558" spans="1:2">
      <c r="A558" s="10">
        <f>Returns!A558</f>
        <v>0</v>
      </c>
      <c r="B558" s="1">
        <f t="array" ref="B558">MMULT(Returns!B558:X558,Resume!$B$37:$B$59)</f>
        <v>0</v>
      </c>
    </row>
    <row r="559" spans="1:2">
      <c r="A559" s="10">
        <f>Returns!A559</f>
        <v>0</v>
      </c>
      <c r="B559" s="1">
        <f t="array" ref="B559">MMULT(Returns!B559:X559,Resume!$B$37:$B$59)</f>
        <v>0</v>
      </c>
    </row>
    <row r="560" spans="1:2">
      <c r="A560" s="10">
        <f>Returns!A560</f>
        <v>0</v>
      </c>
      <c r="B560" s="1">
        <f t="array" ref="B560">MMULT(Returns!B560:X560,Resume!$B$37:$B$59)</f>
        <v>0</v>
      </c>
    </row>
    <row r="561" spans="1:2">
      <c r="A561" s="10">
        <f>Returns!A561</f>
        <v>0</v>
      </c>
      <c r="B561" s="1">
        <f t="array" ref="B561">MMULT(Returns!B561:X561,Resume!$B$37:$B$59)</f>
        <v>0</v>
      </c>
    </row>
    <row r="562" spans="1:2">
      <c r="A562" s="10">
        <f>Returns!A562</f>
        <v>0</v>
      </c>
      <c r="B562" s="1">
        <f t="array" ref="B562">MMULT(Returns!B562:X562,Resume!$B$37:$B$59)</f>
        <v>0</v>
      </c>
    </row>
    <row r="563" spans="1:2">
      <c r="A563" s="10">
        <f>Returns!A563</f>
        <v>0</v>
      </c>
      <c r="B563" s="1">
        <f t="array" ref="B563">MMULT(Returns!B563:X563,Resume!$B$37:$B$59)</f>
        <v>0</v>
      </c>
    </row>
    <row r="564" spans="1:2">
      <c r="A564" s="10">
        <f>Returns!A564</f>
        <v>0</v>
      </c>
      <c r="B564" s="1">
        <f t="array" ref="B564">MMULT(Returns!B564:X564,Resume!$B$37:$B$59)</f>
        <v>0</v>
      </c>
    </row>
    <row r="565" spans="1:2">
      <c r="A565" s="10">
        <f>Returns!A565</f>
        <v>0</v>
      </c>
      <c r="B565" s="1">
        <f t="array" ref="B565">MMULT(Returns!B565:X565,Resume!$B$37:$B$59)</f>
        <v>0</v>
      </c>
    </row>
    <row r="566" spans="1:2">
      <c r="A566" s="10">
        <f>Returns!A566</f>
        <v>0</v>
      </c>
      <c r="B566" s="1">
        <f t="array" ref="B566">MMULT(Returns!B566:X566,Resume!$B$37:$B$59)</f>
        <v>0</v>
      </c>
    </row>
    <row r="567" spans="1:2">
      <c r="A567" s="10">
        <f>Returns!A567</f>
        <v>0</v>
      </c>
      <c r="B567" s="1">
        <f t="array" ref="B567">MMULT(Returns!B567:X567,Resume!$B$37:$B$59)</f>
        <v>0</v>
      </c>
    </row>
    <row r="568" spans="1:2">
      <c r="A568" s="10">
        <f>Returns!A568</f>
        <v>0</v>
      </c>
      <c r="B568" s="1">
        <f t="array" ref="B568">MMULT(Returns!B568:X568,Resume!$B$37:$B$59)</f>
        <v>0</v>
      </c>
    </row>
    <row r="569" spans="1:2">
      <c r="A569" s="10">
        <f>Returns!A569</f>
        <v>0</v>
      </c>
      <c r="B569" s="1">
        <f t="array" ref="B569">MMULT(Returns!B569:X569,Resume!$B$37:$B$59)</f>
        <v>0</v>
      </c>
    </row>
    <row r="570" spans="1:2">
      <c r="A570" s="10">
        <f>Returns!A570</f>
        <v>0</v>
      </c>
      <c r="B570" s="1">
        <f t="array" ref="B570">MMULT(Returns!B570:X570,Resume!$B$37:$B$59)</f>
        <v>0</v>
      </c>
    </row>
    <row r="571" spans="1:2">
      <c r="A571" s="10">
        <f>Returns!A571</f>
        <v>0</v>
      </c>
      <c r="B571" s="1">
        <f t="array" ref="B571">MMULT(Returns!B571:X571,Resume!$B$37:$B$59)</f>
        <v>0</v>
      </c>
    </row>
    <row r="572" spans="1:2">
      <c r="A572" s="10">
        <f>Returns!A572</f>
        <v>0</v>
      </c>
      <c r="B572" s="1">
        <f t="array" ref="B572">MMULT(Returns!B572:X572,Resume!$B$37:$B$59)</f>
        <v>0</v>
      </c>
    </row>
    <row r="573" spans="1:2">
      <c r="A573" s="10">
        <f>Returns!A573</f>
        <v>0</v>
      </c>
      <c r="B573" s="1">
        <f t="array" ref="B573">MMULT(Returns!B573:X573,Resume!$B$37:$B$59)</f>
        <v>0</v>
      </c>
    </row>
    <row r="574" spans="1:2">
      <c r="A574" s="10">
        <f>Returns!A574</f>
        <v>0</v>
      </c>
      <c r="B574" s="1">
        <f t="array" ref="B574">MMULT(Returns!B574:X574,Resume!$B$37:$B$59)</f>
        <v>0</v>
      </c>
    </row>
    <row r="575" spans="1:2">
      <c r="A575" s="10">
        <f>Returns!A575</f>
        <v>0</v>
      </c>
      <c r="B575" s="1">
        <f t="array" ref="B575">MMULT(Returns!B575:X575,Resume!$B$37:$B$59)</f>
        <v>0</v>
      </c>
    </row>
    <row r="576" spans="1:2">
      <c r="A576" s="10">
        <f>Returns!A576</f>
        <v>0</v>
      </c>
      <c r="B576" s="1">
        <f t="array" ref="B576">MMULT(Returns!B576:X576,Resume!$B$37:$B$59)</f>
        <v>0</v>
      </c>
    </row>
    <row r="577" spans="1:2">
      <c r="A577" s="10">
        <f>Returns!A577</f>
        <v>0</v>
      </c>
      <c r="B577" s="1">
        <f t="array" ref="B577">MMULT(Returns!B577:X577,Resume!$B$37:$B$59)</f>
        <v>0</v>
      </c>
    </row>
    <row r="578" spans="1:2">
      <c r="A578" s="10">
        <f>Returns!A578</f>
        <v>0</v>
      </c>
      <c r="B578" s="1">
        <f t="array" ref="B578">MMULT(Returns!B578:X578,Resume!$B$37:$B$59)</f>
        <v>0</v>
      </c>
    </row>
    <row r="579" spans="1:2">
      <c r="A579" s="10">
        <f>Returns!A579</f>
        <v>0</v>
      </c>
      <c r="B579" s="1">
        <f t="array" ref="B579">MMULT(Returns!B579:X579,Resume!$B$37:$B$59)</f>
        <v>0</v>
      </c>
    </row>
    <row r="580" spans="1:2">
      <c r="A580" s="10">
        <f>Returns!A580</f>
        <v>0</v>
      </c>
      <c r="B580" s="1">
        <f t="array" ref="B580">MMULT(Returns!B580:X580,Resume!$B$37:$B$59)</f>
        <v>0</v>
      </c>
    </row>
    <row r="581" spans="1:2">
      <c r="A581" s="10">
        <f>Returns!A581</f>
        <v>0</v>
      </c>
      <c r="B581" s="1">
        <f t="array" ref="B581">MMULT(Returns!B581:X581,Resume!$B$37:$B$59)</f>
        <v>0</v>
      </c>
    </row>
    <row r="582" spans="1:2">
      <c r="A582" s="10">
        <f>Returns!A582</f>
        <v>0</v>
      </c>
      <c r="B582" s="1">
        <f t="array" ref="B582">MMULT(Returns!B582:X582,Resume!$B$37:$B$59)</f>
        <v>0</v>
      </c>
    </row>
    <row r="583" spans="1:2">
      <c r="A583" s="10">
        <f>Returns!A583</f>
        <v>0</v>
      </c>
      <c r="B583" s="1">
        <f t="array" ref="B583">MMULT(Returns!B583:X583,Resume!$B$37:$B$59)</f>
        <v>0</v>
      </c>
    </row>
    <row r="584" spans="1:2">
      <c r="A584" s="10">
        <f>Returns!A584</f>
        <v>0</v>
      </c>
      <c r="B584" s="1">
        <f t="array" ref="B584">MMULT(Returns!B584:X584,Resume!$B$37:$B$59)</f>
        <v>0</v>
      </c>
    </row>
    <row r="585" spans="1:2">
      <c r="A585" s="10">
        <f>Returns!A585</f>
        <v>0</v>
      </c>
      <c r="B585" s="1">
        <f t="array" ref="B585">MMULT(Returns!B585:X585,Resume!$B$37:$B$59)</f>
        <v>0</v>
      </c>
    </row>
    <row r="586" spans="1:2">
      <c r="A586" s="10">
        <f>Returns!A586</f>
        <v>0</v>
      </c>
      <c r="B586" s="1">
        <f t="array" ref="B586">MMULT(Returns!B586:X586,Resume!$B$37:$B$59)</f>
        <v>0</v>
      </c>
    </row>
    <row r="587" spans="1:2">
      <c r="A587" s="10">
        <f>Returns!A587</f>
        <v>0</v>
      </c>
      <c r="B587" s="1">
        <f t="array" ref="B587">MMULT(Returns!B587:X587,Resume!$B$37:$B$59)</f>
        <v>0</v>
      </c>
    </row>
    <row r="588" spans="1:2">
      <c r="A588" s="10">
        <f>Returns!A588</f>
        <v>0</v>
      </c>
      <c r="B588" s="1">
        <f t="array" ref="B588">MMULT(Returns!B588:X588,Resume!$B$37:$B$59)</f>
        <v>0</v>
      </c>
    </row>
    <row r="589" spans="1:2">
      <c r="A589" s="10">
        <f>Returns!A589</f>
        <v>0</v>
      </c>
      <c r="B589" s="1">
        <f t="array" ref="B589">MMULT(Returns!B589:X589,Resume!$B$37:$B$59)</f>
        <v>0</v>
      </c>
    </row>
    <row r="590" spans="1:2">
      <c r="A590" s="10">
        <f>Returns!A590</f>
        <v>0</v>
      </c>
      <c r="B590" s="1">
        <f t="array" ref="B590">MMULT(Returns!B590:X590,Resume!$B$37:$B$59)</f>
        <v>0</v>
      </c>
    </row>
    <row r="591" spans="1:2">
      <c r="A591" s="10">
        <f>Returns!A591</f>
        <v>0</v>
      </c>
      <c r="B591" s="1">
        <f t="array" ref="B591">MMULT(Returns!B591:X591,Resume!$B$37:$B$59)</f>
        <v>0</v>
      </c>
    </row>
    <row r="592" spans="1:2">
      <c r="A592" s="10">
        <f>Returns!A592</f>
        <v>0</v>
      </c>
      <c r="B592" s="1">
        <f t="array" ref="B592">MMULT(Returns!B592:X592,Resume!$B$37:$B$59)</f>
        <v>0</v>
      </c>
    </row>
    <row r="593" spans="1:2">
      <c r="A593" s="10">
        <f>Returns!A593</f>
        <v>0</v>
      </c>
      <c r="B593" s="1">
        <f t="array" ref="B593">MMULT(Returns!B593:X593,Resume!$B$37:$B$59)</f>
        <v>0</v>
      </c>
    </row>
    <row r="594" spans="1:2">
      <c r="A594" s="10">
        <f>Returns!A594</f>
        <v>0</v>
      </c>
      <c r="B594" s="1">
        <f t="array" ref="B594">MMULT(Returns!B594:X594,Resume!$B$37:$B$59)</f>
        <v>0</v>
      </c>
    </row>
    <row r="595" spans="1:2">
      <c r="A595" s="10">
        <f>Returns!A595</f>
        <v>0</v>
      </c>
      <c r="B595" s="1">
        <f t="array" ref="B595">MMULT(Returns!B595:X595,Resume!$B$37:$B$59)</f>
        <v>0</v>
      </c>
    </row>
    <row r="596" spans="1:2">
      <c r="A596" s="10">
        <f>Returns!A596</f>
        <v>0</v>
      </c>
      <c r="B596" s="1">
        <f t="array" ref="B596">MMULT(Returns!B596:X596,Resume!$B$37:$B$59)</f>
        <v>0</v>
      </c>
    </row>
    <row r="597" spans="1:2">
      <c r="A597" s="10">
        <f>Returns!A597</f>
        <v>0</v>
      </c>
      <c r="B597" s="1">
        <f t="array" ref="B597">MMULT(Returns!B597:X597,Resume!$B$37:$B$59)</f>
        <v>0</v>
      </c>
    </row>
    <row r="598" spans="1:2">
      <c r="A598" s="10">
        <f>Returns!A598</f>
        <v>0</v>
      </c>
      <c r="B598" s="1">
        <f t="array" ref="B598">MMULT(Returns!B598:X598,Resume!$B$37:$B$59)</f>
        <v>0</v>
      </c>
    </row>
    <row r="599" spans="1:2">
      <c r="A599" s="10">
        <f>Returns!A599</f>
        <v>0</v>
      </c>
      <c r="B599" s="1">
        <f t="array" ref="B599">MMULT(Returns!B599:X599,Resume!$B$37:$B$59)</f>
        <v>0</v>
      </c>
    </row>
    <row r="600" spans="1:2">
      <c r="A600" s="10">
        <f>Returns!A600</f>
        <v>0</v>
      </c>
      <c r="B600" s="1">
        <f t="array" ref="B600">MMULT(Returns!B600:X600,Resume!$B$37:$B$59)</f>
        <v>0</v>
      </c>
    </row>
    <row r="601" spans="1:2">
      <c r="A601" s="10">
        <f>Returns!A601</f>
        <v>0</v>
      </c>
      <c r="B601" s="1">
        <f t="array" ref="B601">MMULT(Returns!B601:X601,Resume!$B$37:$B$59)</f>
        <v>0</v>
      </c>
    </row>
    <row r="602" spans="1:2">
      <c r="A602" s="10">
        <f>Returns!A602</f>
        <v>0</v>
      </c>
      <c r="B602" s="1">
        <f t="array" ref="B602">MMULT(Returns!B602:X602,Resume!$B$37:$B$59)</f>
        <v>0</v>
      </c>
    </row>
    <row r="603" spans="1:2">
      <c r="A603" s="10">
        <f>Returns!A603</f>
        <v>0</v>
      </c>
      <c r="B603" s="1">
        <f t="array" ref="B603">MMULT(Returns!B603:X603,Resume!$B$37:$B$59)</f>
        <v>0</v>
      </c>
    </row>
    <row r="604" spans="1:2">
      <c r="A604" s="10">
        <f>Returns!A604</f>
        <v>0</v>
      </c>
      <c r="B604" s="1">
        <f t="array" ref="B604">MMULT(Returns!B604:X604,Resume!$B$37:$B$59)</f>
        <v>0</v>
      </c>
    </row>
    <row r="605" spans="1:2">
      <c r="A605" s="10">
        <f>Returns!A605</f>
        <v>0</v>
      </c>
      <c r="B605" s="1">
        <f t="array" ref="B605">MMULT(Returns!B605:X605,Resume!$B$37:$B$59)</f>
        <v>0</v>
      </c>
    </row>
    <row r="606" spans="1:2">
      <c r="A606" s="10">
        <f>Returns!A606</f>
        <v>0</v>
      </c>
      <c r="B606" s="1">
        <f t="array" ref="B606">MMULT(Returns!B606:X606,Resume!$B$37:$B$59)</f>
        <v>0</v>
      </c>
    </row>
    <row r="607" spans="1:2">
      <c r="A607" s="10">
        <f>Returns!A607</f>
        <v>0</v>
      </c>
      <c r="B607" s="1">
        <f t="array" ref="B607">MMULT(Returns!B607:X607,Resume!$B$37:$B$59)</f>
        <v>0</v>
      </c>
    </row>
    <row r="608" spans="1:2">
      <c r="A608" s="10">
        <f>Returns!A608</f>
        <v>0</v>
      </c>
      <c r="B608" s="1">
        <f t="array" ref="B608">MMULT(Returns!B608:X608,Resume!$B$37:$B$59)</f>
        <v>0</v>
      </c>
    </row>
    <row r="609" spans="1:2">
      <c r="A609" s="10">
        <f>Returns!A609</f>
        <v>0</v>
      </c>
      <c r="B609" s="1">
        <f t="array" ref="B609">MMULT(Returns!B609:X609,Resume!$B$37:$B$59)</f>
        <v>0</v>
      </c>
    </row>
    <row r="610" spans="1:2">
      <c r="A610" s="10">
        <f>Returns!A610</f>
        <v>0</v>
      </c>
      <c r="B610" s="1">
        <f t="array" ref="B610">MMULT(Returns!B610:X610,Resume!$B$37:$B$59)</f>
        <v>0</v>
      </c>
    </row>
    <row r="611" spans="1:2">
      <c r="A611" s="10">
        <f>Returns!A611</f>
        <v>0</v>
      </c>
      <c r="B611" s="1">
        <f t="array" ref="B611">MMULT(Returns!B611:X611,Resume!$B$37:$B$59)</f>
        <v>0</v>
      </c>
    </row>
    <row r="612" spans="1:2">
      <c r="A612" s="10">
        <f>Returns!A612</f>
        <v>0</v>
      </c>
      <c r="B612" s="1">
        <f t="array" ref="B612">MMULT(Returns!B612:X612,Resume!$B$37:$B$59)</f>
        <v>0</v>
      </c>
    </row>
    <row r="613" spans="1:2">
      <c r="A613" s="10">
        <f>Returns!A613</f>
        <v>0</v>
      </c>
      <c r="B613" s="1">
        <f t="array" ref="B613">MMULT(Returns!B613:X613,Resume!$B$37:$B$59)</f>
        <v>0</v>
      </c>
    </row>
    <row r="614" spans="1:2">
      <c r="A614" s="10">
        <f>Returns!A614</f>
        <v>0</v>
      </c>
      <c r="B614" s="1">
        <f t="array" ref="B614">MMULT(Returns!B614:X614,Resume!$B$37:$B$59)</f>
        <v>0</v>
      </c>
    </row>
    <row r="615" spans="1:2">
      <c r="A615" s="10">
        <f>Returns!A615</f>
        <v>0</v>
      </c>
      <c r="B615" s="1">
        <f t="array" ref="B615">MMULT(Returns!B615:X615,Resume!$B$37:$B$59)</f>
        <v>0</v>
      </c>
    </row>
    <row r="616" spans="1:2">
      <c r="A616" s="10">
        <f>Returns!A616</f>
        <v>0</v>
      </c>
      <c r="B616" s="1">
        <f t="array" ref="B616">MMULT(Returns!B616:X616,Resume!$B$37:$B$59)</f>
        <v>0</v>
      </c>
    </row>
    <row r="617" spans="1:2">
      <c r="A617" s="10">
        <f>Returns!A617</f>
        <v>0</v>
      </c>
      <c r="B617" s="1">
        <f t="array" ref="B617">MMULT(Returns!B617:X617,Resume!$B$37:$B$59)</f>
        <v>0</v>
      </c>
    </row>
    <row r="618" spans="1:2">
      <c r="A618" s="10">
        <f>Returns!A618</f>
        <v>0</v>
      </c>
      <c r="B618" s="1">
        <f t="array" ref="B618">MMULT(Returns!B618:X618,Resume!$B$37:$B$59)</f>
        <v>0</v>
      </c>
    </row>
    <row r="619" spans="1:2">
      <c r="A619" s="10">
        <f>Returns!A619</f>
        <v>0</v>
      </c>
      <c r="B619" s="1">
        <f t="array" ref="B619">MMULT(Returns!B619:X619,Resume!$B$37:$B$59)</f>
        <v>0</v>
      </c>
    </row>
    <row r="620" spans="1:2">
      <c r="A620" s="10">
        <f>Returns!A620</f>
        <v>0</v>
      </c>
      <c r="B620" s="1">
        <f t="array" ref="B620">MMULT(Returns!B620:X620,Resume!$B$37:$B$59)</f>
        <v>0</v>
      </c>
    </row>
    <row r="621" spans="1:2">
      <c r="A621" s="10">
        <f>Returns!A621</f>
        <v>0</v>
      </c>
      <c r="B621" s="1">
        <f t="array" ref="B621">MMULT(Returns!B621:X621,Resume!$B$37:$B$59)</f>
        <v>0</v>
      </c>
    </row>
    <row r="622" spans="1:2">
      <c r="A622" s="10">
        <f>Returns!A622</f>
        <v>0</v>
      </c>
      <c r="B622" s="1">
        <f t="array" ref="B622">MMULT(Returns!B622:X622,Resume!$B$37:$B$59)</f>
        <v>0</v>
      </c>
    </row>
    <row r="623" spans="1:2">
      <c r="A623" s="10">
        <f>Returns!A623</f>
        <v>0</v>
      </c>
      <c r="B623" s="1">
        <f t="array" ref="B623">MMULT(Returns!B623:X623,Resume!$B$37:$B$59)</f>
        <v>0</v>
      </c>
    </row>
    <row r="624" spans="1:2">
      <c r="A624" s="10">
        <f>Returns!A624</f>
        <v>0</v>
      </c>
      <c r="B624" s="1">
        <f t="array" ref="B624">MMULT(Returns!B624:X624,Resume!$B$37:$B$59)</f>
        <v>0</v>
      </c>
    </row>
    <row r="625" spans="1:2">
      <c r="A625" s="10">
        <f>Returns!A625</f>
        <v>0</v>
      </c>
      <c r="B625" s="1">
        <f t="array" ref="B625">MMULT(Returns!B625:X625,Resume!$B$37:$B$59)</f>
        <v>0</v>
      </c>
    </row>
    <row r="626" spans="1:2">
      <c r="A626" s="10">
        <f>Returns!A626</f>
        <v>0</v>
      </c>
      <c r="B626" s="1">
        <f t="array" ref="B626">MMULT(Returns!B626:X626,Resume!$B$37:$B$59)</f>
        <v>0</v>
      </c>
    </row>
    <row r="627" spans="1:2">
      <c r="A627" s="10">
        <f>Returns!A627</f>
        <v>0</v>
      </c>
      <c r="B627" s="1">
        <f t="array" ref="B627">MMULT(Returns!B627:X627,Resume!$B$37:$B$59)</f>
        <v>0</v>
      </c>
    </row>
    <row r="628" spans="1:2">
      <c r="A628" s="10">
        <f>Returns!A628</f>
        <v>0</v>
      </c>
      <c r="B628" s="1">
        <f t="array" ref="B628">MMULT(Returns!B628:X628,Resume!$B$37:$B$59)</f>
        <v>0</v>
      </c>
    </row>
    <row r="629" spans="1:2">
      <c r="A629" s="10">
        <f>Returns!A629</f>
        <v>0</v>
      </c>
      <c r="B629" s="1">
        <f t="array" ref="B629">MMULT(Returns!B629:X629,Resume!$B$37:$B$59)</f>
        <v>0</v>
      </c>
    </row>
    <row r="630" spans="1:2">
      <c r="A630" s="10">
        <f>Returns!A630</f>
        <v>0</v>
      </c>
      <c r="B630" s="1">
        <f t="array" ref="B630">MMULT(Returns!B630:X630,Resume!$B$37:$B$59)</f>
        <v>0</v>
      </c>
    </row>
    <row r="631" spans="1:2">
      <c r="A631" s="10">
        <f>Returns!A631</f>
        <v>0</v>
      </c>
      <c r="B631" s="1">
        <f t="array" ref="B631">MMULT(Returns!B631:X631,Resume!$B$37:$B$59)</f>
        <v>0</v>
      </c>
    </row>
    <row r="632" spans="1:2">
      <c r="A632" s="10">
        <f>Returns!A632</f>
        <v>0</v>
      </c>
      <c r="B632" s="1">
        <f t="array" ref="B632">MMULT(Returns!B632:X632,Resume!$B$37:$B$59)</f>
        <v>0</v>
      </c>
    </row>
    <row r="633" spans="1:2">
      <c r="A633" s="10">
        <f>Returns!A633</f>
        <v>0</v>
      </c>
      <c r="B633" s="1">
        <f t="array" ref="B633">MMULT(Returns!B633:X633,Resume!$B$37:$B$59)</f>
        <v>0</v>
      </c>
    </row>
    <row r="634" spans="1:2">
      <c r="A634" s="10">
        <f>Returns!A634</f>
        <v>0</v>
      </c>
      <c r="B634" s="1">
        <f t="array" ref="B634">MMULT(Returns!B634:X634,Resume!$B$37:$B$59)</f>
        <v>0</v>
      </c>
    </row>
    <row r="635" spans="1:2">
      <c r="A635" s="10">
        <f>Returns!A635</f>
        <v>0</v>
      </c>
      <c r="B635" s="1">
        <f t="array" ref="B635">MMULT(Returns!B635:X635,Resume!$B$37:$B$59)</f>
        <v>0</v>
      </c>
    </row>
    <row r="636" spans="1:2">
      <c r="A636" s="10">
        <f>Returns!A636</f>
        <v>0</v>
      </c>
      <c r="B636" s="1">
        <f t="array" ref="B636">MMULT(Returns!B636:X636,Resume!$B$37:$B$59)</f>
        <v>0</v>
      </c>
    </row>
    <row r="637" spans="1:2">
      <c r="A637" s="10">
        <f>Returns!A637</f>
        <v>0</v>
      </c>
      <c r="B637" s="1">
        <f t="array" ref="B637">MMULT(Returns!B637:X637,Resume!$B$37:$B$59)</f>
        <v>0</v>
      </c>
    </row>
    <row r="638" spans="1:2">
      <c r="A638" s="10">
        <f>Returns!A638</f>
        <v>0</v>
      </c>
      <c r="B638" s="1">
        <f t="array" ref="B638">MMULT(Returns!B638:X638,Resume!$B$37:$B$59)</f>
        <v>0</v>
      </c>
    </row>
    <row r="639" spans="1:2">
      <c r="A639" s="10">
        <f>Returns!A639</f>
        <v>0</v>
      </c>
      <c r="B639" s="1">
        <f t="array" ref="B639">MMULT(Returns!B639:X639,Resume!$B$37:$B$59)</f>
        <v>0</v>
      </c>
    </row>
    <row r="640" spans="1:2">
      <c r="A640" s="10">
        <f>Returns!A640</f>
        <v>0</v>
      </c>
      <c r="B640" s="1">
        <f t="array" ref="B640">MMULT(Returns!B640:X640,Resume!$B$37:$B$59)</f>
        <v>0</v>
      </c>
    </row>
    <row r="641" spans="1:2">
      <c r="A641" s="10">
        <f>Returns!A641</f>
        <v>0</v>
      </c>
      <c r="B641" s="1">
        <f t="array" ref="B641">MMULT(Returns!B641:X641,Resume!$B$37:$B$59)</f>
        <v>0</v>
      </c>
    </row>
    <row r="642" spans="1:2">
      <c r="A642" s="10">
        <f>Returns!A642</f>
        <v>0</v>
      </c>
      <c r="B642" s="1">
        <f t="array" ref="B642">MMULT(Returns!B642:X642,Resume!$B$37:$B$59)</f>
        <v>0</v>
      </c>
    </row>
    <row r="643" spans="1:2">
      <c r="A643" s="10">
        <f>Returns!A643</f>
        <v>0</v>
      </c>
      <c r="B643" s="1">
        <f t="array" ref="B643">MMULT(Returns!B643:X643,Resume!$B$37:$B$59)</f>
        <v>0</v>
      </c>
    </row>
    <row r="644" spans="1:2">
      <c r="A644" s="10">
        <f>Returns!A644</f>
        <v>0</v>
      </c>
      <c r="B644" s="1">
        <f t="array" ref="B644">MMULT(Returns!B644:X644,Resume!$B$37:$B$59)</f>
        <v>0</v>
      </c>
    </row>
    <row r="645" spans="1:2">
      <c r="A645" s="10">
        <f>Returns!A645</f>
        <v>0</v>
      </c>
      <c r="B645" s="1">
        <f t="array" ref="B645">MMULT(Returns!B645:X645,Resume!$B$37:$B$59)</f>
        <v>0</v>
      </c>
    </row>
    <row r="646" spans="1:2">
      <c r="A646" s="10">
        <f>Returns!A646</f>
        <v>0</v>
      </c>
      <c r="B646" s="1">
        <f t="array" ref="B646">MMULT(Returns!B646:X646,Resume!$B$37:$B$59)</f>
        <v>0</v>
      </c>
    </row>
    <row r="647" spans="1:2">
      <c r="A647" s="10">
        <f>Returns!A647</f>
        <v>0</v>
      </c>
      <c r="B647" s="1">
        <f t="array" ref="B647">MMULT(Returns!B647:X647,Resume!$B$37:$B$59)</f>
        <v>0</v>
      </c>
    </row>
    <row r="648" spans="1:2">
      <c r="A648" s="10">
        <f>Returns!A648</f>
        <v>0</v>
      </c>
      <c r="B648" s="1">
        <f t="array" ref="B648">MMULT(Returns!B648:X648,Resume!$B$37:$B$59)</f>
        <v>0</v>
      </c>
    </row>
    <row r="649" spans="1:2">
      <c r="A649" s="10">
        <f>Returns!A649</f>
        <v>0</v>
      </c>
      <c r="B649" s="1">
        <f t="array" ref="B649">MMULT(Returns!B649:X649,Resume!$B$37:$B$59)</f>
        <v>0</v>
      </c>
    </row>
    <row r="650" spans="1:2">
      <c r="A650" s="10">
        <f>Returns!A650</f>
        <v>0</v>
      </c>
      <c r="B650" s="1">
        <f t="array" ref="B650">MMULT(Returns!B650:X650,Resume!$B$37:$B$59)</f>
        <v>0</v>
      </c>
    </row>
    <row r="651" spans="1:2">
      <c r="A651" s="10">
        <f>Returns!A651</f>
        <v>0</v>
      </c>
      <c r="B651" s="1">
        <f t="array" ref="B651">MMULT(Returns!B651:X651,Resume!$B$37:$B$59)</f>
        <v>0</v>
      </c>
    </row>
    <row r="652" spans="1:2">
      <c r="A652" s="10">
        <f>Returns!A652</f>
        <v>0</v>
      </c>
      <c r="B652" s="1">
        <f t="array" ref="B652">MMULT(Returns!B652:X652,Resume!$B$37:$B$59)</f>
        <v>0</v>
      </c>
    </row>
    <row r="653" spans="1:2">
      <c r="A653" s="10">
        <f>Returns!A653</f>
        <v>0</v>
      </c>
      <c r="B653" s="1">
        <f t="array" ref="B653">MMULT(Returns!B653:X653,Resume!$B$37:$B$59)</f>
        <v>0</v>
      </c>
    </row>
    <row r="654" spans="1:2">
      <c r="A654" s="10">
        <f>Returns!A654</f>
        <v>0</v>
      </c>
      <c r="B654" s="1">
        <f t="array" ref="B654">MMULT(Returns!B654:X654,Resume!$B$37:$B$59)</f>
        <v>0</v>
      </c>
    </row>
    <row r="655" spans="1:2">
      <c r="A655" s="10">
        <f>Returns!A655</f>
        <v>0</v>
      </c>
      <c r="B655" s="1">
        <f t="array" ref="B655">MMULT(Returns!B655:X655,Resume!$B$37:$B$59)</f>
        <v>0</v>
      </c>
    </row>
    <row r="656" spans="1:2">
      <c r="A656" s="10">
        <f>Returns!A656</f>
        <v>0</v>
      </c>
      <c r="B656" s="1">
        <f t="array" ref="B656">MMULT(Returns!B656:X656,Resume!$B$37:$B$59)</f>
        <v>0</v>
      </c>
    </row>
    <row r="657" spans="1:2">
      <c r="A657" s="10">
        <f>Returns!A657</f>
        <v>0</v>
      </c>
      <c r="B657" s="1">
        <f t="array" ref="B657">MMULT(Returns!B657:X657,Resume!$B$37:$B$59)</f>
        <v>0</v>
      </c>
    </row>
    <row r="658" spans="1:2">
      <c r="A658" s="10">
        <f>Returns!A658</f>
        <v>0</v>
      </c>
      <c r="B658" s="1">
        <f t="array" ref="B658">MMULT(Returns!B658:X658,Resume!$B$37:$B$59)</f>
        <v>0</v>
      </c>
    </row>
    <row r="659" spans="1:2">
      <c r="A659" s="10">
        <f>Returns!A659</f>
        <v>0</v>
      </c>
      <c r="B659" s="1">
        <f t="array" ref="B659">MMULT(Returns!B659:X659,Resume!$B$37:$B$59)</f>
        <v>0</v>
      </c>
    </row>
    <row r="660" spans="1:2">
      <c r="A660" s="10">
        <f>Returns!A660</f>
        <v>0</v>
      </c>
      <c r="B660" s="1">
        <f t="array" ref="B660">MMULT(Returns!B660:X660,Resume!$B$37:$B$59)</f>
        <v>0</v>
      </c>
    </row>
    <row r="661" spans="1:2">
      <c r="A661" s="10">
        <f>Returns!A661</f>
        <v>0</v>
      </c>
      <c r="B661" s="1">
        <f t="array" ref="B661">MMULT(Returns!B661:X661,Resume!$B$37:$B$59)</f>
        <v>0</v>
      </c>
    </row>
    <row r="662" spans="1:2">
      <c r="A662" s="10">
        <f>Returns!A662</f>
        <v>0</v>
      </c>
      <c r="B662" s="1">
        <f t="array" ref="B662">MMULT(Returns!B662:X662,Resume!$B$37:$B$59)</f>
        <v>0</v>
      </c>
    </row>
    <row r="663" spans="1:2">
      <c r="A663" s="10">
        <f>Returns!A663</f>
        <v>0</v>
      </c>
      <c r="B663" s="1">
        <f t="array" ref="B663">MMULT(Returns!B663:X663,Resume!$B$37:$B$59)</f>
        <v>0</v>
      </c>
    </row>
    <row r="664" spans="1:2">
      <c r="A664" s="10">
        <f>Returns!A664</f>
        <v>0</v>
      </c>
      <c r="B664" s="1">
        <f t="array" ref="B664">MMULT(Returns!B664:X664,Resume!$B$37:$B$59)</f>
        <v>0</v>
      </c>
    </row>
    <row r="665" spans="1:2">
      <c r="A665" s="10">
        <f>Returns!A665</f>
        <v>0</v>
      </c>
      <c r="B665" s="1">
        <f t="array" ref="B665">MMULT(Returns!B665:X665,Resume!$B$37:$B$59)</f>
        <v>0</v>
      </c>
    </row>
    <row r="666" spans="1:2">
      <c r="A666" s="10">
        <f>Returns!A666</f>
        <v>0</v>
      </c>
      <c r="B666" s="1">
        <f t="array" ref="B666">MMULT(Returns!B666:X666,Resume!$B$37:$B$59)</f>
        <v>0</v>
      </c>
    </row>
    <row r="667" spans="1:2">
      <c r="A667" s="10">
        <f>Returns!A667</f>
        <v>0</v>
      </c>
      <c r="B667" s="1">
        <f t="array" ref="B667">MMULT(Returns!B667:X667,Resume!$B$37:$B$59)</f>
        <v>0</v>
      </c>
    </row>
    <row r="668" spans="1:2">
      <c r="A668" s="10">
        <f>Returns!A668</f>
        <v>0</v>
      </c>
      <c r="B668" s="1">
        <f t="array" ref="B668">MMULT(Returns!B668:X668,Resume!$B$37:$B$59)</f>
        <v>0</v>
      </c>
    </row>
    <row r="669" spans="1:2">
      <c r="A669" s="10">
        <f>Returns!A669</f>
        <v>0</v>
      </c>
      <c r="B669" s="1">
        <f t="array" ref="B669">MMULT(Returns!B669:X669,Resume!$B$37:$B$59)</f>
        <v>0</v>
      </c>
    </row>
    <row r="670" spans="1:2">
      <c r="A670" s="10">
        <f>Returns!A670</f>
        <v>0</v>
      </c>
      <c r="B670" s="1">
        <f t="array" ref="B670">MMULT(Returns!B670:X670,Resume!$B$37:$B$59)</f>
        <v>0</v>
      </c>
    </row>
    <row r="671" spans="1:2">
      <c r="A671" s="10">
        <f>Returns!A671</f>
        <v>0</v>
      </c>
      <c r="B671" s="1">
        <f t="array" ref="B671">MMULT(Returns!B671:X671,Resume!$B$37:$B$59)</f>
        <v>0</v>
      </c>
    </row>
    <row r="672" spans="1:2">
      <c r="A672" s="10">
        <f>Returns!A672</f>
        <v>0</v>
      </c>
      <c r="B672" s="1">
        <f t="array" ref="B672">MMULT(Returns!B672:X672,Resume!$B$37:$B$59)</f>
        <v>0</v>
      </c>
    </row>
    <row r="673" spans="1:2">
      <c r="A673" s="10">
        <f>Returns!A673</f>
        <v>0</v>
      </c>
      <c r="B673" s="1">
        <f t="array" ref="B673">MMULT(Returns!B673:X673,Resume!$B$37:$B$59)</f>
        <v>0</v>
      </c>
    </row>
    <row r="674" spans="1:2">
      <c r="A674" s="10">
        <f>Returns!A674</f>
        <v>0</v>
      </c>
      <c r="B674" s="1">
        <f t="array" ref="B674">MMULT(Returns!B674:X674,Resume!$B$37:$B$59)</f>
        <v>0</v>
      </c>
    </row>
    <row r="675" spans="1:2">
      <c r="A675" s="10">
        <f>Returns!A675</f>
        <v>0</v>
      </c>
      <c r="B675" s="1">
        <f t="array" ref="B675">MMULT(Returns!B675:X675,Resume!$B$37:$B$59)</f>
        <v>0</v>
      </c>
    </row>
    <row r="676" spans="1:2">
      <c r="A676" s="10">
        <f>Returns!A676</f>
        <v>0</v>
      </c>
      <c r="B676" s="1">
        <f t="array" ref="B676">MMULT(Returns!B676:X676,Resume!$B$37:$B$59)</f>
        <v>0</v>
      </c>
    </row>
    <row r="677" spans="1:2">
      <c r="A677" s="10">
        <f>Returns!A677</f>
        <v>0</v>
      </c>
      <c r="B677" s="1">
        <f t="array" ref="B677">MMULT(Returns!B677:X677,Resume!$B$37:$B$59)</f>
        <v>0</v>
      </c>
    </row>
    <row r="678" spans="1:2">
      <c r="A678" s="10">
        <f>Returns!A678</f>
        <v>0</v>
      </c>
      <c r="B678" s="1">
        <f t="array" ref="B678">MMULT(Returns!B678:X678,Resume!$B$37:$B$59)</f>
        <v>0</v>
      </c>
    </row>
    <row r="679" spans="1:2">
      <c r="A679" s="10">
        <f>Returns!A679</f>
        <v>0</v>
      </c>
      <c r="B679" s="1">
        <f t="array" ref="B679">MMULT(Returns!B679:X679,Resume!$B$37:$B$59)</f>
        <v>0</v>
      </c>
    </row>
    <row r="680" spans="1:2">
      <c r="A680" s="10">
        <f>Returns!A680</f>
        <v>0</v>
      </c>
      <c r="B680" s="1">
        <f t="array" ref="B680">MMULT(Returns!B680:X680,Resume!$B$37:$B$59)</f>
        <v>0</v>
      </c>
    </row>
    <row r="681" spans="1:2">
      <c r="A681" s="10">
        <f>Returns!A681</f>
        <v>0</v>
      </c>
      <c r="B681" s="1">
        <f t="array" ref="B681">MMULT(Returns!B681:X681,Resume!$B$37:$B$59)</f>
        <v>0</v>
      </c>
    </row>
    <row r="682" spans="1:2">
      <c r="A682" s="10">
        <f>Returns!A682</f>
        <v>0</v>
      </c>
      <c r="B682" s="1">
        <f t="array" ref="B682">MMULT(Returns!B682:X682,Resume!$B$37:$B$59)</f>
        <v>0</v>
      </c>
    </row>
    <row r="683" spans="1:2">
      <c r="A683" s="10">
        <f>Returns!A683</f>
        <v>0</v>
      </c>
      <c r="B683" s="1">
        <f t="array" ref="B683">MMULT(Returns!B683:X683,Resume!$B$37:$B$59)</f>
        <v>0</v>
      </c>
    </row>
    <row r="684" spans="1:2">
      <c r="A684" s="10">
        <f>Returns!A684</f>
        <v>0</v>
      </c>
      <c r="B684" s="1">
        <f t="array" ref="B684">MMULT(Returns!B684:X684,Resume!$B$37:$B$59)</f>
        <v>0</v>
      </c>
    </row>
    <row r="685" spans="1:2">
      <c r="A685" s="10">
        <f>Returns!A685</f>
        <v>0</v>
      </c>
      <c r="B685" s="1">
        <f t="array" ref="B685">MMULT(Returns!B685:X685,Resume!$B$37:$B$59)</f>
        <v>0</v>
      </c>
    </row>
    <row r="686" spans="1:2">
      <c r="A686" s="10">
        <f>Returns!A686</f>
        <v>0</v>
      </c>
      <c r="B686" s="1">
        <f t="array" ref="B686">MMULT(Returns!B686:X686,Resume!$B$37:$B$59)</f>
        <v>0</v>
      </c>
    </row>
    <row r="687" spans="1:2">
      <c r="A687" s="10">
        <f>Returns!A687</f>
        <v>0</v>
      </c>
      <c r="B687" s="1">
        <f t="array" ref="B687">MMULT(Returns!B687:X687,Resume!$B$37:$B$59)</f>
        <v>0</v>
      </c>
    </row>
    <row r="688" spans="1:2">
      <c r="A688" s="10">
        <f>Returns!A688</f>
        <v>0</v>
      </c>
      <c r="B688" s="1">
        <f t="array" ref="B688">MMULT(Returns!B688:X688,Resume!$B$37:$B$59)</f>
        <v>0</v>
      </c>
    </row>
    <row r="689" spans="1:2">
      <c r="A689" s="10">
        <f>Returns!A689</f>
        <v>0</v>
      </c>
      <c r="B689" s="1">
        <f t="array" ref="B689">MMULT(Returns!B689:X689,Resume!$B$37:$B$59)</f>
        <v>0</v>
      </c>
    </row>
    <row r="690" spans="1:2">
      <c r="A690" s="10">
        <f>Returns!A690</f>
        <v>0</v>
      </c>
      <c r="B690" s="1">
        <f t="array" ref="B690">MMULT(Returns!B690:X690,Resume!$B$37:$B$59)</f>
        <v>0</v>
      </c>
    </row>
    <row r="691" spans="1:2">
      <c r="A691" s="10">
        <f>Returns!A691</f>
        <v>0</v>
      </c>
      <c r="B691" s="1">
        <f t="array" ref="B691">MMULT(Returns!B691:X691,Resume!$B$37:$B$59)</f>
        <v>0</v>
      </c>
    </row>
    <row r="692" spans="1:2">
      <c r="A692" s="10">
        <f>Returns!A692</f>
        <v>0</v>
      </c>
      <c r="B692" s="1">
        <f t="array" ref="B692">MMULT(Returns!B692:X692,Resume!$B$37:$B$59)</f>
        <v>0</v>
      </c>
    </row>
    <row r="693" spans="1:2">
      <c r="A693" s="10">
        <f>Returns!A693</f>
        <v>0</v>
      </c>
      <c r="B693" s="1">
        <f t="array" ref="B693">MMULT(Returns!B693:X693,Resume!$B$37:$B$59)</f>
        <v>0</v>
      </c>
    </row>
    <row r="694" spans="1:2">
      <c r="A694" s="10">
        <f>Returns!A694</f>
        <v>0</v>
      </c>
      <c r="B694" s="1">
        <f t="array" ref="B694">MMULT(Returns!B694:X694,Resume!$B$37:$B$59)</f>
        <v>0</v>
      </c>
    </row>
    <row r="695" spans="1:2">
      <c r="A695" s="10">
        <f>Returns!A695</f>
        <v>0</v>
      </c>
      <c r="B695" s="1">
        <f t="array" ref="B695">MMULT(Returns!B695:X695,Resume!$B$37:$B$59)</f>
        <v>0</v>
      </c>
    </row>
    <row r="696" spans="1:2">
      <c r="A696" s="10">
        <f>Returns!A696</f>
        <v>0</v>
      </c>
      <c r="B696" s="1">
        <f t="array" ref="B696">MMULT(Returns!B696:X696,Resume!$B$37:$B$59)</f>
        <v>0</v>
      </c>
    </row>
    <row r="697" spans="1:2">
      <c r="A697" s="10">
        <f>Returns!A697</f>
        <v>0</v>
      </c>
      <c r="B697" s="1">
        <f t="array" ref="B697">MMULT(Returns!B697:X697,Resume!$B$37:$B$59)</f>
        <v>0</v>
      </c>
    </row>
    <row r="698" spans="1:2">
      <c r="A698" s="10">
        <f>Returns!A698</f>
        <v>0</v>
      </c>
      <c r="B698" s="1">
        <f t="array" ref="B698">MMULT(Returns!B698:X698,Resume!$B$37:$B$59)</f>
        <v>0</v>
      </c>
    </row>
    <row r="699" spans="1:2">
      <c r="A699" s="10">
        <f>Returns!A699</f>
        <v>0</v>
      </c>
      <c r="B699" s="1">
        <f t="array" ref="B699">MMULT(Returns!B699:X699,Resume!$B$37:$B$59)</f>
        <v>0</v>
      </c>
    </row>
    <row r="700" spans="1:2">
      <c r="A700" s="10">
        <f>Returns!A700</f>
        <v>0</v>
      </c>
      <c r="B700" s="1">
        <f t="array" ref="B700">MMULT(Returns!B700:X700,Resume!$B$37:$B$59)</f>
        <v>0</v>
      </c>
    </row>
    <row r="701" spans="1:2">
      <c r="A701" s="10">
        <f>Returns!A701</f>
        <v>0</v>
      </c>
      <c r="B701" s="1">
        <f t="array" ref="B701">MMULT(Returns!B701:X701,Resume!$B$37:$B$59)</f>
        <v>0</v>
      </c>
    </row>
    <row r="702" spans="1:2">
      <c r="A702" s="10">
        <f>Returns!A702</f>
        <v>0</v>
      </c>
      <c r="B702" s="1">
        <f t="array" ref="B702">MMULT(Returns!B702:X702,Resume!$B$37:$B$59)</f>
        <v>0</v>
      </c>
    </row>
    <row r="703" spans="1:2">
      <c r="A703" s="10">
        <f>Returns!A703</f>
        <v>0</v>
      </c>
      <c r="B703" s="1">
        <f t="array" ref="B703">MMULT(Returns!B703:X703,Resume!$B$37:$B$59)</f>
        <v>0</v>
      </c>
    </row>
    <row r="704" spans="1:2">
      <c r="A704" s="10">
        <f>Returns!A704</f>
        <v>0</v>
      </c>
      <c r="B704" s="1">
        <f t="array" ref="B704">MMULT(Returns!B704:X704,Resume!$B$37:$B$59)</f>
        <v>0</v>
      </c>
    </row>
    <row r="705" spans="1:2">
      <c r="A705" s="10">
        <f>Returns!A705</f>
        <v>0</v>
      </c>
      <c r="B705" s="1">
        <f t="array" ref="B705">MMULT(Returns!B705:X705,Resume!$B$37:$B$59)</f>
        <v>0</v>
      </c>
    </row>
    <row r="706" spans="1:2">
      <c r="A706" s="10">
        <f>Returns!A706</f>
        <v>0</v>
      </c>
      <c r="B706" s="1">
        <f t="array" ref="B706">MMULT(Returns!B706:X706,Resume!$B$37:$B$59)</f>
        <v>0</v>
      </c>
    </row>
    <row r="707" spans="1:2">
      <c r="A707" s="10">
        <f>Returns!A707</f>
        <v>0</v>
      </c>
      <c r="B707" s="1">
        <f t="array" ref="B707">MMULT(Returns!B707:X707,Resume!$B$37:$B$59)</f>
        <v>0</v>
      </c>
    </row>
    <row r="708" spans="1:2">
      <c r="A708" s="10">
        <f>Returns!A708</f>
        <v>0</v>
      </c>
      <c r="B708" s="1">
        <f t="array" ref="B708">MMULT(Returns!B708:X708,Resume!$B$37:$B$59)</f>
        <v>0</v>
      </c>
    </row>
    <row r="709" spans="1:2">
      <c r="A709" s="10">
        <f>Returns!A709</f>
        <v>0</v>
      </c>
      <c r="B709" s="1">
        <f t="array" ref="B709">MMULT(Returns!B709:X709,Resume!$B$37:$B$59)</f>
        <v>0</v>
      </c>
    </row>
    <row r="710" spans="1:2">
      <c r="A710" s="10">
        <f>Returns!A710</f>
        <v>0</v>
      </c>
      <c r="B710" s="1">
        <f t="array" ref="B710">MMULT(Returns!B710:X710,Resume!$B$37:$B$59)</f>
        <v>0</v>
      </c>
    </row>
    <row r="711" spans="1:2">
      <c r="A711" s="10">
        <f>Returns!A711</f>
        <v>0</v>
      </c>
      <c r="B711" s="1">
        <f t="array" ref="B711">MMULT(Returns!B711:X711,Resume!$B$37:$B$59)</f>
        <v>0</v>
      </c>
    </row>
    <row r="712" spans="1:2">
      <c r="A712" s="10">
        <f>Returns!A712</f>
        <v>0</v>
      </c>
      <c r="B712" s="1">
        <f t="array" ref="B712">MMULT(Returns!B712:X712,Resume!$B$37:$B$59)</f>
        <v>0</v>
      </c>
    </row>
    <row r="713" spans="1:2">
      <c r="A713" s="10">
        <f>Returns!A713</f>
        <v>0</v>
      </c>
      <c r="B713" s="1">
        <f t="array" ref="B713">MMULT(Returns!B713:X713,Resume!$B$37:$B$59)</f>
        <v>0</v>
      </c>
    </row>
    <row r="714" spans="1:2">
      <c r="A714" s="10">
        <f>Returns!A714</f>
        <v>0</v>
      </c>
      <c r="B714" s="1">
        <f t="array" ref="B714">MMULT(Returns!B714:X714,Resume!$B$37:$B$59)</f>
        <v>0</v>
      </c>
    </row>
    <row r="715" spans="1:2">
      <c r="A715" s="10">
        <f>Returns!A715</f>
        <v>0</v>
      </c>
      <c r="B715" s="1">
        <f t="array" ref="B715">MMULT(Returns!B715:X715,Resume!$B$37:$B$59)</f>
        <v>0</v>
      </c>
    </row>
    <row r="716" spans="1:2">
      <c r="A716" s="10">
        <f>Returns!A716</f>
        <v>0</v>
      </c>
      <c r="B716" s="1">
        <f t="array" ref="B716">MMULT(Returns!B716:X716,Resume!$B$37:$B$59)</f>
        <v>0</v>
      </c>
    </row>
    <row r="717" spans="1:2">
      <c r="A717" s="10">
        <f>Returns!A717</f>
        <v>0</v>
      </c>
      <c r="B717" s="1">
        <f t="array" ref="B717">MMULT(Returns!B717:X717,Resume!$B$37:$B$59)</f>
        <v>0</v>
      </c>
    </row>
    <row r="718" spans="1:2">
      <c r="A718" s="10">
        <f>Returns!A718</f>
        <v>0</v>
      </c>
      <c r="B718" s="1">
        <f t="array" ref="B718">MMULT(Returns!B718:X718,Resume!$B$37:$B$59)</f>
        <v>0</v>
      </c>
    </row>
    <row r="719" spans="1:2">
      <c r="A719" s="10">
        <f>Returns!A719</f>
        <v>0</v>
      </c>
      <c r="B719" s="1">
        <f t="array" ref="B719">MMULT(Returns!B719:X719,Resume!$B$37:$B$59)</f>
        <v>0</v>
      </c>
    </row>
    <row r="720" spans="1:2">
      <c r="A720" s="10">
        <f>Returns!A720</f>
        <v>0</v>
      </c>
      <c r="B720" s="1">
        <f t="array" ref="B720">MMULT(Returns!B720:X720,Resume!$B$37:$B$59)</f>
        <v>0</v>
      </c>
    </row>
    <row r="721" spans="1:2">
      <c r="A721" s="10">
        <f>Returns!A721</f>
        <v>0</v>
      </c>
      <c r="B721" s="1">
        <f t="array" ref="B721">MMULT(Returns!B721:X721,Resume!$B$37:$B$59)</f>
        <v>0</v>
      </c>
    </row>
    <row r="722" spans="1:2">
      <c r="A722" s="10">
        <f>Returns!A722</f>
        <v>0</v>
      </c>
      <c r="B722" s="1">
        <f t="array" ref="B722">MMULT(Returns!B722:X722,Resume!$B$37:$B$59)</f>
        <v>0</v>
      </c>
    </row>
    <row r="723" spans="1:2">
      <c r="A723" s="10">
        <f>Returns!A723</f>
        <v>0</v>
      </c>
      <c r="B723" s="1">
        <f t="array" ref="B723">MMULT(Returns!B723:X723,Resume!$B$37:$B$59)</f>
        <v>0</v>
      </c>
    </row>
    <row r="724" spans="1:2">
      <c r="A724" s="10">
        <f>Returns!A724</f>
        <v>0</v>
      </c>
      <c r="B724" s="1">
        <f t="array" ref="B724">MMULT(Returns!B724:X724,Resume!$B$37:$B$59)</f>
        <v>0</v>
      </c>
    </row>
    <row r="725" spans="1:2">
      <c r="A725" s="10">
        <f>Returns!A725</f>
        <v>0</v>
      </c>
      <c r="B725" s="1">
        <f t="array" ref="B725">MMULT(Returns!B725:X725,Resume!$B$37:$B$59)</f>
        <v>0</v>
      </c>
    </row>
    <row r="726" spans="1:2">
      <c r="A726" s="10">
        <f>Returns!A726</f>
        <v>0</v>
      </c>
      <c r="B726" s="1">
        <f t="array" ref="B726">MMULT(Returns!B726:X726,Resume!$B$37:$B$59)</f>
        <v>0</v>
      </c>
    </row>
    <row r="727" spans="1:2">
      <c r="A727" s="10">
        <f>Returns!A727</f>
        <v>0</v>
      </c>
      <c r="B727" s="1">
        <f t="array" ref="B727">MMULT(Returns!B727:X727,Resume!$B$37:$B$59)</f>
        <v>0</v>
      </c>
    </row>
    <row r="728" spans="1:2">
      <c r="A728" s="10">
        <f>Returns!A728</f>
        <v>0</v>
      </c>
      <c r="B728" s="1">
        <f t="array" ref="B728">MMULT(Returns!B728:X728,Resume!$B$37:$B$59)</f>
        <v>0</v>
      </c>
    </row>
    <row r="729" spans="1:2">
      <c r="A729" s="10">
        <f>Returns!A729</f>
        <v>0</v>
      </c>
      <c r="B729" s="1">
        <f t="array" ref="B729">MMULT(Returns!B729:X729,Resume!$B$37:$B$59)</f>
        <v>0</v>
      </c>
    </row>
    <row r="730" spans="1:2">
      <c r="A730" s="10">
        <f>Returns!A730</f>
        <v>0</v>
      </c>
      <c r="B730" s="1">
        <f t="array" ref="B730">MMULT(Returns!B730:X730,Resume!$B$37:$B$59)</f>
        <v>0</v>
      </c>
    </row>
    <row r="731" spans="1:2">
      <c r="A731" s="10">
        <f>Returns!A731</f>
        <v>0</v>
      </c>
      <c r="B731" s="1">
        <f t="array" ref="B731">MMULT(Returns!B731:X731,Resume!$B$37:$B$59)</f>
        <v>0</v>
      </c>
    </row>
    <row r="732" spans="1:2">
      <c r="A732" s="10">
        <f>Returns!A732</f>
        <v>0</v>
      </c>
      <c r="B732" s="1">
        <f t="array" ref="B732">MMULT(Returns!B732:X732,Resume!$B$37:$B$59)</f>
        <v>0</v>
      </c>
    </row>
    <row r="733" spans="1:2">
      <c r="A733" s="10">
        <f>Returns!A733</f>
        <v>0</v>
      </c>
      <c r="B733" s="1">
        <f t="array" ref="B733">MMULT(Returns!B733:X733,Resume!$B$37:$B$59)</f>
        <v>0</v>
      </c>
    </row>
    <row r="734" spans="1:2">
      <c r="A734" s="10">
        <f>Returns!A734</f>
        <v>0</v>
      </c>
      <c r="B734" s="1">
        <f t="array" ref="B734">MMULT(Returns!B734:X734,Resume!$B$37:$B$59)</f>
        <v>0</v>
      </c>
    </row>
    <row r="735" spans="1:2">
      <c r="A735" s="10">
        <f>Returns!A735</f>
        <v>0</v>
      </c>
      <c r="B735" s="1">
        <f t="array" ref="B735">MMULT(Returns!B735:X735,Resume!$B$37:$B$59)</f>
        <v>0</v>
      </c>
    </row>
    <row r="736" spans="1:2">
      <c r="A736" s="10">
        <f>Returns!A736</f>
        <v>0</v>
      </c>
      <c r="B736" s="1">
        <f t="array" ref="B736">MMULT(Returns!B736:X736,Resume!$B$37:$B$59)</f>
        <v>0</v>
      </c>
    </row>
    <row r="737" spans="1:2">
      <c r="A737" s="10">
        <f>Returns!A737</f>
        <v>0</v>
      </c>
      <c r="B737" s="1">
        <f t="array" ref="B737">MMULT(Returns!B737:X737,Resume!$B$37:$B$59)</f>
        <v>0</v>
      </c>
    </row>
    <row r="738" spans="1:2">
      <c r="A738" s="10">
        <f>Returns!A738</f>
        <v>0</v>
      </c>
      <c r="B738" s="1">
        <f t="array" ref="B738">MMULT(Returns!B738:X738,Resume!$B$37:$B$59)</f>
        <v>0</v>
      </c>
    </row>
    <row r="739" spans="1:2">
      <c r="A739" s="10">
        <f>Returns!A739</f>
        <v>0</v>
      </c>
      <c r="B739" s="1">
        <f t="array" ref="B739">MMULT(Returns!B739:X739,Resume!$B$37:$B$59)</f>
        <v>0</v>
      </c>
    </row>
    <row r="740" spans="1:2">
      <c r="A740" s="10">
        <f>Returns!A740</f>
        <v>0</v>
      </c>
      <c r="B740" s="1">
        <f t="array" ref="B740">MMULT(Returns!B740:X740,Resume!$B$37:$B$59)</f>
        <v>0</v>
      </c>
    </row>
    <row r="741" spans="1:2">
      <c r="A741" s="10">
        <f>Returns!A741</f>
        <v>0</v>
      </c>
      <c r="B741" s="1">
        <f t="array" ref="B741">MMULT(Returns!B741:X741,Resume!$B$37:$B$59)</f>
        <v>0</v>
      </c>
    </row>
    <row r="742" spans="1:2">
      <c r="A742" s="10">
        <f>Returns!A742</f>
        <v>0</v>
      </c>
      <c r="B742" s="1">
        <f t="array" ref="B742">MMULT(Returns!B742:X742,Resume!$B$37:$B$59)</f>
        <v>0</v>
      </c>
    </row>
    <row r="743" spans="1:2">
      <c r="A743" s="10">
        <f>Returns!A743</f>
        <v>0</v>
      </c>
      <c r="B743" s="1">
        <f t="array" ref="B743">MMULT(Returns!B743:X743,Resume!$B$37:$B$59)</f>
        <v>0</v>
      </c>
    </row>
    <row r="744" spans="1:2">
      <c r="A744" s="10">
        <f>Returns!A744</f>
        <v>0</v>
      </c>
      <c r="B744" s="1">
        <f t="array" ref="B744">MMULT(Returns!B744:X744,Resume!$B$37:$B$59)</f>
        <v>0</v>
      </c>
    </row>
    <row r="745" spans="1:2">
      <c r="A745" s="10">
        <f>Returns!A745</f>
        <v>0</v>
      </c>
      <c r="B745" s="1">
        <f t="array" ref="B745">MMULT(Returns!B745:X745,Resume!$B$37:$B$59)</f>
        <v>0</v>
      </c>
    </row>
    <row r="746" spans="1:2">
      <c r="A746" s="10">
        <f>Returns!A746</f>
        <v>0</v>
      </c>
      <c r="B746" s="1">
        <f t="array" ref="B746">MMULT(Returns!B746:X746,Resume!$B$37:$B$59)</f>
        <v>0</v>
      </c>
    </row>
    <row r="747" spans="1:2">
      <c r="A747" s="10">
        <f>Returns!A747</f>
        <v>0</v>
      </c>
      <c r="B747" s="1">
        <f t="array" ref="B747">MMULT(Returns!B747:X747,Resume!$B$37:$B$59)</f>
        <v>0</v>
      </c>
    </row>
    <row r="748" spans="1:2">
      <c r="A748" s="10">
        <f>Returns!A748</f>
        <v>0</v>
      </c>
      <c r="B748" s="1">
        <f t="array" ref="B748">MMULT(Returns!B748:X748,Resume!$B$37:$B$59)</f>
        <v>0</v>
      </c>
    </row>
    <row r="749" spans="1:2">
      <c r="A749" s="10">
        <f>Returns!A749</f>
        <v>0</v>
      </c>
      <c r="B749" s="1">
        <f t="array" ref="B749">MMULT(Returns!B749:X749,Resume!$B$37:$B$59)</f>
        <v>0</v>
      </c>
    </row>
    <row r="750" spans="1:2">
      <c r="A750" s="10">
        <f>Returns!A750</f>
        <v>0</v>
      </c>
      <c r="B750" s="1">
        <f t="array" ref="B750">MMULT(Returns!B750:X750,Resume!$B$37:$B$59)</f>
        <v>0</v>
      </c>
    </row>
    <row r="751" spans="1:2">
      <c r="A751" s="10">
        <f>Returns!A751</f>
        <v>0</v>
      </c>
      <c r="B751" s="1">
        <f t="array" ref="B751">MMULT(Returns!B751:X751,Resume!$B$37:$B$59)</f>
        <v>0</v>
      </c>
    </row>
    <row r="752" spans="1:2">
      <c r="A752" s="10">
        <f>Returns!A752</f>
        <v>0</v>
      </c>
      <c r="B752" s="1">
        <f t="array" ref="B752">MMULT(Returns!B752:X752,Resume!$B$37:$B$59)</f>
        <v>0</v>
      </c>
    </row>
    <row r="753" spans="1:2">
      <c r="A753" s="10">
        <f>Returns!A753</f>
        <v>0</v>
      </c>
      <c r="B753" s="1">
        <f t="array" ref="B753">MMULT(Returns!B753:X753,Resume!$B$37:$B$59)</f>
        <v>0</v>
      </c>
    </row>
    <row r="754" spans="1:2">
      <c r="A754" s="10">
        <f>Returns!A754</f>
        <v>0</v>
      </c>
      <c r="B754" s="1">
        <f t="array" ref="B754">MMULT(Returns!B754:X754,Resume!$B$37:$B$59)</f>
        <v>0</v>
      </c>
    </row>
    <row r="755" spans="1:2">
      <c r="A755" s="10">
        <f>Returns!A755</f>
        <v>0</v>
      </c>
      <c r="B755" s="1">
        <f t="array" ref="B755">MMULT(Returns!B755:X755,Resume!$B$37:$B$59)</f>
        <v>0</v>
      </c>
    </row>
    <row r="756" spans="1:2">
      <c r="A756" s="10">
        <f>Returns!A756</f>
        <v>0</v>
      </c>
      <c r="B756" s="1">
        <f t="array" ref="B756">MMULT(Returns!B756:X756,Resume!$B$37:$B$59)</f>
        <v>0</v>
      </c>
    </row>
    <row r="757" spans="1:2">
      <c r="A757" s="10">
        <f>Returns!A757</f>
        <v>0</v>
      </c>
      <c r="B757" s="1">
        <f t="array" ref="B757">MMULT(Returns!B757:X757,Resume!$B$37:$B$59)</f>
        <v>0</v>
      </c>
    </row>
    <row r="758" spans="1:2">
      <c r="A758" s="10">
        <f>Returns!A758</f>
        <v>0</v>
      </c>
      <c r="B758" s="1">
        <f t="array" ref="B758">MMULT(Returns!B758:X758,Resume!$B$37:$B$59)</f>
        <v>0</v>
      </c>
    </row>
    <row r="759" spans="1:2">
      <c r="A759" s="10">
        <f>Returns!A759</f>
        <v>0</v>
      </c>
      <c r="B759" s="1">
        <f t="array" ref="B759">MMULT(Returns!B759:X759,Resume!$B$37:$B$59)</f>
        <v>0</v>
      </c>
    </row>
    <row r="760" spans="1:2">
      <c r="A760" s="10">
        <f>Returns!A760</f>
        <v>0</v>
      </c>
      <c r="B760" s="1">
        <f t="array" ref="B760">MMULT(Returns!B760:X760,Resume!$B$37:$B$59)</f>
        <v>0</v>
      </c>
    </row>
    <row r="761" spans="1:2">
      <c r="A761" s="10">
        <f>Returns!A761</f>
        <v>0</v>
      </c>
      <c r="B761" s="1">
        <f t="array" ref="B761">MMULT(Returns!B761:X761,Resume!$B$37:$B$59)</f>
        <v>0</v>
      </c>
    </row>
    <row r="762" spans="1:2">
      <c r="A762" s="10">
        <f>Returns!A762</f>
        <v>0</v>
      </c>
      <c r="B762" s="1">
        <f t="array" ref="B762">MMULT(Returns!B762:X762,Resume!$B$37:$B$59)</f>
        <v>0</v>
      </c>
    </row>
    <row r="763" spans="1:2">
      <c r="A763" s="10">
        <f>Returns!A763</f>
        <v>0</v>
      </c>
      <c r="B763" s="1">
        <f t="array" ref="B763">MMULT(Returns!B763:X763,Resume!$B$37:$B$59)</f>
        <v>0</v>
      </c>
    </row>
    <row r="764" spans="1:2">
      <c r="A764" s="10">
        <f>Returns!A764</f>
        <v>0</v>
      </c>
      <c r="B764" s="1">
        <f t="array" ref="B764">MMULT(Returns!B764:X764,Resume!$B$37:$B$59)</f>
        <v>0</v>
      </c>
    </row>
    <row r="765" spans="1:2">
      <c r="A765" s="10">
        <f>Returns!A765</f>
        <v>0</v>
      </c>
      <c r="B765" s="1">
        <f t="array" ref="B765">MMULT(Returns!B765:X765,Resume!$B$37:$B$59)</f>
        <v>0</v>
      </c>
    </row>
    <row r="766" spans="1:2">
      <c r="A766" s="10">
        <f>Returns!A766</f>
        <v>0</v>
      </c>
      <c r="B766" s="1">
        <f t="array" ref="B766">MMULT(Returns!B766:X766,Resume!$B$37:$B$59)</f>
        <v>0</v>
      </c>
    </row>
    <row r="767" spans="1:2">
      <c r="A767" s="10">
        <f>Returns!A767</f>
        <v>0</v>
      </c>
      <c r="B767" s="1">
        <f t="array" ref="B767">MMULT(Returns!B767:X767,Resume!$B$37:$B$59)</f>
        <v>0</v>
      </c>
    </row>
    <row r="768" spans="1:2">
      <c r="A768" s="10">
        <f>Returns!A768</f>
        <v>0</v>
      </c>
      <c r="B768" s="1">
        <f t="array" ref="B768">MMULT(Returns!B768:X768,Resume!$B$37:$B$59)</f>
        <v>0</v>
      </c>
    </row>
    <row r="769" spans="1:2">
      <c r="A769" s="10">
        <f>Returns!A769</f>
        <v>0</v>
      </c>
      <c r="B769" s="1">
        <f t="array" ref="B769">MMULT(Returns!B769:X769,Resume!$B$37:$B$59)</f>
        <v>0</v>
      </c>
    </row>
    <row r="770" spans="1:2">
      <c r="A770" s="10">
        <f>Returns!A770</f>
        <v>0</v>
      </c>
      <c r="B770" s="1">
        <f t="array" ref="B770">MMULT(Returns!B770:X770,Resume!$B$37:$B$59)</f>
        <v>0</v>
      </c>
    </row>
    <row r="771" spans="1:2">
      <c r="A771" s="10">
        <f>Returns!A771</f>
        <v>0</v>
      </c>
      <c r="B771" s="1">
        <f t="array" ref="B771">MMULT(Returns!B771:X771,Resume!$B$37:$B$59)</f>
        <v>0</v>
      </c>
    </row>
    <row r="772" spans="1:2">
      <c r="A772" s="10">
        <f>Returns!A772</f>
        <v>0</v>
      </c>
      <c r="B772" s="1">
        <f t="array" ref="B772">MMULT(Returns!B772:X772,Resume!$B$37:$B$59)</f>
        <v>0</v>
      </c>
    </row>
    <row r="773" spans="1:2">
      <c r="A773" s="10">
        <f>Returns!A773</f>
        <v>0</v>
      </c>
      <c r="B773" s="1">
        <f t="array" ref="B773">MMULT(Returns!B773:X773,Resume!$B$37:$B$59)</f>
        <v>0</v>
      </c>
    </row>
    <row r="774" spans="1:2">
      <c r="A774" s="10">
        <f>Returns!A774</f>
        <v>0</v>
      </c>
      <c r="B774" s="1">
        <f t="array" ref="B774">MMULT(Returns!B774:X774,Resume!$B$37:$B$59)</f>
        <v>0</v>
      </c>
    </row>
    <row r="775" spans="1:2">
      <c r="A775" s="10">
        <f>Returns!A775</f>
        <v>0</v>
      </c>
      <c r="B775" s="1">
        <f t="array" ref="B775">MMULT(Returns!B775:X775,Resume!$B$37:$B$59)</f>
        <v>0</v>
      </c>
    </row>
    <row r="776" spans="1:2">
      <c r="A776" s="10">
        <f>Returns!A776</f>
        <v>0</v>
      </c>
      <c r="B776" s="1">
        <f t="array" ref="B776">MMULT(Returns!B776:X776,Resume!$B$37:$B$59)</f>
        <v>0</v>
      </c>
    </row>
    <row r="777" spans="1:2">
      <c r="A777" s="10">
        <f>Returns!A777</f>
        <v>0</v>
      </c>
      <c r="B777" s="1">
        <f t="array" ref="B777">MMULT(Returns!B777:X777,Resume!$B$37:$B$59)</f>
        <v>0</v>
      </c>
    </row>
    <row r="778" spans="1:2">
      <c r="A778" s="10">
        <f>Returns!A778</f>
        <v>0</v>
      </c>
      <c r="B778" s="1">
        <f t="array" ref="B778">MMULT(Returns!B778:X778,Resume!$B$37:$B$59)</f>
        <v>0</v>
      </c>
    </row>
    <row r="779" spans="1:2">
      <c r="A779" s="10">
        <f>Returns!A779</f>
        <v>0</v>
      </c>
      <c r="B779" s="1">
        <f t="array" ref="B779">MMULT(Returns!B779:X779,Resume!$B$37:$B$59)</f>
        <v>0</v>
      </c>
    </row>
    <row r="780" spans="1:2">
      <c r="A780" s="10">
        <f>Returns!A780</f>
        <v>0</v>
      </c>
      <c r="B780" s="1">
        <f t="array" ref="B780">MMULT(Returns!B780:X780,Resume!$B$37:$B$59)</f>
        <v>0</v>
      </c>
    </row>
    <row r="781" spans="1:2">
      <c r="A781" s="10">
        <f>Returns!A781</f>
        <v>0</v>
      </c>
      <c r="B781" s="1">
        <f t="array" ref="B781">MMULT(Returns!B781:X781,Resume!$B$37:$B$59)</f>
        <v>0</v>
      </c>
    </row>
    <row r="782" spans="1:2">
      <c r="A782" s="10">
        <f>Returns!A782</f>
        <v>0</v>
      </c>
      <c r="B782" s="1">
        <f t="array" ref="B782">MMULT(Returns!B782:X782,Resume!$B$37:$B$59)</f>
        <v>0</v>
      </c>
    </row>
    <row r="783" spans="1:2">
      <c r="A783" s="10">
        <f>Returns!A783</f>
        <v>0</v>
      </c>
      <c r="B783" s="1">
        <f t="array" ref="B783">MMULT(Returns!B783:X783,Resume!$B$37:$B$59)</f>
        <v>0</v>
      </c>
    </row>
    <row r="784" spans="1:2">
      <c r="A784" s="10">
        <f>Returns!A784</f>
        <v>0</v>
      </c>
      <c r="B784" s="1">
        <f t="array" ref="B784">MMULT(Returns!B784:X784,Resume!$B$37:$B$59)</f>
        <v>0</v>
      </c>
    </row>
    <row r="785" spans="1:2">
      <c r="A785" s="10">
        <f>Returns!A785</f>
        <v>0</v>
      </c>
      <c r="B785" s="1">
        <f t="array" ref="B785">MMULT(Returns!B785:X785,Resume!$B$37:$B$59)</f>
        <v>0</v>
      </c>
    </row>
    <row r="786" spans="1:2">
      <c r="A786" s="10">
        <f>Returns!A786</f>
        <v>0</v>
      </c>
      <c r="B786" s="1">
        <f t="array" ref="B786">MMULT(Returns!B786:X786,Resume!$B$37:$B$59)</f>
        <v>0</v>
      </c>
    </row>
    <row r="787" spans="1:2">
      <c r="A787" s="10">
        <f>Returns!A787</f>
        <v>0</v>
      </c>
      <c r="B787" s="1">
        <f t="array" ref="B787">MMULT(Returns!B787:X787,Resume!$B$37:$B$59)</f>
        <v>0</v>
      </c>
    </row>
    <row r="788" spans="1:2">
      <c r="A788" s="10">
        <f>Returns!A788</f>
        <v>0</v>
      </c>
      <c r="B788" s="1">
        <f t="array" ref="B788">MMULT(Returns!B788:X788,Resume!$B$37:$B$59)</f>
        <v>0</v>
      </c>
    </row>
    <row r="789" spans="1:2">
      <c r="A789" s="10">
        <f>Returns!A789</f>
        <v>0</v>
      </c>
      <c r="B789" s="1">
        <f t="array" ref="B789">MMULT(Returns!B789:X789,Resume!$B$37:$B$59)</f>
        <v>0</v>
      </c>
    </row>
    <row r="790" spans="1:2">
      <c r="A790" s="10">
        <f>Returns!A790</f>
        <v>0</v>
      </c>
      <c r="B790" s="1">
        <f t="array" ref="B790">MMULT(Returns!B790:X790,Resume!$B$37:$B$59)</f>
        <v>0</v>
      </c>
    </row>
    <row r="791" spans="1:2">
      <c r="A791" s="10">
        <f>Returns!A791</f>
        <v>0</v>
      </c>
      <c r="B791" s="1">
        <f t="array" ref="B791">MMULT(Returns!B791:X791,Resume!$B$37:$B$59)</f>
        <v>0</v>
      </c>
    </row>
    <row r="792" spans="1:2">
      <c r="A792" s="10">
        <f>Returns!A792</f>
        <v>0</v>
      </c>
      <c r="B792" s="1">
        <f t="array" ref="B792">MMULT(Returns!B792:X792,Resume!$B$37:$B$59)</f>
        <v>0</v>
      </c>
    </row>
    <row r="793" spans="1:2">
      <c r="A793" s="10">
        <f>Returns!A793</f>
        <v>0</v>
      </c>
      <c r="B793" s="1">
        <f t="array" ref="B793">MMULT(Returns!B793:X793,Resume!$B$37:$B$59)</f>
        <v>0</v>
      </c>
    </row>
    <row r="794" spans="1:2">
      <c r="A794" s="10">
        <f>Returns!A794</f>
        <v>0</v>
      </c>
      <c r="B794" s="1">
        <f t="array" ref="B794">MMULT(Returns!B794:X794,Resume!$B$37:$B$59)</f>
        <v>0</v>
      </c>
    </row>
    <row r="795" spans="1:2">
      <c r="A795" s="10">
        <f>Returns!A795</f>
        <v>0</v>
      </c>
      <c r="B795" s="1">
        <f t="array" ref="B795">MMULT(Returns!B795:X795,Resume!$B$37:$B$59)</f>
        <v>0</v>
      </c>
    </row>
    <row r="796" spans="1:2">
      <c r="A796" s="10">
        <f>Returns!A796</f>
        <v>0</v>
      </c>
      <c r="B796" s="1">
        <f t="array" ref="B796">MMULT(Returns!B796:X796,Resume!$B$37:$B$59)</f>
        <v>0</v>
      </c>
    </row>
    <row r="797" spans="1:2">
      <c r="A797" s="10">
        <f>Returns!A797</f>
        <v>0</v>
      </c>
      <c r="B797" s="1">
        <f t="array" ref="B797">MMULT(Returns!B797:X797,Resume!$B$37:$B$59)</f>
        <v>0</v>
      </c>
    </row>
    <row r="798" spans="1:2">
      <c r="A798" s="10">
        <f>Returns!A798</f>
        <v>0</v>
      </c>
      <c r="B798" s="1">
        <f t="array" ref="B798">MMULT(Returns!B798:X798,Resume!$B$37:$B$59)</f>
        <v>0</v>
      </c>
    </row>
    <row r="799" spans="1:2">
      <c r="A799" s="10">
        <f>Returns!A799</f>
        <v>0</v>
      </c>
      <c r="B799" s="1">
        <f t="array" ref="B799">MMULT(Returns!B799:X799,Resume!$B$37:$B$59)</f>
        <v>0</v>
      </c>
    </row>
    <row r="800" spans="1:2">
      <c r="A800" s="10">
        <f>Returns!A800</f>
        <v>0</v>
      </c>
      <c r="B800" s="1">
        <f t="array" ref="B800">MMULT(Returns!B800:X800,Resume!$B$37:$B$59)</f>
        <v>0</v>
      </c>
    </row>
    <row r="801" spans="1:2">
      <c r="A801" s="10">
        <f>Returns!A801</f>
        <v>0</v>
      </c>
      <c r="B801" s="1">
        <f t="array" ref="B801">MMULT(Returns!B801:X801,Resume!$B$37:$B$59)</f>
        <v>0</v>
      </c>
    </row>
    <row r="802" spans="1:2">
      <c r="A802" s="10">
        <f>Returns!A802</f>
        <v>0</v>
      </c>
      <c r="B802" s="1">
        <f t="array" ref="B802">MMULT(Returns!B802:X802,Resume!$B$37:$B$59)</f>
        <v>0</v>
      </c>
    </row>
    <row r="803" spans="1:2">
      <c r="A803" s="10">
        <f>Returns!A803</f>
        <v>0</v>
      </c>
      <c r="B803" s="1">
        <f t="array" ref="B803">MMULT(Returns!B803:X803,Resume!$B$37:$B$59)</f>
        <v>0</v>
      </c>
    </row>
    <row r="804" spans="1:2">
      <c r="A804" s="10">
        <f>Returns!A804</f>
        <v>0</v>
      </c>
      <c r="B804" s="1">
        <f t="array" ref="B804">MMULT(Returns!B804:X804,Resume!$B$37:$B$59)</f>
        <v>0</v>
      </c>
    </row>
    <row r="805" spans="1:2">
      <c r="A805" s="10">
        <f>Returns!A805</f>
        <v>0</v>
      </c>
      <c r="B805" s="1">
        <f t="array" ref="B805">MMULT(Returns!B805:X805,Resume!$B$37:$B$59)</f>
        <v>0</v>
      </c>
    </row>
    <row r="806" spans="1:2">
      <c r="A806" s="10">
        <f>Returns!A806</f>
        <v>0</v>
      </c>
      <c r="B806" s="1">
        <f t="array" ref="B806">MMULT(Returns!B806:X806,Resume!$B$37:$B$59)</f>
        <v>0</v>
      </c>
    </row>
    <row r="807" spans="1:2">
      <c r="A807" s="10">
        <f>Returns!A807</f>
        <v>0</v>
      </c>
      <c r="B807" s="1">
        <f t="array" ref="B807">MMULT(Returns!B807:X807,Resume!$B$37:$B$59)</f>
        <v>0</v>
      </c>
    </row>
    <row r="808" spans="1:2">
      <c r="A808" s="10">
        <f>Returns!A808</f>
        <v>0</v>
      </c>
      <c r="B808" s="1">
        <f t="array" ref="B808">MMULT(Returns!B808:X808,Resume!$B$37:$B$59)</f>
        <v>0</v>
      </c>
    </row>
    <row r="809" spans="1:2">
      <c r="A809" s="10">
        <f>Returns!A809</f>
        <v>0</v>
      </c>
      <c r="B809" s="1">
        <f t="array" ref="B809">MMULT(Returns!B809:X809,Resume!$B$37:$B$59)</f>
        <v>0</v>
      </c>
    </row>
    <row r="810" spans="1:2">
      <c r="A810" s="10">
        <f>Returns!A810</f>
        <v>0</v>
      </c>
      <c r="B810" s="1">
        <f t="array" ref="B810">MMULT(Returns!B810:X810,Resume!$B$37:$B$59)</f>
        <v>0</v>
      </c>
    </row>
    <row r="811" spans="1:2">
      <c r="A811" s="10">
        <f>Returns!A811</f>
        <v>0</v>
      </c>
      <c r="B811" s="1">
        <f t="array" ref="B811">MMULT(Returns!B811:X811,Resume!$B$37:$B$59)</f>
        <v>0</v>
      </c>
    </row>
    <row r="812" spans="1:2">
      <c r="A812" s="10">
        <f>Returns!A812</f>
        <v>0</v>
      </c>
      <c r="B812" s="1">
        <f t="array" ref="B812">MMULT(Returns!B812:X812,Resume!$B$37:$B$59)</f>
        <v>0</v>
      </c>
    </row>
    <row r="813" spans="1:2">
      <c r="A813" s="10">
        <f>Returns!A813</f>
        <v>0</v>
      </c>
      <c r="B813" s="1">
        <f t="array" ref="B813">MMULT(Returns!B813:X813,Resume!$B$37:$B$59)</f>
        <v>0</v>
      </c>
    </row>
    <row r="814" spans="1:2">
      <c r="A814" s="10">
        <f>Returns!A814</f>
        <v>0</v>
      </c>
      <c r="B814" s="1">
        <f t="array" ref="B814">MMULT(Returns!B814:X814,Resume!$B$37:$B$59)</f>
        <v>0</v>
      </c>
    </row>
    <row r="815" spans="1:2">
      <c r="A815" s="10">
        <f>Returns!A815</f>
        <v>0</v>
      </c>
      <c r="B815" s="1">
        <f t="array" ref="B815">MMULT(Returns!B815:X815,Resume!$B$37:$B$59)</f>
        <v>0</v>
      </c>
    </row>
    <row r="816" spans="1:2">
      <c r="A816" s="10">
        <f>Returns!A816</f>
        <v>0</v>
      </c>
      <c r="B816" s="1">
        <f t="array" ref="B816">MMULT(Returns!B816:X816,Resume!$B$37:$B$59)</f>
        <v>0</v>
      </c>
    </row>
    <row r="817" spans="1:2">
      <c r="A817" s="10">
        <f>Returns!A817</f>
        <v>0</v>
      </c>
      <c r="B817" s="1">
        <f t="array" ref="B817">MMULT(Returns!B817:X817,Resume!$B$37:$B$59)</f>
        <v>0</v>
      </c>
    </row>
    <row r="818" spans="1:2">
      <c r="A818" s="10">
        <f>Returns!A818</f>
        <v>0</v>
      </c>
      <c r="B818" s="1">
        <f t="array" ref="B818">MMULT(Returns!B818:X818,Resume!$B$37:$B$59)</f>
        <v>0</v>
      </c>
    </row>
    <row r="819" spans="1:2">
      <c r="A819" s="10">
        <f>Returns!A819</f>
        <v>0</v>
      </c>
      <c r="B819" s="1">
        <f t="array" ref="B819">MMULT(Returns!B819:X819,Resume!$B$37:$B$59)</f>
        <v>0</v>
      </c>
    </row>
    <row r="820" spans="1:2">
      <c r="A820" s="10">
        <f>Returns!A820</f>
        <v>0</v>
      </c>
      <c r="B820" s="1">
        <f t="array" ref="B820">MMULT(Returns!B820:X820,Resume!$B$37:$B$59)</f>
        <v>0</v>
      </c>
    </row>
    <row r="821" spans="1:2">
      <c r="A821" s="10">
        <f>Returns!A821</f>
        <v>0</v>
      </c>
      <c r="B821" s="1">
        <f t="array" ref="B821">MMULT(Returns!B821:X821,Resume!$B$37:$B$59)</f>
        <v>0</v>
      </c>
    </row>
    <row r="822" spans="1:2">
      <c r="A822" s="10">
        <f>Returns!A822</f>
        <v>0</v>
      </c>
      <c r="B822" s="1">
        <f t="array" ref="B822">MMULT(Returns!B822:X822,Resume!$B$37:$B$59)</f>
        <v>0</v>
      </c>
    </row>
    <row r="823" spans="1:2">
      <c r="A823" s="10">
        <f>Returns!A823</f>
        <v>0</v>
      </c>
      <c r="B823" s="1">
        <f t="array" ref="B823">MMULT(Returns!B823:X823,Resume!$B$37:$B$59)</f>
        <v>0</v>
      </c>
    </row>
    <row r="824" spans="1:2">
      <c r="A824" s="10">
        <f>Returns!A824</f>
        <v>0</v>
      </c>
      <c r="B824" s="1">
        <f t="array" ref="B824">MMULT(Returns!B824:X824,Resume!$B$37:$B$59)</f>
        <v>0</v>
      </c>
    </row>
    <row r="825" spans="1:2">
      <c r="A825" s="10">
        <f>Returns!A825</f>
        <v>0</v>
      </c>
      <c r="B825" s="1">
        <f t="array" ref="B825">MMULT(Returns!B825:X825,Resume!$B$37:$B$59)</f>
        <v>0</v>
      </c>
    </row>
    <row r="826" spans="1:2">
      <c r="A826" s="10">
        <f>Returns!A826</f>
        <v>0</v>
      </c>
      <c r="B826" s="1">
        <f t="array" ref="B826">MMULT(Returns!B826:X826,Resume!$B$37:$B$59)</f>
        <v>0</v>
      </c>
    </row>
    <row r="827" spans="1:2">
      <c r="A827" s="10">
        <f>Returns!A827</f>
        <v>0</v>
      </c>
      <c r="B827" s="1">
        <f t="array" ref="B827">MMULT(Returns!B827:X827,Resume!$B$37:$B$59)</f>
        <v>0</v>
      </c>
    </row>
    <row r="828" spans="1:2">
      <c r="A828" s="10">
        <f>Returns!A828</f>
        <v>0</v>
      </c>
      <c r="B828" s="1">
        <f t="array" ref="B828">MMULT(Returns!B828:X828,Resume!$B$37:$B$59)</f>
        <v>0</v>
      </c>
    </row>
    <row r="829" spans="1:2">
      <c r="A829" s="10">
        <f>Returns!A829</f>
        <v>0</v>
      </c>
      <c r="B829" s="1">
        <f t="array" ref="B829">MMULT(Returns!B829:X829,Resume!$B$37:$B$59)</f>
        <v>0</v>
      </c>
    </row>
    <row r="830" spans="1:2">
      <c r="A830" s="10">
        <f>Returns!A830</f>
        <v>0</v>
      </c>
      <c r="B830" s="1">
        <f t="array" ref="B830">MMULT(Returns!B830:X830,Resume!$B$37:$B$59)</f>
        <v>0</v>
      </c>
    </row>
    <row r="831" spans="1:2">
      <c r="A831" s="10">
        <f>Returns!A831</f>
        <v>0</v>
      </c>
      <c r="B831" s="1">
        <f t="array" ref="B831">MMULT(Returns!B831:X831,Resume!$B$37:$B$59)</f>
        <v>0</v>
      </c>
    </row>
    <row r="832" spans="1:2">
      <c r="A832" s="10">
        <f>Returns!A832</f>
        <v>0</v>
      </c>
      <c r="B832" s="1">
        <f t="array" ref="B832">MMULT(Returns!B832:X832,Resume!$B$37:$B$59)</f>
        <v>0</v>
      </c>
    </row>
    <row r="833" spans="1:2">
      <c r="A833" s="10">
        <f>Returns!A833</f>
        <v>0</v>
      </c>
      <c r="B833" s="1">
        <f t="array" ref="B833">MMULT(Returns!B833:X833,Resume!$B$37:$B$59)</f>
        <v>0</v>
      </c>
    </row>
    <row r="834" spans="1:2">
      <c r="A834" s="10">
        <f>Returns!A834</f>
        <v>0</v>
      </c>
      <c r="B834" s="1">
        <f t="array" ref="B834">MMULT(Returns!B834:X834,Resume!$B$37:$B$59)</f>
        <v>0</v>
      </c>
    </row>
    <row r="835" spans="1:2">
      <c r="A835" s="10">
        <f>Returns!A835</f>
        <v>0</v>
      </c>
      <c r="B835" s="1">
        <f t="array" ref="B835">MMULT(Returns!B835:X835,Resume!$B$37:$B$59)</f>
        <v>0</v>
      </c>
    </row>
    <row r="836" spans="1:2">
      <c r="A836" s="10">
        <f>Returns!A836</f>
        <v>0</v>
      </c>
      <c r="B836" s="1">
        <f t="array" ref="B836">MMULT(Returns!B836:X836,Resume!$B$37:$B$59)</f>
        <v>0</v>
      </c>
    </row>
    <row r="837" spans="1:2">
      <c r="A837" s="10">
        <f>Returns!A837</f>
        <v>0</v>
      </c>
      <c r="B837" s="1">
        <f t="array" ref="B837">MMULT(Returns!B837:X837,Resume!$B$37:$B$59)</f>
        <v>0</v>
      </c>
    </row>
    <row r="838" spans="1:2">
      <c r="A838" s="10">
        <f>Returns!A838</f>
        <v>0</v>
      </c>
      <c r="B838" s="1">
        <f t="array" ref="B838">MMULT(Returns!B838:X838,Resume!$B$37:$B$59)</f>
        <v>0</v>
      </c>
    </row>
    <row r="839" spans="1:2">
      <c r="A839" s="10">
        <f>Returns!A839</f>
        <v>0</v>
      </c>
      <c r="B839" s="1">
        <f t="array" ref="B839">MMULT(Returns!B839:X839,Resume!$B$37:$B$59)</f>
        <v>0</v>
      </c>
    </row>
    <row r="840" spans="1:2">
      <c r="A840" s="10">
        <f>Returns!A840</f>
        <v>0</v>
      </c>
      <c r="B840" s="1">
        <f t="array" ref="B840">MMULT(Returns!B840:X840,Resume!$B$37:$B$59)</f>
        <v>0</v>
      </c>
    </row>
    <row r="841" spans="1:2">
      <c r="A841" s="10">
        <f>Returns!A841</f>
        <v>0</v>
      </c>
      <c r="B841" s="1">
        <f t="array" ref="B841">MMULT(Returns!B841:X841,Resume!$B$37:$B$59)</f>
        <v>0</v>
      </c>
    </row>
    <row r="842" spans="1:2">
      <c r="A842" s="10">
        <f>Returns!A842</f>
        <v>0</v>
      </c>
      <c r="B842" s="1">
        <f t="array" ref="B842">MMULT(Returns!B842:X842,Resume!$B$37:$B$59)</f>
        <v>0</v>
      </c>
    </row>
    <row r="843" spans="1:2">
      <c r="A843" s="10">
        <f>Returns!A843</f>
        <v>0</v>
      </c>
      <c r="B843" s="1">
        <f t="array" ref="B843">MMULT(Returns!B843:X843,Resume!$B$37:$B$59)</f>
        <v>0</v>
      </c>
    </row>
    <row r="844" spans="1:2">
      <c r="A844" s="10">
        <f>Returns!A844</f>
        <v>0</v>
      </c>
      <c r="B844" s="1">
        <f t="array" ref="B844">MMULT(Returns!B844:X844,Resume!$B$37:$B$59)</f>
        <v>0</v>
      </c>
    </row>
    <row r="845" spans="1:2">
      <c r="A845" s="10">
        <f>Returns!A845</f>
        <v>0</v>
      </c>
      <c r="B845" s="1">
        <f t="array" ref="B845">MMULT(Returns!B845:X845,Resume!$B$37:$B$59)</f>
        <v>0</v>
      </c>
    </row>
    <row r="846" spans="1:2">
      <c r="A846" s="10">
        <f>Returns!A846</f>
        <v>0</v>
      </c>
      <c r="B846" s="1">
        <f t="array" ref="B846">MMULT(Returns!B846:X846,Resume!$B$37:$B$59)</f>
        <v>0</v>
      </c>
    </row>
    <row r="847" spans="1:2">
      <c r="A847" s="10">
        <f>Returns!A847</f>
        <v>0</v>
      </c>
      <c r="B847" s="1">
        <f t="array" ref="B847">MMULT(Returns!B847:X847,Resume!$B$37:$B$59)</f>
        <v>0</v>
      </c>
    </row>
    <row r="848" spans="1:2">
      <c r="A848" s="10">
        <f>Returns!A848</f>
        <v>0</v>
      </c>
      <c r="B848" s="1">
        <f t="array" ref="B848">MMULT(Returns!B848:X848,Resume!$B$37:$B$59)</f>
        <v>0</v>
      </c>
    </row>
    <row r="849" spans="1:2">
      <c r="A849" s="10">
        <f>Returns!A849</f>
        <v>0</v>
      </c>
      <c r="B849" s="1">
        <f t="array" ref="B849">MMULT(Returns!B849:X849,Resume!$B$37:$B$59)</f>
        <v>0</v>
      </c>
    </row>
    <row r="850" spans="1:2">
      <c r="A850" s="10">
        <f>Returns!A850</f>
        <v>0</v>
      </c>
      <c r="B850" s="1">
        <f t="array" ref="B850">MMULT(Returns!B850:X850,Resume!$B$37:$B$59)</f>
        <v>0</v>
      </c>
    </row>
    <row r="851" spans="1:2">
      <c r="A851" s="10">
        <f>Returns!A851</f>
        <v>0</v>
      </c>
      <c r="B851" s="1">
        <f t="array" ref="B851">MMULT(Returns!B851:X851,Resume!$B$37:$B$59)</f>
        <v>0</v>
      </c>
    </row>
    <row r="852" spans="1:2">
      <c r="A852" s="10">
        <f>Returns!A852</f>
        <v>0</v>
      </c>
      <c r="B852" s="1">
        <f t="array" ref="B852">MMULT(Returns!B852:X852,Resume!$B$37:$B$59)</f>
        <v>0</v>
      </c>
    </row>
    <row r="853" spans="1:2">
      <c r="A853" s="10">
        <f>Returns!A853</f>
        <v>0</v>
      </c>
      <c r="B853" s="1">
        <f t="array" ref="B853">MMULT(Returns!B853:X853,Resume!$B$37:$B$59)</f>
        <v>0</v>
      </c>
    </row>
    <row r="854" spans="1:2">
      <c r="A854" s="10">
        <f>Returns!A854</f>
        <v>0</v>
      </c>
      <c r="B854" s="1">
        <f t="array" ref="B854">MMULT(Returns!B854:X854,Resume!$B$37:$B$59)</f>
        <v>0</v>
      </c>
    </row>
    <row r="855" spans="1:2">
      <c r="A855" s="10">
        <f>Returns!A855</f>
        <v>0</v>
      </c>
      <c r="B855" s="1">
        <f t="array" ref="B855">MMULT(Returns!B855:X855,Resume!$B$37:$B$59)</f>
        <v>0</v>
      </c>
    </row>
    <row r="856" spans="1:2">
      <c r="A856" s="10">
        <f>Returns!A856</f>
        <v>0</v>
      </c>
      <c r="B856" s="1">
        <f t="array" ref="B856">MMULT(Returns!B856:X856,Resume!$B$37:$B$59)</f>
        <v>0</v>
      </c>
    </row>
    <row r="857" spans="1:2">
      <c r="A857" s="10">
        <f>Returns!A857</f>
        <v>0</v>
      </c>
      <c r="B857" s="1">
        <f t="array" ref="B857">MMULT(Returns!B857:X857,Resume!$B$37:$B$59)</f>
        <v>0</v>
      </c>
    </row>
    <row r="858" spans="1:2">
      <c r="A858" s="10">
        <f>Returns!A858</f>
        <v>0</v>
      </c>
      <c r="B858" s="1">
        <f t="array" ref="B858">MMULT(Returns!B858:X858,Resume!$B$37:$B$59)</f>
        <v>0</v>
      </c>
    </row>
    <row r="859" spans="1:2">
      <c r="A859" s="10">
        <f>Returns!A859</f>
        <v>0</v>
      </c>
      <c r="B859" s="1">
        <f t="array" ref="B859">MMULT(Returns!B859:X859,Resume!$B$37:$B$59)</f>
        <v>0</v>
      </c>
    </row>
    <row r="860" spans="1:2">
      <c r="A860" s="10">
        <f>Returns!A860</f>
        <v>0</v>
      </c>
      <c r="B860" s="1">
        <f t="array" ref="B860">MMULT(Returns!B860:X860,Resume!$B$37:$B$59)</f>
        <v>0</v>
      </c>
    </row>
    <row r="861" spans="1:2">
      <c r="A861" s="10">
        <f>Returns!A861</f>
        <v>0</v>
      </c>
      <c r="B861" s="1">
        <f t="array" ref="B861">MMULT(Returns!B861:X861,Resume!$B$37:$B$59)</f>
        <v>0</v>
      </c>
    </row>
    <row r="862" spans="1:2">
      <c r="A862" s="10">
        <f>Returns!A862</f>
        <v>0</v>
      </c>
      <c r="B862" s="1">
        <f t="array" ref="B862">MMULT(Returns!B862:X862,Resume!$B$37:$B$59)</f>
        <v>0</v>
      </c>
    </row>
    <row r="863" spans="1:2">
      <c r="A863" s="10">
        <f>Returns!A863</f>
        <v>0</v>
      </c>
      <c r="B863" s="1">
        <f t="array" ref="B863">MMULT(Returns!B863:X863,Resume!$B$37:$B$59)</f>
        <v>0</v>
      </c>
    </row>
    <row r="864" spans="1:2">
      <c r="A864" s="10">
        <f>Returns!A864</f>
        <v>0</v>
      </c>
      <c r="B864" s="1">
        <f t="array" ref="B864">MMULT(Returns!B864:X864,Resume!$B$37:$B$59)</f>
        <v>0</v>
      </c>
    </row>
    <row r="865" spans="1:2">
      <c r="A865" s="10">
        <f>Returns!A865</f>
        <v>0</v>
      </c>
      <c r="B865" s="1">
        <f t="array" ref="B865">MMULT(Returns!B865:X865,Resume!$B$37:$B$59)</f>
        <v>0</v>
      </c>
    </row>
    <row r="866" spans="1:2">
      <c r="A866" s="10">
        <f>Returns!A866</f>
        <v>0</v>
      </c>
      <c r="B866" s="1">
        <f t="array" ref="B866">MMULT(Returns!B866:X866,Resume!$B$37:$B$59)</f>
        <v>0</v>
      </c>
    </row>
    <row r="867" spans="1:2">
      <c r="A867" s="10">
        <f>Returns!A867</f>
        <v>0</v>
      </c>
      <c r="B867" s="1">
        <f t="array" ref="B867">MMULT(Returns!B867:X867,Resume!$B$37:$B$59)</f>
        <v>0</v>
      </c>
    </row>
    <row r="868" spans="1:2">
      <c r="A868" s="10">
        <f>Returns!A868</f>
        <v>0</v>
      </c>
      <c r="B868" s="1">
        <f t="array" ref="B868">MMULT(Returns!B868:X868,Resume!$B$37:$B$59)</f>
        <v>0</v>
      </c>
    </row>
    <row r="869" spans="1:2">
      <c r="A869" s="10">
        <f>Returns!A869</f>
        <v>0</v>
      </c>
      <c r="B869" s="1">
        <f t="array" ref="B869">MMULT(Returns!B869:X869,Resume!$B$37:$B$59)</f>
        <v>0</v>
      </c>
    </row>
    <row r="870" spans="1:2">
      <c r="A870" s="10">
        <f>Returns!A870</f>
        <v>0</v>
      </c>
      <c r="B870" s="1">
        <f t="array" ref="B870">MMULT(Returns!B870:X870,Resume!$B$37:$B$59)</f>
        <v>0</v>
      </c>
    </row>
    <row r="871" spans="1:2">
      <c r="A871" s="10">
        <f>Returns!A871</f>
        <v>0</v>
      </c>
      <c r="B871" s="1">
        <f t="array" ref="B871">MMULT(Returns!B871:X871,Resume!$B$37:$B$59)</f>
        <v>0</v>
      </c>
    </row>
    <row r="872" spans="1:2">
      <c r="A872" s="10">
        <f>Returns!A872</f>
        <v>0</v>
      </c>
      <c r="B872" s="1">
        <f t="array" ref="B872">MMULT(Returns!B872:X872,Resume!$B$37:$B$59)</f>
        <v>0</v>
      </c>
    </row>
    <row r="873" spans="1:2">
      <c r="A873" s="10">
        <f>Returns!A873</f>
        <v>0</v>
      </c>
      <c r="B873" s="1">
        <f t="array" ref="B873">MMULT(Returns!B873:X873,Resume!$B$37:$B$59)</f>
        <v>0</v>
      </c>
    </row>
    <row r="874" spans="1:2">
      <c r="A874" s="10">
        <f>Returns!A874</f>
        <v>0</v>
      </c>
      <c r="B874" s="1">
        <f t="array" ref="B874">MMULT(Returns!B874:X874,Resume!$B$37:$B$59)</f>
        <v>0</v>
      </c>
    </row>
    <row r="875" spans="1:2">
      <c r="A875" s="10">
        <f>Returns!A875</f>
        <v>0</v>
      </c>
      <c r="B875" s="1">
        <f t="array" ref="B875">MMULT(Returns!B875:X875,Resume!$B$37:$B$59)</f>
        <v>0</v>
      </c>
    </row>
    <row r="876" spans="1:2">
      <c r="A876" s="10">
        <f>Returns!A876</f>
        <v>0</v>
      </c>
      <c r="B876" s="1">
        <f t="array" ref="B876">MMULT(Returns!B876:X876,Resume!$B$37:$B$59)</f>
        <v>0</v>
      </c>
    </row>
    <row r="877" spans="1:2">
      <c r="A877" s="10">
        <f>Returns!A877</f>
        <v>0</v>
      </c>
      <c r="B877" s="1">
        <f t="array" ref="B877">MMULT(Returns!B877:X877,Resume!$B$37:$B$59)</f>
        <v>0</v>
      </c>
    </row>
    <row r="878" spans="1:2">
      <c r="A878" s="10">
        <f>Returns!A878</f>
        <v>0</v>
      </c>
      <c r="B878" s="1">
        <f t="array" ref="B878">MMULT(Returns!B878:X878,Resume!$B$37:$B$59)</f>
        <v>0</v>
      </c>
    </row>
    <row r="879" spans="1:2">
      <c r="A879" s="10">
        <f>Returns!A879</f>
        <v>0</v>
      </c>
      <c r="B879" s="1">
        <f t="array" ref="B879">MMULT(Returns!B879:X879,Resume!$B$37:$B$59)</f>
        <v>0</v>
      </c>
    </row>
    <row r="880" spans="1:2">
      <c r="A880" s="10">
        <f>Returns!A880</f>
        <v>0</v>
      </c>
      <c r="B880" s="1">
        <f t="array" ref="B880">MMULT(Returns!B880:X880,Resume!$B$37:$B$59)</f>
        <v>0</v>
      </c>
    </row>
    <row r="881" spans="1:2">
      <c r="A881" s="10">
        <f>Returns!A881</f>
        <v>0</v>
      </c>
      <c r="B881" s="1">
        <f t="array" ref="B881">MMULT(Returns!B881:X881,Resume!$B$37:$B$59)</f>
        <v>0</v>
      </c>
    </row>
    <row r="882" spans="1:2">
      <c r="A882" s="10">
        <f>Returns!A882</f>
        <v>0</v>
      </c>
      <c r="B882" s="1">
        <f t="array" ref="B882">MMULT(Returns!B882:X882,Resume!$B$37:$B$59)</f>
        <v>0</v>
      </c>
    </row>
    <row r="883" spans="1:2">
      <c r="A883" s="10">
        <f>Returns!A883</f>
        <v>0</v>
      </c>
      <c r="B883" s="1">
        <f t="array" ref="B883">MMULT(Returns!B883:X883,Resume!$B$37:$B$59)</f>
        <v>0</v>
      </c>
    </row>
    <row r="884" spans="1:2">
      <c r="A884" s="10">
        <f>Returns!A884</f>
        <v>0</v>
      </c>
      <c r="B884" s="1">
        <f t="array" ref="B884">MMULT(Returns!B884:X884,Resume!$B$37:$B$59)</f>
        <v>0</v>
      </c>
    </row>
    <row r="885" spans="1:2">
      <c r="A885" s="10">
        <f>Returns!A885</f>
        <v>0</v>
      </c>
      <c r="B885" s="1">
        <f t="array" ref="B885">MMULT(Returns!B885:X885,Resume!$B$37:$B$59)</f>
        <v>0</v>
      </c>
    </row>
    <row r="886" spans="1:2">
      <c r="A886" s="10">
        <f>Returns!A886</f>
        <v>0</v>
      </c>
      <c r="B886" s="1">
        <f t="array" ref="B886">MMULT(Returns!B886:X886,Resume!$B$37:$B$59)</f>
        <v>0</v>
      </c>
    </row>
    <row r="887" spans="1:2">
      <c r="A887" s="10">
        <f>Returns!A887</f>
        <v>0</v>
      </c>
      <c r="B887" s="1">
        <f t="array" ref="B887">MMULT(Returns!B887:X887,Resume!$B$37:$B$59)</f>
        <v>0</v>
      </c>
    </row>
    <row r="888" spans="1:2">
      <c r="A888" s="10">
        <f>Returns!A888</f>
        <v>0</v>
      </c>
      <c r="B888" s="1">
        <f t="array" ref="B888">MMULT(Returns!B888:X888,Resume!$B$37:$B$59)</f>
        <v>0</v>
      </c>
    </row>
    <row r="889" spans="1:2">
      <c r="A889" s="10">
        <f>Returns!A889</f>
        <v>0</v>
      </c>
      <c r="B889" s="1">
        <f t="array" ref="B889">MMULT(Returns!B889:X889,Resume!$B$37:$B$59)</f>
        <v>0</v>
      </c>
    </row>
    <row r="890" spans="1:2">
      <c r="A890" s="10">
        <f>Returns!A890</f>
        <v>0</v>
      </c>
      <c r="B890" s="1">
        <f t="array" ref="B890">MMULT(Returns!B890:X890,Resume!$B$37:$B$59)</f>
        <v>0</v>
      </c>
    </row>
    <row r="891" spans="1:2">
      <c r="A891" s="10">
        <f>Returns!A891</f>
        <v>0</v>
      </c>
      <c r="B891" s="1">
        <f t="array" ref="B891">MMULT(Returns!B891:X891,Resume!$B$37:$B$59)</f>
        <v>0</v>
      </c>
    </row>
    <row r="892" spans="1:2">
      <c r="A892" s="10">
        <f>Returns!A892</f>
        <v>0</v>
      </c>
      <c r="B892" s="1">
        <f t="array" ref="B892">MMULT(Returns!B892:X892,Resume!$B$37:$B$59)</f>
        <v>0</v>
      </c>
    </row>
    <row r="893" spans="1:2">
      <c r="A893" s="10">
        <f>Returns!A893</f>
        <v>0</v>
      </c>
      <c r="B893" s="1">
        <f t="array" ref="B893">MMULT(Returns!B893:X893,Resume!$B$37:$B$59)</f>
        <v>0</v>
      </c>
    </row>
    <row r="894" spans="1:2">
      <c r="A894" s="10">
        <f>Returns!A894</f>
        <v>0</v>
      </c>
      <c r="B894" s="1">
        <f t="array" ref="B894">MMULT(Returns!B894:X894,Resume!$B$37:$B$59)</f>
        <v>0</v>
      </c>
    </row>
    <row r="895" spans="1:2">
      <c r="A895" s="10">
        <f>Returns!A895</f>
        <v>0</v>
      </c>
      <c r="B895" s="1">
        <f t="array" ref="B895">MMULT(Returns!B895:X895,Resume!$B$37:$B$59)</f>
        <v>0</v>
      </c>
    </row>
    <row r="896" spans="1:2">
      <c r="A896" s="10">
        <f>Returns!A896</f>
        <v>0</v>
      </c>
      <c r="B896" s="1">
        <f t="array" ref="B896">MMULT(Returns!B896:X896,Resume!$B$37:$B$59)</f>
        <v>0</v>
      </c>
    </row>
    <row r="897" spans="1:2">
      <c r="A897" s="10">
        <f>Returns!A897</f>
        <v>0</v>
      </c>
      <c r="B897" s="1">
        <f t="array" ref="B897">MMULT(Returns!B897:X897,Resume!$B$37:$B$59)</f>
        <v>0</v>
      </c>
    </row>
    <row r="898" spans="1:2">
      <c r="A898" s="10">
        <f>Returns!A898</f>
        <v>0</v>
      </c>
      <c r="B898" s="1">
        <f t="array" ref="B898">MMULT(Returns!B898:X898,Resume!$B$37:$B$59)</f>
        <v>0</v>
      </c>
    </row>
    <row r="899" spans="1:2">
      <c r="A899" s="10">
        <f>Returns!A899</f>
        <v>0</v>
      </c>
      <c r="B899" s="1">
        <f t="array" ref="B899">MMULT(Returns!B899:X899,Resume!$B$37:$B$59)</f>
        <v>0</v>
      </c>
    </row>
    <row r="900" spans="1:2">
      <c r="A900" s="10">
        <f>Returns!A900</f>
        <v>0</v>
      </c>
      <c r="B900" s="1">
        <f t="array" ref="B900">MMULT(Returns!B900:X900,Resume!$B$37:$B$59)</f>
        <v>0</v>
      </c>
    </row>
    <row r="901" spans="1:2">
      <c r="A901" s="10">
        <f>Returns!A901</f>
        <v>0</v>
      </c>
      <c r="B901" s="1">
        <f t="array" ref="B901">MMULT(Returns!B901:X901,Resume!$B$37:$B$59)</f>
        <v>0</v>
      </c>
    </row>
    <row r="902" spans="1:2">
      <c r="A902" s="10">
        <f>Returns!A902</f>
        <v>0</v>
      </c>
      <c r="B902" s="1">
        <f t="array" ref="B902">MMULT(Returns!B902:X902,Resume!$B$37:$B$59)</f>
        <v>0</v>
      </c>
    </row>
    <row r="903" spans="1:2">
      <c r="A903" s="10">
        <f>Returns!A903</f>
        <v>0</v>
      </c>
      <c r="B903" s="1">
        <f t="array" ref="B903">MMULT(Returns!B903:X903,Resume!$B$37:$B$59)</f>
        <v>0</v>
      </c>
    </row>
    <row r="904" spans="1:2">
      <c r="A904" s="10">
        <f>Returns!A904</f>
        <v>0</v>
      </c>
      <c r="B904" s="1">
        <f t="array" ref="B904">MMULT(Returns!B904:X904,Resume!$B$37:$B$59)</f>
        <v>0</v>
      </c>
    </row>
    <row r="905" spans="1:2">
      <c r="A905" s="10">
        <f>Returns!A905</f>
        <v>0</v>
      </c>
      <c r="B905" s="1">
        <f t="array" ref="B905">MMULT(Returns!B905:X905,Resume!$B$37:$B$59)</f>
        <v>0</v>
      </c>
    </row>
    <row r="906" spans="1:2">
      <c r="A906" s="10">
        <f>Returns!A906</f>
        <v>0</v>
      </c>
      <c r="B906" s="1">
        <f t="array" ref="B906">MMULT(Returns!B906:X906,Resume!$B$37:$B$59)</f>
        <v>0</v>
      </c>
    </row>
    <row r="907" spans="1:2">
      <c r="A907" s="10">
        <f>Returns!A907</f>
        <v>0</v>
      </c>
      <c r="B907" s="1">
        <f t="array" ref="B907">MMULT(Returns!B907:X907,Resume!$B$37:$B$59)</f>
        <v>0</v>
      </c>
    </row>
    <row r="908" spans="1:2">
      <c r="A908" s="10">
        <f>Returns!A908</f>
        <v>0</v>
      </c>
      <c r="B908" s="1">
        <f t="array" ref="B908">MMULT(Returns!B908:X908,Resume!$B$37:$B$59)</f>
        <v>0</v>
      </c>
    </row>
    <row r="909" spans="1:2">
      <c r="A909" s="10">
        <f>Returns!A909</f>
        <v>0</v>
      </c>
      <c r="B909" s="1">
        <f t="array" ref="B909">MMULT(Returns!B909:X909,Resume!$B$37:$B$59)</f>
        <v>0</v>
      </c>
    </row>
    <row r="910" spans="1:2">
      <c r="A910" s="10">
        <f>Returns!A910</f>
        <v>0</v>
      </c>
      <c r="B910" s="1">
        <f t="array" ref="B910">MMULT(Returns!B910:X910,Resume!$B$37:$B$59)</f>
        <v>0</v>
      </c>
    </row>
    <row r="911" spans="1:2">
      <c r="A911" s="10">
        <f>Returns!A911</f>
        <v>0</v>
      </c>
      <c r="B911" s="1">
        <f t="array" ref="B911">MMULT(Returns!B911:X911,Resume!$B$37:$B$59)</f>
        <v>0</v>
      </c>
    </row>
    <row r="912" spans="1:2">
      <c r="A912" s="10">
        <f>Returns!A912</f>
        <v>0</v>
      </c>
      <c r="B912" s="1">
        <f t="array" ref="B912">MMULT(Returns!B912:X912,Resume!$B$37:$B$59)</f>
        <v>0</v>
      </c>
    </row>
    <row r="913" spans="1:2">
      <c r="A913" s="10">
        <f>Returns!A913</f>
        <v>0</v>
      </c>
      <c r="B913" s="1">
        <f t="array" ref="B913">MMULT(Returns!B913:X913,Resume!$B$37:$B$59)</f>
        <v>0</v>
      </c>
    </row>
    <row r="914" spans="1:2">
      <c r="A914" s="10">
        <f>Returns!A914</f>
        <v>0</v>
      </c>
      <c r="B914" s="1">
        <f t="array" ref="B914">MMULT(Returns!B914:X914,Resume!$B$37:$B$59)</f>
        <v>0</v>
      </c>
    </row>
    <row r="915" spans="1:2">
      <c r="A915" s="10">
        <f>Returns!A915</f>
        <v>0</v>
      </c>
      <c r="B915" s="1">
        <f t="array" ref="B915">MMULT(Returns!B915:X915,Resume!$B$37:$B$59)</f>
        <v>0</v>
      </c>
    </row>
    <row r="916" spans="1:2">
      <c r="A916" s="10">
        <f>Returns!A916</f>
        <v>0</v>
      </c>
      <c r="B916" s="1">
        <f t="array" ref="B916">MMULT(Returns!B916:X916,Resume!$B$37:$B$59)</f>
        <v>0</v>
      </c>
    </row>
    <row r="917" spans="1:2">
      <c r="A917" s="10">
        <f>Returns!A917</f>
        <v>0</v>
      </c>
      <c r="B917" s="1">
        <f t="array" ref="B917">MMULT(Returns!B917:X917,Resume!$B$37:$B$59)</f>
        <v>0</v>
      </c>
    </row>
    <row r="918" spans="1:2">
      <c r="A918" s="10">
        <f>Returns!A918</f>
        <v>0</v>
      </c>
      <c r="B918" s="1">
        <f t="array" ref="B918">MMULT(Returns!B918:X918,Resume!$B$37:$B$59)</f>
        <v>0</v>
      </c>
    </row>
    <row r="919" spans="1:2">
      <c r="A919" s="10">
        <f>Returns!A919</f>
        <v>0</v>
      </c>
      <c r="B919" s="1">
        <f t="array" ref="B919">MMULT(Returns!B919:X919,Resume!$B$37:$B$59)</f>
        <v>0</v>
      </c>
    </row>
    <row r="920" spans="1:2">
      <c r="A920" s="10">
        <f>Returns!A920</f>
        <v>0</v>
      </c>
      <c r="B920" s="1">
        <f t="array" ref="B920">MMULT(Returns!B920:X920,Resume!$B$37:$B$59)</f>
        <v>0</v>
      </c>
    </row>
    <row r="921" spans="1:2">
      <c r="A921" s="10">
        <f>Returns!A921</f>
        <v>0</v>
      </c>
      <c r="B921" s="1">
        <f t="array" ref="B921">MMULT(Returns!B921:X921,Resume!$B$37:$B$59)</f>
        <v>0</v>
      </c>
    </row>
    <row r="922" spans="1:2">
      <c r="A922" s="10">
        <f>Returns!A922</f>
        <v>0</v>
      </c>
      <c r="B922" s="1">
        <f t="array" ref="B922">MMULT(Returns!B922:X922,Resume!$B$37:$B$59)</f>
        <v>0</v>
      </c>
    </row>
    <row r="923" spans="1:2">
      <c r="A923" s="10">
        <f>Returns!A923</f>
        <v>0</v>
      </c>
      <c r="B923" s="1">
        <f t="array" ref="B923">MMULT(Returns!B923:X923,Resume!$B$37:$B$59)</f>
        <v>0</v>
      </c>
    </row>
    <row r="924" spans="1:2">
      <c r="A924" s="10">
        <f>Returns!A924</f>
        <v>0</v>
      </c>
      <c r="B924" s="1">
        <f t="array" ref="B924">MMULT(Returns!B924:X924,Resume!$B$37:$B$59)</f>
        <v>0</v>
      </c>
    </row>
    <row r="925" spans="1:2">
      <c r="A925" s="10">
        <f>Returns!A925</f>
        <v>0</v>
      </c>
      <c r="B925" s="1">
        <f t="array" ref="B925">MMULT(Returns!B925:X925,Resume!$B$37:$B$59)</f>
        <v>0</v>
      </c>
    </row>
    <row r="926" spans="1:2">
      <c r="A926" s="10">
        <f>Returns!A926</f>
        <v>0</v>
      </c>
      <c r="B926" s="1">
        <f t="array" ref="B926">MMULT(Returns!B926:X926,Resume!$B$37:$B$59)</f>
        <v>0</v>
      </c>
    </row>
    <row r="927" spans="1:2">
      <c r="A927" s="10">
        <f>Returns!A927</f>
        <v>0</v>
      </c>
      <c r="B927" s="1">
        <f t="array" ref="B927">MMULT(Returns!B927:X927,Resume!$B$37:$B$59)</f>
        <v>0</v>
      </c>
    </row>
    <row r="928" spans="1:2">
      <c r="A928" s="10">
        <f>Returns!A928</f>
        <v>0</v>
      </c>
      <c r="B928" s="1">
        <f t="array" ref="B928">MMULT(Returns!B928:X928,Resume!$B$37:$B$59)</f>
        <v>0</v>
      </c>
    </row>
    <row r="929" spans="1:2">
      <c r="A929" s="10">
        <f>Returns!A929</f>
        <v>0</v>
      </c>
      <c r="B929" s="1">
        <f t="array" ref="B929">MMULT(Returns!B929:X929,Resume!$B$37:$B$59)</f>
        <v>0</v>
      </c>
    </row>
    <row r="930" spans="1:2">
      <c r="A930" s="10">
        <f>Returns!A930</f>
        <v>0</v>
      </c>
      <c r="B930" s="1">
        <f t="array" ref="B930">MMULT(Returns!B930:X930,Resume!$B$37:$B$59)</f>
        <v>0</v>
      </c>
    </row>
    <row r="931" spans="1:2">
      <c r="A931" s="10">
        <f>Returns!A931</f>
        <v>0</v>
      </c>
      <c r="B931" s="1">
        <f t="array" ref="B931">MMULT(Returns!B931:X931,Resume!$B$37:$B$59)</f>
        <v>0</v>
      </c>
    </row>
    <row r="932" spans="1:2">
      <c r="A932" s="10">
        <f>Returns!A932</f>
        <v>0</v>
      </c>
      <c r="B932" s="1">
        <f t="array" ref="B932">MMULT(Returns!B932:X932,Resume!$B$37:$B$59)</f>
        <v>0</v>
      </c>
    </row>
    <row r="933" spans="1:2">
      <c r="A933" s="10">
        <f>Returns!A933</f>
        <v>0</v>
      </c>
      <c r="B933" s="1">
        <f t="array" ref="B933">MMULT(Returns!B933:X933,Resume!$B$37:$B$59)</f>
        <v>0</v>
      </c>
    </row>
    <row r="934" spans="1:2">
      <c r="A934" s="10">
        <f>Returns!A934</f>
        <v>0</v>
      </c>
      <c r="B934" s="1">
        <f t="array" ref="B934">MMULT(Returns!B934:X934,Resume!$B$37:$B$59)</f>
        <v>0</v>
      </c>
    </row>
    <row r="935" spans="1:2">
      <c r="A935" s="10">
        <f>Returns!A935</f>
        <v>0</v>
      </c>
      <c r="B935" s="1">
        <f t="array" ref="B935">MMULT(Returns!B935:X935,Resume!$B$37:$B$59)</f>
        <v>0</v>
      </c>
    </row>
    <row r="936" spans="1:2">
      <c r="A936" s="10">
        <f>Returns!A936</f>
        <v>0</v>
      </c>
      <c r="B936" s="1">
        <f t="array" ref="B936">MMULT(Returns!B936:X936,Resume!$B$37:$B$59)</f>
        <v>0</v>
      </c>
    </row>
    <row r="937" spans="1:2">
      <c r="A937" s="10">
        <f>Returns!A937</f>
        <v>0</v>
      </c>
      <c r="B937" s="1">
        <f t="array" ref="B937">MMULT(Returns!B937:X937,Resume!$B$37:$B$59)</f>
        <v>0</v>
      </c>
    </row>
    <row r="938" spans="1:2">
      <c r="A938" s="10">
        <f>Returns!A938</f>
        <v>0</v>
      </c>
      <c r="B938" s="1">
        <f t="array" ref="B938">MMULT(Returns!B938:X938,Resume!$B$37:$B$59)</f>
        <v>0</v>
      </c>
    </row>
    <row r="939" spans="1:2">
      <c r="A939" s="10">
        <f>Returns!A939</f>
        <v>0</v>
      </c>
      <c r="B939" s="1">
        <f t="array" ref="B939">MMULT(Returns!B939:X939,Resume!$B$37:$B$59)</f>
        <v>0</v>
      </c>
    </row>
    <row r="940" spans="1:2">
      <c r="A940" s="10">
        <f>Returns!A940</f>
        <v>0</v>
      </c>
      <c r="B940" s="1">
        <f t="array" ref="B940">MMULT(Returns!B940:X940,Resume!$B$37:$B$59)</f>
        <v>0</v>
      </c>
    </row>
    <row r="941" spans="1:2">
      <c r="A941" s="10">
        <f>Returns!A941</f>
        <v>0</v>
      </c>
      <c r="B941" s="1">
        <f t="array" ref="B941">MMULT(Returns!B941:X941,Resume!$B$37:$B$59)</f>
        <v>0</v>
      </c>
    </row>
    <row r="942" spans="1:2">
      <c r="A942" s="10">
        <f>Returns!A942</f>
        <v>0</v>
      </c>
      <c r="B942" s="1">
        <f t="array" ref="B942">MMULT(Returns!B942:X942,Resume!$B$37:$B$59)</f>
        <v>0</v>
      </c>
    </row>
    <row r="943" spans="1:2">
      <c r="A943" s="10">
        <f>Returns!A943</f>
        <v>0</v>
      </c>
      <c r="B943" s="1">
        <f t="array" ref="B943">MMULT(Returns!B943:X943,Resume!$B$37:$B$59)</f>
        <v>0</v>
      </c>
    </row>
    <row r="944" spans="1:2">
      <c r="A944" s="10">
        <f>Returns!A944</f>
        <v>0</v>
      </c>
      <c r="B944" s="1">
        <f t="array" ref="B944">MMULT(Returns!B944:X944,Resume!$B$37:$B$59)</f>
        <v>0</v>
      </c>
    </row>
    <row r="945" spans="1:2">
      <c r="A945" s="10">
        <f>Returns!A945</f>
        <v>0</v>
      </c>
      <c r="B945" s="1">
        <f t="array" ref="B945">MMULT(Returns!B945:X945,Resume!$B$37:$B$59)</f>
        <v>0</v>
      </c>
    </row>
    <row r="946" spans="1:2">
      <c r="A946" s="10">
        <f>Returns!A946</f>
        <v>0</v>
      </c>
      <c r="B946" s="1">
        <f t="array" ref="B946">MMULT(Returns!B946:X946,Resume!$B$37:$B$59)</f>
        <v>0</v>
      </c>
    </row>
    <row r="947" spans="1:2">
      <c r="A947" s="10">
        <f>Returns!A947</f>
        <v>0</v>
      </c>
      <c r="B947" s="1">
        <f t="array" ref="B947">MMULT(Returns!B947:X947,Resume!$B$37:$B$59)</f>
        <v>0</v>
      </c>
    </row>
    <row r="948" spans="1:2">
      <c r="A948" s="10">
        <f>Returns!A948</f>
        <v>0</v>
      </c>
      <c r="B948" s="1">
        <f t="array" ref="B948">MMULT(Returns!B948:X948,Resume!$B$37:$B$59)</f>
        <v>0</v>
      </c>
    </row>
    <row r="949" spans="1:2">
      <c r="A949" s="10">
        <f>Returns!A949</f>
        <v>0</v>
      </c>
      <c r="B949" s="1">
        <f t="array" ref="B949">MMULT(Returns!B949:X949,Resume!$B$37:$B$59)</f>
        <v>0</v>
      </c>
    </row>
    <row r="950" spans="1:2">
      <c r="A950" s="10">
        <f>Returns!A950</f>
        <v>0</v>
      </c>
      <c r="B950" s="1">
        <f t="array" ref="B950">MMULT(Returns!B950:X950,Resume!$B$37:$B$59)</f>
        <v>0</v>
      </c>
    </row>
    <row r="951" spans="1:2">
      <c r="A951" s="10">
        <f>Returns!A951</f>
        <v>0</v>
      </c>
      <c r="B951" s="1">
        <f t="array" ref="B951">MMULT(Returns!B951:X951,Resume!$B$37:$B$59)</f>
        <v>0</v>
      </c>
    </row>
    <row r="952" spans="1:2">
      <c r="A952" s="10">
        <f>Returns!A952</f>
        <v>0</v>
      </c>
      <c r="B952" s="1">
        <f t="array" ref="B952">MMULT(Returns!B952:X952,Resume!$B$37:$B$59)</f>
        <v>0</v>
      </c>
    </row>
    <row r="953" spans="1:2">
      <c r="A953" s="10">
        <f>Returns!A953</f>
        <v>0</v>
      </c>
      <c r="B953" s="1">
        <f t="array" ref="B953">MMULT(Returns!B953:X953,Resume!$B$37:$B$59)</f>
        <v>0</v>
      </c>
    </row>
    <row r="954" spans="1:2">
      <c r="A954" s="10">
        <f>Returns!A954</f>
        <v>0</v>
      </c>
      <c r="B954" s="1">
        <f t="array" ref="B954">MMULT(Returns!B954:X954,Resume!$B$37:$B$59)</f>
        <v>0</v>
      </c>
    </row>
    <row r="955" spans="1:2">
      <c r="A955" s="10">
        <f>Returns!A955</f>
        <v>0</v>
      </c>
      <c r="B955" s="1">
        <f t="array" ref="B955">MMULT(Returns!B955:X955,Resume!$B$37:$B$59)</f>
        <v>0</v>
      </c>
    </row>
    <row r="956" spans="1:2">
      <c r="A956" s="10">
        <f>Returns!A956</f>
        <v>0</v>
      </c>
      <c r="B956" s="1">
        <f t="array" ref="B956">MMULT(Returns!B956:X956,Resume!$B$37:$B$59)</f>
        <v>0</v>
      </c>
    </row>
    <row r="957" spans="1:2">
      <c r="A957" s="10">
        <f>Returns!A957</f>
        <v>0</v>
      </c>
      <c r="B957" s="1">
        <f t="array" ref="B957">MMULT(Returns!B957:X957,Resume!$B$37:$B$59)</f>
        <v>0</v>
      </c>
    </row>
    <row r="958" spans="1:2">
      <c r="A958" s="10">
        <f>Returns!A958</f>
        <v>0</v>
      </c>
      <c r="B958" s="1">
        <f t="array" ref="B958">MMULT(Returns!B958:X958,Resume!$B$37:$B$59)</f>
        <v>0</v>
      </c>
    </row>
    <row r="959" spans="1:2">
      <c r="A959" s="10">
        <f>Returns!A959</f>
        <v>0</v>
      </c>
      <c r="B959" s="1">
        <f t="array" ref="B959">MMULT(Returns!B959:X959,Resume!$B$37:$B$59)</f>
        <v>0</v>
      </c>
    </row>
    <row r="960" spans="1:2">
      <c r="A960" s="10">
        <f>Returns!A960</f>
        <v>0</v>
      </c>
      <c r="B960" s="1">
        <f t="array" ref="B960">MMULT(Returns!B960:X960,Resume!$B$37:$B$59)</f>
        <v>0</v>
      </c>
    </row>
    <row r="961" spans="1:2">
      <c r="A961" s="10">
        <f>Returns!A961</f>
        <v>0</v>
      </c>
      <c r="B961" s="1">
        <f t="array" ref="B961">MMULT(Returns!B961:X961,Resume!$B$37:$B$59)</f>
        <v>0</v>
      </c>
    </row>
    <row r="962" spans="1:2">
      <c r="A962" s="10">
        <f>Returns!A962</f>
        <v>0</v>
      </c>
      <c r="B962" s="1">
        <f t="array" ref="B962">MMULT(Returns!B962:X962,Resume!$B$37:$B$59)</f>
        <v>0</v>
      </c>
    </row>
    <row r="963" spans="1:2">
      <c r="A963" s="10">
        <f>Returns!A963</f>
        <v>0</v>
      </c>
      <c r="B963" s="1">
        <f t="array" ref="B963">MMULT(Returns!B963:X963,Resume!$B$37:$B$59)</f>
        <v>0</v>
      </c>
    </row>
    <row r="964" spans="1:2">
      <c r="A964" s="10">
        <f>Returns!A964</f>
        <v>0</v>
      </c>
      <c r="B964" s="1">
        <f t="array" ref="B964">MMULT(Returns!B964:X964,Resume!$B$37:$B$59)</f>
        <v>0</v>
      </c>
    </row>
    <row r="965" spans="1:2">
      <c r="A965" s="10">
        <f>Returns!A965</f>
        <v>0</v>
      </c>
      <c r="B965" s="1">
        <f t="array" ref="B965">MMULT(Returns!B965:X965,Resume!$B$37:$B$59)</f>
        <v>0</v>
      </c>
    </row>
    <row r="966" spans="1:2">
      <c r="A966" s="10">
        <f>Returns!A966</f>
        <v>0</v>
      </c>
      <c r="B966" s="1">
        <f t="array" ref="B966">MMULT(Returns!B966:X966,Resume!$B$37:$B$59)</f>
        <v>0</v>
      </c>
    </row>
    <row r="967" spans="1:2">
      <c r="A967" s="10">
        <f>Returns!A967</f>
        <v>0</v>
      </c>
      <c r="B967" s="1">
        <f t="array" ref="B967">MMULT(Returns!B967:X967,Resume!$B$37:$B$59)</f>
        <v>0</v>
      </c>
    </row>
    <row r="968" spans="1:2">
      <c r="A968" s="10">
        <f>Returns!A968</f>
        <v>0</v>
      </c>
      <c r="B968" s="1">
        <f t="array" ref="B968">MMULT(Returns!B968:X968,Resume!$B$37:$B$59)</f>
        <v>0</v>
      </c>
    </row>
    <row r="969" spans="1:2">
      <c r="A969" s="10">
        <f>Returns!A969</f>
        <v>0</v>
      </c>
      <c r="B969" s="1">
        <f t="array" ref="B969">MMULT(Returns!B969:X969,Resume!$B$37:$B$59)</f>
        <v>0</v>
      </c>
    </row>
    <row r="970" spans="1:2">
      <c r="A970" s="10">
        <f>Returns!A970</f>
        <v>0</v>
      </c>
      <c r="B970" s="1">
        <f t="array" ref="B970">MMULT(Returns!B970:X970,Resume!$B$37:$B$59)</f>
        <v>0</v>
      </c>
    </row>
    <row r="971" spans="1:2">
      <c r="A971" s="10">
        <f>Returns!A971</f>
        <v>0</v>
      </c>
      <c r="B971" s="1">
        <f t="array" ref="B971">MMULT(Returns!B971:X971,Resume!$B$37:$B$59)</f>
        <v>0</v>
      </c>
    </row>
    <row r="972" spans="1:2">
      <c r="A972" s="10">
        <f>Returns!A972</f>
        <v>0</v>
      </c>
      <c r="B972" s="1">
        <f t="array" ref="B972">MMULT(Returns!B972:X972,Resume!$B$37:$B$59)</f>
        <v>0</v>
      </c>
    </row>
    <row r="973" spans="1:2">
      <c r="A973" s="10">
        <f>Returns!A973</f>
        <v>0</v>
      </c>
      <c r="B973" s="1">
        <f t="array" ref="B973">MMULT(Returns!B973:X973,Resume!$B$37:$B$59)</f>
        <v>0</v>
      </c>
    </row>
    <row r="974" spans="1:2">
      <c r="A974" s="10">
        <f>Returns!A974</f>
        <v>0</v>
      </c>
      <c r="B974" s="1">
        <f t="array" ref="B974">MMULT(Returns!B974:X974,Resume!$B$37:$B$59)</f>
        <v>0</v>
      </c>
    </row>
    <row r="975" spans="1:2">
      <c r="A975" s="10">
        <f>Returns!A975</f>
        <v>0</v>
      </c>
      <c r="B975" s="1">
        <f t="array" ref="B975">MMULT(Returns!B975:X975,Resume!$B$37:$B$59)</f>
        <v>0</v>
      </c>
    </row>
    <row r="976" spans="1:2">
      <c r="A976" s="10">
        <f>Returns!A976</f>
        <v>0</v>
      </c>
      <c r="B976" s="1">
        <f t="array" ref="B976">MMULT(Returns!B976:X976,Resume!$B$37:$B$59)</f>
        <v>0</v>
      </c>
    </row>
    <row r="977" spans="1:2">
      <c r="A977" s="10">
        <f>Returns!A977</f>
        <v>0</v>
      </c>
      <c r="B977" s="1">
        <f t="array" ref="B977">MMULT(Returns!B977:X977,Resume!$B$37:$B$59)</f>
        <v>0</v>
      </c>
    </row>
    <row r="978" spans="1:2">
      <c r="A978" s="10">
        <f>Returns!A978</f>
        <v>0</v>
      </c>
      <c r="B978" s="1">
        <f t="array" ref="B978">MMULT(Returns!B978:X978,Resume!$B$37:$B$59)</f>
        <v>0</v>
      </c>
    </row>
    <row r="979" spans="1:2">
      <c r="A979" s="10">
        <f>Returns!A979</f>
        <v>0</v>
      </c>
      <c r="B979" s="1">
        <f t="array" ref="B979">MMULT(Returns!B979:X979,Resume!$B$37:$B$59)</f>
        <v>0</v>
      </c>
    </row>
    <row r="980" spans="1:2">
      <c r="A980" s="10">
        <f>Returns!A980</f>
        <v>0</v>
      </c>
      <c r="B980" s="1">
        <f t="array" ref="B980">MMULT(Returns!B980:X980,Resume!$B$37:$B$59)</f>
        <v>0</v>
      </c>
    </row>
    <row r="981" spans="1:2">
      <c r="A981" s="10">
        <f>Returns!A981</f>
        <v>0</v>
      </c>
      <c r="B981" s="1">
        <f t="array" ref="B981">MMULT(Returns!B981:X981,Resume!$B$37:$B$59)</f>
        <v>0</v>
      </c>
    </row>
    <row r="982" spans="1:2">
      <c r="A982" s="10">
        <f>Returns!A982</f>
        <v>0</v>
      </c>
      <c r="B982" s="1">
        <f t="array" ref="B982">MMULT(Returns!B982:X982,Resume!$B$37:$B$59)</f>
        <v>0</v>
      </c>
    </row>
    <row r="983" spans="1:2">
      <c r="A983" s="10">
        <f>Returns!A983</f>
        <v>0</v>
      </c>
      <c r="B983" s="1">
        <f t="array" ref="B983">MMULT(Returns!B983:X983,Resume!$B$37:$B$59)</f>
        <v>0</v>
      </c>
    </row>
    <row r="984" spans="1:2">
      <c r="A984" s="10">
        <f>Returns!A984</f>
        <v>0</v>
      </c>
      <c r="B984" s="1">
        <f t="array" ref="B984">MMULT(Returns!B984:X984,Resume!$B$37:$B$59)</f>
        <v>0</v>
      </c>
    </row>
    <row r="985" spans="1:2">
      <c r="A985" s="10">
        <f>Returns!A985</f>
        <v>0</v>
      </c>
      <c r="B985" s="1">
        <f t="array" ref="B985">MMULT(Returns!B985:X985,Resume!$B$37:$B$59)</f>
        <v>0</v>
      </c>
    </row>
    <row r="986" spans="1:2">
      <c r="A986" s="10">
        <f>Returns!A986</f>
        <v>0</v>
      </c>
      <c r="B986" s="1">
        <f t="array" ref="B986">MMULT(Returns!B986:X986,Resume!$B$37:$B$59)</f>
        <v>0</v>
      </c>
    </row>
    <row r="987" spans="1:2">
      <c r="A987" s="10">
        <f>Returns!A987</f>
        <v>0</v>
      </c>
      <c r="B987" s="1">
        <f t="array" ref="B987">MMULT(Returns!B987:X987,Resume!$B$37:$B$59)</f>
        <v>0</v>
      </c>
    </row>
    <row r="988" spans="1:2">
      <c r="A988" s="10">
        <f>Returns!A988</f>
        <v>0</v>
      </c>
      <c r="B988" s="1">
        <f t="array" ref="B988">MMULT(Returns!B988:X988,Resume!$B$37:$B$59)</f>
        <v>0</v>
      </c>
    </row>
    <row r="989" spans="1:2">
      <c r="A989" s="10">
        <f>Returns!A989</f>
        <v>0</v>
      </c>
      <c r="B989" s="1">
        <f t="array" ref="B989">MMULT(Returns!B989:X989,Resume!$B$37:$B$59)</f>
        <v>0</v>
      </c>
    </row>
    <row r="990" spans="1:2">
      <c r="A990" s="10">
        <f>Returns!A990</f>
        <v>0</v>
      </c>
      <c r="B990" s="1">
        <f t="array" ref="B990">MMULT(Returns!B990:X990,Resume!$B$37:$B$59)</f>
        <v>0</v>
      </c>
    </row>
    <row r="991" spans="1:2">
      <c r="A991" s="10">
        <f>Returns!A991</f>
        <v>0</v>
      </c>
      <c r="B991" s="1">
        <f t="array" ref="B991">MMULT(Returns!B991:X991,Resume!$B$37:$B$59)</f>
        <v>0</v>
      </c>
    </row>
    <row r="992" spans="1:2">
      <c r="A992" s="10">
        <f>Returns!A992</f>
        <v>0</v>
      </c>
      <c r="B992" s="1">
        <f t="array" ref="B992">MMULT(Returns!B992:X992,Resume!$B$37:$B$59)</f>
        <v>0</v>
      </c>
    </row>
    <row r="993" spans="1:2">
      <c r="A993" s="10">
        <f>Returns!A993</f>
        <v>0</v>
      </c>
      <c r="B993" s="1">
        <f t="array" ref="B993">MMULT(Returns!B993:X993,Resume!$B$37:$B$59)</f>
        <v>0</v>
      </c>
    </row>
    <row r="994" spans="1:2">
      <c r="A994" s="10">
        <f>Returns!A994</f>
        <v>0</v>
      </c>
      <c r="B994" s="1">
        <f t="array" ref="B994">MMULT(Returns!B994:X994,Resume!$B$37:$B$59)</f>
        <v>0</v>
      </c>
    </row>
    <row r="995" spans="1:2">
      <c r="A995" s="10">
        <f>Returns!A995</f>
        <v>0</v>
      </c>
      <c r="B995" s="1">
        <f t="array" ref="B995">MMULT(Returns!B995:X995,Resume!$B$37:$B$59)</f>
        <v>0</v>
      </c>
    </row>
    <row r="996" spans="1:2">
      <c r="A996" s="10">
        <f>Returns!A996</f>
        <v>0</v>
      </c>
      <c r="B996" s="1">
        <f t="array" ref="B996">MMULT(Returns!B996:X996,Resume!$B$37:$B$59)</f>
        <v>0</v>
      </c>
    </row>
    <row r="997" spans="1:2">
      <c r="A997" s="10">
        <f>Returns!A997</f>
        <v>0</v>
      </c>
      <c r="B997" s="1">
        <f t="array" ref="B997">MMULT(Returns!B997:X997,Resume!$B$37:$B$59)</f>
        <v>0</v>
      </c>
    </row>
    <row r="998" spans="1:2">
      <c r="A998" s="10">
        <f>Returns!A998</f>
        <v>0</v>
      </c>
      <c r="B998" s="1">
        <f t="array" ref="B998">MMULT(Returns!B998:X998,Resume!$B$37:$B$59)</f>
        <v>0</v>
      </c>
    </row>
    <row r="999" spans="1:2">
      <c r="A999" s="10">
        <f>Returns!A999</f>
        <v>0</v>
      </c>
      <c r="B999" s="1">
        <f t="array" ref="B999">MMULT(Returns!B999:X999,Resume!$B$37:$B$59)</f>
        <v>0</v>
      </c>
    </row>
    <row r="1000" spans="1:2">
      <c r="A1000" s="10">
        <f>Returns!A1000</f>
        <v>0</v>
      </c>
      <c r="B1000" s="1">
        <f t="array" ref="B1000">MMULT(Returns!B1000:X1000,Resume!$B$37:$B$59)</f>
        <v>0</v>
      </c>
    </row>
    <row r="1001" spans="1:2">
      <c r="A1001" s="10">
        <f>Returns!A1001</f>
        <v>0</v>
      </c>
      <c r="B1001" s="1">
        <f t="array" ref="B1001">MMULT(Returns!B1001:X1001,Resume!$B$37:$B$59)</f>
        <v>0</v>
      </c>
    </row>
    <row r="1002" spans="1:2">
      <c r="A1002" s="10">
        <f>Returns!A1002</f>
        <v>0</v>
      </c>
      <c r="B1002" s="1">
        <f t="array" ref="B1002">MMULT(Returns!B1002:X1002,Resume!$B$37:$B$59)</f>
        <v>0</v>
      </c>
    </row>
    <row r="1003" spans="1:2">
      <c r="A1003" s="10">
        <f>Returns!A1003</f>
        <v>0</v>
      </c>
      <c r="B1003" s="1">
        <f t="array" ref="B1003">MMULT(Returns!B1003:X1003,Resume!$B$37:$B$59)</f>
        <v>0</v>
      </c>
    </row>
    <row r="1004" spans="1:2">
      <c r="A1004" s="10">
        <f>Returns!A1004</f>
        <v>0</v>
      </c>
      <c r="B1004" s="1">
        <f t="array" ref="B1004">MMULT(Returns!B1004:X1004,Resume!$B$37:$B$59)</f>
        <v>0</v>
      </c>
    </row>
    <row r="1005" spans="1:2">
      <c r="A1005" s="10">
        <f>Returns!A1005</f>
        <v>0</v>
      </c>
      <c r="B1005" s="1">
        <f t="array" ref="B1005">MMULT(Returns!B1005:X1005,Resume!$B$37:$B$59)</f>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005"/>
  <sheetViews>
    <sheetView showGridLines="0" workbookViewId="0"/>
  </sheetViews>
  <sheetFormatPr defaultRowHeight="15"/>
  <cols>
    <col min="1" max="1" width="10.7109375" style="9" customWidth="1"/>
  </cols>
  <sheetData>
    <row r="1" spans="1:2">
      <c r="A1" s="4" t="s">
        <v>24</v>
      </c>
      <c r="B1" s="4" t="s">
        <v>49</v>
      </c>
    </row>
    <row r="2" spans="1:2">
      <c r="A2" s="10">
        <f>Returns!A2</f>
        <v>0</v>
      </c>
      <c r="B2" s="1">
        <f>ABS(Portfolios!B2-AVERAGE(Portfolios!$B$2:$B$1005))</f>
        <v>0</v>
      </c>
    </row>
    <row r="3" spans="1:2">
      <c r="A3" s="10">
        <f>Returns!A3</f>
        <v>0</v>
      </c>
      <c r="B3" s="1">
        <f>ABS(Portfolios!B3-AVERAGE(Portfolios!$B$2:$B$1005))</f>
        <v>0</v>
      </c>
    </row>
    <row r="4" spans="1:2">
      <c r="A4" s="10">
        <f>Returns!A4</f>
        <v>0</v>
      </c>
      <c r="B4" s="1">
        <f>ABS(Portfolios!B4-AVERAGE(Portfolios!$B$2:$B$1005))</f>
        <v>0</v>
      </c>
    </row>
    <row r="5" spans="1:2">
      <c r="A5" s="10">
        <f>Returns!A5</f>
        <v>0</v>
      </c>
      <c r="B5" s="1">
        <f>ABS(Portfolios!B5-AVERAGE(Portfolios!$B$2:$B$1005))</f>
        <v>0</v>
      </c>
    </row>
    <row r="6" spans="1:2">
      <c r="A6" s="10">
        <f>Returns!A6</f>
        <v>0</v>
      </c>
      <c r="B6" s="1">
        <f>ABS(Portfolios!B6-AVERAGE(Portfolios!$B$2:$B$1005))</f>
        <v>0</v>
      </c>
    </row>
    <row r="7" spans="1:2">
      <c r="A7" s="10">
        <f>Returns!A7</f>
        <v>0</v>
      </c>
      <c r="B7" s="1">
        <f>ABS(Portfolios!B7-AVERAGE(Portfolios!$B$2:$B$1005))</f>
        <v>0</v>
      </c>
    </row>
    <row r="8" spans="1:2">
      <c r="A8" s="10">
        <f>Returns!A8</f>
        <v>0</v>
      </c>
      <c r="B8" s="1">
        <f>ABS(Portfolios!B8-AVERAGE(Portfolios!$B$2:$B$1005))</f>
        <v>0</v>
      </c>
    </row>
    <row r="9" spans="1:2">
      <c r="A9" s="10">
        <f>Returns!A9</f>
        <v>0</v>
      </c>
      <c r="B9" s="1">
        <f>ABS(Portfolios!B9-AVERAGE(Portfolios!$B$2:$B$1005))</f>
        <v>0</v>
      </c>
    </row>
    <row r="10" spans="1:2">
      <c r="A10" s="10">
        <f>Returns!A10</f>
        <v>0</v>
      </c>
      <c r="B10" s="1">
        <f>ABS(Portfolios!B10-AVERAGE(Portfolios!$B$2:$B$1005))</f>
        <v>0</v>
      </c>
    </row>
    <row r="11" spans="1:2">
      <c r="A11" s="10">
        <f>Returns!A11</f>
        <v>0</v>
      </c>
      <c r="B11" s="1">
        <f>ABS(Portfolios!B11-AVERAGE(Portfolios!$B$2:$B$1005))</f>
        <v>0</v>
      </c>
    </row>
    <row r="12" spans="1:2">
      <c r="A12" s="10">
        <f>Returns!A12</f>
        <v>0</v>
      </c>
      <c r="B12" s="1">
        <f>ABS(Portfolios!B12-AVERAGE(Portfolios!$B$2:$B$1005))</f>
        <v>0</v>
      </c>
    </row>
    <row r="13" spans="1:2">
      <c r="A13" s="10">
        <f>Returns!A13</f>
        <v>0</v>
      </c>
      <c r="B13" s="1">
        <f>ABS(Portfolios!B13-AVERAGE(Portfolios!$B$2:$B$1005))</f>
        <v>0</v>
      </c>
    </row>
    <row r="14" spans="1:2">
      <c r="A14" s="10">
        <f>Returns!A14</f>
        <v>0</v>
      </c>
      <c r="B14" s="1">
        <f>ABS(Portfolios!B14-AVERAGE(Portfolios!$B$2:$B$1005))</f>
        <v>0</v>
      </c>
    </row>
    <row r="15" spans="1:2">
      <c r="A15" s="10">
        <f>Returns!A15</f>
        <v>0</v>
      </c>
      <c r="B15" s="1">
        <f>ABS(Portfolios!B15-AVERAGE(Portfolios!$B$2:$B$1005))</f>
        <v>0</v>
      </c>
    </row>
    <row r="16" spans="1:2">
      <c r="A16" s="10">
        <f>Returns!A16</f>
        <v>0</v>
      </c>
      <c r="B16" s="1">
        <f>ABS(Portfolios!B16-AVERAGE(Portfolios!$B$2:$B$1005))</f>
        <v>0</v>
      </c>
    </row>
    <row r="17" spans="1:2">
      <c r="A17" s="10">
        <f>Returns!A17</f>
        <v>0</v>
      </c>
      <c r="B17" s="1">
        <f>ABS(Portfolios!B17-AVERAGE(Portfolios!$B$2:$B$1005))</f>
        <v>0</v>
      </c>
    </row>
    <row r="18" spans="1:2">
      <c r="A18" s="10">
        <f>Returns!A18</f>
        <v>0</v>
      </c>
      <c r="B18" s="1">
        <f>ABS(Portfolios!B18-AVERAGE(Portfolios!$B$2:$B$1005))</f>
        <v>0</v>
      </c>
    </row>
    <row r="19" spans="1:2">
      <c r="A19" s="10">
        <f>Returns!A19</f>
        <v>0</v>
      </c>
      <c r="B19" s="1">
        <f>ABS(Portfolios!B19-AVERAGE(Portfolios!$B$2:$B$1005))</f>
        <v>0</v>
      </c>
    </row>
    <row r="20" spans="1:2">
      <c r="A20" s="10">
        <f>Returns!A20</f>
        <v>0</v>
      </c>
      <c r="B20" s="1">
        <f>ABS(Portfolios!B20-AVERAGE(Portfolios!$B$2:$B$1005))</f>
        <v>0</v>
      </c>
    </row>
    <row r="21" spans="1:2">
      <c r="A21" s="10">
        <f>Returns!A21</f>
        <v>0</v>
      </c>
      <c r="B21" s="1">
        <f>ABS(Portfolios!B21-AVERAGE(Portfolios!$B$2:$B$1005))</f>
        <v>0</v>
      </c>
    </row>
    <row r="22" spans="1:2">
      <c r="A22" s="10">
        <f>Returns!A22</f>
        <v>0</v>
      </c>
      <c r="B22" s="1">
        <f>ABS(Portfolios!B22-AVERAGE(Portfolios!$B$2:$B$1005))</f>
        <v>0</v>
      </c>
    </row>
    <row r="23" spans="1:2">
      <c r="A23" s="10">
        <f>Returns!A23</f>
        <v>0</v>
      </c>
      <c r="B23" s="1">
        <f>ABS(Portfolios!B23-AVERAGE(Portfolios!$B$2:$B$1005))</f>
        <v>0</v>
      </c>
    </row>
    <row r="24" spans="1:2">
      <c r="A24" s="10">
        <f>Returns!A24</f>
        <v>0</v>
      </c>
      <c r="B24" s="1">
        <f>ABS(Portfolios!B24-AVERAGE(Portfolios!$B$2:$B$1005))</f>
        <v>0</v>
      </c>
    </row>
    <row r="25" spans="1:2">
      <c r="A25" s="10">
        <f>Returns!A25</f>
        <v>0</v>
      </c>
      <c r="B25" s="1">
        <f>ABS(Portfolios!B25-AVERAGE(Portfolios!$B$2:$B$1005))</f>
        <v>0</v>
      </c>
    </row>
    <row r="26" spans="1:2">
      <c r="A26" s="10">
        <f>Returns!A26</f>
        <v>0</v>
      </c>
      <c r="B26" s="1">
        <f>ABS(Portfolios!B26-AVERAGE(Portfolios!$B$2:$B$1005))</f>
        <v>0</v>
      </c>
    </row>
    <row r="27" spans="1:2">
      <c r="A27" s="10">
        <f>Returns!A27</f>
        <v>0</v>
      </c>
      <c r="B27" s="1">
        <f>ABS(Portfolios!B27-AVERAGE(Portfolios!$B$2:$B$1005))</f>
        <v>0</v>
      </c>
    </row>
    <row r="28" spans="1:2">
      <c r="A28" s="10">
        <f>Returns!A28</f>
        <v>0</v>
      </c>
      <c r="B28" s="1">
        <f>ABS(Portfolios!B28-AVERAGE(Portfolios!$B$2:$B$1005))</f>
        <v>0</v>
      </c>
    </row>
    <row r="29" spans="1:2">
      <c r="A29" s="10">
        <f>Returns!A29</f>
        <v>0</v>
      </c>
      <c r="B29" s="1">
        <f>ABS(Portfolios!B29-AVERAGE(Portfolios!$B$2:$B$1005))</f>
        <v>0</v>
      </c>
    </row>
    <row r="30" spans="1:2">
      <c r="A30" s="10">
        <f>Returns!A30</f>
        <v>0</v>
      </c>
      <c r="B30" s="1">
        <f>ABS(Portfolios!B30-AVERAGE(Portfolios!$B$2:$B$1005))</f>
        <v>0</v>
      </c>
    </row>
    <row r="31" spans="1:2">
      <c r="A31" s="10">
        <f>Returns!A31</f>
        <v>0</v>
      </c>
      <c r="B31" s="1">
        <f>ABS(Portfolios!B31-AVERAGE(Portfolios!$B$2:$B$1005))</f>
        <v>0</v>
      </c>
    </row>
    <row r="32" spans="1:2">
      <c r="A32" s="10">
        <f>Returns!A32</f>
        <v>0</v>
      </c>
      <c r="B32" s="1">
        <f>ABS(Portfolios!B32-AVERAGE(Portfolios!$B$2:$B$1005))</f>
        <v>0</v>
      </c>
    </row>
    <row r="33" spans="1:2">
      <c r="A33" s="10">
        <f>Returns!A33</f>
        <v>0</v>
      </c>
      <c r="B33" s="1">
        <f>ABS(Portfolios!B33-AVERAGE(Portfolios!$B$2:$B$1005))</f>
        <v>0</v>
      </c>
    </row>
    <row r="34" spans="1:2">
      <c r="A34" s="10">
        <f>Returns!A34</f>
        <v>0</v>
      </c>
      <c r="B34" s="1">
        <f>ABS(Portfolios!B34-AVERAGE(Portfolios!$B$2:$B$1005))</f>
        <v>0</v>
      </c>
    </row>
    <row r="35" spans="1:2">
      <c r="A35" s="10">
        <f>Returns!A35</f>
        <v>0</v>
      </c>
      <c r="B35" s="1">
        <f>ABS(Portfolios!B35-AVERAGE(Portfolios!$B$2:$B$1005))</f>
        <v>0</v>
      </c>
    </row>
    <row r="36" spans="1:2">
      <c r="A36" s="10">
        <f>Returns!A36</f>
        <v>0</v>
      </c>
      <c r="B36" s="1">
        <f>ABS(Portfolios!B36-AVERAGE(Portfolios!$B$2:$B$1005))</f>
        <v>0</v>
      </c>
    </row>
    <row r="37" spans="1:2">
      <c r="A37" s="10">
        <f>Returns!A37</f>
        <v>0</v>
      </c>
      <c r="B37" s="1">
        <f>ABS(Portfolios!B37-AVERAGE(Portfolios!$B$2:$B$1005))</f>
        <v>0</v>
      </c>
    </row>
    <row r="38" spans="1:2">
      <c r="A38" s="10">
        <f>Returns!A38</f>
        <v>0</v>
      </c>
      <c r="B38" s="1">
        <f>ABS(Portfolios!B38-AVERAGE(Portfolios!$B$2:$B$1005))</f>
        <v>0</v>
      </c>
    </row>
    <row r="39" spans="1:2">
      <c r="A39" s="10">
        <f>Returns!A39</f>
        <v>0</v>
      </c>
      <c r="B39" s="1">
        <f>ABS(Portfolios!B39-AVERAGE(Portfolios!$B$2:$B$1005))</f>
        <v>0</v>
      </c>
    </row>
    <row r="40" spans="1:2">
      <c r="A40" s="10">
        <f>Returns!A40</f>
        <v>0</v>
      </c>
      <c r="B40" s="1">
        <f>ABS(Portfolios!B40-AVERAGE(Portfolios!$B$2:$B$1005))</f>
        <v>0</v>
      </c>
    </row>
    <row r="41" spans="1:2">
      <c r="A41" s="10">
        <f>Returns!A41</f>
        <v>0</v>
      </c>
      <c r="B41" s="1">
        <f>ABS(Portfolios!B41-AVERAGE(Portfolios!$B$2:$B$1005))</f>
        <v>0</v>
      </c>
    </row>
    <row r="42" spans="1:2">
      <c r="A42" s="10">
        <f>Returns!A42</f>
        <v>0</v>
      </c>
      <c r="B42" s="1">
        <f>ABS(Portfolios!B42-AVERAGE(Portfolios!$B$2:$B$1005))</f>
        <v>0</v>
      </c>
    </row>
    <row r="43" spans="1:2">
      <c r="A43" s="10">
        <f>Returns!A43</f>
        <v>0</v>
      </c>
      <c r="B43" s="1">
        <f>ABS(Portfolios!B43-AVERAGE(Portfolios!$B$2:$B$1005))</f>
        <v>0</v>
      </c>
    </row>
    <row r="44" spans="1:2">
      <c r="A44" s="10">
        <f>Returns!A44</f>
        <v>0</v>
      </c>
      <c r="B44" s="1">
        <f>ABS(Portfolios!B44-AVERAGE(Portfolios!$B$2:$B$1005))</f>
        <v>0</v>
      </c>
    </row>
    <row r="45" spans="1:2">
      <c r="A45" s="10">
        <f>Returns!A45</f>
        <v>0</v>
      </c>
      <c r="B45" s="1">
        <f>ABS(Portfolios!B45-AVERAGE(Portfolios!$B$2:$B$1005))</f>
        <v>0</v>
      </c>
    </row>
    <row r="46" spans="1:2">
      <c r="A46" s="10">
        <f>Returns!A46</f>
        <v>0</v>
      </c>
      <c r="B46" s="1">
        <f>ABS(Portfolios!B46-AVERAGE(Portfolios!$B$2:$B$1005))</f>
        <v>0</v>
      </c>
    </row>
    <row r="47" spans="1:2">
      <c r="A47" s="10">
        <f>Returns!A47</f>
        <v>0</v>
      </c>
      <c r="B47" s="1">
        <f>ABS(Portfolios!B47-AVERAGE(Portfolios!$B$2:$B$1005))</f>
        <v>0</v>
      </c>
    </row>
    <row r="48" spans="1:2">
      <c r="A48" s="10">
        <f>Returns!A48</f>
        <v>0</v>
      </c>
      <c r="B48" s="1">
        <f>ABS(Portfolios!B48-AVERAGE(Portfolios!$B$2:$B$1005))</f>
        <v>0</v>
      </c>
    </row>
    <row r="49" spans="1:2">
      <c r="A49" s="10">
        <f>Returns!A49</f>
        <v>0</v>
      </c>
      <c r="B49" s="1">
        <f>ABS(Portfolios!B49-AVERAGE(Portfolios!$B$2:$B$1005))</f>
        <v>0</v>
      </c>
    </row>
    <row r="50" spans="1:2">
      <c r="A50" s="10">
        <f>Returns!A50</f>
        <v>0</v>
      </c>
      <c r="B50" s="1">
        <f>ABS(Portfolios!B50-AVERAGE(Portfolios!$B$2:$B$1005))</f>
        <v>0</v>
      </c>
    </row>
    <row r="51" spans="1:2">
      <c r="A51" s="10">
        <f>Returns!A51</f>
        <v>0</v>
      </c>
      <c r="B51" s="1">
        <f>ABS(Portfolios!B51-AVERAGE(Portfolios!$B$2:$B$1005))</f>
        <v>0</v>
      </c>
    </row>
    <row r="52" spans="1:2">
      <c r="A52" s="10">
        <f>Returns!A52</f>
        <v>0</v>
      </c>
      <c r="B52" s="1">
        <f>ABS(Portfolios!B52-AVERAGE(Portfolios!$B$2:$B$1005))</f>
        <v>0</v>
      </c>
    </row>
    <row r="53" spans="1:2">
      <c r="A53" s="10">
        <f>Returns!A53</f>
        <v>0</v>
      </c>
      <c r="B53" s="1">
        <f>ABS(Portfolios!B53-AVERAGE(Portfolios!$B$2:$B$1005))</f>
        <v>0</v>
      </c>
    </row>
    <row r="54" spans="1:2">
      <c r="A54" s="10">
        <f>Returns!A54</f>
        <v>0</v>
      </c>
      <c r="B54" s="1">
        <f>ABS(Portfolios!B54-AVERAGE(Portfolios!$B$2:$B$1005))</f>
        <v>0</v>
      </c>
    </row>
    <row r="55" spans="1:2">
      <c r="A55" s="10">
        <f>Returns!A55</f>
        <v>0</v>
      </c>
      <c r="B55" s="1">
        <f>ABS(Portfolios!B55-AVERAGE(Portfolios!$B$2:$B$1005))</f>
        <v>0</v>
      </c>
    </row>
    <row r="56" spans="1:2">
      <c r="A56" s="10">
        <f>Returns!A56</f>
        <v>0</v>
      </c>
      <c r="B56" s="1">
        <f>ABS(Portfolios!B56-AVERAGE(Portfolios!$B$2:$B$1005))</f>
        <v>0</v>
      </c>
    </row>
    <row r="57" spans="1:2">
      <c r="A57" s="10">
        <f>Returns!A57</f>
        <v>0</v>
      </c>
      <c r="B57" s="1">
        <f>ABS(Portfolios!B57-AVERAGE(Portfolios!$B$2:$B$1005))</f>
        <v>0</v>
      </c>
    </row>
    <row r="58" spans="1:2">
      <c r="A58" s="10">
        <f>Returns!A58</f>
        <v>0</v>
      </c>
      <c r="B58" s="1">
        <f>ABS(Portfolios!B58-AVERAGE(Portfolios!$B$2:$B$1005))</f>
        <v>0</v>
      </c>
    </row>
    <row r="59" spans="1:2">
      <c r="A59" s="10">
        <f>Returns!A59</f>
        <v>0</v>
      </c>
      <c r="B59" s="1">
        <f>ABS(Portfolios!B59-AVERAGE(Portfolios!$B$2:$B$1005))</f>
        <v>0</v>
      </c>
    </row>
    <row r="60" spans="1:2">
      <c r="A60" s="10">
        <f>Returns!A60</f>
        <v>0</v>
      </c>
      <c r="B60" s="1">
        <f>ABS(Portfolios!B60-AVERAGE(Portfolios!$B$2:$B$1005))</f>
        <v>0</v>
      </c>
    </row>
    <row r="61" spans="1:2">
      <c r="A61" s="10">
        <f>Returns!A61</f>
        <v>0</v>
      </c>
      <c r="B61" s="1">
        <f>ABS(Portfolios!B61-AVERAGE(Portfolios!$B$2:$B$1005))</f>
        <v>0</v>
      </c>
    </row>
    <row r="62" spans="1:2">
      <c r="A62" s="10">
        <f>Returns!A62</f>
        <v>0</v>
      </c>
      <c r="B62" s="1">
        <f>ABS(Portfolios!B62-AVERAGE(Portfolios!$B$2:$B$1005))</f>
        <v>0</v>
      </c>
    </row>
    <row r="63" spans="1:2">
      <c r="A63" s="10">
        <f>Returns!A63</f>
        <v>0</v>
      </c>
      <c r="B63" s="1">
        <f>ABS(Portfolios!B63-AVERAGE(Portfolios!$B$2:$B$1005))</f>
        <v>0</v>
      </c>
    </row>
    <row r="64" spans="1:2">
      <c r="A64" s="10">
        <f>Returns!A64</f>
        <v>0</v>
      </c>
      <c r="B64" s="1">
        <f>ABS(Portfolios!B64-AVERAGE(Portfolios!$B$2:$B$1005))</f>
        <v>0</v>
      </c>
    </row>
    <row r="65" spans="1:2">
      <c r="A65" s="10">
        <f>Returns!A65</f>
        <v>0</v>
      </c>
      <c r="B65" s="1">
        <f>ABS(Portfolios!B65-AVERAGE(Portfolios!$B$2:$B$1005))</f>
        <v>0</v>
      </c>
    </row>
    <row r="66" spans="1:2">
      <c r="A66" s="10">
        <f>Returns!A66</f>
        <v>0</v>
      </c>
      <c r="B66" s="1">
        <f>ABS(Portfolios!B66-AVERAGE(Portfolios!$B$2:$B$1005))</f>
        <v>0</v>
      </c>
    </row>
    <row r="67" spans="1:2">
      <c r="A67" s="10">
        <f>Returns!A67</f>
        <v>0</v>
      </c>
      <c r="B67" s="1">
        <f>ABS(Portfolios!B67-AVERAGE(Portfolios!$B$2:$B$1005))</f>
        <v>0</v>
      </c>
    </row>
    <row r="68" spans="1:2">
      <c r="A68" s="10">
        <f>Returns!A68</f>
        <v>0</v>
      </c>
      <c r="B68" s="1">
        <f>ABS(Portfolios!B68-AVERAGE(Portfolios!$B$2:$B$1005))</f>
        <v>0</v>
      </c>
    </row>
    <row r="69" spans="1:2">
      <c r="A69" s="10">
        <f>Returns!A69</f>
        <v>0</v>
      </c>
      <c r="B69" s="1">
        <f>ABS(Portfolios!B69-AVERAGE(Portfolios!$B$2:$B$1005))</f>
        <v>0</v>
      </c>
    </row>
    <row r="70" spans="1:2">
      <c r="A70" s="10">
        <f>Returns!A70</f>
        <v>0</v>
      </c>
      <c r="B70" s="1">
        <f>ABS(Portfolios!B70-AVERAGE(Portfolios!$B$2:$B$1005))</f>
        <v>0</v>
      </c>
    </row>
    <row r="71" spans="1:2">
      <c r="A71" s="10">
        <f>Returns!A71</f>
        <v>0</v>
      </c>
      <c r="B71" s="1">
        <f>ABS(Portfolios!B71-AVERAGE(Portfolios!$B$2:$B$1005))</f>
        <v>0</v>
      </c>
    </row>
    <row r="72" spans="1:2">
      <c r="A72" s="10">
        <f>Returns!A72</f>
        <v>0</v>
      </c>
      <c r="B72" s="1">
        <f>ABS(Portfolios!B72-AVERAGE(Portfolios!$B$2:$B$1005))</f>
        <v>0</v>
      </c>
    </row>
    <row r="73" spans="1:2">
      <c r="A73" s="10">
        <f>Returns!A73</f>
        <v>0</v>
      </c>
      <c r="B73" s="1">
        <f>ABS(Portfolios!B73-AVERAGE(Portfolios!$B$2:$B$1005))</f>
        <v>0</v>
      </c>
    </row>
    <row r="74" spans="1:2">
      <c r="A74" s="10">
        <f>Returns!A74</f>
        <v>0</v>
      </c>
      <c r="B74" s="1">
        <f>ABS(Portfolios!B74-AVERAGE(Portfolios!$B$2:$B$1005))</f>
        <v>0</v>
      </c>
    </row>
    <row r="75" spans="1:2">
      <c r="A75" s="10">
        <f>Returns!A75</f>
        <v>0</v>
      </c>
      <c r="B75" s="1">
        <f>ABS(Portfolios!B75-AVERAGE(Portfolios!$B$2:$B$1005))</f>
        <v>0</v>
      </c>
    </row>
    <row r="76" spans="1:2">
      <c r="A76" s="10">
        <f>Returns!A76</f>
        <v>0</v>
      </c>
      <c r="B76" s="1">
        <f>ABS(Portfolios!B76-AVERAGE(Portfolios!$B$2:$B$1005))</f>
        <v>0</v>
      </c>
    </row>
    <row r="77" spans="1:2">
      <c r="A77" s="10">
        <f>Returns!A77</f>
        <v>0</v>
      </c>
      <c r="B77" s="1">
        <f>ABS(Portfolios!B77-AVERAGE(Portfolios!$B$2:$B$1005))</f>
        <v>0</v>
      </c>
    </row>
    <row r="78" spans="1:2">
      <c r="A78" s="10">
        <f>Returns!A78</f>
        <v>0</v>
      </c>
      <c r="B78" s="1">
        <f>ABS(Portfolios!B78-AVERAGE(Portfolios!$B$2:$B$1005))</f>
        <v>0</v>
      </c>
    </row>
    <row r="79" spans="1:2">
      <c r="A79" s="10">
        <f>Returns!A79</f>
        <v>0</v>
      </c>
      <c r="B79" s="1">
        <f>ABS(Portfolios!B79-AVERAGE(Portfolios!$B$2:$B$1005))</f>
        <v>0</v>
      </c>
    </row>
    <row r="80" spans="1:2">
      <c r="A80" s="10">
        <f>Returns!A80</f>
        <v>0</v>
      </c>
      <c r="B80" s="1">
        <f>ABS(Portfolios!B80-AVERAGE(Portfolios!$B$2:$B$1005))</f>
        <v>0</v>
      </c>
    </row>
    <row r="81" spans="1:2">
      <c r="A81" s="10">
        <f>Returns!A81</f>
        <v>0</v>
      </c>
      <c r="B81" s="1">
        <f>ABS(Portfolios!B81-AVERAGE(Portfolios!$B$2:$B$1005))</f>
        <v>0</v>
      </c>
    </row>
    <row r="82" spans="1:2">
      <c r="A82" s="10">
        <f>Returns!A82</f>
        <v>0</v>
      </c>
      <c r="B82" s="1">
        <f>ABS(Portfolios!B82-AVERAGE(Portfolios!$B$2:$B$1005))</f>
        <v>0</v>
      </c>
    </row>
    <row r="83" spans="1:2">
      <c r="A83" s="10">
        <f>Returns!A83</f>
        <v>0</v>
      </c>
      <c r="B83" s="1">
        <f>ABS(Portfolios!B83-AVERAGE(Portfolios!$B$2:$B$1005))</f>
        <v>0</v>
      </c>
    </row>
    <row r="84" spans="1:2">
      <c r="A84" s="10">
        <f>Returns!A84</f>
        <v>0</v>
      </c>
      <c r="B84" s="1">
        <f>ABS(Portfolios!B84-AVERAGE(Portfolios!$B$2:$B$1005))</f>
        <v>0</v>
      </c>
    </row>
    <row r="85" spans="1:2">
      <c r="A85" s="10">
        <f>Returns!A85</f>
        <v>0</v>
      </c>
      <c r="B85" s="1">
        <f>ABS(Portfolios!B85-AVERAGE(Portfolios!$B$2:$B$1005))</f>
        <v>0</v>
      </c>
    </row>
    <row r="86" spans="1:2">
      <c r="A86" s="10">
        <f>Returns!A86</f>
        <v>0</v>
      </c>
      <c r="B86" s="1">
        <f>ABS(Portfolios!B86-AVERAGE(Portfolios!$B$2:$B$1005))</f>
        <v>0</v>
      </c>
    </row>
    <row r="87" spans="1:2">
      <c r="A87" s="10">
        <f>Returns!A87</f>
        <v>0</v>
      </c>
      <c r="B87" s="1">
        <f>ABS(Portfolios!B87-AVERAGE(Portfolios!$B$2:$B$1005))</f>
        <v>0</v>
      </c>
    </row>
    <row r="88" spans="1:2">
      <c r="A88" s="10">
        <f>Returns!A88</f>
        <v>0</v>
      </c>
      <c r="B88" s="1">
        <f>ABS(Portfolios!B88-AVERAGE(Portfolios!$B$2:$B$1005))</f>
        <v>0</v>
      </c>
    </row>
    <row r="89" spans="1:2">
      <c r="A89" s="10">
        <f>Returns!A89</f>
        <v>0</v>
      </c>
      <c r="B89" s="1">
        <f>ABS(Portfolios!B89-AVERAGE(Portfolios!$B$2:$B$1005))</f>
        <v>0</v>
      </c>
    </row>
    <row r="90" spans="1:2">
      <c r="A90" s="10">
        <f>Returns!A90</f>
        <v>0</v>
      </c>
      <c r="B90" s="1">
        <f>ABS(Portfolios!B90-AVERAGE(Portfolios!$B$2:$B$1005))</f>
        <v>0</v>
      </c>
    </row>
    <row r="91" spans="1:2">
      <c r="A91" s="10">
        <f>Returns!A91</f>
        <v>0</v>
      </c>
      <c r="B91" s="1">
        <f>ABS(Portfolios!B91-AVERAGE(Portfolios!$B$2:$B$1005))</f>
        <v>0</v>
      </c>
    </row>
    <row r="92" spans="1:2">
      <c r="A92" s="10">
        <f>Returns!A92</f>
        <v>0</v>
      </c>
      <c r="B92" s="1">
        <f>ABS(Portfolios!B92-AVERAGE(Portfolios!$B$2:$B$1005))</f>
        <v>0</v>
      </c>
    </row>
    <row r="93" spans="1:2">
      <c r="A93" s="10">
        <f>Returns!A93</f>
        <v>0</v>
      </c>
      <c r="B93" s="1">
        <f>ABS(Portfolios!B93-AVERAGE(Portfolios!$B$2:$B$1005))</f>
        <v>0</v>
      </c>
    </row>
    <row r="94" spans="1:2">
      <c r="A94" s="10">
        <f>Returns!A94</f>
        <v>0</v>
      </c>
      <c r="B94" s="1">
        <f>ABS(Portfolios!B94-AVERAGE(Portfolios!$B$2:$B$1005))</f>
        <v>0</v>
      </c>
    </row>
    <row r="95" spans="1:2">
      <c r="A95" s="10">
        <f>Returns!A95</f>
        <v>0</v>
      </c>
      <c r="B95" s="1">
        <f>ABS(Portfolios!B95-AVERAGE(Portfolios!$B$2:$B$1005))</f>
        <v>0</v>
      </c>
    </row>
    <row r="96" spans="1:2">
      <c r="A96" s="10">
        <f>Returns!A96</f>
        <v>0</v>
      </c>
      <c r="B96" s="1">
        <f>ABS(Portfolios!B96-AVERAGE(Portfolios!$B$2:$B$1005))</f>
        <v>0</v>
      </c>
    </row>
    <row r="97" spans="1:2">
      <c r="A97" s="10">
        <f>Returns!A97</f>
        <v>0</v>
      </c>
      <c r="B97" s="1">
        <f>ABS(Portfolios!B97-AVERAGE(Portfolios!$B$2:$B$1005))</f>
        <v>0</v>
      </c>
    </row>
    <row r="98" spans="1:2">
      <c r="A98" s="10">
        <f>Returns!A98</f>
        <v>0</v>
      </c>
      <c r="B98" s="1">
        <f>ABS(Portfolios!B98-AVERAGE(Portfolios!$B$2:$B$1005))</f>
        <v>0</v>
      </c>
    </row>
    <row r="99" spans="1:2">
      <c r="A99" s="10">
        <f>Returns!A99</f>
        <v>0</v>
      </c>
      <c r="B99" s="1">
        <f>ABS(Portfolios!B99-AVERAGE(Portfolios!$B$2:$B$1005))</f>
        <v>0</v>
      </c>
    </row>
    <row r="100" spans="1:2">
      <c r="A100" s="10">
        <f>Returns!A100</f>
        <v>0</v>
      </c>
      <c r="B100" s="1">
        <f>ABS(Portfolios!B100-AVERAGE(Portfolios!$B$2:$B$1005))</f>
        <v>0</v>
      </c>
    </row>
    <row r="101" spans="1:2">
      <c r="A101" s="10">
        <f>Returns!A101</f>
        <v>0</v>
      </c>
      <c r="B101" s="1">
        <f>ABS(Portfolios!B101-AVERAGE(Portfolios!$B$2:$B$1005))</f>
        <v>0</v>
      </c>
    </row>
    <row r="102" spans="1:2">
      <c r="A102" s="10">
        <f>Returns!A102</f>
        <v>0</v>
      </c>
      <c r="B102" s="1">
        <f>ABS(Portfolios!B102-AVERAGE(Portfolios!$B$2:$B$1005))</f>
        <v>0</v>
      </c>
    </row>
    <row r="103" spans="1:2">
      <c r="A103" s="10">
        <f>Returns!A103</f>
        <v>0</v>
      </c>
      <c r="B103" s="1">
        <f>ABS(Portfolios!B103-AVERAGE(Portfolios!$B$2:$B$1005))</f>
        <v>0</v>
      </c>
    </row>
    <row r="104" spans="1:2">
      <c r="A104" s="10">
        <f>Returns!A104</f>
        <v>0</v>
      </c>
      <c r="B104" s="1">
        <f>ABS(Portfolios!B104-AVERAGE(Portfolios!$B$2:$B$1005))</f>
        <v>0</v>
      </c>
    </row>
    <row r="105" spans="1:2">
      <c r="A105" s="10">
        <f>Returns!A105</f>
        <v>0</v>
      </c>
      <c r="B105" s="1">
        <f>ABS(Portfolios!B105-AVERAGE(Portfolios!$B$2:$B$1005))</f>
        <v>0</v>
      </c>
    </row>
    <row r="106" spans="1:2">
      <c r="A106" s="10">
        <f>Returns!A106</f>
        <v>0</v>
      </c>
      <c r="B106" s="1">
        <f>ABS(Portfolios!B106-AVERAGE(Portfolios!$B$2:$B$1005))</f>
        <v>0</v>
      </c>
    </row>
    <row r="107" spans="1:2">
      <c r="A107" s="10">
        <f>Returns!A107</f>
        <v>0</v>
      </c>
      <c r="B107" s="1">
        <f>ABS(Portfolios!B107-AVERAGE(Portfolios!$B$2:$B$1005))</f>
        <v>0</v>
      </c>
    </row>
    <row r="108" spans="1:2">
      <c r="A108" s="10">
        <f>Returns!A108</f>
        <v>0</v>
      </c>
      <c r="B108" s="1">
        <f>ABS(Portfolios!B108-AVERAGE(Portfolios!$B$2:$B$1005))</f>
        <v>0</v>
      </c>
    </row>
    <row r="109" spans="1:2">
      <c r="A109" s="10">
        <f>Returns!A109</f>
        <v>0</v>
      </c>
      <c r="B109" s="1">
        <f>ABS(Portfolios!B109-AVERAGE(Portfolios!$B$2:$B$1005))</f>
        <v>0</v>
      </c>
    </row>
    <row r="110" spans="1:2">
      <c r="A110" s="10">
        <f>Returns!A110</f>
        <v>0</v>
      </c>
      <c r="B110" s="1">
        <f>ABS(Portfolios!B110-AVERAGE(Portfolios!$B$2:$B$1005))</f>
        <v>0</v>
      </c>
    </row>
    <row r="111" spans="1:2">
      <c r="A111" s="10">
        <f>Returns!A111</f>
        <v>0</v>
      </c>
      <c r="B111" s="1">
        <f>ABS(Portfolios!B111-AVERAGE(Portfolios!$B$2:$B$1005))</f>
        <v>0</v>
      </c>
    </row>
    <row r="112" spans="1:2">
      <c r="A112" s="10">
        <f>Returns!A112</f>
        <v>0</v>
      </c>
      <c r="B112" s="1">
        <f>ABS(Portfolios!B112-AVERAGE(Portfolios!$B$2:$B$1005))</f>
        <v>0</v>
      </c>
    </row>
    <row r="113" spans="1:2">
      <c r="A113" s="10">
        <f>Returns!A113</f>
        <v>0</v>
      </c>
      <c r="B113" s="1">
        <f>ABS(Portfolios!B113-AVERAGE(Portfolios!$B$2:$B$1005))</f>
        <v>0</v>
      </c>
    </row>
    <row r="114" spans="1:2">
      <c r="A114" s="10">
        <f>Returns!A114</f>
        <v>0</v>
      </c>
      <c r="B114" s="1">
        <f>ABS(Portfolios!B114-AVERAGE(Portfolios!$B$2:$B$1005))</f>
        <v>0</v>
      </c>
    </row>
    <row r="115" spans="1:2">
      <c r="A115" s="10">
        <f>Returns!A115</f>
        <v>0</v>
      </c>
      <c r="B115" s="1">
        <f>ABS(Portfolios!B115-AVERAGE(Portfolios!$B$2:$B$1005))</f>
        <v>0</v>
      </c>
    </row>
    <row r="116" spans="1:2">
      <c r="A116" s="10">
        <f>Returns!A116</f>
        <v>0</v>
      </c>
      <c r="B116" s="1">
        <f>ABS(Portfolios!B116-AVERAGE(Portfolios!$B$2:$B$1005))</f>
        <v>0</v>
      </c>
    </row>
    <row r="117" spans="1:2">
      <c r="A117" s="10">
        <f>Returns!A117</f>
        <v>0</v>
      </c>
      <c r="B117" s="1">
        <f>ABS(Portfolios!B117-AVERAGE(Portfolios!$B$2:$B$1005))</f>
        <v>0</v>
      </c>
    </row>
    <row r="118" spans="1:2">
      <c r="A118" s="10">
        <f>Returns!A118</f>
        <v>0</v>
      </c>
      <c r="B118" s="1">
        <f>ABS(Portfolios!B118-AVERAGE(Portfolios!$B$2:$B$1005))</f>
        <v>0</v>
      </c>
    </row>
    <row r="119" spans="1:2">
      <c r="A119" s="10">
        <f>Returns!A119</f>
        <v>0</v>
      </c>
      <c r="B119" s="1">
        <f>ABS(Portfolios!B119-AVERAGE(Portfolios!$B$2:$B$1005))</f>
        <v>0</v>
      </c>
    </row>
    <row r="120" spans="1:2">
      <c r="A120" s="10">
        <f>Returns!A120</f>
        <v>0</v>
      </c>
      <c r="B120" s="1">
        <f>ABS(Portfolios!B120-AVERAGE(Portfolios!$B$2:$B$1005))</f>
        <v>0</v>
      </c>
    </row>
    <row r="121" spans="1:2">
      <c r="A121" s="10">
        <f>Returns!A121</f>
        <v>0</v>
      </c>
      <c r="B121" s="1">
        <f>ABS(Portfolios!B121-AVERAGE(Portfolios!$B$2:$B$1005))</f>
        <v>0</v>
      </c>
    </row>
    <row r="122" spans="1:2">
      <c r="A122" s="10">
        <f>Returns!A122</f>
        <v>0</v>
      </c>
      <c r="B122" s="1">
        <f>ABS(Portfolios!B122-AVERAGE(Portfolios!$B$2:$B$1005))</f>
        <v>0</v>
      </c>
    </row>
    <row r="123" spans="1:2">
      <c r="A123" s="10">
        <f>Returns!A123</f>
        <v>0</v>
      </c>
      <c r="B123" s="1">
        <f>ABS(Portfolios!B123-AVERAGE(Portfolios!$B$2:$B$1005))</f>
        <v>0</v>
      </c>
    </row>
    <row r="124" spans="1:2">
      <c r="A124" s="10">
        <f>Returns!A124</f>
        <v>0</v>
      </c>
      <c r="B124" s="1">
        <f>ABS(Portfolios!B124-AVERAGE(Portfolios!$B$2:$B$1005))</f>
        <v>0</v>
      </c>
    </row>
    <row r="125" spans="1:2">
      <c r="A125" s="10">
        <f>Returns!A125</f>
        <v>0</v>
      </c>
      <c r="B125" s="1">
        <f>ABS(Portfolios!B125-AVERAGE(Portfolios!$B$2:$B$1005))</f>
        <v>0</v>
      </c>
    </row>
    <row r="126" spans="1:2">
      <c r="A126" s="10">
        <f>Returns!A126</f>
        <v>0</v>
      </c>
      <c r="B126" s="1">
        <f>ABS(Portfolios!B126-AVERAGE(Portfolios!$B$2:$B$1005))</f>
        <v>0</v>
      </c>
    </row>
    <row r="127" spans="1:2">
      <c r="A127" s="10">
        <f>Returns!A127</f>
        <v>0</v>
      </c>
      <c r="B127" s="1">
        <f>ABS(Portfolios!B127-AVERAGE(Portfolios!$B$2:$B$1005))</f>
        <v>0</v>
      </c>
    </row>
    <row r="128" spans="1:2">
      <c r="A128" s="10">
        <f>Returns!A128</f>
        <v>0</v>
      </c>
      <c r="B128" s="1">
        <f>ABS(Portfolios!B128-AVERAGE(Portfolios!$B$2:$B$1005))</f>
        <v>0</v>
      </c>
    </row>
    <row r="129" spans="1:2">
      <c r="A129" s="10">
        <f>Returns!A129</f>
        <v>0</v>
      </c>
      <c r="B129" s="1">
        <f>ABS(Portfolios!B129-AVERAGE(Portfolios!$B$2:$B$1005))</f>
        <v>0</v>
      </c>
    </row>
    <row r="130" spans="1:2">
      <c r="A130" s="10">
        <f>Returns!A130</f>
        <v>0</v>
      </c>
      <c r="B130" s="1">
        <f>ABS(Portfolios!B130-AVERAGE(Portfolios!$B$2:$B$1005))</f>
        <v>0</v>
      </c>
    </row>
    <row r="131" spans="1:2">
      <c r="A131" s="10">
        <f>Returns!A131</f>
        <v>0</v>
      </c>
      <c r="B131" s="1">
        <f>ABS(Portfolios!B131-AVERAGE(Portfolios!$B$2:$B$1005))</f>
        <v>0</v>
      </c>
    </row>
    <row r="132" spans="1:2">
      <c r="A132" s="10">
        <f>Returns!A132</f>
        <v>0</v>
      </c>
      <c r="B132" s="1">
        <f>ABS(Portfolios!B132-AVERAGE(Portfolios!$B$2:$B$1005))</f>
        <v>0</v>
      </c>
    </row>
    <row r="133" spans="1:2">
      <c r="A133" s="10">
        <f>Returns!A133</f>
        <v>0</v>
      </c>
      <c r="B133" s="1">
        <f>ABS(Portfolios!B133-AVERAGE(Portfolios!$B$2:$B$1005))</f>
        <v>0</v>
      </c>
    </row>
    <row r="134" spans="1:2">
      <c r="A134" s="10">
        <f>Returns!A134</f>
        <v>0</v>
      </c>
      <c r="B134" s="1">
        <f>ABS(Portfolios!B134-AVERAGE(Portfolios!$B$2:$B$1005))</f>
        <v>0</v>
      </c>
    </row>
    <row r="135" spans="1:2">
      <c r="A135" s="10">
        <f>Returns!A135</f>
        <v>0</v>
      </c>
      <c r="B135" s="1">
        <f>ABS(Portfolios!B135-AVERAGE(Portfolios!$B$2:$B$1005))</f>
        <v>0</v>
      </c>
    </row>
    <row r="136" spans="1:2">
      <c r="A136" s="10">
        <f>Returns!A136</f>
        <v>0</v>
      </c>
      <c r="B136" s="1">
        <f>ABS(Portfolios!B136-AVERAGE(Portfolios!$B$2:$B$1005))</f>
        <v>0</v>
      </c>
    </row>
    <row r="137" spans="1:2">
      <c r="A137" s="10">
        <f>Returns!A137</f>
        <v>0</v>
      </c>
      <c r="B137" s="1">
        <f>ABS(Portfolios!B137-AVERAGE(Portfolios!$B$2:$B$1005))</f>
        <v>0</v>
      </c>
    </row>
    <row r="138" spans="1:2">
      <c r="A138" s="10">
        <f>Returns!A138</f>
        <v>0</v>
      </c>
      <c r="B138" s="1">
        <f>ABS(Portfolios!B138-AVERAGE(Portfolios!$B$2:$B$1005))</f>
        <v>0</v>
      </c>
    </row>
    <row r="139" spans="1:2">
      <c r="A139" s="10">
        <f>Returns!A139</f>
        <v>0</v>
      </c>
      <c r="B139" s="1">
        <f>ABS(Portfolios!B139-AVERAGE(Portfolios!$B$2:$B$1005))</f>
        <v>0</v>
      </c>
    </row>
    <row r="140" spans="1:2">
      <c r="A140" s="10">
        <f>Returns!A140</f>
        <v>0</v>
      </c>
      <c r="B140" s="1">
        <f>ABS(Portfolios!B140-AVERAGE(Portfolios!$B$2:$B$1005))</f>
        <v>0</v>
      </c>
    </row>
    <row r="141" spans="1:2">
      <c r="A141" s="10">
        <f>Returns!A141</f>
        <v>0</v>
      </c>
      <c r="B141" s="1">
        <f>ABS(Portfolios!B141-AVERAGE(Portfolios!$B$2:$B$1005))</f>
        <v>0</v>
      </c>
    </row>
    <row r="142" spans="1:2">
      <c r="A142" s="10">
        <f>Returns!A142</f>
        <v>0</v>
      </c>
      <c r="B142" s="1">
        <f>ABS(Portfolios!B142-AVERAGE(Portfolios!$B$2:$B$1005))</f>
        <v>0</v>
      </c>
    </row>
    <row r="143" spans="1:2">
      <c r="A143" s="10">
        <f>Returns!A143</f>
        <v>0</v>
      </c>
      <c r="B143" s="1">
        <f>ABS(Portfolios!B143-AVERAGE(Portfolios!$B$2:$B$1005))</f>
        <v>0</v>
      </c>
    </row>
    <row r="144" spans="1:2">
      <c r="A144" s="10">
        <f>Returns!A144</f>
        <v>0</v>
      </c>
      <c r="B144" s="1">
        <f>ABS(Portfolios!B144-AVERAGE(Portfolios!$B$2:$B$1005))</f>
        <v>0</v>
      </c>
    </row>
    <row r="145" spans="1:2">
      <c r="A145" s="10">
        <f>Returns!A145</f>
        <v>0</v>
      </c>
      <c r="B145" s="1">
        <f>ABS(Portfolios!B145-AVERAGE(Portfolios!$B$2:$B$1005))</f>
        <v>0</v>
      </c>
    </row>
    <row r="146" spans="1:2">
      <c r="A146" s="10">
        <f>Returns!A146</f>
        <v>0</v>
      </c>
      <c r="B146" s="1">
        <f>ABS(Portfolios!B146-AVERAGE(Portfolios!$B$2:$B$1005))</f>
        <v>0</v>
      </c>
    </row>
    <row r="147" spans="1:2">
      <c r="A147" s="10">
        <f>Returns!A147</f>
        <v>0</v>
      </c>
      <c r="B147" s="1">
        <f>ABS(Portfolios!B147-AVERAGE(Portfolios!$B$2:$B$1005))</f>
        <v>0</v>
      </c>
    </row>
    <row r="148" spans="1:2">
      <c r="A148" s="10">
        <f>Returns!A148</f>
        <v>0</v>
      </c>
      <c r="B148" s="1">
        <f>ABS(Portfolios!B148-AVERAGE(Portfolios!$B$2:$B$1005))</f>
        <v>0</v>
      </c>
    </row>
    <row r="149" spans="1:2">
      <c r="A149" s="10">
        <f>Returns!A149</f>
        <v>0</v>
      </c>
      <c r="B149" s="1">
        <f>ABS(Portfolios!B149-AVERAGE(Portfolios!$B$2:$B$1005))</f>
        <v>0</v>
      </c>
    </row>
    <row r="150" spans="1:2">
      <c r="A150" s="10">
        <f>Returns!A150</f>
        <v>0</v>
      </c>
      <c r="B150" s="1">
        <f>ABS(Portfolios!B150-AVERAGE(Portfolios!$B$2:$B$1005))</f>
        <v>0</v>
      </c>
    </row>
    <row r="151" spans="1:2">
      <c r="A151" s="10">
        <f>Returns!A151</f>
        <v>0</v>
      </c>
      <c r="B151" s="1">
        <f>ABS(Portfolios!B151-AVERAGE(Portfolios!$B$2:$B$1005))</f>
        <v>0</v>
      </c>
    </row>
    <row r="152" spans="1:2">
      <c r="A152" s="10">
        <f>Returns!A152</f>
        <v>0</v>
      </c>
      <c r="B152" s="1">
        <f>ABS(Portfolios!B152-AVERAGE(Portfolios!$B$2:$B$1005))</f>
        <v>0</v>
      </c>
    </row>
    <row r="153" spans="1:2">
      <c r="A153" s="10">
        <f>Returns!A153</f>
        <v>0</v>
      </c>
      <c r="B153" s="1">
        <f>ABS(Portfolios!B153-AVERAGE(Portfolios!$B$2:$B$1005))</f>
        <v>0</v>
      </c>
    </row>
    <row r="154" spans="1:2">
      <c r="A154" s="10">
        <f>Returns!A154</f>
        <v>0</v>
      </c>
      <c r="B154" s="1">
        <f>ABS(Portfolios!B154-AVERAGE(Portfolios!$B$2:$B$1005))</f>
        <v>0</v>
      </c>
    </row>
    <row r="155" spans="1:2">
      <c r="A155" s="10">
        <f>Returns!A155</f>
        <v>0</v>
      </c>
      <c r="B155" s="1">
        <f>ABS(Portfolios!B155-AVERAGE(Portfolios!$B$2:$B$1005))</f>
        <v>0</v>
      </c>
    </row>
    <row r="156" spans="1:2">
      <c r="A156" s="10">
        <f>Returns!A156</f>
        <v>0</v>
      </c>
      <c r="B156" s="1">
        <f>ABS(Portfolios!B156-AVERAGE(Portfolios!$B$2:$B$1005))</f>
        <v>0</v>
      </c>
    </row>
    <row r="157" spans="1:2">
      <c r="A157" s="10">
        <f>Returns!A157</f>
        <v>0</v>
      </c>
      <c r="B157" s="1">
        <f>ABS(Portfolios!B157-AVERAGE(Portfolios!$B$2:$B$1005))</f>
        <v>0</v>
      </c>
    </row>
    <row r="158" spans="1:2">
      <c r="A158" s="10">
        <f>Returns!A158</f>
        <v>0</v>
      </c>
      <c r="B158" s="1">
        <f>ABS(Portfolios!B158-AVERAGE(Portfolios!$B$2:$B$1005))</f>
        <v>0</v>
      </c>
    </row>
    <row r="159" spans="1:2">
      <c r="A159" s="10">
        <f>Returns!A159</f>
        <v>0</v>
      </c>
      <c r="B159" s="1">
        <f>ABS(Portfolios!B159-AVERAGE(Portfolios!$B$2:$B$1005))</f>
        <v>0</v>
      </c>
    </row>
    <row r="160" spans="1:2">
      <c r="A160" s="10">
        <f>Returns!A160</f>
        <v>0</v>
      </c>
      <c r="B160" s="1">
        <f>ABS(Portfolios!B160-AVERAGE(Portfolios!$B$2:$B$1005))</f>
        <v>0</v>
      </c>
    </row>
    <row r="161" spans="1:2">
      <c r="A161" s="10">
        <f>Returns!A161</f>
        <v>0</v>
      </c>
      <c r="B161" s="1">
        <f>ABS(Portfolios!B161-AVERAGE(Portfolios!$B$2:$B$1005))</f>
        <v>0</v>
      </c>
    </row>
    <row r="162" spans="1:2">
      <c r="A162" s="10">
        <f>Returns!A162</f>
        <v>0</v>
      </c>
      <c r="B162" s="1">
        <f>ABS(Portfolios!B162-AVERAGE(Portfolios!$B$2:$B$1005))</f>
        <v>0</v>
      </c>
    </row>
    <row r="163" spans="1:2">
      <c r="A163" s="10">
        <f>Returns!A163</f>
        <v>0</v>
      </c>
      <c r="B163" s="1">
        <f>ABS(Portfolios!B163-AVERAGE(Portfolios!$B$2:$B$1005))</f>
        <v>0</v>
      </c>
    </row>
    <row r="164" spans="1:2">
      <c r="A164" s="10">
        <f>Returns!A164</f>
        <v>0</v>
      </c>
      <c r="B164" s="1">
        <f>ABS(Portfolios!B164-AVERAGE(Portfolios!$B$2:$B$1005))</f>
        <v>0</v>
      </c>
    </row>
    <row r="165" spans="1:2">
      <c r="A165" s="10">
        <f>Returns!A165</f>
        <v>0</v>
      </c>
      <c r="B165" s="1">
        <f>ABS(Portfolios!B165-AVERAGE(Portfolios!$B$2:$B$1005))</f>
        <v>0</v>
      </c>
    </row>
    <row r="166" spans="1:2">
      <c r="A166" s="10">
        <f>Returns!A166</f>
        <v>0</v>
      </c>
      <c r="B166" s="1">
        <f>ABS(Portfolios!B166-AVERAGE(Portfolios!$B$2:$B$1005))</f>
        <v>0</v>
      </c>
    </row>
    <row r="167" spans="1:2">
      <c r="A167" s="10">
        <f>Returns!A167</f>
        <v>0</v>
      </c>
      <c r="B167" s="1">
        <f>ABS(Portfolios!B167-AVERAGE(Portfolios!$B$2:$B$1005))</f>
        <v>0</v>
      </c>
    </row>
    <row r="168" spans="1:2">
      <c r="A168" s="10">
        <f>Returns!A168</f>
        <v>0</v>
      </c>
      <c r="B168" s="1">
        <f>ABS(Portfolios!B168-AVERAGE(Portfolios!$B$2:$B$1005))</f>
        <v>0</v>
      </c>
    </row>
    <row r="169" spans="1:2">
      <c r="A169" s="10">
        <f>Returns!A169</f>
        <v>0</v>
      </c>
      <c r="B169" s="1">
        <f>ABS(Portfolios!B169-AVERAGE(Portfolios!$B$2:$B$1005))</f>
        <v>0</v>
      </c>
    </row>
    <row r="170" spans="1:2">
      <c r="A170" s="10">
        <f>Returns!A170</f>
        <v>0</v>
      </c>
      <c r="B170" s="1">
        <f>ABS(Portfolios!B170-AVERAGE(Portfolios!$B$2:$B$1005))</f>
        <v>0</v>
      </c>
    </row>
    <row r="171" spans="1:2">
      <c r="A171" s="10">
        <f>Returns!A171</f>
        <v>0</v>
      </c>
      <c r="B171" s="1">
        <f>ABS(Portfolios!B171-AVERAGE(Portfolios!$B$2:$B$1005))</f>
        <v>0</v>
      </c>
    </row>
    <row r="172" spans="1:2">
      <c r="A172" s="10">
        <f>Returns!A172</f>
        <v>0</v>
      </c>
      <c r="B172" s="1">
        <f>ABS(Portfolios!B172-AVERAGE(Portfolios!$B$2:$B$1005))</f>
        <v>0</v>
      </c>
    </row>
    <row r="173" spans="1:2">
      <c r="A173" s="10">
        <f>Returns!A173</f>
        <v>0</v>
      </c>
      <c r="B173" s="1">
        <f>ABS(Portfolios!B173-AVERAGE(Portfolios!$B$2:$B$1005))</f>
        <v>0</v>
      </c>
    </row>
    <row r="174" spans="1:2">
      <c r="A174" s="10">
        <f>Returns!A174</f>
        <v>0</v>
      </c>
      <c r="B174" s="1">
        <f>ABS(Portfolios!B174-AVERAGE(Portfolios!$B$2:$B$1005))</f>
        <v>0</v>
      </c>
    </row>
    <row r="175" spans="1:2">
      <c r="A175" s="10">
        <f>Returns!A175</f>
        <v>0</v>
      </c>
      <c r="B175" s="1">
        <f>ABS(Portfolios!B175-AVERAGE(Portfolios!$B$2:$B$1005))</f>
        <v>0</v>
      </c>
    </row>
    <row r="176" spans="1:2">
      <c r="A176" s="10">
        <f>Returns!A176</f>
        <v>0</v>
      </c>
      <c r="B176" s="1">
        <f>ABS(Portfolios!B176-AVERAGE(Portfolios!$B$2:$B$1005))</f>
        <v>0</v>
      </c>
    </row>
    <row r="177" spans="1:2">
      <c r="A177" s="10">
        <f>Returns!A177</f>
        <v>0</v>
      </c>
      <c r="B177" s="1">
        <f>ABS(Portfolios!B177-AVERAGE(Portfolios!$B$2:$B$1005))</f>
        <v>0</v>
      </c>
    </row>
    <row r="178" spans="1:2">
      <c r="A178" s="10">
        <f>Returns!A178</f>
        <v>0</v>
      </c>
      <c r="B178" s="1">
        <f>ABS(Portfolios!B178-AVERAGE(Portfolios!$B$2:$B$1005))</f>
        <v>0</v>
      </c>
    </row>
    <row r="179" spans="1:2">
      <c r="A179" s="10">
        <f>Returns!A179</f>
        <v>0</v>
      </c>
      <c r="B179" s="1">
        <f>ABS(Portfolios!B179-AVERAGE(Portfolios!$B$2:$B$1005))</f>
        <v>0</v>
      </c>
    </row>
    <row r="180" spans="1:2">
      <c r="A180" s="10">
        <f>Returns!A180</f>
        <v>0</v>
      </c>
      <c r="B180" s="1">
        <f>ABS(Portfolios!B180-AVERAGE(Portfolios!$B$2:$B$1005))</f>
        <v>0</v>
      </c>
    </row>
    <row r="181" spans="1:2">
      <c r="A181" s="10">
        <f>Returns!A181</f>
        <v>0</v>
      </c>
      <c r="B181" s="1">
        <f>ABS(Portfolios!B181-AVERAGE(Portfolios!$B$2:$B$1005))</f>
        <v>0</v>
      </c>
    </row>
    <row r="182" spans="1:2">
      <c r="A182" s="10">
        <f>Returns!A182</f>
        <v>0</v>
      </c>
      <c r="B182" s="1">
        <f>ABS(Portfolios!B182-AVERAGE(Portfolios!$B$2:$B$1005))</f>
        <v>0</v>
      </c>
    </row>
    <row r="183" spans="1:2">
      <c r="A183" s="10">
        <f>Returns!A183</f>
        <v>0</v>
      </c>
      <c r="B183" s="1">
        <f>ABS(Portfolios!B183-AVERAGE(Portfolios!$B$2:$B$1005))</f>
        <v>0</v>
      </c>
    </row>
    <row r="184" spans="1:2">
      <c r="A184" s="10">
        <f>Returns!A184</f>
        <v>0</v>
      </c>
      <c r="B184" s="1">
        <f>ABS(Portfolios!B184-AVERAGE(Portfolios!$B$2:$B$1005))</f>
        <v>0</v>
      </c>
    </row>
    <row r="185" spans="1:2">
      <c r="A185" s="10">
        <f>Returns!A185</f>
        <v>0</v>
      </c>
      <c r="B185" s="1">
        <f>ABS(Portfolios!B185-AVERAGE(Portfolios!$B$2:$B$1005))</f>
        <v>0</v>
      </c>
    </row>
    <row r="186" spans="1:2">
      <c r="A186" s="10">
        <f>Returns!A186</f>
        <v>0</v>
      </c>
      <c r="B186" s="1">
        <f>ABS(Portfolios!B186-AVERAGE(Portfolios!$B$2:$B$1005))</f>
        <v>0</v>
      </c>
    </row>
    <row r="187" spans="1:2">
      <c r="A187" s="10">
        <f>Returns!A187</f>
        <v>0</v>
      </c>
      <c r="B187" s="1">
        <f>ABS(Portfolios!B187-AVERAGE(Portfolios!$B$2:$B$1005))</f>
        <v>0</v>
      </c>
    </row>
    <row r="188" spans="1:2">
      <c r="A188" s="10">
        <f>Returns!A188</f>
        <v>0</v>
      </c>
      <c r="B188" s="1">
        <f>ABS(Portfolios!B188-AVERAGE(Portfolios!$B$2:$B$1005))</f>
        <v>0</v>
      </c>
    </row>
    <row r="189" spans="1:2">
      <c r="A189" s="10">
        <f>Returns!A189</f>
        <v>0</v>
      </c>
      <c r="B189" s="1">
        <f>ABS(Portfolios!B189-AVERAGE(Portfolios!$B$2:$B$1005))</f>
        <v>0</v>
      </c>
    </row>
    <row r="190" spans="1:2">
      <c r="A190" s="10">
        <f>Returns!A190</f>
        <v>0</v>
      </c>
      <c r="B190" s="1">
        <f>ABS(Portfolios!B190-AVERAGE(Portfolios!$B$2:$B$1005))</f>
        <v>0</v>
      </c>
    </row>
    <row r="191" spans="1:2">
      <c r="A191" s="10">
        <f>Returns!A191</f>
        <v>0</v>
      </c>
      <c r="B191" s="1">
        <f>ABS(Portfolios!B191-AVERAGE(Portfolios!$B$2:$B$1005))</f>
        <v>0</v>
      </c>
    </row>
    <row r="192" spans="1:2">
      <c r="A192" s="10">
        <f>Returns!A192</f>
        <v>0</v>
      </c>
      <c r="B192" s="1">
        <f>ABS(Portfolios!B192-AVERAGE(Portfolios!$B$2:$B$1005))</f>
        <v>0</v>
      </c>
    </row>
    <row r="193" spans="1:2">
      <c r="A193" s="10">
        <f>Returns!A193</f>
        <v>0</v>
      </c>
      <c r="B193" s="1">
        <f>ABS(Portfolios!B193-AVERAGE(Portfolios!$B$2:$B$1005))</f>
        <v>0</v>
      </c>
    </row>
    <row r="194" spans="1:2">
      <c r="A194" s="10">
        <f>Returns!A194</f>
        <v>0</v>
      </c>
      <c r="B194" s="1">
        <f>ABS(Portfolios!B194-AVERAGE(Portfolios!$B$2:$B$1005))</f>
        <v>0</v>
      </c>
    </row>
    <row r="195" spans="1:2">
      <c r="A195" s="10">
        <f>Returns!A195</f>
        <v>0</v>
      </c>
      <c r="B195" s="1">
        <f>ABS(Portfolios!B195-AVERAGE(Portfolios!$B$2:$B$1005))</f>
        <v>0</v>
      </c>
    </row>
    <row r="196" spans="1:2">
      <c r="A196" s="10">
        <f>Returns!A196</f>
        <v>0</v>
      </c>
      <c r="B196" s="1">
        <f>ABS(Portfolios!B196-AVERAGE(Portfolios!$B$2:$B$1005))</f>
        <v>0</v>
      </c>
    </row>
    <row r="197" spans="1:2">
      <c r="A197" s="10">
        <f>Returns!A197</f>
        <v>0</v>
      </c>
      <c r="B197" s="1">
        <f>ABS(Portfolios!B197-AVERAGE(Portfolios!$B$2:$B$1005))</f>
        <v>0</v>
      </c>
    </row>
    <row r="198" spans="1:2">
      <c r="A198" s="10">
        <f>Returns!A198</f>
        <v>0</v>
      </c>
      <c r="B198" s="1">
        <f>ABS(Portfolios!B198-AVERAGE(Portfolios!$B$2:$B$1005))</f>
        <v>0</v>
      </c>
    </row>
    <row r="199" spans="1:2">
      <c r="A199" s="10">
        <f>Returns!A199</f>
        <v>0</v>
      </c>
      <c r="B199" s="1">
        <f>ABS(Portfolios!B199-AVERAGE(Portfolios!$B$2:$B$1005))</f>
        <v>0</v>
      </c>
    </row>
    <row r="200" spans="1:2">
      <c r="A200" s="10">
        <f>Returns!A200</f>
        <v>0</v>
      </c>
      <c r="B200" s="1">
        <f>ABS(Portfolios!B200-AVERAGE(Portfolios!$B$2:$B$1005))</f>
        <v>0</v>
      </c>
    </row>
    <row r="201" spans="1:2">
      <c r="A201" s="10">
        <f>Returns!A201</f>
        <v>0</v>
      </c>
      <c r="B201" s="1">
        <f>ABS(Portfolios!B201-AVERAGE(Portfolios!$B$2:$B$1005))</f>
        <v>0</v>
      </c>
    </row>
    <row r="202" spans="1:2">
      <c r="A202" s="10">
        <f>Returns!A202</f>
        <v>0</v>
      </c>
      <c r="B202" s="1">
        <f>ABS(Portfolios!B202-AVERAGE(Portfolios!$B$2:$B$1005))</f>
        <v>0</v>
      </c>
    </row>
    <row r="203" spans="1:2">
      <c r="A203" s="10">
        <f>Returns!A203</f>
        <v>0</v>
      </c>
      <c r="B203" s="1">
        <f>ABS(Portfolios!B203-AVERAGE(Portfolios!$B$2:$B$1005))</f>
        <v>0</v>
      </c>
    </row>
    <row r="204" spans="1:2">
      <c r="A204" s="10">
        <f>Returns!A204</f>
        <v>0</v>
      </c>
      <c r="B204" s="1">
        <f>ABS(Portfolios!B204-AVERAGE(Portfolios!$B$2:$B$1005))</f>
        <v>0</v>
      </c>
    </row>
    <row r="205" spans="1:2">
      <c r="A205" s="10">
        <f>Returns!A205</f>
        <v>0</v>
      </c>
      <c r="B205" s="1">
        <f>ABS(Portfolios!B205-AVERAGE(Portfolios!$B$2:$B$1005))</f>
        <v>0</v>
      </c>
    </row>
    <row r="206" spans="1:2">
      <c r="A206" s="10">
        <f>Returns!A206</f>
        <v>0</v>
      </c>
      <c r="B206" s="1">
        <f>ABS(Portfolios!B206-AVERAGE(Portfolios!$B$2:$B$1005))</f>
        <v>0</v>
      </c>
    </row>
    <row r="207" spans="1:2">
      <c r="A207" s="10">
        <f>Returns!A207</f>
        <v>0</v>
      </c>
      <c r="B207" s="1">
        <f>ABS(Portfolios!B207-AVERAGE(Portfolios!$B$2:$B$1005))</f>
        <v>0</v>
      </c>
    </row>
    <row r="208" spans="1:2">
      <c r="A208" s="10">
        <f>Returns!A208</f>
        <v>0</v>
      </c>
      <c r="B208" s="1">
        <f>ABS(Portfolios!B208-AVERAGE(Portfolios!$B$2:$B$1005))</f>
        <v>0</v>
      </c>
    </row>
    <row r="209" spans="1:2">
      <c r="A209" s="10">
        <f>Returns!A209</f>
        <v>0</v>
      </c>
      <c r="B209" s="1">
        <f>ABS(Portfolios!B209-AVERAGE(Portfolios!$B$2:$B$1005))</f>
        <v>0</v>
      </c>
    </row>
    <row r="210" spans="1:2">
      <c r="A210" s="10">
        <f>Returns!A210</f>
        <v>0</v>
      </c>
      <c r="B210" s="1">
        <f>ABS(Portfolios!B210-AVERAGE(Portfolios!$B$2:$B$1005))</f>
        <v>0</v>
      </c>
    </row>
    <row r="211" spans="1:2">
      <c r="A211" s="10">
        <f>Returns!A211</f>
        <v>0</v>
      </c>
      <c r="B211" s="1">
        <f>ABS(Portfolios!B211-AVERAGE(Portfolios!$B$2:$B$1005))</f>
        <v>0</v>
      </c>
    </row>
    <row r="212" spans="1:2">
      <c r="A212" s="10">
        <f>Returns!A212</f>
        <v>0</v>
      </c>
      <c r="B212" s="1">
        <f>ABS(Portfolios!B212-AVERAGE(Portfolios!$B$2:$B$1005))</f>
        <v>0</v>
      </c>
    </row>
    <row r="213" spans="1:2">
      <c r="A213" s="10">
        <f>Returns!A213</f>
        <v>0</v>
      </c>
      <c r="B213" s="1">
        <f>ABS(Portfolios!B213-AVERAGE(Portfolios!$B$2:$B$1005))</f>
        <v>0</v>
      </c>
    </row>
    <row r="214" spans="1:2">
      <c r="A214" s="10">
        <f>Returns!A214</f>
        <v>0</v>
      </c>
      <c r="B214" s="1">
        <f>ABS(Portfolios!B214-AVERAGE(Portfolios!$B$2:$B$1005))</f>
        <v>0</v>
      </c>
    </row>
    <row r="215" spans="1:2">
      <c r="A215" s="10">
        <f>Returns!A215</f>
        <v>0</v>
      </c>
      <c r="B215" s="1">
        <f>ABS(Portfolios!B215-AVERAGE(Portfolios!$B$2:$B$1005))</f>
        <v>0</v>
      </c>
    </row>
    <row r="216" spans="1:2">
      <c r="A216" s="10">
        <f>Returns!A216</f>
        <v>0</v>
      </c>
      <c r="B216" s="1">
        <f>ABS(Portfolios!B216-AVERAGE(Portfolios!$B$2:$B$1005))</f>
        <v>0</v>
      </c>
    </row>
    <row r="217" spans="1:2">
      <c r="A217" s="10">
        <f>Returns!A217</f>
        <v>0</v>
      </c>
      <c r="B217" s="1">
        <f>ABS(Portfolios!B217-AVERAGE(Portfolios!$B$2:$B$1005))</f>
        <v>0</v>
      </c>
    </row>
    <row r="218" spans="1:2">
      <c r="A218" s="10">
        <f>Returns!A218</f>
        <v>0</v>
      </c>
      <c r="B218" s="1">
        <f>ABS(Portfolios!B218-AVERAGE(Portfolios!$B$2:$B$1005))</f>
        <v>0</v>
      </c>
    </row>
    <row r="219" spans="1:2">
      <c r="A219" s="10">
        <f>Returns!A219</f>
        <v>0</v>
      </c>
      <c r="B219" s="1">
        <f>ABS(Portfolios!B219-AVERAGE(Portfolios!$B$2:$B$1005))</f>
        <v>0</v>
      </c>
    </row>
    <row r="220" spans="1:2">
      <c r="A220" s="10">
        <f>Returns!A220</f>
        <v>0</v>
      </c>
      <c r="B220" s="1">
        <f>ABS(Portfolios!B220-AVERAGE(Portfolios!$B$2:$B$1005))</f>
        <v>0</v>
      </c>
    </row>
    <row r="221" spans="1:2">
      <c r="A221" s="10">
        <f>Returns!A221</f>
        <v>0</v>
      </c>
      <c r="B221" s="1">
        <f>ABS(Portfolios!B221-AVERAGE(Portfolios!$B$2:$B$1005))</f>
        <v>0</v>
      </c>
    </row>
    <row r="222" spans="1:2">
      <c r="A222" s="10">
        <f>Returns!A222</f>
        <v>0</v>
      </c>
      <c r="B222" s="1">
        <f>ABS(Portfolios!B222-AVERAGE(Portfolios!$B$2:$B$1005))</f>
        <v>0</v>
      </c>
    </row>
    <row r="223" spans="1:2">
      <c r="A223" s="10">
        <f>Returns!A223</f>
        <v>0</v>
      </c>
      <c r="B223" s="1">
        <f>ABS(Portfolios!B223-AVERAGE(Portfolios!$B$2:$B$1005))</f>
        <v>0</v>
      </c>
    </row>
    <row r="224" spans="1:2">
      <c r="A224" s="10">
        <f>Returns!A224</f>
        <v>0</v>
      </c>
      <c r="B224" s="1">
        <f>ABS(Portfolios!B224-AVERAGE(Portfolios!$B$2:$B$1005))</f>
        <v>0</v>
      </c>
    </row>
    <row r="225" spans="1:2">
      <c r="A225" s="10">
        <f>Returns!A225</f>
        <v>0</v>
      </c>
      <c r="B225" s="1">
        <f>ABS(Portfolios!B225-AVERAGE(Portfolios!$B$2:$B$1005))</f>
        <v>0</v>
      </c>
    </row>
    <row r="226" spans="1:2">
      <c r="A226" s="10">
        <f>Returns!A226</f>
        <v>0</v>
      </c>
      <c r="B226" s="1">
        <f>ABS(Portfolios!B226-AVERAGE(Portfolios!$B$2:$B$1005))</f>
        <v>0</v>
      </c>
    </row>
    <row r="227" spans="1:2">
      <c r="A227" s="10">
        <f>Returns!A227</f>
        <v>0</v>
      </c>
      <c r="B227" s="1">
        <f>ABS(Portfolios!B227-AVERAGE(Portfolios!$B$2:$B$1005))</f>
        <v>0</v>
      </c>
    </row>
    <row r="228" spans="1:2">
      <c r="A228" s="10">
        <f>Returns!A228</f>
        <v>0</v>
      </c>
      <c r="B228" s="1">
        <f>ABS(Portfolios!B228-AVERAGE(Portfolios!$B$2:$B$1005))</f>
        <v>0</v>
      </c>
    </row>
    <row r="229" spans="1:2">
      <c r="A229" s="10">
        <f>Returns!A229</f>
        <v>0</v>
      </c>
      <c r="B229" s="1">
        <f>ABS(Portfolios!B229-AVERAGE(Portfolios!$B$2:$B$1005))</f>
        <v>0</v>
      </c>
    </row>
    <row r="230" spans="1:2">
      <c r="A230" s="10">
        <f>Returns!A230</f>
        <v>0</v>
      </c>
      <c r="B230" s="1">
        <f>ABS(Portfolios!B230-AVERAGE(Portfolios!$B$2:$B$1005))</f>
        <v>0</v>
      </c>
    </row>
    <row r="231" spans="1:2">
      <c r="A231" s="10">
        <f>Returns!A231</f>
        <v>0</v>
      </c>
      <c r="B231" s="1">
        <f>ABS(Portfolios!B231-AVERAGE(Portfolios!$B$2:$B$1005))</f>
        <v>0</v>
      </c>
    </row>
    <row r="232" spans="1:2">
      <c r="A232" s="10">
        <f>Returns!A232</f>
        <v>0</v>
      </c>
      <c r="B232" s="1">
        <f>ABS(Portfolios!B232-AVERAGE(Portfolios!$B$2:$B$1005))</f>
        <v>0</v>
      </c>
    </row>
    <row r="233" spans="1:2">
      <c r="A233" s="10">
        <f>Returns!A233</f>
        <v>0</v>
      </c>
      <c r="B233" s="1">
        <f>ABS(Portfolios!B233-AVERAGE(Portfolios!$B$2:$B$1005))</f>
        <v>0</v>
      </c>
    </row>
    <row r="234" spans="1:2">
      <c r="A234" s="10">
        <f>Returns!A234</f>
        <v>0</v>
      </c>
      <c r="B234" s="1">
        <f>ABS(Portfolios!B234-AVERAGE(Portfolios!$B$2:$B$1005))</f>
        <v>0</v>
      </c>
    </row>
    <row r="235" spans="1:2">
      <c r="A235" s="10">
        <f>Returns!A235</f>
        <v>0</v>
      </c>
      <c r="B235" s="1">
        <f>ABS(Portfolios!B235-AVERAGE(Portfolios!$B$2:$B$1005))</f>
        <v>0</v>
      </c>
    </row>
    <row r="236" spans="1:2">
      <c r="A236" s="10">
        <f>Returns!A236</f>
        <v>0</v>
      </c>
      <c r="B236" s="1">
        <f>ABS(Portfolios!B236-AVERAGE(Portfolios!$B$2:$B$1005))</f>
        <v>0</v>
      </c>
    </row>
    <row r="237" spans="1:2">
      <c r="A237" s="10">
        <f>Returns!A237</f>
        <v>0</v>
      </c>
      <c r="B237" s="1">
        <f>ABS(Portfolios!B237-AVERAGE(Portfolios!$B$2:$B$1005))</f>
        <v>0</v>
      </c>
    </row>
    <row r="238" spans="1:2">
      <c r="A238" s="10">
        <f>Returns!A238</f>
        <v>0</v>
      </c>
      <c r="B238" s="1">
        <f>ABS(Portfolios!B238-AVERAGE(Portfolios!$B$2:$B$1005))</f>
        <v>0</v>
      </c>
    </row>
    <row r="239" spans="1:2">
      <c r="A239" s="10">
        <f>Returns!A239</f>
        <v>0</v>
      </c>
      <c r="B239" s="1">
        <f>ABS(Portfolios!B239-AVERAGE(Portfolios!$B$2:$B$1005))</f>
        <v>0</v>
      </c>
    </row>
    <row r="240" spans="1:2">
      <c r="A240" s="10">
        <f>Returns!A240</f>
        <v>0</v>
      </c>
      <c r="B240" s="1">
        <f>ABS(Portfolios!B240-AVERAGE(Portfolios!$B$2:$B$1005))</f>
        <v>0</v>
      </c>
    </row>
    <row r="241" spans="1:2">
      <c r="A241" s="10">
        <f>Returns!A241</f>
        <v>0</v>
      </c>
      <c r="B241" s="1">
        <f>ABS(Portfolios!B241-AVERAGE(Portfolios!$B$2:$B$1005))</f>
        <v>0</v>
      </c>
    </row>
    <row r="242" spans="1:2">
      <c r="A242" s="10">
        <f>Returns!A242</f>
        <v>0</v>
      </c>
      <c r="B242" s="1">
        <f>ABS(Portfolios!B242-AVERAGE(Portfolios!$B$2:$B$1005))</f>
        <v>0</v>
      </c>
    </row>
    <row r="243" spans="1:2">
      <c r="A243" s="10">
        <f>Returns!A243</f>
        <v>0</v>
      </c>
      <c r="B243" s="1">
        <f>ABS(Portfolios!B243-AVERAGE(Portfolios!$B$2:$B$1005))</f>
        <v>0</v>
      </c>
    </row>
    <row r="244" spans="1:2">
      <c r="A244" s="10">
        <f>Returns!A244</f>
        <v>0</v>
      </c>
      <c r="B244" s="1">
        <f>ABS(Portfolios!B244-AVERAGE(Portfolios!$B$2:$B$1005))</f>
        <v>0</v>
      </c>
    </row>
    <row r="245" spans="1:2">
      <c r="A245" s="10">
        <f>Returns!A245</f>
        <v>0</v>
      </c>
      <c r="B245" s="1">
        <f>ABS(Portfolios!B245-AVERAGE(Portfolios!$B$2:$B$1005))</f>
        <v>0</v>
      </c>
    </row>
    <row r="246" spans="1:2">
      <c r="A246" s="10">
        <f>Returns!A246</f>
        <v>0</v>
      </c>
      <c r="B246" s="1">
        <f>ABS(Portfolios!B246-AVERAGE(Portfolios!$B$2:$B$1005))</f>
        <v>0</v>
      </c>
    </row>
    <row r="247" spans="1:2">
      <c r="A247" s="10">
        <f>Returns!A247</f>
        <v>0</v>
      </c>
      <c r="B247" s="1">
        <f>ABS(Portfolios!B247-AVERAGE(Portfolios!$B$2:$B$1005))</f>
        <v>0</v>
      </c>
    </row>
    <row r="248" spans="1:2">
      <c r="A248" s="10">
        <f>Returns!A248</f>
        <v>0</v>
      </c>
      <c r="B248" s="1">
        <f>ABS(Portfolios!B248-AVERAGE(Portfolios!$B$2:$B$1005))</f>
        <v>0</v>
      </c>
    </row>
    <row r="249" spans="1:2">
      <c r="A249" s="10">
        <f>Returns!A249</f>
        <v>0</v>
      </c>
      <c r="B249" s="1">
        <f>ABS(Portfolios!B249-AVERAGE(Portfolios!$B$2:$B$1005))</f>
        <v>0</v>
      </c>
    </row>
    <row r="250" spans="1:2">
      <c r="A250" s="10">
        <f>Returns!A250</f>
        <v>0</v>
      </c>
      <c r="B250" s="1">
        <f>ABS(Portfolios!B250-AVERAGE(Portfolios!$B$2:$B$1005))</f>
        <v>0</v>
      </c>
    </row>
    <row r="251" spans="1:2">
      <c r="A251" s="10">
        <f>Returns!A251</f>
        <v>0</v>
      </c>
      <c r="B251" s="1">
        <f>ABS(Portfolios!B251-AVERAGE(Portfolios!$B$2:$B$1005))</f>
        <v>0</v>
      </c>
    </row>
    <row r="252" spans="1:2">
      <c r="A252" s="10">
        <f>Returns!A252</f>
        <v>0</v>
      </c>
      <c r="B252" s="1">
        <f>ABS(Portfolios!B252-AVERAGE(Portfolios!$B$2:$B$1005))</f>
        <v>0</v>
      </c>
    </row>
    <row r="253" spans="1:2">
      <c r="A253" s="10">
        <f>Returns!A253</f>
        <v>0</v>
      </c>
      <c r="B253" s="1">
        <f>ABS(Portfolios!B253-AVERAGE(Portfolios!$B$2:$B$1005))</f>
        <v>0</v>
      </c>
    </row>
    <row r="254" spans="1:2">
      <c r="A254" s="10">
        <f>Returns!A254</f>
        <v>0</v>
      </c>
      <c r="B254" s="1">
        <f>ABS(Portfolios!B254-AVERAGE(Portfolios!$B$2:$B$1005))</f>
        <v>0</v>
      </c>
    </row>
    <row r="255" spans="1:2">
      <c r="A255" s="10">
        <f>Returns!A255</f>
        <v>0</v>
      </c>
      <c r="B255" s="1">
        <f>ABS(Portfolios!B255-AVERAGE(Portfolios!$B$2:$B$1005))</f>
        <v>0</v>
      </c>
    </row>
    <row r="256" spans="1:2">
      <c r="A256" s="10">
        <f>Returns!A256</f>
        <v>0</v>
      </c>
      <c r="B256" s="1">
        <f>ABS(Portfolios!B256-AVERAGE(Portfolios!$B$2:$B$1005))</f>
        <v>0</v>
      </c>
    </row>
    <row r="257" spans="1:2">
      <c r="A257" s="10">
        <f>Returns!A257</f>
        <v>0</v>
      </c>
      <c r="B257" s="1">
        <f>ABS(Portfolios!B257-AVERAGE(Portfolios!$B$2:$B$1005))</f>
        <v>0</v>
      </c>
    </row>
    <row r="258" spans="1:2">
      <c r="A258" s="10">
        <f>Returns!A258</f>
        <v>0</v>
      </c>
      <c r="B258" s="1">
        <f>ABS(Portfolios!B258-AVERAGE(Portfolios!$B$2:$B$1005))</f>
        <v>0</v>
      </c>
    </row>
    <row r="259" spans="1:2">
      <c r="A259" s="10">
        <f>Returns!A259</f>
        <v>0</v>
      </c>
      <c r="B259" s="1">
        <f>ABS(Portfolios!B259-AVERAGE(Portfolios!$B$2:$B$1005))</f>
        <v>0</v>
      </c>
    </row>
    <row r="260" spans="1:2">
      <c r="A260" s="10">
        <f>Returns!A260</f>
        <v>0</v>
      </c>
      <c r="B260" s="1">
        <f>ABS(Portfolios!B260-AVERAGE(Portfolios!$B$2:$B$1005))</f>
        <v>0</v>
      </c>
    </row>
    <row r="261" spans="1:2">
      <c r="A261" s="10">
        <f>Returns!A261</f>
        <v>0</v>
      </c>
      <c r="B261" s="1">
        <f>ABS(Portfolios!B261-AVERAGE(Portfolios!$B$2:$B$1005))</f>
        <v>0</v>
      </c>
    </row>
    <row r="262" spans="1:2">
      <c r="A262" s="10">
        <f>Returns!A262</f>
        <v>0</v>
      </c>
      <c r="B262" s="1">
        <f>ABS(Portfolios!B262-AVERAGE(Portfolios!$B$2:$B$1005))</f>
        <v>0</v>
      </c>
    </row>
    <row r="263" spans="1:2">
      <c r="A263" s="10">
        <f>Returns!A263</f>
        <v>0</v>
      </c>
      <c r="B263" s="1">
        <f>ABS(Portfolios!B263-AVERAGE(Portfolios!$B$2:$B$1005))</f>
        <v>0</v>
      </c>
    </row>
    <row r="264" spans="1:2">
      <c r="A264" s="10">
        <f>Returns!A264</f>
        <v>0</v>
      </c>
      <c r="B264" s="1">
        <f>ABS(Portfolios!B264-AVERAGE(Portfolios!$B$2:$B$1005))</f>
        <v>0</v>
      </c>
    </row>
    <row r="265" spans="1:2">
      <c r="A265" s="10">
        <f>Returns!A265</f>
        <v>0</v>
      </c>
      <c r="B265" s="1">
        <f>ABS(Portfolios!B265-AVERAGE(Portfolios!$B$2:$B$1005))</f>
        <v>0</v>
      </c>
    </row>
    <row r="266" spans="1:2">
      <c r="A266" s="10">
        <f>Returns!A266</f>
        <v>0</v>
      </c>
      <c r="B266" s="1">
        <f>ABS(Portfolios!B266-AVERAGE(Portfolios!$B$2:$B$1005))</f>
        <v>0</v>
      </c>
    </row>
    <row r="267" spans="1:2">
      <c r="A267" s="10">
        <f>Returns!A267</f>
        <v>0</v>
      </c>
      <c r="B267" s="1">
        <f>ABS(Portfolios!B267-AVERAGE(Portfolios!$B$2:$B$1005))</f>
        <v>0</v>
      </c>
    </row>
    <row r="268" spans="1:2">
      <c r="A268" s="10">
        <f>Returns!A268</f>
        <v>0</v>
      </c>
      <c r="B268" s="1">
        <f>ABS(Portfolios!B268-AVERAGE(Portfolios!$B$2:$B$1005))</f>
        <v>0</v>
      </c>
    </row>
    <row r="269" spans="1:2">
      <c r="A269" s="10">
        <f>Returns!A269</f>
        <v>0</v>
      </c>
      <c r="B269" s="1">
        <f>ABS(Portfolios!B269-AVERAGE(Portfolios!$B$2:$B$1005))</f>
        <v>0</v>
      </c>
    </row>
    <row r="270" spans="1:2">
      <c r="A270" s="10">
        <f>Returns!A270</f>
        <v>0</v>
      </c>
      <c r="B270" s="1">
        <f>ABS(Portfolios!B270-AVERAGE(Portfolios!$B$2:$B$1005))</f>
        <v>0</v>
      </c>
    </row>
    <row r="271" spans="1:2">
      <c r="A271" s="10">
        <f>Returns!A271</f>
        <v>0</v>
      </c>
      <c r="B271" s="1">
        <f>ABS(Portfolios!B271-AVERAGE(Portfolios!$B$2:$B$1005))</f>
        <v>0</v>
      </c>
    </row>
    <row r="272" spans="1:2">
      <c r="A272" s="10">
        <f>Returns!A272</f>
        <v>0</v>
      </c>
      <c r="B272" s="1">
        <f>ABS(Portfolios!B272-AVERAGE(Portfolios!$B$2:$B$1005))</f>
        <v>0</v>
      </c>
    </row>
    <row r="273" spans="1:2">
      <c r="A273" s="10">
        <f>Returns!A273</f>
        <v>0</v>
      </c>
      <c r="B273" s="1">
        <f>ABS(Portfolios!B273-AVERAGE(Portfolios!$B$2:$B$1005))</f>
        <v>0</v>
      </c>
    </row>
    <row r="274" spans="1:2">
      <c r="A274" s="10">
        <f>Returns!A274</f>
        <v>0</v>
      </c>
      <c r="B274" s="1">
        <f>ABS(Portfolios!B274-AVERAGE(Portfolios!$B$2:$B$1005))</f>
        <v>0</v>
      </c>
    </row>
    <row r="275" spans="1:2">
      <c r="A275" s="10">
        <f>Returns!A275</f>
        <v>0</v>
      </c>
      <c r="B275" s="1">
        <f>ABS(Portfolios!B275-AVERAGE(Portfolios!$B$2:$B$1005))</f>
        <v>0</v>
      </c>
    </row>
    <row r="276" spans="1:2">
      <c r="A276" s="10">
        <f>Returns!A276</f>
        <v>0</v>
      </c>
      <c r="B276" s="1">
        <f>ABS(Portfolios!B276-AVERAGE(Portfolios!$B$2:$B$1005))</f>
        <v>0</v>
      </c>
    </row>
    <row r="277" spans="1:2">
      <c r="A277" s="10">
        <f>Returns!A277</f>
        <v>0</v>
      </c>
      <c r="B277" s="1">
        <f>ABS(Portfolios!B277-AVERAGE(Portfolios!$B$2:$B$1005))</f>
        <v>0</v>
      </c>
    </row>
    <row r="278" spans="1:2">
      <c r="A278" s="10">
        <f>Returns!A278</f>
        <v>0</v>
      </c>
      <c r="B278" s="1">
        <f>ABS(Portfolios!B278-AVERAGE(Portfolios!$B$2:$B$1005))</f>
        <v>0</v>
      </c>
    </row>
    <row r="279" spans="1:2">
      <c r="A279" s="10">
        <f>Returns!A279</f>
        <v>0</v>
      </c>
      <c r="B279" s="1">
        <f>ABS(Portfolios!B279-AVERAGE(Portfolios!$B$2:$B$1005))</f>
        <v>0</v>
      </c>
    </row>
    <row r="280" spans="1:2">
      <c r="A280" s="10">
        <f>Returns!A280</f>
        <v>0</v>
      </c>
      <c r="B280" s="1">
        <f>ABS(Portfolios!B280-AVERAGE(Portfolios!$B$2:$B$1005))</f>
        <v>0</v>
      </c>
    </row>
    <row r="281" spans="1:2">
      <c r="A281" s="10">
        <f>Returns!A281</f>
        <v>0</v>
      </c>
      <c r="B281" s="1">
        <f>ABS(Portfolios!B281-AVERAGE(Portfolios!$B$2:$B$1005))</f>
        <v>0</v>
      </c>
    </row>
    <row r="282" spans="1:2">
      <c r="A282" s="10">
        <f>Returns!A282</f>
        <v>0</v>
      </c>
      <c r="B282" s="1">
        <f>ABS(Portfolios!B282-AVERAGE(Portfolios!$B$2:$B$1005))</f>
        <v>0</v>
      </c>
    </row>
    <row r="283" spans="1:2">
      <c r="A283" s="10">
        <f>Returns!A283</f>
        <v>0</v>
      </c>
      <c r="B283" s="1">
        <f>ABS(Portfolios!B283-AVERAGE(Portfolios!$B$2:$B$1005))</f>
        <v>0</v>
      </c>
    </row>
    <row r="284" spans="1:2">
      <c r="A284" s="10">
        <f>Returns!A284</f>
        <v>0</v>
      </c>
      <c r="B284" s="1">
        <f>ABS(Portfolios!B284-AVERAGE(Portfolios!$B$2:$B$1005))</f>
        <v>0</v>
      </c>
    </row>
    <row r="285" spans="1:2">
      <c r="A285" s="10">
        <f>Returns!A285</f>
        <v>0</v>
      </c>
      <c r="B285" s="1">
        <f>ABS(Portfolios!B285-AVERAGE(Portfolios!$B$2:$B$1005))</f>
        <v>0</v>
      </c>
    </row>
    <row r="286" spans="1:2">
      <c r="A286" s="10">
        <f>Returns!A286</f>
        <v>0</v>
      </c>
      <c r="B286" s="1">
        <f>ABS(Portfolios!B286-AVERAGE(Portfolios!$B$2:$B$1005))</f>
        <v>0</v>
      </c>
    </row>
    <row r="287" spans="1:2">
      <c r="A287" s="10">
        <f>Returns!A287</f>
        <v>0</v>
      </c>
      <c r="B287" s="1">
        <f>ABS(Portfolios!B287-AVERAGE(Portfolios!$B$2:$B$1005))</f>
        <v>0</v>
      </c>
    </row>
    <row r="288" spans="1:2">
      <c r="A288" s="10">
        <f>Returns!A288</f>
        <v>0</v>
      </c>
      <c r="B288" s="1">
        <f>ABS(Portfolios!B288-AVERAGE(Portfolios!$B$2:$B$1005))</f>
        <v>0</v>
      </c>
    </row>
    <row r="289" spans="1:2">
      <c r="A289" s="10">
        <f>Returns!A289</f>
        <v>0</v>
      </c>
      <c r="B289" s="1">
        <f>ABS(Portfolios!B289-AVERAGE(Portfolios!$B$2:$B$1005))</f>
        <v>0</v>
      </c>
    </row>
    <row r="290" spans="1:2">
      <c r="A290" s="10">
        <f>Returns!A290</f>
        <v>0</v>
      </c>
      <c r="B290" s="1">
        <f>ABS(Portfolios!B290-AVERAGE(Portfolios!$B$2:$B$1005))</f>
        <v>0</v>
      </c>
    </row>
    <row r="291" spans="1:2">
      <c r="A291" s="10">
        <f>Returns!A291</f>
        <v>0</v>
      </c>
      <c r="B291" s="1">
        <f>ABS(Portfolios!B291-AVERAGE(Portfolios!$B$2:$B$1005))</f>
        <v>0</v>
      </c>
    </row>
    <row r="292" spans="1:2">
      <c r="A292" s="10">
        <f>Returns!A292</f>
        <v>0</v>
      </c>
      <c r="B292" s="1">
        <f>ABS(Portfolios!B292-AVERAGE(Portfolios!$B$2:$B$1005))</f>
        <v>0</v>
      </c>
    </row>
    <row r="293" spans="1:2">
      <c r="A293" s="10">
        <f>Returns!A293</f>
        <v>0</v>
      </c>
      <c r="B293" s="1">
        <f>ABS(Portfolios!B293-AVERAGE(Portfolios!$B$2:$B$1005))</f>
        <v>0</v>
      </c>
    </row>
    <row r="294" spans="1:2">
      <c r="A294" s="10">
        <f>Returns!A294</f>
        <v>0</v>
      </c>
      <c r="B294" s="1">
        <f>ABS(Portfolios!B294-AVERAGE(Portfolios!$B$2:$B$1005))</f>
        <v>0</v>
      </c>
    </row>
    <row r="295" spans="1:2">
      <c r="A295" s="10">
        <f>Returns!A295</f>
        <v>0</v>
      </c>
      <c r="B295" s="1">
        <f>ABS(Portfolios!B295-AVERAGE(Portfolios!$B$2:$B$1005))</f>
        <v>0</v>
      </c>
    </row>
    <row r="296" spans="1:2">
      <c r="A296" s="10">
        <f>Returns!A296</f>
        <v>0</v>
      </c>
      <c r="B296" s="1">
        <f>ABS(Portfolios!B296-AVERAGE(Portfolios!$B$2:$B$1005))</f>
        <v>0</v>
      </c>
    </row>
    <row r="297" spans="1:2">
      <c r="A297" s="10">
        <f>Returns!A297</f>
        <v>0</v>
      </c>
      <c r="B297" s="1">
        <f>ABS(Portfolios!B297-AVERAGE(Portfolios!$B$2:$B$1005))</f>
        <v>0</v>
      </c>
    </row>
    <row r="298" spans="1:2">
      <c r="A298" s="10">
        <f>Returns!A298</f>
        <v>0</v>
      </c>
      <c r="B298" s="1">
        <f>ABS(Portfolios!B298-AVERAGE(Portfolios!$B$2:$B$1005))</f>
        <v>0</v>
      </c>
    </row>
    <row r="299" spans="1:2">
      <c r="A299" s="10">
        <f>Returns!A299</f>
        <v>0</v>
      </c>
      <c r="B299" s="1">
        <f>ABS(Portfolios!B299-AVERAGE(Portfolios!$B$2:$B$1005))</f>
        <v>0</v>
      </c>
    </row>
    <row r="300" spans="1:2">
      <c r="A300" s="10">
        <f>Returns!A300</f>
        <v>0</v>
      </c>
      <c r="B300" s="1">
        <f>ABS(Portfolios!B300-AVERAGE(Portfolios!$B$2:$B$1005))</f>
        <v>0</v>
      </c>
    </row>
    <row r="301" spans="1:2">
      <c r="A301" s="10">
        <f>Returns!A301</f>
        <v>0</v>
      </c>
      <c r="B301" s="1">
        <f>ABS(Portfolios!B301-AVERAGE(Portfolios!$B$2:$B$1005))</f>
        <v>0</v>
      </c>
    </row>
    <row r="302" spans="1:2">
      <c r="A302" s="10">
        <f>Returns!A302</f>
        <v>0</v>
      </c>
      <c r="B302" s="1">
        <f>ABS(Portfolios!B302-AVERAGE(Portfolios!$B$2:$B$1005))</f>
        <v>0</v>
      </c>
    </row>
    <row r="303" spans="1:2">
      <c r="A303" s="10">
        <f>Returns!A303</f>
        <v>0</v>
      </c>
      <c r="B303" s="1">
        <f>ABS(Portfolios!B303-AVERAGE(Portfolios!$B$2:$B$1005))</f>
        <v>0</v>
      </c>
    </row>
    <row r="304" spans="1:2">
      <c r="A304" s="10">
        <f>Returns!A304</f>
        <v>0</v>
      </c>
      <c r="B304" s="1">
        <f>ABS(Portfolios!B304-AVERAGE(Portfolios!$B$2:$B$1005))</f>
        <v>0</v>
      </c>
    </row>
    <row r="305" spans="1:2">
      <c r="A305" s="10">
        <f>Returns!A305</f>
        <v>0</v>
      </c>
      <c r="B305" s="1">
        <f>ABS(Portfolios!B305-AVERAGE(Portfolios!$B$2:$B$1005))</f>
        <v>0</v>
      </c>
    </row>
    <row r="306" spans="1:2">
      <c r="A306" s="10">
        <f>Returns!A306</f>
        <v>0</v>
      </c>
      <c r="B306" s="1">
        <f>ABS(Portfolios!B306-AVERAGE(Portfolios!$B$2:$B$1005))</f>
        <v>0</v>
      </c>
    </row>
    <row r="307" spans="1:2">
      <c r="A307" s="10">
        <f>Returns!A307</f>
        <v>0</v>
      </c>
      <c r="B307" s="1">
        <f>ABS(Portfolios!B307-AVERAGE(Portfolios!$B$2:$B$1005))</f>
        <v>0</v>
      </c>
    </row>
    <row r="308" spans="1:2">
      <c r="A308" s="10">
        <f>Returns!A308</f>
        <v>0</v>
      </c>
      <c r="B308" s="1">
        <f>ABS(Portfolios!B308-AVERAGE(Portfolios!$B$2:$B$1005))</f>
        <v>0</v>
      </c>
    </row>
    <row r="309" spans="1:2">
      <c r="A309" s="10">
        <f>Returns!A309</f>
        <v>0</v>
      </c>
      <c r="B309" s="1">
        <f>ABS(Portfolios!B309-AVERAGE(Portfolios!$B$2:$B$1005))</f>
        <v>0</v>
      </c>
    </row>
    <row r="310" spans="1:2">
      <c r="A310" s="10">
        <f>Returns!A310</f>
        <v>0</v>
      </c>
      <c r="B310" s="1">
        <f>ABS(Portfolios!B310-AVERAGE(Portfolios!$B$2:$B$1005))</f>
        <v>0</v>
      </c>
    </row>
    <row r="311" spans="1:2">
      <c r="A311" s="10">
        <f>Returns!A311</f>
        <v>0</v>
      </c>
      <c r="B311" s="1">
        <f>ABS(Portfolios!B311-AVERAGE(Portfolios!$B$2:$B$1005))</f>
        <v>0</v>
      </c>
    </row>
    <row r="312" spans="1:2">
      <c r="A312" s="10">
        <f>Returns!A312</f>
        <v>0</v>
      </c>
      <c r="B312" s="1">
        <f>ABS(Portfolios!B312-AVERAGE(Portfolios!$B$2:$B$1005))</f>
        <v>0</v>
      </c>
    </row>
    <row r="313" spans="1:2">
      <c r="A313" s="10">
        <f>Returns!A313</f>
        <v>0</v>
      </c>
      <c r="B313" s="1">
        <f>ABS(Portfolios!B313-AVERAGE(Portfolios!$B$2:$B$1005))</f>
        <v>0</v>
      </c>
    </row>
    <row r="314" spans="1:2">
      <c r="A314" s="10">
        <f>Returns!A314</f>
        <v>0</v>
      </c>
      <c r="B314" s="1">
        <f>ABS(Portfolios!B314-AVERAGE(Portfolios!$B$2:$B$1005))</f>
        <v>0</v>
      </c>
    </row>
    <row r="315" spans="1:2">
      <c r="A315" s="10">
        <f>Returns!A315</f>
        <v>0</v>
      </c>
      <c r="B315" s="1">
        <f>ABS(Portfolios!B315-AVERAGE(Portfolios!$B$2:$B$1005))</f>
        <v>0</v>
      </c>
    </row>
    <row r="316" spans="1:2">
      <c r="A316" s="10">
        <f>Returns!A316</f>
        <v>0</v>
      </c>
      <c r="B316" s="1">
        <f>ABS(Portfolios!B316-AVERAGE(Portfolios!$B$2:$B$1005))</f>
        <v>0</v>
      </c>
    </row>
    <row r="317" spans="1:2">
      <c r="A317" s="10">
        <f>Returns!A317</f>
        <v>0</v>
      </c>
      <c r="B317" s="1">
        <f>ABS(Portfolios!B317-AVERAGE(Portfolios!$B$2:$B$1005))</f>
        <v>0</v>
      </c>
    </row>
    <row r="318" spans="1:2">
      <c r="A318" s="10">
        <f>Returns!A318</f>
        <v>0</v>
      </c>
      <c r="B318" s="1">
        <f>ABS(Portfolios!B318-AVERAGE(Portfolios!$B$2:$B$1005))</f>
        <v>0</v>
      </c>
    </row>
    <row r="319" spans="1:2">
      <c r="A319" s="10">
        <f>Returns!A319</f>
        <v>0</v>
      </c>
      <c r="B319" s="1">
        <f>ABS(Portfolios!B319-AVERAGE(Portfolios!$B$2:$B$1005))</f>
        <v>0</v>
      </c>
    </row>
    <row r="320" spans="1:2">
      <c r="A320" s="10">
        <f>Returns!A320</f>
        <v>0</v>
      </c>
      <c r="B320" s="1">
        <f>ABS(Portfolios!B320-AVERAGE(Portfolios!$B$2:$B$1005))</f>
        <v>0</v>
      </c>
    </row>
    <row r="321" spans="1:2">
      <c r="A321" s="10">
        <f>Returns!A321</f>
        <v>0</v>
      </c>
      <c r="B321" s="1">
        <f>ABS(Portfolios!B321-AVERAGE(Portfolios!$B$2:$B$1005))</f>
        <v>0</v>
      </c>
    </row>
    <row r="322" spans="1:2">
      <c r="A322" s="10">
        <f>Returns!A322</f>
        <v>0</v>
      </c>
      <c r="B322" s="1">
        <f>ABS(Portfolios!B322-AVERAGE(Portfolios!$B$2:$B$1005))</f>
        <v>0</v>
      </c>
    </row>
    <row r="323" spans="1:2">
      <c r="A323" s="10">
        <f>Returns!A323</f>
        <v>0</v>
      </c>
      <c r="B323" s="1">
        <f>ABS(Portfolios!B323-AVERAGE(Portfolios!$B$2:$B$1005))</f>
        <v>0</v>
      </c>
    </row>
    <row r="324" spans="1:2">
      <c r="A324" s="10">
        <f>Returns!A324</f>
        <v>0</v>
      </c>
      <c r="B324" s="1">
        <f>ABS(Portfolios!B324-AVERAGE(Portfolios!$B$2:$B$1005))</f>
        <v>0</v>
      </c>
    </row>
    <row r="325" spans="1:2">
      <c r="A325" s="10">
        <f>Returns!A325</f>
        <v>0</v>
      </c>
      <c r="B325" s="1">
        <f>ABS(Portfolios!B325-AVERAGE(Portfolios!$B$2:$B$1005))</f>
        <v>0</v>
      </c>
    </row>
    <row r="326" spans="1:2">
      <c r="A326" s="10">
        <f>Returns!A326</f>
        <v>0</v>
      </c>
      <c r="B326" s="1">
        <f>ABS(Portfolios!B326-AVERAGE(Portfolios!$B$2:$B$1005))</f>
        <v>0</v>
      </c>
    </row>
    <row r="327" spans="1:2">
      <c r="A327" s="10">
        <f>Returns!A327</f>
        <v>0</v>
      </c>
      <c r="B327" s="1">
        <f>ABS(Portfolios!B327-AVERAGE(Portfolios!$B$2:$B$1005))</f>
        <v>0</v>
      </c>
    </row>
    <row r="328" spans="1:2">
      <c r="A328" s="10">
        <f>Returns!A328</f>
        <v>0</v>
      </c>
      <c r="B328" s="1">
        <f>ABS(Portfolios!B328-AVERAGE(Portfolios!$B$2:$B$1005))</f>
        <v>0</v>
      </c>
    </row>
    <row r="329" spans="1:2">
      <c r="A329" s="10">
        <f>Returns!A329</f>
        <v>0</v>
      </c>
      <c r="B329" s="1">
        <f>ABS(Portfolios!B329-AVERAGE(Portfolios!$B$2:$B$1005))</f>
        <v>0</v>
      </c>
    </row>
    <row r="330" spans="1:2">
      <c r="A330" s="10">
        <f>Returns!A330</f>
        <v>0</v>
      </c>
      <c r="B330" s="1">
        <f>ABS(Portfolios!B330-AVERAGE(Portfolios!$B$2:$B$1005))</f>
        <v>0</v>
      </c>
    </row>
    <row r="331" spans="1:2">
      <c r="A331" s="10">
        <f>Returns!A331</f>
        <v>0</v>
      </c>
      <c r="B331" s="1">
        <f>ABS(Portfolios!B331-AVERAGE(Portfolios!$B$2:$B$1005))</f>
        <v>0</v>
      </c>
    </row>
    <row r="332" spans="1:2">
      <c r="A332" s="10">
        <f>Returns!A332</f>
        <v>0</v>
      </c>
      <c r="B332" s="1">
        <f>ABS(Portfolios!B332-AVERAGE(Portfolios!$B$2:$B$1005))</f>
        <v>0</v>
      </c>
    </row>
    <row r="333" spans="1:2">
      <c r="A333" s="10">
        <f>Returns!A333</f>
        <v>0</v>
      </c>
      <c r="B333" s="1">
        <f>ABS(Portfolios!B333-AVERAGE(Portfolios!$B$2:$B$1005))</f>
        <v>0</v>
      </c>
    </row>
    <row r="334" spans="1:2">
      <c r="A334" s="10">
        <f>Returns!A334</f>
        <v>0</v>
      </c>
      <c r="B334" s="1">
        <f>ABS(Portfolios!B334-AVERAGE(Portfolios!$B$2:$B$1005))</f>
        <v>0</v>
      </c>
    </row>
    <row r="335" spans="1:2">
      <c r="A335" s="10">
        <f>Returns!A335</f>
        <v>0</v>
      </c>
      <c r="B335" s="1">
        <f>ABS(Portfolios!B335-AVERAGE(Portfolios!$B$2:$B$1005))</f>
        <v>0</v>
      </c>
    </row>
    <row r="336" spans="1:2">
      <c r="A336" s="10">
        <f>Returns!A336</f>
        <v>0</v>
      </c>
      <c r="B336" s="1">
        <f>ABS(Portfolios!B336-AVERAGE(Portfolios!$B$2:$B$1005))</f>
        <v>0</v>
      </c>
    </row>
    <row r="337" spans="1:2">
      <c r="A337" s="10">
        <f>Returns!A337</f>
        <v>0</v>
      </c>
      <c r="B337" s="1">
        <f>ABS(Portfolios!B337-AVERAGE(Portfolios!$B$2:$B$1005))</f>
        <v>0</v>
      </c>
    </row>
    <row r="338" spans="1:2">
      <c r="A338" s="10">
        <f>Returns!A338</f>
        <v>0</v>
      </c>
      <c r="B338" s="1">
        <f>ABS(Portfolios!B338-AVERAGE(Portfolios!$B$2:$B$1005))</f>
        <v>0</v>
      </c>
    </row>
    <row r="339" spans="1:2">
      <c r="A339" s="10">
        <f>Returns!A339</f>
        <v>0</v>
      </c>
      <c r="B339" s="1">
        <f>ABS(Portfolios!B339-AVERAGE(Portfolios!$B$2:$B$1005))</f>
        <v>0</v>
      </c>
    </row>
    <row r="340" spans="1:2">
      <c r="A340" s="10">
        <f>Returns!A340</f>
        <v>0</v>
      </c>
      <c r="B340" s="1">
        <f>ABS(Portfolios!B340-AVERAGE(Portfolios!$B$2:$B$1005))</f>
        <v>0</v>
      </c>
    </row>
    <row r="341" spans="1:2">
      <c r="A341" s="10">
        <f>Returns!A341</f>
        <v>0</v>
      </c>
      <c r="B341" s="1">
        <f>ABS(Portfolios!B341-AVERAGE(Portfolios!$B$2:$B$1005))</f>
        <v>0</v>
      </c>
    </row>
    <row r="342" spans="1:2">
      <c r="A342" s="10">
        <f>Returns!A342</f>
        <v>0</v>
      </c>
      <c r="B342" s="1">
        <f>ABS(Portfolios!B342-AVERAGE(Portfolios!$B$2:$B$1005))</f>
        <v>0</v>
      </c>
    </row>
    <row r="343" spans="1:2">
      <c r="A343" s="10">
        <f>Returns!A343</f>
        <v>0</v>
      </c>
      <c r="B343" s="1">
        <f>ABS(Portfolios!B343-AVERAGE(Portfolios!$B$2:$B$1005))</f>
        <v>0</v>
      </c>
    </row>
    <row r="344" spans="1:2">
      <c r="A344" s="10">
        <f>Returns!A344</f>
        <v>0</v>
      </c>
      <c r="B344" s="1">
        <f>ABS(Portfolios!B344-AVERAGE(Portfolios!$B$2:$B$1005))</f>
        <v>0</v>
      </c>
    </row>
    <row r="345" spans="1:2">
      <c r="A345" s="10">
        <f>Returns!A345</f>
        <v>0</v>
      </c>
      <c r="B345" s="1">
        <f>ABS(Portfolios!B345-AVERAGE(Portfolios!$B$2:$B$1005))</f>
        <v>0</v>
      </c>
    </row>
    <row r="346" spans="1:2">
      <c r="A346" s="10">
        <f>Returns!A346</f>
        <v>0</v>
      </c>
      <c r="B346" s="1">
        <f>ABS(Portfolios!B346-AVERAGE(Portfolios!$B$2:$B$1005))</f>
        <v>0</v>
      </c>
    </row>
    <row r="347" spans="1:2">
      <c r="A347" s="10">
        <f>Returns!A347</f>
        <v>0</v>
      </c>
      <c r="B347" s="1">
        <f>ABS(Portfolios!B347-AVERAGE(Portfolios!$B$2:$B$1005))</f>
        <v>0</v>
      </c>
    </row>
    <row r="348" spans="1:2">
      <c r="A348" s="10">
        <f>Returns!A348</f>
        <v>0</v>
      </c>
      <c r="B348" s="1">
        <f>ABS(Portfolios!B348-AVERAGE(Portfolios!$B$2:$B$1005))</f>
        <v>0</v>
      </c>
    </row>
    <row r="349" spans="1:2">
      <c r="A349" s="10">
        <f>Returns!A349</f>
        <v>0</v>
      </c>
      <c r="B349" s="1">
        <f>ABS(Portfolios!B349-AVERAGE(Portfolios!$B$2:$B$1005))</f>
        <v>0</v>
      </c>
    </row>
    <row r="350" spans="1:2">
      <c r="A350" s="10">
        <f>Returns!A350</f>
        <v>0</v>
      </c>
      <c r="B350" s="1">
        <f>ABS(Portfolios!B350-AVERAGE(Portfolios!$B$2:$B$1005))</f>
        <v>0</v>
      </c>
    </row>
    <row r="351" spans="1:2">
      <c r="A351" s="10">
        <f>Returns!A351</f>
        <v>0</v>
      </c>
      <c r="B351" s="1">
        <f>ABS(Portfolios!B351-AVERAGE(Portfolios!$B$2:$B$1005))</f>
        <v>0</v>
      </c>
    </row>
    <row r="352" spans="1:2">
      <c r="A352" s="10">
        <f>Returns!A352</f>
        <v>0</v>
      </c>
      <c r="B352" s="1">
        <f>ABS(Portfolios!B352-AVERAGE(Portfolios!$B$2:$B$1005))</f>
        <v>0</v>
      </c>
    </row>
    <row r="353" spans="1:2">
      <c r="A353" s="10">
        <f>Returns!A353</f>
        <v>0</v>
      </c>
      <c r="B353" s="1">
        <f>ABS(Portfolios!B353-AVERAGE(Portfolios!$B$2:$B$1005))</f>
        <v>0</v>
      </c>
    </row>
    <row r="354" spans="1:2">
      <c r="A354" s="10">
        <f>Returns!A354</f>
        <v>0</v>
      </c>
      <c r="B354" s="1">
        <f>ABS(Portfolios!B354-AVERAGE(Portfolios!$B$2:$B$1005))</f>
        <v>0</v>
      </c>
    </row>
    <row r="355" spans="1:2">
      <c r="A355" s="10">
        <f>Returns!A355</f>
        <v>0</v>
      </c>
      <c r="B355" s="1">
        <f>ABS(Portfolios!B355-AVERAGE(Portfolios!$B$2:$B$1005))</f>
        <v>0</v>
      </c>
    </row>
    <row r="356" spans="1:2">
      <c r="A356" s="10">
        <f>Returns!A356</f>
        <v>0</v>
      </c>
      <c r="B356" s="1">
        <f>ABS(Portfolios!B356-AVERAGE(Portfolios!$B$2:$B$1005))</f>
        <v>0</v>
      </c>
    </row>
    <row r="357" spans="1:2">
      <c r="A357" s="10">
        <f>Returns!A357</f>
        <v>0</v>
      </c>
      <c r="B357" s="1">
        <f>ABS(Portfolios!B357-AVERAGE(Portfolios!$B$2:$B$1005))</f>
        <v>0</v>
      </c>
    </row>
    <row r="358" spans="1:2">
      <c r="A358" s="10">
        <f>Returns!A358</f>
        <v>0</v>
      </c>
      <c r="B358" s="1">
        <f>ABS(Portfolios!B358-AVERAGE(Portfolios!$B$2:$B$1005))</f>
        <v>0</v>
      </c>
    </row>
    <row r="359" spans="1:2">
      <c r="A359" s="10">
        <f>Returns!A359</f>
        <v>0</v>
      </c>
      <c r="B359" s="1">
        <f>ABS(Portfolios!B359-AVERAGE(Portfolios!$B$2:$B$1005))</f>
        <v>0</v>
      </c>
    </row>
    <row r="360" spans="1:2">
      <c r="A360" s="10">
        <f>Returns!A360</f>
        <v>0</v>
      </c>
      <c r="B360" s="1">
        <f>ABS(Portfolios!B360-AVERAGE(Portfolios!$B$2:$B$1005))</f>
        <v>0</v>
      </c>
    </row>
    <row r="361" spans="1:2">
      <c r="A361" s="10">
        <f>Returns!A361</f>
        <v>0</v>
      </c>
      <c r="B361" s="1">
        <f>ABS(Portfolios!B361-AVERAGE(Portfolios!$B$2:$B$1005))</f>
        <v>0</v>
      </c>
    </row>
    <row r="362" spans="1:2">
      <c r="A362" s="10">
        <f>Returns!A362</f>
        <v>0</v>
      </c>
      <c r="B362" s="1">
        <f>ABS(Portfolios!B362-AVERAGE(Portfolios!$B$2:$B$1005))</f>
        <v>0</v>
      </c>
    </row>
    <row r="363" spans="1:2">
      <c r="A363" s="10">
        <f>Returns!A363</f>
        <v>0</v>
      </c>
      <c r="B363" s="1">
        <f>ABS(Portfolios!B363-AVERAGE(Portfolios!$B$2:$B$1005))</f>
        <v>0</v>
      </c>
    </row>
    <row r="364" spans="1:2">
      <c r="A364" s="10">
        <f>Returns!A364</f>
        <v>0</v>
      </c>
      <c r="B364" s="1">
        <f>ABS(Portfolios!B364-AVERAGE(Portfolios!$B$2:$B$1005))</f>
        <v>0</v>
      </c>
    </row>
    <row r="365" spans="1:2">
      <c r="A365" s="10">
        <f>Returns!A365</f>
        <v>0</v>
      </c>
      <c r="B365" s="1">
        <f>ABS(Portfolios!B365-AVERAGE(Portfolios!$B$2:$B$1005))</f>
        <v>0</v>
      </c>
    </row>
    <row r="366" spans="1:2">
      <c r="A366" s="10">
        <f>Returns!A366</f>
        <v>0</v>
      </c>
      <c r="B366" s="1">
        <f>ABS(Portfolios!B366-AVERAGE(Portfolios!$B$2:$B$1005))</f>
        <v>0</v>
      </c>
    </row>
    <row r="367" spans="1:2">
      <c r="A367" s="10">
        <f>Returns!A367</f>
        <v>0</v>
      </c>
      <c r="B367" s="1">
        <f>ABS(Portfolios!B367-AVERAGE(Portfolios!$B$2:$B$1005))</f>
        <v>0</v>
      </c>
    </row>
    <row r="368" spans="1:2">
      <c r="A368" s="10">
        <f>Returns!A368</f>
        <v>0</v>
      </c>
      <c r="B368" s="1">
        <f>ABS(Portfolios!B368-AVERAGE(Portfolios!$B$2:$B$1005))</f>
        <v>0</v>
      </c>
    </row>
    <row r="369" spans="1:2">
      <c r="A369" s="10">
        <f>Returns!A369</f>
        <v>0</v>
      </c>
      <c r="B369" s="1">
        <f>ABS(Portfolios!B369-AVERAGE(Portfolios!$B$2:$B$1005))</f>
        <v>0</v>
      </c>
    </row>
    <row r="370" spans="1:2">
      <c r="A370" s="10">
        <f>Returns!A370</f>
        <v>0</v>
      </c>
      <c r="B370" s="1">
        <f>ABS(Portfolios!B370-AVERAGE(Portfolios!$B$2:$B$1005))</f>
        <v>0</v>
      </c>
    </row>
    <row r="371" spans="1:2">
      <c r="A371" s="10">
        <f>Returns!A371</f>
        <v>0</v>
      </c>
      <c r="B371" s="1">
        <f>ABS(Portfolios!B371-AVERAGE(Portfolios!$B$2:$B$1005))</f>
        <v>0</v>
      </c>
    </row>
    <row r="372" spans="1:2">
      <c r="A372" s="10">
        <f>Returns!A372</f>
        <v>0</v>
      </c>
      <c r="B372" s="1">
        <f>ABS(Portfolios!B372-AVERAGE(Portfolios!$B$2:$B$1005))</f>
        <v>0</v>
      </c>
    </row>
    <row r="373" spans="1:2">
      <c r="A373" s="10">
        <f>Returns!A373</f>
        <v>0</v>
      </c>
      <c r="B373" s="1">
        <f>ABS(Portfolios!B373-AVERAGE(Portfolios!$B$2:$B$1005))</f>
        <v>0</v>
      </c>
    </row>
    <row r="374" spans="1:2">
      <c r="A374" s="10">
        <f>Returns!A374</f>
        <v>0</v>
      </c>
      <c r="B374" s="1">
        <f>ABS(Portfolios!B374-AVERAGE(Portfolios!$B$2:$B$1005))</f>
        <v>0</v>
      </c>
    </row>
    <row r="375" spans="1:2">
      <c r="A375" s="10">
        <f>Returns!A375</f>
        <v>0</v>
      </c>
      <c r="B375" s="1">
        <f>ABS(Portfolios!B375-AVERAGE(Portfolios!$B$2:$B$1005))</f>
        <v>0</v>
      </c>
    </row>
    <row r="376" spans="1:2">
      <c r="A376" s="10">
        <f>Returns!A376</f>
        <v>0</v>
      </c>
      <c r="B376" s="1">
        <f>ABS(Portfolios!B376-AVERAGE(Portfolios!$B$2:$B$1005))</f>
        <v>0</v>
      </c>
    </row>
    <row r="377" spans="1:2">
      <c r="A377" s="10">
        <f>Returns!A377</f>
        <v>0</v>
      </c>
      <c r="B377" s="1">
        <f>ABS(Portfolios!B377-AVERAGE(Portfolios!$B$2:$B$1005))</f>
        <v>0</v>
      </c>
    </row>
    <row r="378" spans="1:2">
      <c r="A378" s="10">
        <f>Returns!A378</f>
        <v>0</v>
      </c>
      <c r="B378" s="1">
        <f>ABS(Portfolios!B378-AVERAGE(Portfolios!$B$2:$B$1005))</f>
        <v>0</v>
      </c>
    </row>
    <row r="379" spans="1:2">
      <c r="A379" s="10">
        <f>Returns!A379</f>
        <v>0</v>
      </c>
      <c r="B379" s="1">
        <f>ABS(Portfolios!B379-AVERAGE(Portfolios!$B$2:$B$1005))</f>
        <v>0</v>
      </c>
    </row>
    <row r="380" spans="1:2">
      <c r="A380" s="10">
        <f>Returns!A380</f>
        <v>0</v>
      </c>
      <c r="B380" s="1">
        <f>ABS(Portfolios!B380-AVERAGE(Portfolios!$B$2:$B$1005))</f>
        <v>0</v>
      </c>
    </row>
    <row r="381" spans="1:2">
      <c r="A381" s="10">
        <f>Returns!A381</f>
        <v>0</v>
      </c>
      <c r="B381" s="1">
        <f>ABS(Portfolios!B381-AVERAGE(Portfolios!$B$2:$B$1005))</f>
        <v>0</v>
      </c>
    </row>
    <row r="382" spans="1:2">
      <c r="A382" s="10">
        <f>Returns!A382</f>
        <v>0</v>
      </c>
      <c r="B382" s="1">
        <f>ABS(Portfolios!B382-AVERAGE(Portfolios!$B$2:$B$1005))</f>
        <v>0</v>
      </c>
    </row>
    <row r="383" spans="1:2">
      <c r="A383" s="10">
        <f>Returns!A383</f>
        <v>0</v>
      </c>
      <c r="B383" s="1">
        <f>ABS(Portfolios!B383-AVERAGE(Portfolios!$B$2:$B$1005))</f>
        <v>0</v>
      </c>
    </row>
    <row r="384" spans="1:2">
      <c r="A384" s="10">
        <f>Returns!A384</f>
        <v>0</v>
      </c>
      <c r="B384" s="1">
        <f>ABS(Portfolios!B384-AVERAGE(Portfolios!$B$2:$B$1005))</f>
        <v>0</v>
      </c>
    </row>
    <row r="385" spans="1:2">
      <c r="A385" s="10">
        <f>Returns!A385</f>
        <v>0</v>
      </c>
      <c r="B385" s="1">
        <f>ABS(Portfolios!B385-AVERAGE(Portfolios!$B$2:$B$1005))</f>
        <v>0</v>
      </c>
    </row>
    <row r="386" spans="1:2">
      <c r="A386" s="10">
        <f>Returns!A386</f>
        <v>0</v>
      </c>
      <c r="B386" s="1">
        <f>ABS(Portfolios!B386-AVERAGE(Portfolios!$B$2:$B$1005))</f>
        <v>0</v>
      </c>
    </row>
    <row r="387" spans="1:2">
      <c r="A387" s="10">
        <f>Returns!A387</f>
        <v>0</v>
      </c>
      <c r="B387" s="1">
        <f>ABS(Portfolios!B387-AVERAGE(Portfolios!$B$2:$B$1005))</f>
        <v>0</v>
      </c>
    </row>
    <row r="388" spans="1:2">
      <c r="A388" s="10">
        <f>Returns!A388</f>
        <v>0</v>
      </c>
      <c r="B388" s="1">
        <f>ABS(Portfolios!B388-AVERAGE(Portfolios!$B$2:$B$1005))</f>
        <v>0</v>
      </c>
    </row>
    <row r="389" spans="1:2">
      <c r="A389" s="10">
        <f>Returns!A389</f>
        <v>0</v>
      </c>
      <c r="B389" s="1">
        <f>ABS(Portfolios!B389-AVERAGE(Portfolios!$B$2:$B$1005))</f>
        <v>0</v>
      </c>
    </row>
    <row r="390" spans="1:2">
      <c r="A390" s="10">
        <f>Returns!A390</f>
        <v>0</v>
      </c>
      <c r="B390" s="1">
        <f>ABS(Portfolios!B390-AVERAGE(Portfolios!$B$2:$B$1005))</f>
        <v>0</v>
      </c>
    </row>
    <row r="391" spans="1:2">
      <c r="A391" s="10">
        <f>Returns!A391</f>
        <v>0</v>
      </c>
      <c r="B391" s="1">
        <f>ABS(Portfolios!B391-AVERAGE(Portfolios!$B$2:$B$1005))</f>
        <v>0</v>
      </c>
    </row>
    <row r="392" spans="1:2">
      <c r="A392" s="10">
        <f>Returns!A392</f>
        <v>0</v>
      </c>
      <c r="B392" s="1">
        <f>ABS(Portfolios!B392-AVERAGE(Portfolios!$B$2:$B$1005))</f>
        <v>0</v>
      </c>
    </row>
    <row r="393" spans="1:2">
      <c r="A393" s="10">
        <f>Returns!A393</f>
        <v>0</v>
      </c>
      <c r="B393" s="1">
        <f>ABS(Portfolios!B393-AVERAGE(Portfolios!$B$2:$B$1005))</f>
        <v>0</v>
      </c>
    </row>
    <row r="394" spans="1:2">
      <c r="A394" s="10">
        <f>Returns!A394</f>
        <v>0</v>
      </c>
      <c r="B394" s="1">
        <f>ABS(Portfolios!B394-AVERAGE(Portfolios!$B$2:$B$1005))</f>
        <v>0</v>
      </c>
    </row>
    <row r="395" spans="1:2">
      <c r="A395" s="10">
        <f>Returns!A395</f>
        <v>0</v>
      </c>
      <c r="B395" s="1">
        <f>ABS(Portfolios!B395-AVERAGE(Portfolios!$B$2:$B$1005))</f>
        <v>0</v>
      </c>
    </row>
    <row r="396" spans="1:2">
      <c r="A396" s="10">
        <f>Returns!A396</f>
        <v>0</v>
      </c>
      <c r="B396" s="1">
        <f>ABS(Portfolios!B396-AVERAGE(Portfolios!$B$2:$B$1005))</f>
        <v>0</v>
      </c>
    </row>
    <row r="397" spans="1:2">
      <c r="A397" s="10">
        <f>Returns!A397</f>
        <v>0</v>
      </c>
      <c r="B397" s="1">
        <f>ABS(Portfolios!B397-AVERAGE(Portfolios!$B$2:$B$1005))</f>
        <v>0</v>
      </c>
    </row>
    <row r="398" spans="1:2">
      <c r="A398" s="10">
        <f>Returns!A398</f>
        <v>0</v>
      </c>
      <c r="B398" s="1">
        <f>ABS(Portfolios!B398-AVERAGE(Portfolios!$B$2:$B$1005))</f>
        <v>0</v>
      </c>
    </row>
    <row r="399" spans="1:2">
      <c r="A399" s="10">
        <f>Returns!A399</f>
        <v>0</v>
      </c>
      <c r="B399" s="1">
        <f>ABS(Portfolios!B399-AVERAGE(Portfolios!$B$2:$B$1005))</f>
        <v>0</v>
      </c>
    </row>
    <row r="400" spans="1:2">
      <c r="A400" s="10">
        <f>Returns!A400</f>
        <v>0</v>
      </c>
      <c r="B400" s="1">
        <f>ABS(Portfolios!B400-AVERAGE(Portfolios!$B$2:$B$1005))</f>
        <v>0</v>
      </c>
    </row>
    <row r="401" spans="1:2">
      <c r="A401" s="10">
        <f>Returns!A401</f>
        <v>0</v>
      </c>
      <c r="B401" s="1">
        <f>ABS(Portfolios!B401-AVERAGE(Portfolios!$B$2:$B$1005))</f>
        <v>0</v>
      </c>
    </row>
    <row r="402" spans="1:2">
      <c r="A402" s="10">
        <f>Returns!A402</f>
        <v>0</v>
      </c>
      <c r="B402" s="1">
        <f>ABS(Portfolios!B402-AVERAGE(Portfolios!$B$2:$B$1005))</f>
        <v>0</v>
      </c>
    </row>
    <row r="403" spans="1:2">
      <c r="A403" s="10">
        <f>Returns!A403</f>
        <v>0</v>
      </c>
      <c r="B403" s="1">
        <f>ABS(Portfolios!B403-AVERAGE(Portfolios!$B$2:$B$1005))</f>
        <v>0</v>
      </c>
    </row>
    <row r="404" spans="1:2">
      <c r="A404" s="10">
        <f>Returns!A404</f>
        <v>0</v>
      </c>
      <c r="B404" s="1">
        <f>ABS(Portfolios!B404-AVERAGE(Portfolios!$B$2:$B$1005))</f>
        <v>0</v>
      </c>
    </row>
    <row r="405" spans="1:2">
      <c r="A405" s="10">
        <f>Returns!A405</f>
        <v>0</v>
      </c>
      <c r="B405" s="1">
        <f>ABS(Portfolios!B405-AVERAGE(Portfolios!$B$2:$B$1005))</f>
        <v>0</v>
      </c>
    </row>
    <row r="406" spans="1:2">
      <c r="A406" s="10">
        <f>Returns!A406</f>
        <v>0</v>
      </c>
      <c r="B406" s="1">
        <f>ABS(Portfolios!B406-AVERAGE(Portfolios!$B$2:$B$1005))</f>
        <v>0</v>
      </c>
    </row>
    <row r="407" spans="1:2">
      <c r="A407" s="10">
        <f>Returns!A407</f>
        <v>0</v>
      </c>
      <c r="B407" s="1">
        <f>ABS(Portfolios!B407-AVERAGE(Portfolios!$B$2:$B$1005))</f>
        <v>0</v>
      </c>
    </row>
    <row r="408" spans="1:2">
      <c r="A408" s="10">
        <f>Returns!A408</f>
        <v>0</v>
      </c>
      <c r="B408" s="1">
        <f>ABS(Portfolios!B408-AVERAGE(Portfolios!$B$2:$B$1005))</f>
        <v>0</v>
      </c>
    </row>
    <row r="409" spans="1:2">
      <c r="A409" s="10">
        <f>Returns!A409</f>
        <v>0</v>
      </c>
      <c r="B409" s="1">
        <f>ABS(Portfolios!B409-AVERAGE(Portfolios!$B$2:$B$1005))</f>
        <v>0</v>
      </c>
    </row>
    <row r="410" spans="1:2">
      <c r="A410" s="10">
        <f>Returns!A410</f>
        <v>0</v>
      </c>
      <c r="B410" s="1">
        <f>ABS(Portfolios!B410-AVERAGE(Portfolios!$B$2:$B$1005))</f>
        <v>0</v>
      </c>
    </row>
    <row r="411" spans="1:2">
      <c r="A411" s="10">
        <f>Returns!A411</f>
        <v>0</v>
      </c>
      <c r="B411" s="1">
        <f>ABS(Portfolios!B411-AVERAGE(Portfolios!$B$2:$B$1005))</f>
        <v>0</v>
      </c>
    </row>
    <row r="412" spans="1:2">
      <c r="A412" s="10">
        <f>Returns!A412</f>
        <v>0</v>
      </c>
      <c r="B412" s="1">
        <f>ABS(Portfolios!B412-AVERAGE(Portfolios!$B$2:$B$1005))</f>
        <v>0</v>
      </c>
    </row>
    <row r="413" spans="1:2">
      <c r="A413" s="10">
        <f>Returns!A413</f>
        <v>0</v>
      </c>
      <c r="B413" s="1">
        <f>ABS(Portfolios!B413-AVERAGE(Portfolios!$B$2:$B$1005))</f>
        <v>0</v>
      </c>
    </row>
    <row r="414" spans="1:2">
      <c r="A414" s="10">
        <f>Returns!A414</f>
        <v>0</v>
      </c>
      <c r="B414" s="1">
        <f>ABS(Portfolios!B414-AVERAGE(Portfolios!$B$2:$B$1005))</f>
        <v>0</v>
      </c>
    </row>
    <row r="415" spans="1:2">
      <c r="A415" s="10">
        <f>Returns!A415</f>
        <v>0</v>
      </c>
      <c r="B415" s="1">
        <f>ABS(Portfolios!B415-AVERAGE(Portfolios!$B$2:$B$1005))</f>
        <v>0</v>
      </c>
    </row>
    <row r="416" spans="1:2">
      <c r="A416" s="10">
        <f>Returns!A416</f>
        <v>0</v>
      </c>
      <c r="B416" s="1">
        <f>ABS(Portfolios!B416-AVERAGE(Portfolios!$B$2:$B$1005))</f>
        <v>0</v>
      </c>
    </row>
    <row r="417" spans="1:2">
      <c r="A417" s="10">
        <f>Returns!A417</f>
        <v>0</v>
      </c>
      <c r="B417" s="1">
        <f>ABS(Portfolios!B417-AVERAGE(Portfolios!$B$2:$B$1005))</f>
        <v>0</v>
      </c>
    </row>
    <row r="418" spans="1:2">
      <c r="A418" s="10">
        <f>Returns!A418</f>
        <v>0</v>
      </c>
      <c r="B418" s="1">
        <f>ABS(Portfolios!B418-AVERAGE(Portfolios!$B$2:$B$1005))</f>
        <v>0</v>
      </c>
    </row>
    <row r="419" spans="1:2">
      <c r="A419" s="10">
        <f>Returns!A419</f>
        <v>0</v>
      </c>
      <c r="B419" s="1">
        <f>ABS(Portfolios!B419-AVERAGE(Portfolios!$B$2:$B$1005))</f>
        <v>0</v>
      </c>
    </row>
    <row r="420" spans="1:2">
      <c r="A420" s="10">
        <f>Returns!A420</f>
        <v>0</v>
      </c>
      <c r="B420" s="1">
        <f>ABS(Portfolios!B420-AVERAGE(Portfolios!$B$2:$B$1005))</f>
        <v>0</v>
      </c>
    </row>
    <row r="421" spans="1:2">
      <c r="A421" s="10">
        <f>Returns!A421</f>
        <v>0</v>
      </c>
      <c r="B421" s="1">
        <f>ABS(Portfolios!B421-AVERAGE(Portfolios!$B$2:$B$1005))</f>
        <v>0</v>
      </c>
    </row>
    <row r="422" spans="1:2">
      <c r="A422" s="10">
        <f>Returns!A422</f>
        <v>0</v>
      </c>
      <c r="B422" s="1">
        <f>ABS(Portfolios!B422-AVERAGE(Portfolios!$B$2:$B$1005))</f>
        <v>0</v>
      </c>
    </row>
    <row r="423" spans="1:2">
      <c r="A423" s="10">
        <f>Returns!A423</f>
        <v>0</v>
      </c>
      <c r="B423" s="1">
        <f>ABS(Portfolios!B423-AVERAGE(Portfolios!$B$2:$B$1005))</f>
        <v>0</v>
      </c>
    </row>
    <row r="424" spans="1:2">
      <c r="A424" s="10">
        <f>Returns!A424</f>
        <v>0</v>
      </c>
      <c r="B424" s="1">
        <f>ABS(Portfolios!B424-AVERAGE(Portfolios!$B$2:$B$1005))</f>
        <v>0</v>
      </c>
    </row>
    <row r="425" spans="1:2">
      <c r="A425" s="10">
        <f>Returns!A425</f>
        <v>0</v>
      </c>
      <c r="B425" s="1">
        <f>ABS(Portfolios!B425-AVERAGE(Portfolios!$B$2:$B$1005))</f>
        <v>0</v>
      </c>
    </row>
    <row r="426" spans="1:2">
      <c r="A426" s="10">
        <f>Returns!A426</f>
        <v>0</v>
      </c>
      <c r="B426" s="1">
        <f>ABS(Portfolios!B426-AVERAGE(Portfolios!$B$2:$B$1005))</f>
        <v>0</v>
      </c>
    </row>
    <row r="427" spans="1:2">
      <c r="A427" s="10">
        <f>Returns!A427</f>
        <v>0</v>
      </c>
      <c r="B427" s="1">
        <f>ABS(Portfolios!B427-AVERAGE(Portfolios!$B$2:$B$1005))</f>
        <v>0</v>
      </c>
    </row>
    <row r="428" spans="1:2">
      <c r="A428" s="10">
        <f>Returns!A428</f>
        <v>0</v>
      </c>
      <c r="B428" s="1">
        <f>ABS(Portfolios!B428-AVERAGE(Portfolios!$B$2:$B$1005))</f>
        <v>0</v>
      </c>
    </row>
    <row r="429" spans="1:2">
      <c r="A429" s="10">
        <f>Returns!A429</f>
        <v>0</v>
      </c>
      <c r="B429" s="1">
        <f>ABS(Portfolios!B429-AVERAGE(Portfolios!$B$2:$B$1005))</f>
        <v>0</v>
      </c>
    </row>
    <row r="430" spans="1:2">
      <c r="A430" s="10">
        <f>Returns!A430</f>
        <v>0</v>
      </c>
      <c r="B430" s="1">
        <f>ABS(Portfolios!B430-AVERAGE(Portfolios!$B$2:$B$1005))</f>
        <v>0</v>
      </c>
    </row>
    <row r="431" spans="1:2">
      <c r="A431" s="10">
        <f>Returns!A431</f>
        <v>0</v>
      </c>
      <c r="B431" s="1">
        <f>ABS(Portfolios!B431-AVERAGE(Portfolios!$B$2:$B$1005))</f>
        <v>0</v>
      </c>
    </row>
    <row r="432" spans="1:2">
      <c r="A432" s="10">
        <f>Returns!A432</f>
        <v>0</v>
      </c>
      <c r="B432" s="1">
        <f>ABS(Portfolios!B432-AVERAGE(Portfolios!$B$2:$B$1005))</f>
        <v>0</v>
      </c>
    </row>
    <row r="433" spans="1:2">
      <c r="A433" s="10">
        <f>Returns!A433</f>
        <v>0</v>
      </c>
      <c r="B433" s="1">
        <f>ABS(Portfolios!B433-AVERAGE(Portfolios!$B$2:$B$1005))</f>
        <v>0</v>
      </c>
    </row>
    <row r="434" spans="1:2">
      <c r="A434" s="10">
        <f>Returns!A434</f>
        <v>0</v>
      </c>
      <c r="B434" s="1">
        <f>ABS(Portfolios!B434-AVERAGE(Portfolios!$B$2:$B$1005))</f>
        <v>0</v>
      </c>
    </row>
    <row r="435" spans="1:2">
      <c r="A435" s="10">
        <f>Returns!A435</f>
        <v>0</v>
      </c>
      <c r="B435" s="1">
        <f>ABS(Portfolios!B435-AVERAGE(Portfolios!$B$2:$B$1005))</f>
        <v>0</v>
      </c>
    </row>
    <row r="436" spans="1:2">
      <c r="A436" s="10">
        <f>Returns!A436</f>
        <v>0</v>
      </c>
      <c r="B436" s="1">
        <f>ABS(Portfolios!B436-AVERAGE(Portfolios!$B$2:$B$1005))</f>
        <v>0</v>
      </c>
    </row>
    <row r="437" spans="1:2">
      <c r="A437" s="10">
        <f>Returns!A437</f>
        <v>0</v>
      </c>
      <c r="B437" s="1">
        <f>ABS(Portfolios!B437-AVERAGE(Portfolios!$B$2:$B$1005))</f>
        <v>0</v>
      </c>
    </row>
    <row r="438" spans="1:2">
      <c r="A438" s="10">
        <f>Returns!A438</f>
        <v>0</v>
      </c>
      <c r="B438" s="1">
        <f>ABS(Portfolios!B438-AVERAGE(Portfolios!$B$2:$B$1005))</f>
        <v>0</v>
      </c>
    </row>
    <row r="439" spans="1:2">
      <c r="A439" s="10">
        <f>Returns!A439</f>
        <v>0</v>
      </c>
      <c r="B439" s="1">
        <f>ABS(Portfolios!B439-AVERAGE(Portfolios!$B$2:$B$1005))</f>
        <v>0</v>
      </c>
    </row>
    <row r="440" spans="1:2">
      <c r="A440" s="10">
        <f>Returns!A440</f>
        <v>0</v>
      </c>
      <c r="B440" s="1">
        <f>ABS(Portfolios!B440-AVERAGE(Portfolios!$B$2:$B$1005))</f>
        <v>0</v>
      </c>
    </row>
    <row r="441" spans="1:2">
      <c r="A441" s="10">
        <f>Returns!A441</f>
        <v>0</v>
      </c>
      <c r="B441" s="1">
        <f>ABS(Portfolios!B441-AVERAGE(Portfolios!$B$2:$B$1005))</f>
        <v>0</v>
      </c>
    </row>
    <row r="442" spans="1:2">
      <c r="A442" s="10">
        <f>Returns!A442</f>
        <v>0</v>
      </c>
      <c r="B442" s="1">
        <f>ABS(Portfolios!B442-AVERAGE(Portfolios!$B$2:$B$1005))</f>
        <v>0</v>
      </c>
    </row>
    <row r="443" spans="1:2">
      <c r="A443" s="10">
        <f>Returns!A443</f>
        <v>0</v>
      </c>
      <c r="B443" s="1">
        <f>ABS(Portfolios!B443-AVERAGE(Portfolios!$B$2:$B$1005))</f>
        <v>0</v>
      </c>
    </row>
    <row r="444" spans="1:2">
      <c r="A444" s="10">
        <f>Returns!A444</f>
        <v>0</v>
      </c>
      <c r="B444" s="1">
        <f>ABS(Portfolios!B444-AVERAGE(Portfolios!$B$2:$B$1005))</f>
        <v>0</v>
      </c>
    </row>
    <row r="445" spans="1:2">
      <c r="A445" s="10">
        <f>Returns!A445</f>
        <v>0</v>
      </c>
      <c r="B445" s="1">
        <f>ABS(Portfolios!B445-AVERAGE(Portfolios!$B$2:$B$1005))</f>
        <v>0</v>
      </c>
    </row>
    <row r="446" spans="1:2">
      <c r="A446" s="10">
        <f>Returns!A446</f>
        <v>0</v>
      </c>
      <c r="B446" s="1">
        <f>ABS(Portfolios!B446-AVERAGE(Portfolios!$B$2:$B$1005))</f>
        <v>0</v>
      </c>
    </row>
    <row r="447" spans="1:2">
      <c r="A447" s="10">
        <f>Returns!A447</f>
        <v>0</v>
      </c>
      <c r="B447" s="1">
        <f>ABS(Portfolios!B447-AVERAGE(Portfolios!$B$2:$B$1005))</f>
        <v>0</v>
      </c>
    </row>
    <row r="448" spans="1:2">
      <c r="A448" s="10">
        <f>Returns!A448</f>
        <v>0</v>
      </c>
      <c r="B448" s="1">
        <f>ABS(Portfolios!B448-AVERAGE(Portfolios!$B$2:$B$1005))</f>
        <v>0</v>
      </c>
    </row>
    <row r="449" spans="1:2">
      <c r="A449" s="10">
        <f>Returns!A449</f>
        <v>0</v>
      </c>
      <c r="B449" s="1">
        <f>ABS(Portfolios!B449-AVERAGE(Portfolios!$B$2:$B$1005))</f>
        <v>0</v>
      </c>
    </row>
    <row r="450" spans="1:2">
      <c r="A450" s="10">
        <f>Returns!A450</f>
        <v>0</v>
      </c>
      <c r="B450" s="1">
        <f>ABS(Portfolios!B450-AVERAGE(Portfolios!$B$2:$B$1005))</f>
        <v>0</v>
      </c>
    </row>
    <row r="451" spans="1:2">
      <c r="A451" s="10">
        <f>Returns!A451</f>
        <v>0</v>
      </c>
      <c r="B451" s="1">
        <f>ABS(Portfolios!B451-AVERAGE(Portfolios!$B$2:$B$1005))</f>
        <v>0</v>
      </c>
    </row>
    <row r="452" spans="1:2">
      <c r="A452" s="10">
        <f>Returns!A452</f>
        <v>0</v>
      </c>
      <c r="B452" s="1">
        <f>ABS(Portfolios!B452-AVERAGE(Portfolios!$B$2:$B$1005))</f>
        <v>0</v>
      </c>
    </row>
    <row r="453" spans="1:2">
      <c r="A453" s="10">
        <f>Returns!A453</f>
        <v>0</v>
      </c>
      <c r="B453" s="1">
        <f>ABS(Portfolios!B453-AVERAGE(Portfolios!$B$2:$B$1005))</f>
        <v>0</v>
      </c>
    </row>
    <row r="454" spans="1:2">
      <c r="A454" s="10">
        <f>Returns!A454</f>
        <v>0</v>
      </c>
      <c r="B454" s="1">
        <f>ABS(Portfolios!B454-AVERAGE(Portfolios!$B$2:$B$1005))</f>
        <v>0</v>
      </c>
    </row>
    <row r="455" spans="1:2">
      <c r="A455" s="10">
        <f>Returns!A455</f>
        <v>0</v>
      </c>
      <c r="B455" s="1">
        <f>ABS(Portfolios!B455-AVERAGE(Portfolios!$B$2:$B$1005))</f>
        <v>0</v>
      </c>
    </row>
    <row r="456" spans="1:2">
      <c r="A456" s="10">
        <f>Returns!A456</f>
        <v>0</v>
      </c>
      <c r="B456" s="1">
        <f>ABS(Portfolios!B456-AVERAGE(Portfolios!$B$2:$B$1005))</f>
        <v>0</v>
      </c>
    </row>
    <row r="457" spans="1:2">
      <c r="A457" s="10">
        <f>Returns!A457</f>
        <v>0</v>
      </c>
      <c r="B457" s="1">
        <f>ABS(Portfolios!B457-AVERAGE(Portfolios!$B$2:$B$1005))</f>
        <v>0</v>
      </c>
    </row>
    <row r="458" spans="1:2">
      <c r="A458" s="10">
        <f>Returns!A458</f>
        <v>0</v>
      </c>
      <c r="B458" s="1">
        <f>ABS(Portfolios!B458-AVERAGE(Portfolios!$B$2:$B$1005))</f>
        <v>0</v>
      </c>
    </row>
    <row r="459" spans="1:2">
      <c r="A459" s="10">
        <f>Returns!A459</f>
        <v>0</v>
      </c>
      <c r="B459" s="1">
        <f>ABS(Portfolios!B459-AVERAGE(Portfolios!$B$2:$B$1005))</f>
        <v>0</v>
      </c>
    </row>
    <row r="460" spans="1:2">
      <c r="A460" s="10">
        <f>Returns!A460</f>
        <v>0</v>
      </c>
      <c r="B460" s="1">
        <f>ABS(Portfolios!B460-AVERAGE(Portfolios!$B$2:$B$1005))</f>
        <v>0</v>
      </c>
    </row>
    <row r="461" spans="1:2">
      <c r="A461" s="10">
        <f>Returns!A461</f>
        <v>0</v>
      </c>
      <c r="B461" s="1">
        <f>ABS(Portfolios!B461-AVERAGE(Portfolios!$B$2:$B$1005))</f>
        <v>0</v>
      </c>
    </row>
    <row r="462" spans="1:2">
      <c r="A462" s="10">
        <f>Returns!A462</f>
        <v>0</v>
      </c>
      <c r="B462" s="1">
        <f>ABS(Portfolios!B462-AVERAGE(Portfolios!$B$2:$B$1005))</f>
        <v>0</v>
      </c>
    </row>
    <row r="463" spans="1:2">
      <c r="A463" s="10">
        <f>Returns!A463</f>
        <v>0</v>
      </c>
      <c r="B463" s="1">
        <f>ABS(Portfolios!B463-AVERAGE(Portfolios!$B$2:$B$1005))</f>
        <v>0</v>
      </c>
    </row>
    <row r="464" spans="1:2">
      <c r="A464" s="10">
        <f>Returns!A464</f>
        <v>0</v>
      </c>
      <c r="B464" s="1">
        <f>ABS(Portfolios!B464-AVERAGE(Portfolios!$B$2:$B$1005))</f>
        <v>0</v>
      </c>
    </row>
    <row r="465" spans="1:2">
      <c r="A465" s="10">
        <f>Returns!A465</f>
        <v>0</v>
      </c>
      <c r="B465" s="1">
        <f>ABS(Portfolios!B465-AVERAGE(Portfolios!$B$2:$B$1005))</f>
        <v>0</v>
      </c>
    </row>
    <row r="466" spans="1:2">
      <c r="A466" s="10">
        <f>Returns!A466</f>
        <v>0</v>
      </c>
      <c r="B466" s="1">
        <f>ABS(Portfolios!B466-AVERAGE(Portfolios!$B$2:$B$1005))</f>
        <v>0</v>
      </c>
    </row>
    <row r="467" spans="1:2">
      <c r="A467" s="10">
        <f>Returns!A467</f>
        <v>0</v>
      </c>
      <c r="B467" s="1">
        <f>ABS(Portfolios!B467-AVERAGE(Portfolios!$B$2:$B$1005))</f>
        <v>0</v>
      </c>
    </row>
    <row r="468" spans="1:2">
      <c r="A468" s="10">
        <f>Returns!A468</f>
        <v>0</v>
      </c>
      <c r="B468" s="1">
        <f>ABS(Portfolios!B468-AVERAGE(Portfolios!$B$2:$B$1005))</f>
        <v>0</v>
      </c>
    </row>
    <row r="469" spans="1:2">
      <c r="A469" s="10">
        <f>Returns!A469</f>
        <v>0</v>
      </c>
      <c r="B469" s="1">
        <f>ABS(Portfolios!B469-AVERAGE(Portfolios!$B$2:$B$1005))</f>
        <v>0</v>
      </c>
    </row>
    <row r="470" spans="1:2">
      <c r="A470" s="10">
        <f>Returns!A470</f>
        <v>0</v>
      </c>
      <c r="B470" s="1">
        <f>ABS(Portfolios!B470-AVERAGE(Portfolios!$B$2:$B$1005))</f>
        <v>0</v>
      </c>
    </row>
    <row r="471" spans="1:2">
      <c r="A471" s="10">
        <f>Returns!A471</f>
        <v>0</v>
      </c>
      <c r="B471" s="1">
        <f>ABS(Portfolios!B471-AVERAGE(Portfolios!$B$2:$B$1005))</f>
        <v>0</v>
      </c>
    </row>
    <row r="472" spans="1:2">
      <c r="A472" s="10">
        <f>Returns!A472</f>
        <v>0</v>
      </c>
      <c r="B472" s="1">
        <f>ABS(Portfolios!B472-AVERAGE(Portfolios!$B$2:$B$1005))</f>
        <v>0</v>
      </c>
    </row>
    <row r="473" spans="1:2">
      <c r="A473" s="10">
        <f>Returns!A473</f>
        <v>0</v>
      </c>
      <c r="B473" s="1">
        <f>ABS(Portfolios!B473-AVERAGE(Portfolios!$B$2:$B$1005))</f>
        <v>0</v>
      </c>
    </row>
    <row r="474" spans="1:2">
      <c r="A474" s="10">
        <f>Returns!A474</f>
        <v>0</v>
      </c>
      <c r="B474" s="1">
        <f>ABS(Portfolios!B474-AVERAGE(Portfolios!$B$2:$B$1005))</f>
        <v>0</v>
      </c>
    </row>
    <row r="475" spans="1:2">
      <c r="A475" s="10">
        <f>Returns!A475</f>
        <v>0</v>
      </c>
      <c r="B475" s="1">
        <f>ABS(Portfolios!B475-AVERAGE(Portfolios!$B$2:$B$1005))</f>
        <v>0</v>
      </c>
    </row>
    <row r="476" spans="1:2">
      <c r="A476" s="10">
        <f>Returns!A476</f>
        <v>0</v>
      </c>
      <c r="B476" s="1">
        <f>ABS(Portfolios!B476-AVERAGE(Portfolios!$B$2:$B$1005))</f>
        <v>0</v>
      </c>
    </row>
    <row r="477" spans="1:2">
      <c r="A477" s="10">
        <f>Returns!A477</f>
        <v>0</v>
      </c>
      <c r="B477" s="1">
        <f>ABS(Portfolios!B477-AVERAGE(Portfolios!$B$2:$B$1005))</f>
        <v>0</v>
      </c>
    </row>
    <row r="478" spans="1:2">
      <c r="A478" s="10">
        <f>Returns!A478</f>
        <v>0</v>
      </c>
      <c r="B478" s="1">
        <f>ABS(Portfolios!B478-AVERAGE(Portfolios!$B$2:$B$1005))</f>
        <v>0</v>
      </c>
    </row>
    <row r="479" spans="1:2">
      <c r="A479" s="10">
        <f>Returns!A479</f>
        <v>0</v>
      </c>
      <c r="B479" s="1">
        <f>ABS(Portfolios!B479-AVERAGE(Portfolios!$B$2:$B$1005))</f>
        <v>0</v>
      </c>
    </row>
    <row r="480" spans="1:2">
      <c r="A480" s="10">
        <f>Returns!A480</f>
        <v>0</v>
      </c>
      <c r="B480" s="1">
        <f>ABS(Portfolios!B480-AVERAGE(Portfolios!$B$2:$B$1005))</f>
        <v>0</v>
      </c>
    </row>
    <row r="481" spans="1:2">
      <c r="A481" s="10">
        <f>Returns!A481</f>
        <v>0</v>
      </c>
      <c r="B481" s="1">
        <f>ABS(Portfolios!B481-AVERAGE(Portfolios!$B$2:$B$1005))</f>
        <v>0</v>
      </c>
    </row>
    <row r="482" spans="1:2">
      <c r="A482" s="10">
        <f>Returns!A482</f>
        <v>0</v>
      </c>
      <c r="B482" s="1">
        <f>ABS(Portfolios!B482-AVERAGE(Portfolios!$B$2:$B$1005))</f>
        <v>0</v>
      </c>
    </row>
    <row r="483" spans="1:2">
      <c r="A483" s="10">
        <f>Returns!A483</f>
        <v>0</v>
      </c>
      <c r="B483" s="1">
        <f>ABS(Portfolios!B483-AVERAGE(Portfolios!$B$2:$B$1005))</f>
        <v>0</v>
      </c>
    </row>
    <row r="484" spans="1:2">
      <c r="A484" s="10">
        <f>Returns!A484</f>
        <v>0</v>
      </c>
      <c r="B484" s="1">
        <f>ABS(Portfolios!B484-AVERAGE(Portfolios!$B$2:$B$1005))</f>
        <v>0</v>
      </c>
    </row>
    <row r="485" spans="1:2">
      <c r="A485" s="10">
        <f>Returns!A485</f>
        <v>0</v>
      </c>
      <c r="B485" s="1">
        <f>ABS(Portfolios!B485-AVERAGE(Portfolios!$B$2:$B$1005))</f>
        <v>0</v>
      </c>
    </row>
    <row r="486" spans="1:2">
      <c r="A486" s="10">
        <f>Returns!A486</f>
        <v>0</v>
      </c>
      <c r="B486" s="1">
        <f>ABS(Portfolios!B486-AVERAGE(Portfolios!$B$2:$B$1005))</f>
        <v>0</v>
      </c>
    </row>
    <row r="487" spans="1:2">
      <c r="A487" s="10">
        <f>Returns!A487</f>
        <v>0</v>
      </c>
      <c r="B487" s="1">
        <f>ABS(Portfolios!B487-AVERAGE(Portfolios!$B$2:$B$1005))</f>
        <v>0</v>
      </c>
    </row>
    <row r="488" spans="1:2">
      <c r="A488" s="10">
        <f>Returns!A488</f>
        <v>0</v>
      </c>
      <c r="B488" s="1">
        <f>ABS(Portfolios!B488-AVERAGE(Portfolios!$B$2:$B$1005))</f>
        <v>0</v>
      </c>
    </row>
    <row r="489" spans="1:2">
      <c r="A489" s="10">
        <f>Returns!A489</f>
        <v>0</v>
      </c>
      <c r="B489" s="1">
        <f>ABS(Portfolios!B489-AVERAGE(Portfolios!$B$2:$B$1005))</f>
        <v>0</v>
      </c>
    </row>
    <row r="490" spans="1:2">
      <c r="A490" s="10">
        <f>Returns!A490</f>
        <v>0</v>
      </c>
      <c r="B490" s="1">
        <f>ABS(Portfolios!B490-AVERAGE(Portfolios!$B$2:$B$1005))</f>
        <v>0</v>
      </c>
    </row>
    <row r="491" spans="1:2">
      <c r="A491" s="10">
        <f>Returns!A491</f>
        <v>0</v>
      </c>
      <c r="B491" s="1">
        <f>ABS(Portfolios!B491-AVERAGE(Portfolios!$B$2:$B$1005))</f>
        <v>0</v>
      </c>
    </row>
    <row r="492" spans="1:2">
      <c r="A492" s="10">
        <f>Returns!A492</f>
        <v>0</v>
      </c>
      <c r="B492" s="1">
        <f>ABS(Portfolios!B492-AVERAGE(Portfolios!$B$2:$B$1005))</f>
        <v>0</v>
      </c>
    </row>
    <row r="493" spans="1:2">
      <c r="A493" s="10">
        <f>Returns!A493</f>
        <v>0</v>
      </c>
      <c r="B493" s="1">
        <f>ABS(Portfolios!B493-AVERAGE(Portfolios!$B$2:$B$1005))</f>
        <v>0</v>
      </c>
    </row>
    <row r="494" spans="1:2">
      <c r="A494" s="10">
        <f>Returns!A494</f>
        <v>0</v>
      </c>
      <c r="B494" s="1">
        <f>ABS(Portfolios!B494-AVERAGE(Portfolios!$B$2:$B$1005))</f>
        <v>0</v>
      </c>
    </row>
    <row r="495" spans="1:2">
      <c r="A495" s="10">
        <f>Returns!A495</f>
        <v>0</v>
      </c>
      <c r="B495" s="1">
        <f>ABS(Portfolios!B495-AVERAGE(Portfolios!$B$2:$B$1005))</f>
        <v>0</v>
      </c>
    </row>
    <row r="496" spans="1:2">
      <c r="A496" s="10">
        <f>Returns!A496</f>
        <v>0</v>
      </c>
      <c r="B496" s="1">
        <f>ABS(Portfolios!B496-AVERAGE(Portfolios!$B$2:$B$1005))</f>
        <v>0</v>
      </c>
    </row>
    <row r="497" spans="1:2">
      <c r="A497" s="10">
        <f>Returns!A497</f>
        <v>0</v>
      </c>
      <c r="B497" s="1">
        <f>ABS(Portfolios!B497-AVERAGE(Portfolios!$B$2:$B$1005))</f>
        <v>0</v>
      </c>
    </row>
    <row r="498" spans="1:2">
      <c r="A498" s="10">
        <f>Returns!A498</f>
        <v>0</v>
      </c>
      <c r="B498" s="1">
        <f>ABS(Portfolios!B498-AVERAGE(Portfolios!$B$2:$B$1005))</f>
        <v>0</v>
      </c>
    </row>
    <row r="499" spans="1:2">
      <c r="A499" s="10">
        <f>Returns!A499</f>
        <v>0</v>
      </c>
      <c r="B499" s="1">
        <f>ABS(Portfolios!B499-AVERAGE(Portfolios!$B$2:$B$1005))</f>
        <v>0</v>
      </c>
    </row>
    <row r="500" spans="1:2">
      <c r="A500" s="10">
        <f>Returns!A500</f>
        <v>0</v>
      </c>
      <c r="B500" s="1">
        <f>ABS(Portfolios!B500-AVERAGE(Portfolios!$B$2:$B$1005))</f>
        <v>0</v>
      </c>
    </row>
    <row r="501" spans="1:2">
      <c r="A501" s="10">
        <f>Returns!A501</f>
        <v>0</v>
      </c>
      <c r="B501" s="1">
        <f>ABS(Portfolios!B501-AVERAGE(Portfolios!$B$2:$B$1005))</f>
        <v>0</v>
      </c>
    </row>
    <row r="502" spans="1:2">
      <c r="A502" s="10">
        <f>Returns!A502</f>
        <v>0</v>
      </c>
      <c r="B502" s="1">
        <f>ABS(Portfolios!B502-AVERAGE(Portfolios!$B$2:$B$1005))</f>
        <v>0</v>
      </c>
    </row>
    <row r="503" spans="1:2">
      <c r="A503" s="10">
        <f>Returns!A503</f>
        <v>0</v>
      </c>
      <c r="B503" s="1">
        <f>ABS(Portfolios!B503-AVERAGE(Portfolios!$B$2:$B$1005))</f>
        <v>0</v>
      </c>
    </row>
    <row r="504" spans="1:2">
      <c r="A504" s="10">
        <f>Returns!A504</f>
        <v>0</v>
      </c>
      <c r="B504" s="1">
        <f>ABS(Portfolios!B504-AVERAGE(Portfolios!$B$2:$B$1005))</f>
        <v>0</v>
      </c>
    </row>
    <row r="505" spans="1:2">
      <c r="A505" s="10">
        <f>Returns!A505</f>
        <v>0</v>
      </c>
      <c r="B505" s="1">
        <f>ABS(Portfolios!B505-AVERAGE(Portfolios!$B$2:$B$1005))</f>
        <v>0</v>
      </c>
    </row>
    <row r="506" spans="1:2">
      <c r="A506" s="10">
        <f>Returns!A506</f>
        <v>0</v>
      </c>
      <c r="B506" s="1">
        <f>ABS(Portfolios!B506-AVERAGE(Portfolios!$B$2:$B$1005))</f>
        <v>0</v>
      </c>
    </row>
    <row r="507" spans="1:2">
      <c r="A507" s="10">
        <f>Returns!A507</f>
        <v>0</v>
      </c>
      <c r="B507" s="1">
        <f>ABS(Portfolios!B507-AVERAGE(Portfolios!$B$2:$B$1005))</f>
        <v>0</v>
      </c>
    </row>
    <row r="508" spans="1:2">
      <c r="A508" s="10">
        <f>Returns!A508</f>
        <v>0</v>
      </c>
      <c r="B508" s="1">
        <f>ABS(Portfolios!B508-AVERAGE(Portfolios!$B$2:$B$1005))</f>
        <v>0</v>
      </c>
    </row>
    <row r="509" spans="1:2">
      <c r="A509" s="10">
        <f>Returns!A509</f>
        <v>0</v>
      </c>
      <c r="B509" s="1">
        <f>ABS(Portfolios!B509-AVERAGE(Portfolios!$B$2:$B$1005))</f>
        <v>0</v>
      </c>
    </row>
    <row r="510" spans="1:2">
      <c r="A510" s="10">
        <f>Returns!A510</f>
        <v>0</v>
      </c>
      <c r="B510" s="1">
        <f>ABS(Portfolios!B510-AVERAGE(Portfolios!$B$2:$B$1005))</f>
        <v>0</v>
      </c>
    </row>
    <row r="511" spans="1:2">
      <c r="A511" s="10">
        <f>Returns!A511</f>
        <v>0</v>
      </c>
      <c r="B511" s="1">
        <f>ABS(Portfolios!B511-AVERAGE(Portfolios!$B$2:$B$1005))</f>
        <v>0</v>
      </c>
    </row>
    <row r="512" spans="1:2">
      <c r="A512" s="10">
        <f>Returns!A512</f>
        <v>0</v>
      </c>
      <c r="B512" s="1">
        <f>ABS(Portfolios!B512-AVERAGE(Portfolios!$B$2:$B$1005))</f>
        <v>0</v>
      </c>
    </row>
    <row r="513" spans="1:2">
      <c r="A513" s="10">
        <f>Returns!A513</f>
        <v>0</v>
      </c>
      <c r="B513" s="1">
        <f>ABS(Portfolios!B513-AVERAGE(Portfolios!$B$2:$B$1005))</f>
        <v>0</v>
      </c>
    </row>
    <row r="514" spans="1:2">
      <c r="A514" s="10">
        <f>Returns!A514</f>
        <v>0</v>
      </c>
      <c r="B514" s="1">
        <f>ABS(Portfolios!B514-AVERAGE(Portfolios!$B$2:$B$1005))</f>
        <v>0</v>
      </c>
    </row>
    <row r="515" spans="1:2">
      <c r="A515" s="10">
        <f>Returns!A515</f>
        <v>0</v>
      </c>
      <c r="B515" s="1">
        <f>ABS(Portfolios!B515-AVERAGE(Portfolios!$B$2:$B$1005))</f>
        <v>0</v>
      </c>
    </row>
    <row r="516" spans="1:2">
      <c r="A516" s="10">
        <f>Returns!A516</f>
        <v>0</v>
      </c>
      <c r="B516" s="1">
        <f>ABS(Portfolios!B516-AVERAGE(Portfolios!$B$2:$B$1005))</f>
        <v>0</v>
      </c>
    </row>
    <row r="517" spans="1:2">
      <c r="A517" s="10">
        <f>Returns!A517</f>
        <v>0</v>
      </c>
      <c r="B517" s="1">
        <f>ABS(Portfolios!B517-AVERAGE(Portfolios!$B$2:$B$1005))</f>
        <v>0</v>
      </c>
    </row>
    <row r="518" spans="1:2">
      <c r="A518" s="10">
        <f>Returns!A518</f>
        <v>0</v>
      </c>
      <c r="B518" s="1">
        <f>ABS(Portfolios!B518-AVERAGE(Portfolios!$B$2:$B$1005))</f>
        <v>0</v>
      </c>
    </row>
    <row r="519" spans="1:2">
      <c r="A519" s="10">
        <f>Returns!A519</f>
        <v>0</v>
      </c>
      <c r="B519" s="1">
        <f>ABS(Portfolios!B519-AVERAGE(Portfolios!$B$2:$B$1005))</f>
        <v>0</v>
      </c>
    </row>
    <row r="520" spans="1:2">
      <c r="A520" s="10">
        <f>Returns!A520</f>
        <v>0</v>
      </c>
      <c r="B520" s="1">
        <f>ABS(Portfolios!B520-AVERAGE(Portfolios!$B$2:$B$1005))</f>
        <v>0</v>
      </c>
    </row>
    <row r="521" spans="1:2">
      <c r="A521" s="10">
        <f>Returns!A521</f>
        <v>0</v>
      </c>
      <c r="B521" s="1">
        <f>ABS(Portfolios!B521-AVERAGE(Portfolios!$B$2:$B$1005))</f>
        <v>0</v>
      </c>
    </row>
    <row r="522" spans="1:2">
      <c r="A522" s="10">
        <f>Returns!A522</f>
        <v>0</v>
      </c>
      <c r="B522" s="1">
        <f>ABS(Portfolios!B522-AVERAGE(Portfolios!$B$2:$B$1005))</f>
        <v>0</v>
      </c>
    </row>
    <row r="523" spans="1:2">
      <c r="A523" s="10">
        <f>Returns!A523</f>
        <v>0</v>
      </c>
      <c r="B523" s="1">
        <f>ABS(Portfolios!B523-AVERAGE(Portfolios!$B$2:$B$1005))</f>
        <v>0</v>
      </c>
    </row>
    <row r="524" spans="1:2">
      <c r="A524" s="10">
        <f>Returns!A524</f>
        <v>0</v>
      </c>
      <c r="B524" s="1">
        <f>ABS(Portfolios!B524-AVERAGE(Portfolios!$B$2:$B$1005))</f>
        <v>0</v>
      </c>
    </row>
    <row r="525" spans="1:2">
      <c r="A525" s="10">
        <f>Returns!A525</f>
        <v>0</v>
      </c>
      <c r="B525" s="1">
        <f>ABS(Portfolios!B525-AVERAGE(Portfolios!$B$2:$B$1005))</f>
        <v>0</v>
      </c>
    </row>
    <row r="526" spans="1:2">
      <c r="A526" s="10">
        <f>Returns!A526</f>
        <v>0</v>
      </c>
      <c r="B526" s="1">
        <f>ABS(Portfolios!B526-AVERAGE(Portfolios!$B$2:$B$1005))</f>
        <v>0</v>
      </c>
    </row>
    <row r="527" spans="1:2">
      <c r="A527" s="10">
        <f>Returns!A527</f>
        <v>0</v>
      </c>
      <c r="B527" s="1">
        <f>ABS(Portfolios!B527-AVERAGE(Portfolios!$B$2:$B$1005))</f>
        <v>0</v>
      </c>
    </row>
    <row r="528" spans="1:2">
      <c r="A528" s="10">
        <f>Returns!A528</f>
        <v>0</v>
      </c>
      <c r="B528" s="1">
        <f>ABS(Portfolios!B528-AVERAGE(Portfolios!$B$2:$B$1005))</f>
        <v>0</v>
      </c>
    </row>
    <row r="529" spans="1:2">
      <c r="A529" s="10">
        <f>Returns!A529</f>
        <v>0</v>
      </c>
      <c r="B529" s="1">
        <f>ABS(Portfolios!B529-AVERAGE(Portfolios!$B$2:$B$1005))</f>
        <v>0</v>
      </c>
    </row>
    <row r="530" spans="1:2">
      <c r="A530" s="10">
        <f>Returns!A530</f>
        <v>0</v>
      </c>
      <c r="B530" s="1">
        <f>ABS(Portfolios!B530-AVERAGE(Portfolios!$B$2:$B$1005))</f>
        <v>0</v>
      </c>
    </row>
    <row r="531" spans="1:2">
      <c r="A531" s="10">
        <f>Returns!A531</f>
        <v>0</v>
      </c>
      <c r="B531" s="1">
        <f>ABS(Portfolios!B531-AVERAGE(Portfolios!$B$2:$B$1005))</f>
        <v>0</v>
      </c>
    </row>
    <row r="532" spans="1:2">
      <c r="A532" s="10">
        <f>Returns!A532</f>
        <v>0</v>
      </c>
      <c r="B532" s="1">
        <f>ABS(Portfolios!B532-AVERAGE(Portfolios!$B$2:$B$1005))</f>
        <v>0</v>
      </c>
    </row>
    <row r="533" spans="1:2">
      <c r="A533" s="10">
        <f>Returns!A533</f>
        <v>0</v>
      </c>
      <c r="B533" s="1">
        <f>ABS(Portfolios!B533-AVERAGE(Portfolios!$B$2:$B$1005))</f>
        <v>0</v>
      </c>
    </row>
    <row r="534" spans="1:2">
      <c r="A534" s="10">
        <f>Returns!A534</f>
        <v>0</v>
      </c>
      <c r="B534" s="1">
        <f>ABS(Portfolios!B534-AVERAGE(Portfolios!$B$2:$B$1005))</f>
        <v>0</v>
      </c>
    </row>
    <row r="535" spans="1:2">
      <c r="A535" s="10">
        <f>Returns!A535</f>
        <v>0</v>
      </c>
      <c r="B535" s="1">
        <f>ABS(Portfolios!B535-AVERAGE(Portfolios!$B$2:$B$1005))</f>
        <v>0</v>
      </c>
    </row>
    <row r="536" spans="1:2">
      <c r="A536" s="10">
        <f>Returns!A536</f>
        <v>0</v>
      </c>
      <c r="B536" s="1">
        <f>ABS(Portfolios!B536-AVERAGE(Portfolios!$B$2:$B$1005))</f>
        <v>0</v>
      </c>
    </row>
    <row r="537" spans="1:2">
      <c r="A537" s="10">
        <f>Returns!A537</f>
        <v>0</v>
      </c>
      <c r="B537" s="1">
        <f>ABS(Portfolios!B537-AVERAGE(Portfolios!$B$2:$B$1005))</f>
        <v>0</v>
      </c>
    </row>
    <row r="538" spans="1:2">
      <c r="A538" s="10">
        <f>Returns!A538</f>
        <v>0</v>
      </c>
      <c r="B538" s="1">
        <f>ABS(Portfolios!B538-AVERAGE(Portfolios!$B$2:$B$1005))</f>
        <v>0</v>
      </c>
    </row>
    <row r="539" spans="1:2">
      <c r="A539" s="10">
        <f>Returns!A539</f>
        <v>0</v>
      </c>
      <c r="B539" s="1">
        <f>ABS(Portfolios!B539-AVERAGE(Portfolios!$B$2:$B$1005))</f>
        <v>0</v>
      </c>
    </row>
    <row r="540" spans="1:2">
      <c r="A540" s="10">
        <f>Returns!A540</f>
        <v>0</v>
      </c>
      <c r="B540" s="1">
        <f>ABS(Portfolios!B540-AVERAGE(Portfolios!$B$2:$B$1005))</f>
        <v>0</v>
      </c>
    </row>
    <row r="541" spans="1:2">
      <c r="A541" s="10">
        <f>Returns!A541</f>
        <v>0</v>
      </c>
      <c r="B541" s="1">
        <f>ABS(Portfolios!B541-AVERAGE(Portfolios!$B$2:$B$1005))</f>
        <v>0</v>
      </c>
    </row>
    <row r="542" spans="1:2">
      <c r="A542" s="10">
        <f>Returns!A542</f>
        <v>0</v>
      </c>
      <c r="B542" s="1">
        <f>ABS(Portfolios!B542-AVERAGE(Portfolios!$B$2:$B$1005))</f>
        <v>0</v>
      </c>
    </row>
    <row r="543" spans="1:2">
      <c r="A543" s="10">
        <f>Returns!A543</f>
        <v>0</v>
      </c>
      <c r="B543" s="1">
        <f>ABS(Portfolios!B543-AVERAGE(Portfolios!$B$2:$B$1005))</f>
        <v>0</v>
      </c>
    </row>
    <row r="544" spans="1:2">
      <c r="A544" s="10">
        <f>Returns!A544</f>
        <v>0</v>
      </c>
      <c r="B544" s="1">
        <f>ABS(Portfolios!B544-AVERAGE(Portfolios!$B$2:$B$1005))</f>
        <v>0</v>
      </c>
    </row>
    <row r="545" spans="1:2">
      <c r="A545" s="10">
        <f>Returns!A545</f>
        <v>0</v>
      </c>
      <c r="B545" s="1">
        <f>ABS(Portfolios!B545-AVERAGE(Portfolios!$B$2:$B$1005))</f>
        <v>0</v>
      </c>
    </row>
    <row r="546" spans="1:2">
      <c r="A546" s="10">
        <f>Returns!A546</f>
        <v>0</v>
      </c>
      <c r="B546" s="1">
        <f>ABS(Portfolios!B546-AVERAGE(Portfolios!$B$2:$B$1005))</f>
        <v>0</v>
      </c>
    </row>
    <row r="547" spans="1:2">
      <c r="A547" s="10">
        <f>Returns!A547</f>
        <v>0</v>
      </c>
      <c r="B547" s="1">
        <f>ABS(Portfolios!B547-AVERAGE(Portfolios!$B$2:$B$1005))</f>
        <v>0</v>
      </c>
    </row>
    <row r="548" spans="1:2">
      <c r="A548" s="10">
        <f>Returns!A548</f>
        <v>0</v>
      </c>
      <c r="B548" s="1">
        <f>ABS(Portfolios!B548-AVERAGE(Portfolios!$B$2:$B$1005))</f>
        <v>0</v>
      </c>
    </row>
    <row r="549" spans="1:2">
      <c r="A549" s="10">
        <f>Returns!A549</f>
        <v>0</v>
      </c>
      <c r="B549" s="1">
        <f>ABS(Portfolios!B549-AVERAGE(Portfolios!$B$2:$B$1005))</f>
        <v>0</v>
      </c>
    </row>
    <row r="550" spans="1:2">
      <c r="A550" s="10">
        <f>Returns!A550</f>
        <v>0</v>
      </c>
      <c r="B550" s="1">
        <f>ABS(Portfolios!B550-AVERAGE(Portfolios!$B$2:$B$1005))</f>
        <v>0</v>
      </c>
    </row>
    <row r="551" spans="1:2">
      <c r="A551" s="10">
        <f>Returns!A551</f>
        <v>0</v>
      </c>
      <c r="B551" s="1">
        <f>ABS(Portfolios!B551-AVERAGE(Portfolios!$B$2:$B$1005))</f>
        <v>0</v>
      </c>
    </row>
    <row r="552" spans="1:2">
      <c r="A552" s="10">
        <f>Returns!A552</f>
        <v>0</v>
      </c>
      <c r="B552" s="1">
        <f>ABS(Portfolios!B552-AVERAGE(Portfolios!$B$2:$B$1005))</f>
        <v>0</v>
      </c>
    </row>
    <row r="553" spans="1:2">
      <c r="A553" s="10">
        <f>Returns!A553</f>
        <v>0</v>
      </c>
      <c r="B553" s="1">
        <f>ABS(Portfolios!B553-AVERAGE(Portfolios!$B$2:$B$1005))</f>
        <v>0</v>
      </c>
    </row>
    <row r="554" spans="1:2">
      <c r="A554" s="10">
        <f>Returns!A554</f>
        <v>0</v>
      </c>
      <c r="B554" s="1">
        <f>ABS(Portfolios!B554-AVERAGE(Portfolios!$B$2:$B$1005))</f>
        <v>0</v>
      </c>
    </row>
    <row r="555" spans="1:2">
      <c r="A555" s="10">
        <f>Returns!A555</f>
        <v>0</v>
      </c>
      <c r="B555" s="1">
        <f>ABS(Portfolios!B555-AVERAGE(Portfolios!$B$2:$B$1005))</f>
        <v>0</v>
      </c>
    </row>
    <row r="556" spans="1:2">
      <c r="A556" s="10">
        <f>Returns!A556</f>
        <v>0</v>
      </c>
      <c r="B556" s="1">
        <f>ABS(Portfolios!B556-AVERAGE(Portfolios!$B$2:$B$1005))</f>
        <v>0</v>
      </c>
    </row>
    <row r="557" spans="1:2">
      <c r="A557" s="10">
        <f>Returns!A557</f>
        <v>0</v>
      </c>
      <c r="B557" s="1">
        <f>ABS(Portfolios!B557-AVERAGE(Portfolios!$B$2:$B$1005))</f>
        <v>0</v>
      </c>
    </row>
    <row r="558" spans="1:2">
      <c r="A558" s="10">
        <f>Returns!A558</f>
        <v>0</v>
      </c>
      <c r="B558" s="1">
        <f>ABS(Portfolios!B558-AVERAGE(Portfolios!$B$2:$B$1005))</f>
        <v>0</v>
      </c>
    </row>
    <row r="559" spans="1:2">
      <c r="A559" s="10">
        <f>Returns!A559</f>
        <v>0</v>
      </c>
      <c r="B559" s="1">
        <f>ABS(Portfolios!B559-AVERAGE(Portfolios!$B$2:$B$1005))</f>
        <v>0</v>
      </c>
    </row>
    <row r="560" spans="1:2">
      <c r="A560" s="10">
        <f>Returns!A560</f>
        <v>0</v>
      </c>
      <c r="B560" s="1">
        <f>ABS(Portfolios!B560-AVERAGE(Portfolios!$B$2:$B$1005))</f>
        <v>0</v>
      </c>
    </row>
    <row r="561" spans="1:2">
      <c r="A561" s="10">
        <f>Returns!A561</f>
        <v>0</v>
      </c>
      <c r="B561" s="1">
        <f>ABS(Portfolios!B561-AVERAGE(Portfolios!$B$2:$B$1005))</f>
        <v>0</v>
      </c>
    </row>
    <row r="562" spans="1:2">
      <c r="A562" s="10">
        <f>Returns!A562</f>
        <v>0</v>
      </c>
      <c r="B562" s="1">
        <f>ABS(Portfolios!B562-AVERAGE(Portfolios!$B$2:$B$1005))</f>
        <v>0</v>
      </c>
    </row>
    <row r="563" spans="1:2">
      <c r="A563" s="10">
        <f>Returns!A563</f>
        <v>0</v>
      </c>
      <c r="B563" s="1">
        <f>ABS(Portfolios!B563-AVERAGE(Portfolios!$B$2:$B$1005))</f>
        <v>0</v>
      </c>
    </row>
    <row r="564" spans="1:2">
      <c r="A564" s="10">
        <f>Returns!A564</f>
        <v>0</v>
      </c>
      <c r="B564" s="1">
        <f>ABS(Portfolios!B564-AVERAGE(Portfolios!$B$2:$B$1005))</f>
        <v>0</v>
      </c>
    </row>
    <row r="565" spans="1:2">
      <c r="A565" s="10">
        <f>Returns!A565</f>
        <v>0</v>
      </c>
      <c r="B565" s="1">
        <f>ABS(Portfolios!B565-AVERAGE(Portfolios!$B$2:$B$1005))</f>
        <v>0</v>
      </c>
    </row>
    <row r="566" spans="1:2">
      <c r="A566" s="10">
        <f>Returns!A566</f>
        <v>0</v>
      </c>
      <c r="B566" s="1">
        <f>ABS(Portfolios!B566-AVERAGE(Portfolios!$B$2:$B$1005))</f>
        <v>0</v>
      </c>
    </row>
    <row r="567" spans="1:2">
      <c r="A567" s="10">
        <f>Returns!A567</f>
        <v>0</v>
      </c>
      <c r="B567" s="1">
        <f>ABS(Portfolios!B567-AVERAGE(Portfolios!$B$2:$B$1005))</f>
        <v>0</v>
      </c>
    </row>
    <row r="568" spans="1:2">
      <c r="A568" s="10">
        <f>Returns!A568</f>
        <v>0</v>
      </c>
      <c r="B568" s="1">
        <f>ABS(Portfolios!B568-AVERAGE(Portfolios!$B$2:$B$1005))</f>
        <v>0</v>
      </c>
    </row>
    <row r="569" spans="1:2">
      <c r="A569" s="10">
        <f>Returns!A569</f>
        <v>0</v>
      </c>
      <c r="B569" s="1">
        <f>ABS(Portfolios!B569-AVERAGE(Portfolios!$B$2:$B$1005))</f>
        <v>0</v>
      </c>
    </row>
    <row r="570" spans="1:2">
      <c r="A570" s="10">
        <f>Returns!A570</f>
        <v>0</v>
      </c>
      <c r="B570" s="1">
        <f>ABS(Portfolios!B570-AVERAGE(Portfolios!$B$2:$B$1005))</f>
        <v>0</v>
      </c>
    </row>
    <row r="571" spans="1:2">
      <c r="A571" s="10">
        <f>Returns!A571</f>
        <v>0</v>
      </c>
      <c r="B571" s="1">
        <f>ABS(Portfolios!B571-AVERAGE(Portfolios!$B$2:$B$1005))</f>
        <v>0</v>
      </c>
    </row>
    <row r="572" spans="1:2">
      <c r="A572" s="10">
        <f>Returns!A572</f>
        <v>0</v>
      </c>
      <c r="B572" s="1">
        <f>ABS(Portfolios!B572-AVERAGE(Portfolios!$B$2:$B$1005))</f>
        <v>0</v>
      </c>
    </row>
    <row r="573" spans="1:2">
      <c r="A573" s="10">
        <f>Returns!A573</f>
        <v>0</v>
      </c>
      <c r="B573" s="1">
        <f>ABS(Portfolios!B573-AVERAGE(Portfolios!$B$2:$B$1005))</f>
        <v>0</v>
      </c>
    </row>
    <row r="574" spans="1:2">
      <c r="A574" s="10">
        <f>Returns!A574</f>
        <v>0</v>
      </c>
      <c r="B574" s="1">
        <f>ABS(Portfolios!B574-AVERAGE(Portfolios!$B$2:$B$1005))</f>
        <v>0</v>
      </c>
    </row>
    <row r="575" spans="1:2">
      <c r="A575" s="10">
        <f>Returns!A575</f>
        <v>0</v>
      </c>
      <c r="B575" s="1">
        <f>ABS(Portfolios!B575-AVERAGE(Portfolios!$B$2:$B$1005))</f>
        <v>0</v>
      </c>
    </row>
    <row r="576" spans="1:2">
      <c r="A576" s="10">
        <f>Returns!A576</f>
        <v>0</v>
      </c>
      <c r="B576" s="1">
        <f>ABS(Portfolios!B576-AVERAGE(Portfolios!$B$2:$B$1005))</f>
        <v>0</v>
      </c>
    </row>
    <row r="577" spans="1:2">
      <c r="A577" s="10">
        <f>Returns!A577</f>
        <v>0</v>
      </c>
      <c r="B577" s="1">
        <f>ABS(Portfolios!B577-AVERAGE(Portfolios!$B$2:$B$1005))</f>
        <v>0</v>
      </c>
    </row>
    <row r="578" spans="1:2">
      <c r="A578" s="10">
        <f>Returns!A578</f>
        <v>0</v>
      </c>
      <c r="B578" s="1">
        <f>ABS(Portfolios!B578-AVERAGE(Portfolios!$B$2:$B$1005))</f>
        <v>0</v>
      </c>
    </row>
    <row r="579" spans="1:2">
      <c r="A579" s="10">
        <f>Returns!A579</f>
        <v>0</v>
      </c>
      <c r="B579" s="1">
        <f>ABS(Portfolios!B579-AVERAGE(Portfolios!$B$2:$B$1005))</f>
        <v>0</v>
      </c>
    </row>
    <row r="580" spans="1:2">
      <c r="A580" s="10">
        <f>Returns!A580</f>
        <v>0</v>
      </c>
      <c r="B580" s="1">
        <f>ABS(Portfolios!B580-AVERAGE(Portfolios!$B$2:$B$1005))</f>
        <v>0</v>
      </c>
    </row>
    <row r="581" spans="1:2">
      <c r="A581" s="10">
        <f>Returns!A581</f>
        <v>0</v>
      </c>
      <c r="B581" s="1">
        <f>ABS(Portfolios!B581-AVERAGE(Portfolios!$B$2:$B$1005))</f>
        <v>0</v>
      </c>
    </row>
    <row r="582" spans="1:2">
      <c r="A582" s="10">
        <f>Returns!A582</f>
        <v>0</v>
      </c>
      <c r="B582" s="1">
        <f>ABS(Portfolios!B582-AVERAGE(Portfolios!$B$2:$B$1005))</f>
        <v>0</v>
      </c>
    </row>
    <row r="583" spans="1:2">
      <c r="A583" s="10">
        <f>Returns!A583</f>
        <v>0</v>
      </c>
      <c r="B583" s="1">
        <f>ABS(Portfolios!B583-AVERAGE(Portfolios!$B$2:$B$1005))</f>
        <v>0</v>
      </c>
    </row>
    <row r="584" spans="1:2">
      <c r="A584" s="10">
        <f>Returns!A584</f>
        <v>0</v>
      </c>
      <c r="B584" s="1">
        <f>ABS(Portfolios!B584-AVERAGE(Portfolios!$B$2:$B$1005))</f>
        <v>0</v>
      </c>
    </row>
    <row r="585" spans="1:2">
      <c r="A585" s="10">
        <f>Returns!A585</f>
        <v>0</v>
      </c>
      <c r="B585" s="1">
        <f>ABS(Portfolios!B585-AVERAGE(Portfolios!$B$2:$B$1005))</f>
        <v>0</v>
      </c>
    </row>
    <row r="586" spans="1:2">
      <c r="A586" s="10">
        <f>Returns!A586</f>
        <v>0</v>
      </c>
      <c r="B586" s="1">
        <f>ABS(Portfolios!B586-AVERAGE(Portfolios!$B$2:$B$1005))</f>
        <v>0</v>
      </c>
    </row>
    <row r="587" spans="1:2">
      <c r="A587" s="10">
        <f>Returns!A587</f>
        <v>0</v>
      </c>
      <c r="B587" s="1">
        <f>ABS(Portfolios!B587-AVERAGE(Portfolios!$B$2:$B$1005))</f>
        <v>0</v>
      </c>
    </row>
    <row r="588" spans="1:2">
      <c r="A588" s="10">
        <f>Returns!A588</f>
        <v>0</v>
      </c>
      <c r="B588" s="1">
        <f>ABS(Portfolios!B588-AVERAGE(Portfolios!$B$2:$B$1005))</f>
        <v>0</v>
      </c>
    </row>
    <row r="589" spans="1:2">
      <c r="A589" s="10">
        <f>Returns!A589</f>
        <v>0</v>
      </c>
      <c r="B589" s="1">
        <f>ABS(Portfolios!B589-AVERAGE(Portfolios!$B$2:$B$1005))</f>
        <v>0</v>
      </c>
    </row>
    <row r="590" spans="1:2">
      <c r="A590" s="10">
        <f>Returns!A590</f>
        <v>0</v>
      </c>
      <c r="B590" s="1">
        <f>ABS(Portfolios!B590-AVERAGE(Portfolios!$B$2:$B$1005))</f>
        <v>0</v>
      </c>
    </row>
    <row r="591" spans="1:2">
      <c r="A591" s="10">
        <f>Returns!A591</f>
        <v>0</v>
      </c>
      <c r="B591" s="1">
        <f>ABS(Portfolios!B591-AVERAGE(Portfolios!$B$2:$B$1005))</f>
        <v>0</v>
      </c>
    </row>
    <row r="592" spans="1:2">
      <c r="A592" s="10">
        <f>Returns!A592</f>
        <v>0</v>
      </c>
      <c r="B592" s="1">
        <f>ABS(Portfolios!B592-AVERAGE(Portfolios!$B$2:$B$1005))</f>
        <v>0</v>
      </c>
    </row>
    <row r="593" spans="1:2">
      <c r="A593" s="10">
        <f>Returns!A593</f>
        <v>0</v>
      </c>
      <c r="B593" s="1">
        <f>ABS(Portfolios!B593-AVERAGE(Portfolios!$B$2:$B$1005))</f>
        <v>0</v>
      </c>
    </row>
    <row r="594" spans="1:2">
      <c r="A594" s="10">
        <f>Returns!A594</f>
        <v>0</v>
      </c>
      <c r="B594" s="1">
        <f>ABS(Portfolios!B594-AVERAGE(Portfolios!$B$2:$B$1005))</f>
        <v>0</v>
      </c>
    </row>
    <row r="595" spans="1:2">
      <c r="A595" s="10">
        <f>Returns!A595</f>
        <v>0</v>
      </c>
      <c r="B595" s="1">
        <f>ABS(Portfolios!B595-AVERAGE(Portfolios!$B$2:$B$1005))</f>
        <v>0</v>
      </c>
    </row>
    <row r="596" spans="1:2">
      <c r="A596" s="10">
        <f>Returns!A596</f>
        <v>0</v>
      </c>
      <c r="B596" s="1">
        <f>ABS(Portfolios!B596-AVERAGE(Portfolios!$B$2:$B$1005))</f>
        <v>0</v>
      </c>
    </row>
    <row r="597" spans="1:2">
      <c r="A597" s="10">
        <f>Returns!A597</f>
        <v>0</v>
      </c>
      <c r="B597" s="1">
        <f>ABS(Portfolios!B597-AVERAGE(Portfolios!$B$2:$B$1005))</f>
        <v>0</v>
      </c>
    </row>
    <row r="598" spans="1:2">
      <c r="A598" s="10">
        <f>Returns!A598</f>
        <v>0</v>
      </c>
      <c r="B598" s="1">
        <f>ABS(Portfolios!B598-AVERAGE(Portfolios!$B$2:$B$1005))</f>
        <v>0</v>
      </c>
    </row>
    <row r="599" spans="1:2">
      <c r="A599" s="10">
        <f>Returns!A599</f>
        <v>0</v>
      </c>
      <c r="B599" s="1">
        <f>ABS(Portfolios!B599-AVERAGE(Portfolios!$B$2:$B$1005))</f>
        <v>0</v>
      </c>
    </row>
    <row r="600" spans="1:2">
      <c r="A600" s="10">
        <f>Returns!A600</f>
        <v>0</v>
      </c>
      <c r="B600" s="1">
        <f>ABS(Portfolios!B600-AVERAGE(Portfolios!$B$2:$B$1005))</f>
        <v>0</v>
      </c>
    </row>
    <row r="601" spans="1:2">
      <c r="A601" s="10">
        <f>Returns!A601</f>
        <v>0</v>
      </c>
      <c r="B601" s="1">
        <f>ABS(Portfolios!B601-AVERAGE(Portfolios!$B$2:$B$1005))</f>
        <v>0</v>
      </c>
    </row>
    <row r="602" spans="1:2">
      <c r="A602" s="10">
        <f>Returns!A602</f>
        <v>0</v>
      </c>
      <c r="B602" s="1">
        <f>ABS(Portfolios!B602-AVERAGE(Portfolios!$B$2:$B$1005))</f>
        <v>0</v>
      </c>
    </row>
    <row r="603" spans="1:2">
      <c r="A603" s="10">
        <f>Returns!A603</f>
        <v>0</v>
      </c>
      <c r="B603" s="1">
        <f>ABS(Portfolios!B603-AVERAGE(Portfolios!$B$2:$B$1005))</f>
        <v>0</v>
      </c>
    </row>
    <row r="604" spans="1:2">
      <c r="A604" s="10">
        <f>Returns!A604</f>
        <v>0</v>
      </c>
      <c r="B604" s="1">
        <f>ABS(Portfolios!B604-AVERAGE(Portfolios!$B$2:$B$1005))</f>
        <v>0</v>
      </c>
    </row>
    <row r="605" spans="1:2">
      <c r="A605" s="10">
        <f>Returns!A605</f>
        <v>0</v>
      </c>
      <c r="B605" s="1">
        <f>ABS(Portfolios!B605-AVERAGE(Portfolios!$B$2:$B$1005))</f>
        <v>0</v>
      </c>
    </row>
    <row r="606" spans="1:2">
      <c r="A606" s="10">
        <f>Returns!A606</f>
        <v>0</v>
      </c>
      <c r="B606" s="1">
        <f>ABS(Portfolios!B606-AVERAGE(Portfolios!$B$2:$B$1005))</f>
        <v>0</v>
      </c>
    </row>
    <row r="607" spans="1:2">
      <c r="A607" s="10">
        <f>Returns!A607</f>
        <v>0</v>
      </c>
      <c r="B607" s="1">
        <f>ABS(Portfolios!B607-AVERAGE(Portfolios!$B$2:$B$1005))</f>
        <v>0</v>
      </c>
    </row>
    <row r="608" spans="1:2">
      <c r="A608" s="10">
        <f>Returns!A608</f>
        <v>0</v>
      </c>
      <c r="B608" s="1">
        <f>ABS(Portfolios!B608-AVERAGE(Portfolios!$B$2:$B$1005))</f>
        <v>0</v>
      </c>
    </row>
    <row r="609" spans="1:2">
      <c r="A609" s="10">
        <f>Returns!A609</f>
        <v>0</v>
      </c>
      <c r="B609" s="1">
        <f>ABS(Portfolios!B609-AVERAGE(Portfolios!$B$2:$B$1005))</f>
        <v>0</v>
      </c>
    </row>
    <row r="610" spans="1:2">
      <c r="A610" s="10">
        <f>Returns!A610</f>
        <v>0</v>
      </c>
      <c r="B610" s="1">
        <f>ABS(Portfolios!B610-AVERAGE(Portfolios!$B$2:$B$1005))</f>
        <v>0</v>
      </c>
    </row>
    <row r="611" spans="1:2">
      <c r="A611" s="10">
        <f>Returns!A611</f>
        <v>0</v>
      </c>
      <c r="B611" s="1">
        <f>ABS(Portfolios!B611-AVERAGE(Portfolios!$B$2:$B$1005))</f>
        <v>0</v>
      </c>
    </row>
    <row r="612" spans="1:2">
      <c r="A612" s="10">
        <f>Returns!A612</f>
        <v>0</v>
      </c>
      <c r="B612" s="1">
        <f>ABS(Portfolios!B612-AVERAGE(Portfolios!$B$2:$B$1005))</f>
        <v>0</v>
      </c>
    </row>
    <row r="613" spans="1:2">
      <c r="A613" s="10">
        <f>Returns!A613</f>
        <v>0</v>
      </c>
      <c r="B613" s="1">
        <f>ABS(Portfolios!B613-AVERAGE(Portfolios!$B$2:$B$1005))</f>
        <v>0</v>
      </c>
    </row>
    <row r="614" spans="1:2">
      <c r="A614" s="10">
        <f>Returns!A614</f>
        <v>0</v>
      </c>
      <c r="B614" s="1">
        <f>ABS(Portfolios!B614-AVERAGE(Portfolios!$B$2:$B$1005))</f>
        <v>0</v>
      </c>
    </row>
    <row r="615" spans="1:2">
      <c r="A615" s="10">
        <f>Returns!A615</f>
        <v>0</v>
      </c>
      <c r="B615" s="1">
        <f>ABS(Portfolios!B615-AVERAGE(Portfolios!$B$2:$B$1005))</f>
        <v>0</v>
      </c>
    </row>
    <row r="616" spans="1:2">
      <c r="A616" s="10">
        <f>Returns!A616</f>
        <v>0</v>
      </c>
      <c r="B616" s="1">
        <f>ABS(Portfolios!B616-AVERAGE(Portfolios!$B$2:$B$1005))</f>
        <v>0</v>
      </c>
    </row>
    <row r="617" spans="1:2">
      <c r="A617" s="10">
        <f>Returns!A617</f>
        <v>0</v>
      </c>
      <c r="B617" s="1">
        <f>ABS(Portfolios!B617-AVERAGE(Portfolios!$B$2:$B$1005))</f>
        <v>0</v>
      </c>
    </row>
    <row r="618" spans="1:2">
      <c r="A618" s="10">
        <f>Returns!A618</f>
        <v>0</v>
      </c>
      <c r="B618" s="1">
        <f>ABS(Portfolios!B618-AVERAGE(Portfolios!$B$2:$B$1005))</f>
        <v>0</v>
      </c>
    </row>
    <row r="619" spans="1:2">
      <c r="A619" s="10">
        <f>Returns!A619</f>
        <v>0</v>
      </c>
      <c r="B619" s="1">
        <f>ABS(Portfolios!B619-AVERAGE(Portfolios!$B$2:$B$1005))</f>
        <v>0</v>
      </c>
    </row>
    <row r="620" spans="1:2">
      <c r="A620" s="10">
        <f>Returns!A620</f>
        <v>0</v>
      </c>
      <c r="B620" s="1">
        <f>ABS(Portfolios!B620-AVERAGE(Portfolios!$B$2:$B$1005))</f>
        <v>0</v>
      </c>
    </row>
    <row r="621" spans="1:2">
      <c r="A621" s="10">
        <f>Returns!A621</f>
        <v>0</v>
      </c>
      <c r="B621" s="1">
        <f>ABS(Portfolios!B621-AVERAGE(Portfolios!$B$2:$B$1005))</f>
        <v>0</v>
      </c>
    </row>
    <row r="622" spans="1:2">
      <c r="A622" s="10">
        <f>Returns!A622</f>
        <v>0</v>
      </c>
      <c r="B622" s="1">
        <f>ABS(Portfolios!B622-AVERAGE(Portfolios!$B$2:$B$1005))</f>
        <v>0</v>
      </c>
    </row>
    <row r="623" spans="1:2">
      <c r="A623" s="10">
        <f>Returns!A623</f>
        <v>0</v>
      </c>
      <c r="B623" s="1">
        <f>ABS(Portfolios!B623-AVERAGE(Portfolios!$B$2:$B$1005))</f>
        <v>0</v>
      </c>
    </row>
    <row r="624" spans="1:2">
      <c r="A624" s="10">
        <f>Returns!A624</f>
        <v>0</v>
      </c>
      <c r="B624" s="1">
        <f>ABS(Portfolios!B624-AVERAGE(Portfolios!$B$2:$B$1005))</f>
        <v>0</v>
      </c>
    </row>
    <row r="625" spans="1:2">
      <c r="A625" s="10">
        <f>Returns!A625</f>
        <v>0</v>
      </c>
      <c r="B625" s="1">
        <f>ABS(Portfolios!B625-AVERAGE(Portfolios!$B$2:$B$1005))</f>
        <v>0</v>
      </c>
    </row>
    <row r="626" spans="1:2">
      <c r="A626" s="10">
        <f>Returns!A626</f>
        <v>0</v>
      </c>
      <c r="B626" s="1">
        <f>ABS(Portfolios!B626-AVERAGE(Portfolios!$B$2:$B$1005))</f>
        <v>0</v>
      </c>
    </row>
    <row r="627" spans="1:2">
      <c r="A627" s="10">
        <f>Returns!A627</f>
        <v>0</v>
      </c>
      <c r="B627" s="1">
        <f>ABS(Portfolios!B627-AVERAGE(Portfolios!$B$2:$B$1005))</f>
        <v>0</v>
      </c>
    </row>
    <row r="628" spans="1:2">
      <c r="A628" s="10">
        <f>Returns!A628</f>
        <v>0</v>
      </c>
      <c r="B628" s="1">
        <f>ABS(Portfolios!B628-AVERAGE(Portfolios!$B$2:$B$1005))</f>
        <v>0</v>
      </c>
    </row>
    <row r="629" spans="1:2">
      <c r="A629" s="10">
        <f>Returns!A629</f>
        <v>0</v>
      </c>
      <c r="B629" s="1">
        <f>ABS(Portfolios!B629-AVERAGE(Portfolios!$B$2:$B$1005))</f>
        <v>0</v>
      </c>
    </row>
    <row r="630" spans="1:2">
      <c r="A630" s="10">
        <f>Returns!A630</f>
        <v>0</v>
      </c>
      <c r="B630" s="1">
        <f>ABS(Portfolios!B630-AVERAGE(Portfolios!$B$2:$B$1005))</f>
        <v>0</v>
      </c>
    </row>
    <row r="631" spans="1:2">
      <c r="A631" s="10">
        <f>Returns!A631</f>
        <v>0</v>
      </c>
      <c r="B631" s="1">
        <f>ABS(Portfolios!B631-AVERAGE(Portfolios!$B$2:$B$1005))</f>
        <v>0</v>
      </c>
    </row>
    <row r="632" spans="1:2">
      <c r="A632" s="10">
        <f>Returns!A632</f>
        <v>0</v>
      </c>
      <c r="B632" s="1">
        <f>ABS(Portfolios!B632-AVERAGE(Portfolios!$B$2:$B$1005))</f>
        <v>0</v>
      </c>
    </row>
    <row r="633" spans="1:2">
      <c r="A633" s="10">
        <f>Returns!A633</f>
        <v>0</v>
      </c>
      <c r="B633" s="1">
        <f>ABS(Portfolios!B633-AVERAGE(Portfolios!$B$2:$B$1005))</f>
        <v>0</v>
      </c>
    </row>
    <row r="634" spans="1:2">
      <c r="A634" s="10">
        <f>Returns!A634</f>
        <v>0</v>
      </c>
      <c r="B634" s="1">
        <f>ABS(Portfolios!B634-AVERAGE(Portfolios!$B$2:$B$1005))</f>
        <v>0</v>
      </c>
    </row>
    <row r="635" spans="1:2">
      <c r="A635" s="10">
        <f>Returns!A635</f>
        <v>0</v>
      </c>
      <c r="B635" s="1">
        <f>ABS(Portfolios!B635-AVERAGE(Portfolios!$B$2:$B$1005))</f>
        <v>0</v>
      </c>
    </row>
    <row r="636" spans="1:2">
      <c r="A636" s="10">
        <f>Returns!A636</f>
        <v>0</v>
      </c>
      <c r="B636" s="1">
        <f>ABS(Portfolios!B636-AVERAGE(Portfolios!$B$2:$B$1005))</f>
        <v>0</v>
      </c>
    </row>
    <row r="637" spans="1:2">
      <c r="A637" s="10">
        <f>Returns!A637</f>
        <v>0</v>
      </c>
      <c r="B637" s="1">
        <f>ABS(Portfolios!B637-AVERAGE(Portfolios!$B$2:$B$1005))</f>
        <v>0</v>
      </c>
    </row>
    <row r="638" spans="1:2">
      <c r="A638" s="10">
        <f>Returns!A638</f>
        <v>0</v>
      </c>
      <c r="B638" s="1">
        <f>ABS(Portfolios!B638-AVERAGE(Portfolios!$B$2:$B$1005))</f>
        <v>0</v>
      </c>
    </row>
    <row r="639" spans="1:2">
      <c r="A639" s="10">
        <f>Returns!A639</f>
        <v>0</v>
      </c>
      <c r="B639" s="1">
        <f>ABS(Portfolios!B639-AVERAGE(Portfolios!$B$2:$B$1005))</f>
        <v>0</v>
      </c>
    </row>
    <row r="640" spans="1:2">
      <c r="A640" s="10">
        <f>Returns!A640</f>
        <v>0</v>
      </c>
      <c r="B640" s="1">
        <f>ABS(Portfolios!B640-AVERAGE(Portfolios!$B$2:$B$1005))</f>
        <v>0</v>
      </c>
    </row>
    <row r="641" spans="1:2">
      <c r="A641" s="10">
        <f>Returns!A641</f>
        <v>0</v>
      </c>
      <c r="B641" s="1">
        <f>ABS(Portfolios!B641-AVERAGE(Portfolios!$B$2:$B$1005))</f>
        <v>0</v>
      </c>
    </row>
    <row r="642" spans="1:2">
      <c r="A642" s="10">
        <f>Returns!A642</f>
        <v>0</v>
      </c>
      <c r="B642" s="1">
        <f>ABS(Portfolios!B642-AVERAGE(Portfolios!$B$2:$B$1005))</f>
        <v>0</v>
      </c>
    </row>
    <row r="643" spans="1:2">
      <c r="A643" s="10">
        <f>Returns!A643</f>
        <v>0</v>
      </c>
      <c r="B643" s="1">
        <f>ABS(Portfolios!B643-AVERAGE(Portfolios!$B$2:$B$1005))</f>
        <v>0</v>
      </c>
    </row>
    <row r="644" spans="1:2">
      <c r="A644" s="10">
        <f>Returns!A644</f>
        <v>0</v>
      </c>
      <c r="B644" s="1">
        <f>ABS(Portfolios!B644-AVERAGE(Portfolios!$B$2:$B$1005))</f>
        <v>0</v>
      </c>
    </row>
    <row r="645" spans="1:2">
      <c r="A645" s="10">
        <f>Returns!A645</f>
        <v>0</v>
      </c>
      <c r="B645" s="1">
        <f>ABS(Portfolios!B645-AVERAGE(Portfolios!$B$2:$B$1005))</f>
        <v>0</v>
      </c>
    </row>
    <row r="646" spans="1:2">
      <c r="A646" s="10">
        <f>Returns!A646</f>
        <v>0</v>
      </c>
      <c r="B646" s="1">
        <f>ABS(Portfolios!B646-AVERAGE(Portfolios!$B$2:$B$1005))</f>
        <v>0</v>
      </c>
    </row>
    <row r="647" spans="1:2">
      <c r="A647" s="10">
        <f>Returns!A647</f>
        <v>0</v>
      </c>
      <c r="B647" s="1">
        <f>ABS(Portfolios!B647-AVERAGE(Portfolios!$B$2:$B$1005))</f>
        <v>0</v>
      </c>
    </row>
    <row r="648" spans="1:2">
      <c r="A648" s="10">
        <f>Returns!A648</f>
        <v>0</v>
      </c>
      <c r="B648" s="1">
        <f>ABS(Portfolios!B648-AVERAGE(Portfolios!$B$2:$B$1005))</f>
        <v>0</v>
      </c>
    </row>
    <row r="649" spans="1:2">
      <c r="A649" s="10">
        <f>Returns!A649</f>
        <v>0</v>
      </c>
      <c r="B649" s="1">
        <f>ABS(Portfolios!B649-AVERAGE(Portfolios!$B$2:$B$1005))</f>
        <v>0</v>
      </c>
    </row>
    <row r="650" spans="1:2">
      <c r="A650" s="10">
        <f>Returns!A650</f>
        <v>0</v>
      </c>
      <c r="B650" s="1">
        <f>ABS(Portfolios!B650-AVERAGE(Portfolios!$B$2:$B$1005))</f>
        <v>0</v>
      </c>
    </row>
    <row r="651" spans="1:2">
      <c r="A651" s="10">
        <f>Returns!A651</f>
        <v>0</v>
      </c>
      <c r="B651" s="1">
        <f>ABS(Portfolios!B651-AVERAGE(Portfolios!$B$2:$B$1005))</f>
        <v>0</v>
      </c>
    </row>
    <row r="652" spans="1:2">
      <c r="A652" s="10">
        <f>Returns!A652</f>
        <v>0</v>
      </c>
      <c r="B652" s="1">
        <f>ABS(Portfolios!B652-AVERAGE(Portfolios!$B$2:$B$1005))</f>
        <v>0</v>
      </c>
    </row>
    <row r="653" spans="1:2">
      <c r="A653" s="10">
        <f>Returns!A653</f>
        <v>0</v>
      </c>
      <c r="B653" s="1">
        <f>ABS(Portfolios!B653-AVERAGE(Portfolios!$B$2:$B$1005))</f>
        <v>0</v>
      </c>
    </row>
    <row r="654" spans="1:2">
      <c r="A654" s="10">
        <f>Returns!A654</f>
        <v>0</v>
      </c>
      <c r="B654" s="1">
        <f>ABS(Portfolios!B654-AVERAGE(Portfolios!$B$2:$B$1005))</f>
        <v>0</v>
      </c>
    </row>
    <row r="655" spans="1:2">
      <c r="A655" s="10">
        <f>Returns!A655</f>
        <v>0</v>
      </c>
      <c r="B655" s="1">
        <f>ABS(Portfolios!B655-AVERAGE(Portfolios!$B$2:$B$1005))</f>
        <v>0</v>
      </c>
    </row>
    <row r="656" spans="1:2">
      <c r="A656" s="10">
        <f>Returns!A656</f>
        <v>0</v>
      </c>
      <c r="B656" s="1">
        <f>ABS(Portfolios!B656-AVERAGE(Portfolios!$B$2:$B$1005))</f>
        <v>0</v>
      </c>
    </row>
    <row r="657" spans="1:2">
      <c r="A657" s="10">
        <f>Returns!A657</f>
        <v>0</v>
      </c>
      <c r="B657" s="1">
        <f>ABS(Portfolios!B657-AVERAGE(Portfolios!$B$2:$B$1005))</f>
        <v>0</v>
      </c>
    </row>
    <row r="658" spans="1:2">
      <c r="A658" s="10">
        <f>Returns!A658</f>
        <v>0</v>
      </c>
      <c r="B658" s="1">
        <f>ABS(Portfolios!B658-AVERAGE(Portfolios!$B$2:$B$1005))</f>
        <v>0</v>
      </c>
    </row>
    <row r="659" spans="1:2">
      <c r="A659" s="10">
        <f>Returns!A659</f>
        <v>0</v>
      </c>
      <c r="B659" s="1">
        <f>ABS(Portfolios!B659-AVERAGE(Portfolios!$B$2:$B$1005))</f>
        <v>0</v>
      </c>
    </row>
    <row r="660" spans="1:2">
      <c r="A660" s="10">
        <f>Returns!A660</f>
        <v>0</v>
      </c>
      <c r="B660" s="1">
        <f>ABS(Portfolios!B660-AVERAGE(Portfolios!$B$2:$B$1005))</f>
        <v>0</v>
      </c>
    </row>
    <row r="661" spans="1:2">
      <c r="A661" s="10">
        <f>Returns!A661</f>
        <v>0</v>
      </c>
      <c r="B661" s="1">
        <f>ABS(Portfolios!B661-AVERAGE(Portfolios!$B$2:$B$1005))</f>
        <v>0</v>
      </c>
    </row>
    <row r="662" spans="1:2">
      <c r="A662" s="10">
        <f>Returns!A662</f>
        <v>0</v>
      </c>
      <c r="B662" s="1">
        <f>ABS(Portfolios!B662-AVERAGE(Portfolios!$B$2:$B$1005))</f>
        <v>0</v>
      </c>
    </row>
    <row r="663" spans="1:2">
      <c r="A663" s="10">
        <f>Returns!A663</f>
        <v>0</v>
      </c>
      <c r="B663" s="1">
        <f>ABS(Portfolios!B663-AVERAGE(Portfolios!$B$2:$B$1005))</f>
        <v>0</v>
      </c>
    </row>
    <row r="664" spans="1:2">
      <c r="A664" s="10">
        <f>Returns!A664</f>
        <v>0</v>
      </c>
      <c r="B664" s="1">
        <f>ABS(Portfolios!B664-AVERAGE(Portfolios!$B$2:$B$1005))</f>
        <v>0</v>
      </c>
    </row>
    <row r="665" spans="1:2">
      <c r="A665" s="10">
        <f>Returns!A665</f>
        <v>0</v>
      </c>
      <c r="B665" s="1">
        <f>ABS(Portfolios!B665-AVERAGE(Portfolios!$B$2:$B$1005))</f>
        <v>0</v>
      </c>
    </row>
    <row r="666" spans="1:2">
      <c r="A666" s="10">
        <f>Returns!A666</f>
        <v>0</v>
      </c>
      <c r="B666" s="1">
        <f>ABS(Portfolios!B666-AVERAGE(Portfolios!$B$2:$B$1005))</f>
        <v>0</v>
      </c>
    </row>
    <row r="667" spans="1:2">
      <c r="A667" s="10">
        <f>Returns!A667</f>
        <v>0</v>
      </c>
      <c r="B667" s="1">
        <f>ABS(Portfolios!B667-AVERAGE(Portfolios!$B$2:$B$1005))</f>
        <v>0</v>
      </c>
    </row>
    <row r="668" spans="1:2">
      <c r="A668" s="10">
        <f>Returns!A668</f>
        <v>0</v>
      </c>
      <c r="B668" s="1">
        <f>ABS(Portfolios!B668-AVERAGE(Portfolios!$B$2:$B$1005))</f>
        <v>0</v>
      </c>
    </row>
    <row r="669" spans="1:2">
      <c r="A669" s="10">
        <f>Returns!A669</f>
        <v>0</v>
      </c>
      <c r="B669" s="1">
        <f>ABS(Portfolios!B669-AVERAGE(Portfolios!$B$2:$B$1005))</f>
        <v>0</v>
      </c>
    </row>
    <row r="670" spans="1:2">
      <c r="A670" s="10">
        <f>Returns!A670</f>
        <v>0</v>
      </c>
      <c r="B670" s="1">
        <f>ABS(Portfolios!B670-AVERAGE(Portfolios!$B$2:$B$1005))</f>
        <v>0</v>
      </c>
    </row>
    <row r="671" spans="1:2">
      <c r="A671" s="10">
        <f>Returns!A671</f>
        <v>0</v>
      </c>
      <c r="B671" s="1">
        <f>ABS(Portfolios!B671-AVERAGE(Portfolios!$B$2:$B$1005))</f>
        <v>0</v>
      </c>
    </row>
    <row r="672" spans="1:2">
      <c r="A672" s="10">
        <f>Returns!A672</f>
        <v>0</v>
      </c>
      <c r="B672" s="1">
        <f>ABS(Portfolios!B672-AVERAGE(Portfolios!$B$2:$B$1005))</f>
        <v>0</v>
      </c>
    </row>
    <row r="673" spans="1:2">
      <c r="A673" s="10">
        <f>Returns!A673</f>
        <v>0</v>
      </c>
      <c r="B673" s="1">
        <f>ABS(Portfolios!B673-AVERAGE(Portfolios!$B$2:$B$1005))</f>
        <v>0</v>
      </c>
    </row>
    <row r="674" spans="1:2">
      <c r="A674" s="10">
        <f>Returns!A674</f>
        <v>0</v>
      </c>
      <c r="B674" s="1">
        <f>ABS(Portfolios!B674-AVERAGE(Portfolios!$B$2:$B$1005))</f>
        <v>0</v>
      </c>
    </row>
    <row r="675" spans="1:2">
      <c r="A675" s="10">
        <f>Returns!A675</f>
        <v>0</v>
      </c>
      <c r="B675" s="1">
        <f>ABS(Portfolios!B675-AVERAGE(Portfolios!$B$2:$B$1005))</f>
        <v>0</v>
      </c>
    </row>
    <row r="676" spans="1:2">
      <c r="A676" s="10">
        <f>Returns!A676</f>
        <v>0</v>
      </c>
      <c r="B676" s="1">
        <f>ABS(Portfolios!B676-AVERAGE(Portfolios!$B$2:$B$1005))</f>
        <v>0</v>
      </c>
    </row>
    <row r="677" spans="1:2">
      <c r="A677" s="10">
        <f>Returns!A677</f>
        <v>0</v>
      </c>
      <c r="B677" s="1">
        <f>ABS(Portfolios!B677-AVERAGE(Portfolios!$B$2:$B$1005))</f>
        <v>0</v>
      </c>
    </row>
    <row r="678" spans="1:2">
      <c r="A678" s="10">
        <f>Returns!A678</f>
        <v>0</v>
      </c>
      <c r="B678" s="1">
        <f>ABS(Portfolios!B678-AVERAGE(Portfolios!$B$2:$B$1005))</f>
        <v>0</v>
      </c>
    </row>
    <row r="679" spans="1:2">
      <c r="A679" s="10">
        <f>Returns!A679</f>
        <v>0</v>
      </c>
      <c r="B679" s="1">
        <f>ABS(Portfolios!B679-AVERAGE(Portfolios!$B$2:$B$1005))</f>
        <v>0</v>
      </c>
    </row>
    <row r="680" spans="1:2">
      <c r="A680" s="10">
        <f>Returns!A680</f>
        <v>0</v>
      </c>
      <c r="B680" s="1">
        <f>ABS(Portfolios!B680-AVERAGE(Portfolios!$B$2:$B$1005))</f>
        <v>0</v>
      </c>
    </row>
    <row r="681" spans="1:2">
      <c r="A681" s="10">
        <f>Returns!A681</f>
        <v>0</v>
      </c>
      <c r="B681" s="1">
        <f>ABS(Portfolios!B681-AVERAGE(Portfolios!$B$2:$B$1005))</f>
        <v>0</v>
      </c>
    </row>
    <row r="682" spans="1:2">
      <c r="A682" s="10">
        <f>Returns!A682</f>
        <v>0</v>
      </c>
      <c r="B682" s="1">
        <f>ABS(Portfolios!B682-AVERAGE(Portfolios!$B$2:$B$1005))</f>
        <v>0</v>
      </c>
    </row>
    <row r="683" spans="1:2">
      <c r="A683" s="10">
        <f>Returns!A683</f>
        <v>0</v>
      </c>
      <c r="B683" s="1">
        <f>ABS(Portfolios!B683-AVERAGE(Portfolios!$B$2:$B$1005))</f>
        <v>0</v>
      </c>
    </row>
    <row r="684" spans="1:2">
      <c r="A684" s="10">
        <f>Returns!A684</f>
        <v>0</v>
      </c>
      <c r="B684" s="1">
        <f>ABS(Portfolios!B684-AVERAGE(Portfolios!$B$2:$B$1005))</f>
        <v>0</v>
      </c>
    </row>
    <row r="685" spans="1:2">
      <c r="A685" s="10">
        <f>Returns!A685</f>
        <v>0</v>
      </c>
      <c r="B685" s="1">
        <f>ABS(Portfolios!B685-AVERAGE(Portfolios!$B$2:$B$1005))</f>
        <v>0</v>
      </c>
    </row>
    <row r="686" spans="1:2">
      <c r="A686" s="10">
        <f>Returns!A686</f>
        <v>0</v>
      </c>
      <c r="B686" s="1">
        <f>ABS(Portfolios!B686-AVERAGE(Portfolios!$B$2:$B$1005))</f>
        <v>0</v>
      </c>
    </row>
    <row r="687" spans="1:2">
      <c r="A687" s="10">
        <f>Returns!A687</f>
        <v>0</v>
      </c>
      <c r="B687" s="1">
        <f>ABS(Portfolios!B687-AVERAGE(Portfolios!$B$2:$B$1005))</f>
        <v>0</v>
      </c>
    </row>
    <row r="688" spans="1:2">
      <c r="A688" s="10">
        <f>Returns!A688</f>
        <v>0</v>
      </c>
      <c r="B688" s="1">
        <f>ABS(Portfolios!B688-AVERAGE(Portfolios!$B$2:$B$1005))</f>
        <v>0</v>
      </c>
    </row>
    <row r="689" spans="1:2">
      <c r="A689" s="10">
        <f>Returns!A689</f>
        <v>0</v>
      </c>
      <c r="B689" s="1">
        <f>ABS(Portfolios!B689-AVERAGE(Portfolios!$B$2:$B$1005))</f>
        <v>0</v>
      </c>
    </row>
    <row r="690" spans="1:2">
      <c r="A690" s="10">
        <f>Returns!A690</f>
        <v>0</v>
      </c>
      <c r="B690" s="1">
        <f>ABS(Portfolios!B690-AVERAGE(Portfolios!$B$2:$B$1005))</f>
        <v>0</v>
      </c>
    </row>
    <row r="691" spans="1:2">
      <c r="A691" s="10">
        <f>Returns!A691</f>
        <v>0</v>
      </c>
      <c r="B691" s="1">
        <f>ABS(Portfolios!B691-AVERAGE(Portfolios!$B$2:$B$1005))</f>
        <v>0</v>
      </c>
    </row>
    <row r="692" spans="1:2">
      <c r="A692" s="10">
        <f>Returns!A692</f>
        <v>0</v>
      </c>
      <c r="B692" s="1">
        <f>ABS(Portfolios!B692-AVERAGE(Portfolios!$B$2:$B$1005))</f>
        <v>0</v>
      </c>
    </row>
    <row r="693" spans="1:2">
      <c r="A693" s="10">
        <f>Returns!A693</f>
        <v>0</v>
      </c>
      <c r="B693" s="1">
        <f>ABS(Portfolios!B693-AVERAGE(Portfolios!$B$2:$B$1005))</f>
        <v>0</v>
      </c>
    </row>
    <row r="694" spans="1:2">
      <c r="A694" s="10">
        <f>Returns!A694</f>
        <v>0</v>
      </c>
      <c r="B694" s="1">
        <f>ABS(Portfolios!B694-AVERAGE(Portfolios!$B$2:$B$1005))</f>
        <v>0</v>
      </c>
    </row>
    <row r="695" spans="1:2">
      <c r="A695" s="10">
        <f>Returns!A695</f>
        <v>0</v>
      </c>
      <c r="B695" s="1">
        <f>ABS(Portfolios!B695-AVERAGE(Portfolios!$B$2:$B$1005))</f>
        <v>0</v>
      </c>
    </row>
    <row r="696" spans="1:2">
      <c r="A696" s="10">
        <f>Returns!A696</f>
        <v>0</v>
      </c>
      <c r="B696" s="1">
        <f>ABS(Portfolios!B696-AVERAGE(Portfolios!$B$2:$B$1005))</f>
        <v>0</v>
      </c>
    </row>
    <row r="697" spans="1:2">
      <c r="A697" s="10">
        <f>Returns!A697</f>
        <v>0</v>
      </c>
      <c r="B697" s="1">
        <f>ABS(Portfolios!B697-AVERAGE(Portfolios!$B$2:$B$1005))</f>
        <v>0</v>
      </c>
    </row>
    <row r="698" spans="1:2">
      <c r="A698" s="10">
        <f>Returns!A698</f>
        <v>0</v>
      </c>
      <c r="B698" s="1">
        <f>ABS(Portfolios!B698-AVERAGE(Portfolios!$B$2:$B$1005))</f>
        <v>0</v>
      </c>
    </row>
    <row r="699" spans="1:2">
      <c r="A699" s="10">
        <f>Returns!A699</f>
        <v>0</v>
      </c>
      <c r="B699" s="1">
        <f>ABS(Portfolios!B699-AVERAGE(Portfolios!$B$2:$B$1005))</f>
        <v>0</v>
      </c>
    </row>
    <row r="700" spans="1:2">
      <c r="A700" s="10">
        <f>Returns!A700</f>
        <v>0</v>
      </c>
      <c r="B700" s="1">
        <f>ABS(Portfolios!B700-AVERAGE(Portfolios!$B$2:$B$1005))</f>
        <v>0</v>
      </c>
    </row>
    <row r="701" spans="1:2">
      <c r="A701" s="10">
        <f>Returns!A701</f>
        <v>0</v>
      </c>
      <c r="B701" s="1">
        <f>ABS(Portfolios!B701-AVERAGE(Portfolios!$B$2:$B$1005))</f>
        <v>0</v>
      </c>
    </row>
    <row r="702" spans="1:2">
      <c r="A702" s="10">
        <f>Returns!A702</f>
        <v>0</v>
      </c>
      <c r="B702" s="1">
        <f>ABS(Portfolios!B702-AVERAGE(Portfolios!$B$2:$B$1005))</f>
        <v>0</v>
      </c>
    </row>
    <row r="703" spans="1:2">
      <c r="A703" s="10">
        <f>Returns!A703</f>
        <v>0</v>
      </c>
      <c r="B703" s="1">
        <f>ABS(Portfolios!B703-AVERAGE(Portfolios!$B$2:$B$1005))</f>
        <v>0</v>
      </c>
    </row>
    <row r="704" spans="1:2">
      <c r="A704" s="10">
        <f>Returns!A704</f>
        <v>0</v>
      </c>
      <c r="B704" s="1">
        <f>ABS(Portfolios!B704-AVERAGE(Portfolios!$B$2:$B$1005))</f>
        <v>0</v>
      </c>
    </row>
    <row r="705" spans="1:2">
      <c r="A705" s="10">
        <f>Returns!A705</f>
        <v>0</v>
      </c>
      <c r="B705" s="1">
        <f>ABS(Portfolios!B705-AVERAGE(Portfolios!$B$2:$B$1005))</f>
        <v>0</v>
      </c>
    </row>
    <row r="706" spans="1:2">
      <c r="A706" s="10">
        <f>Returns!A706</f>
        <v>0</v>
      </c>
      <c r="B706" s="1">
        <f>ABS(Portfolios!B706-AVERAGE(Portfolios!$B$2:$B$1005))</f>
        <v>0</v>
      </c>
    </row>
    <row r="707" spans="1:2">
      <c r="A707" s="10">
        <f>Returns!A707</f>
        <v>0</v>
      </c>
      <c r="B707" s="1">
        <f>ABS(Portfolios!B707-AVERAGE(Portfolios!$B$2:$B$1005))</f>
        <v>0</v>
      </c>
    </row>
    <row r="708" spans="1:2">
      <c r="A708" s="10">
        <f>Returns!A708</f>
        <v>0</v>
      </c>
      <c r="B708" s="1">
        <f>ABS(Portfolios!B708-AVERAGE(Portfolios!$B$2:$B$1005))</f>
        <v>0</v>
      </c>
    </row>
    <row r="709" spans="1:2">
      <c r="A709" s="10">
        <f>Returns!A709</f>
        <v>0</v>
      </c>
      <c r="B709" s="1">
        <f>ABS(Portfolios!B709-AVERAGE(Portfolios!$B$2:$B$1005))</f>
        <v>0</v>
      </c>
    </row>
    <row r="710" spans="1:2">
      <c r="A710" s="10">
        <f>Returns!A710</f>
        <v>0</v>
      </c>
      <c r="B710" s="1">
        <f>ABS(Portfolios!B710-AVERAGE(Portfolios!$B$2:$B$1005))</f>
        <v>0</v>
      </c>
    </row>
    <row r="711" spans="1:2">
      <c r="A711" s="10">
        <f>Returns!A711</f>
        <v>0</v>
      </c>
      <c r="B711" s="1">
        <f>ABS(Portfolios!B711-AVERAGE(Portfolios!$B$2:$B$1005))</f>
        <v>0</v>
      </c>
    </row>
    <row r="712" spans="1:2">
      <c r="A712" s="10">
        <f>Returns!A712</f>
        <v>0</v>
      </c>
      <c r="B712" s="1">
        <f>ABS(Portfolios!B712-AVERAGE(Portfolios!$B$2:$B$1005))</f>
        <v>0</v>
      </c>
    </row>
    <row r="713" spans="1:2">
      <c r="A713" s="10">
        <f>Returns!A713</f>
        <v>0</v>
      </c>
      <c r="B713" s="1">
        <f>ABS(Portfolios!B713-AVERAGE(Portfolios!$B$2:$B$1005))</f>
        <v>0</v>
      </c>
    </row>
    <row r="714" spans="1:2">
      <c r="A714" s="10">
        <f>Returns!A714</f>
        <v>0</v>
      </c>
      <c r="B714" s="1">
        <f>ABS(Portfolios!B714-AVERAGE(Portfolios!$B$2:$B$1005))</f>
        <v>0</v>
      </c>
    </row>
    <row r="715" spans="1:2">
      <c r="A715" s="10">
        <f>Returns!A715</f>
        <v>0</v>
      </c>
      <c r="B715" s="1">
        <f>ABS(Portfolios!B715-AVERAGE(Portfolios!$B$2:$B$1005))</f>
        <v>0</v>
      </c>
    </row>
    <row r="716" spans="1:2">
      <c r="A716" s="10">
        <f>Returns!A716</f>
        <v>0</v>
      </c>
      <c r="B716" s="1">
        <f>ABS(Portfolios!B716-AVERAGE(Portfolios!$B$2:$B$1005))</f>
        <v>0</v>
      </c>
    </row>
    <row r="717" spans="1:2">
      <c r="A717" s="10">
        <f>Returns!A717</f>
        <v>0</v>
      </c>
      <c r="B717" s="1">
        <f>ABS(Portfolios!B717-AVERAGE(Portfolios!$B$2:$B$1005))</f>
        <v>0</v>
      </c>
    </row>
    <row r="718" spans="1:2">
      <c r="A718" s="10">
        <f>Returns!A718</f>
        <v>0</v>
      </c>
      <c r="B718" s="1">
        <f>ABS(Portfolios!B718-AVERAGE(Portfolios!$B$2:$B$1005))</f>
        <v>0</v>
      </c>
    </row>
    <row r="719" spans="1:2">
      <c r="A719" s="10">
        <f>Returns!A719</f>
        <v>0</v>
      </c>
      <c r="B719" s="1">
        <f>ABS(Portfolios!B719-AVERAGE(Portfolios!$B$2:$B$1005))</f>
        <v>0</v>
      </c>
    </row>
    <row r="720" spans="1:2">
      <c r="A720" s="10">
        <f>Returns!A720</f>
        <v>0</v>
      </c>
      <c r="B720" s="1">
        <f>ABS(Portfolios!B720-AVERAGE(Portfolios!$B$2:$B$1005))</f>
        <v>0</v>
      </c>
    </row>
    <row r="721" spans="1:2">
      <c r="A721" s="10">
        <f>Returns!A721</f>
        <v>0</v>
      </c>
      <c r="B721" s="1">
        <f>ABS(Portfolios!B721-AVERAGE(Portfolios!$B$2:$B$1005))</f>
        <v>0</v>
      </c>
    </row>
    <row r="722" spans="1:2">
      <c r="A722" s="10">
        <f>Returns!A722</f>
        <v>0</v>
      </c>
      <c r="B722" s="1">
        <f>ABS(Portfolios!B722-AVERAGE(Portfolios!$B$2:$B$1005))</f>
        <v>0</v>
      </c>
    </row>
    <row r="723" spans="1:2">
      <c r="A723" s="10">
        <f>Returns!A723</f>
        <v>0</v>
      </c>
      <c r="B723" s="1">
        <f>ABS(Portfolios!B723-AVERAGE(Portfolios!$B$2:$B$1005))</f>
        <v>0</v>
      </c>
    </row>
    <row r="724" spans="1:2">
      <c r="A724" s="10">
        <f>Returns!A724</f>
        <v>0</v>
      </c>
      <c r="B724" s="1">
        <f>ABS(Portfolios!B724-AVERAGE(Portfolios!$B$2:$B$1005))</f>
        <v>0</v>
      </c>
    </row>
    <row r="725" spans="1:2">
      <c r="A725" s="10">
        <f>Returns!A725</f>
        <v>0</v>
      </c>
      <c r="B725" s="1">
        <f>ABS(Portfolios!B725-AVERAGE(Portfolios!$B$2:$B$1005))</f>
        <v>0</v>
      </c>
    </row>
    <row r="726" spans="1:2">
      <c r="A726" s="10">
        <f>Returns!A726</f>
        <v>0</v>
      </c>
      <c r="B726" s="1">
        <f>ABS(Portfolios!B726-AVERAGE(Portfolios!$B$2:$B$1005))</f>
        <v>0</v>
      </c>
    </row>
    <row r="727" spans="1:2">
      <c r="A727" s="10">
        <f>Returns!A727</f>
        <v>0</v>
      </c>
      <c r="B727" s="1">
        <f>ABS(Portfolios!B727-AVERAGE(Portfolios!$B$2:$B$1005))</f>
        <v>0</v>
      </c>
    </row>
    <row r="728" spans="1:2">
      <c r="A728" s="10">
        <f>Returns!A728</f>
        <v>0</v>
      </c>
      <c r="B728" s="1">
        <f>ABS(Portfolios!B728-AVERAGE(Portfolios!$B$2:$B$1005))</f>
        <v>0</v>
      </c>
    </row>
    <row r="729" spans="1:2">
      <c r="A729" s="10">
        <f>Returns!A729</f>
        <v>0</v>
      </c>
      <c r="B729" s="1">
        <f>ABS(Portfolios!B729-AVERAGE(Portfolios!$B$2:$B$1005))</f>
        <v>0</v>
      </c>
    </row>
    <row r="730" spans="1:2">
      <c r="A730" s="10">
        <f>Returns!A730</f>
        <v>0</v>
      </c>
      <c r="B730" s="1">
        <f>ABS(Portfolios!B730-AVERAGE(Portfolios!$B$2:$B$1005))</f>
        <v>0</v>
      </c>
    </row>
    <row r="731" spans="1:2">
      <c r="A731" s="10">
        <f>Returns!A731</f>
        <v>0</v>
      </c>
      <c r="B731" s="1">
        <f>ABS(Portfolios!B731-AVERAGE(Portfolios!$B$2:$B$1005))</f>
        <v>0</v>
      </c>
    </row>
    <row r="732" spans="1:2">
      <c r="A732" s="10">
        <f>Returns!A732</f>
        <v>0</v>
      </c>
      <c r="B732" s="1">
        <f>ABS(Portfolios!B732-AVERAGE(Portfolios!$B$2:$B$1005))</f>
        <v>0</v>
      </c>
    </row>
    <row r="733" spans="1:2">
      <c r="A733" s="10">
        <f>Returns!A733</f>
        <v>0</v>
      </c>
      <c r="B733" s="1">
        <f>ABS(Portfolios!B733-AVERAGE(Portfolios!$B$2:$B$1005))</f>
        <v>0</v>
      </c>
    </row>
    <row r="734" spans="1:2">
      <c r="A734" s="10">
        <f>Returns!A734</f>
        <v>0</v>
      </c>
      <c r="B734" s="1">
        <f>ABS(Portfolios!B734-AVERAGE(Portfolios!$B$2:$B$1005))</f>
        <v>0</v>
      </c>
    </row>
    <row r="735" spans="1:2">
      <c r="A735" s="10">
        <f>Returns!A735</f>
        <v>0</v>
      </c>
      <c r="B735" s="1">
        <f>ABS(Portfolios!B735-AVERAGE(Portfolios!$B$2:$B$1005))</f>
        <v>0</v>
      </c>
    </row>
    <row r="736" spans="1:2">
      <c r="A736" s="10">
        <f>Returns!A736</f>
        <v>0</v>
      </c>
      <c r="B736" s="1">
        <f>ABS(Portfolios!B736-AVERAGE(Portfolios!$B$2:$B$1005))</f>
        <v>0</v>
      </c>
    </row>
    <row r="737" spans="1:2">
      <c r="A737" s="10">
        <f>Returns!A737</f>
        <v>0</v>
      </c>
      <c r="B737" s="1">
        <f>ABS(Portfolios!B737-AVERAGE(Portfolios!$B$2:$B$1005))</f>
        <v>0</v>
      </c>
    </row>
    <row r="738" spans="1:2">
      <c r="A738" s="10">
        <f>Returns!A738</f>
        <v>0</v>
      </c>
      <c r="B738" s="1">
        <f>ABS(Portfolios!B738-AVERAGE(Portfolios!$B$2:$B$1005))</f>
        <v>0</v>
      </c>
    </row>
    <row r="739" spans="1:2">
      <c r="A739" s="10">
        <f>Returns!A739</f>
        <v>0</v>
      </c>
      <c r="B739" s="1">
        <f>ABS(Portfolios!B739-AVERAGE(Portfolios!$B$2:$B$1005))</f>
        <v>0</v>
      </c>
    </row>
    <row r="740" spans="1:2">
      <c r="A740" s="10">
        <f>Returns!A740</f>
        <v>0</v>
      </c>
      <c r="B740" s="1">
        <f>ABS(Portfolios!B740-AVERAGE(Portfolios!$B$2:$B$1005))</f>
        <v>0</v>
      </c>
    </row>
    <row r="741" spans="1:2">
      <c r="A741" s="10">
        <f>Returns!A741</f>
        <v>0</v>
      </c>
      <c r="B741" s="1">
        <f>ABS(Portfolios!B741-AVERAGE(Portfolios!$B$2:$B$1005))</f>
        <v>0</v>
      </c>
    </row>
    <row r="742" spans="1:2">
      <c r="A742" s="10">
        <f>Returns!A742</f>
        <v>0</v>
      </c>
      <c r="B742" s="1">
        <f>ABS(Portfolios!B742-AVERAGE(Portfolios!$B$2:$B$1005))</f>
        <v>0</v>
      </c>
    </row>
    <row r="743" spans="1:2">
      <c r="A743" s="10">
        <f>Returns!A743</f>
        <v>0</v>
      </c>
      <c r="B743" s="1">
        <f>ABS(Portfolios!B743-AVERAGE(Portfolios!$B$2:$B$1005))</f>
        <v>0</v>
      </c>
    </row>
    <row r="744" spans="1:2">
      <c r="A744" s="10">
        <f>Returns!A744</f>
        <v>0</v>
      </c>
      <c r="B744" s="1">
        <f>ABS(Portfolios!B744-AVERAGE(Portfolios!$B$2:$B$1005))</f>
        <v>0</v>
      </c>
    </row>
    <row r="745" spans="1:2">
      <c r="A745" s="10">
        <f>Returns!A745</f>
        <v>0</v>
      </c>
      <c r="B745" s="1">
        <f>ABS(Portfolios!B745-AVERAGE(Portfolios!$B$2:$B$1005))</f>
        <v>0</v>
      </c>
    </row>
    <row r="746" spans="1:2">
      <c r="A746" s="10">
        <f>Returns!A746</f>
        <v>0</v>
      </c>
      <c r="B746" s="1">
        <f>ABS(Portfolios!B746-AVERAGE(Portfolios!$B$2:$B$1005))</f>
        <v>0</v>
      </c>
    </row>
    <row r="747" spans="1:2">
      <c r="A747" s="10">
        <f>Returns!A747</f>
        <v>0</v>
      </c>
      <c r="B747" s="1">
        <f>ABS(Portfolios!B747-AVERAGE(Portfolios!$B$2:$B$1005))</f>
        <v>0</v>
      </c>
    </row>
    <row r="748" spans="1:2">
      <c r="A748" s="10">
        <f>Returns!A748</f>
        <v>0</v>
      </c>
      <c r="B748" s="1">
        <f>ABS(Portfolios!B748-AVERAGE(Portfolios!$B$2:$B$1005))</f>
        <v>0</v>
      </c>
    </row>
    <row r="749" spans="1:2">
      <c r="A749" s="10">
        <f>Returns!A749</f>
        <v>0</v>
      </c>
      <c r="B749" s="1">
        <f>ABS(Portfolios!B749-AVERAGE(Portfolios!$B$2:$B$1005))</f>
        <v>0</v>
      </c>
    </row>
    <row r="750" spans="1:2">
      <c r="A750" s="10">
        <f>Returns!A750</f>
        <v>0</v>
      </c>
      <c r="B750" s="1">
        <f>ABS(Portfolios!B750-AVERAGE(Portfolios!$B$2:$B$1005))</f>
        <v>0</v>
      </c>
    </row>
    <row r="751" spans="1:2">
      <c r="A751" s="10">
        <f>Returns!A751</f>
        <v>0</v>
      </c>
      <c r="B751" s="1">
        <f>ABS(Portfolios!B751-AVERAGE(Portfolios!$B$2:$B$1005))</f>
        <v>0</v>
      </c>
    </row>
    <row r="752" spans="1:2">
      <c r="A752" s="10">
        <f>Returns!A752</f>
        <v>0</v>
      </c>
      <c r="B752" s="1">
        <f>ABS(Portfolios!B752-AVERAGE(Portfolios!$B$2:$B$1005))</f>
        <v>0</v>
      </c>
    </row>
    <row r="753" spans="1:2">
      <c r="A753" s="10">
        <f>Returns!A753</f>
        <v>0</v>
      </c>
      <c r="B753" s="1">
        <f>ABS(Portfolios!B753-AVERAGE(Portfolios!$B$2:$B$1005))</f>
        <v>0</v>
      </c>
    </row>
    <row r="754" spans="1:2">
      <c r="A754" s="10">
        <f>Returns!A754</f>
        <v>0</v>
      </c>
      <c r="B754" s="1">
        <f>ABS(Portfolios!B754-AVERAGE(Portfolios!$B$2:$B$1005))</f>
        <v>0</v>
      </c>
    </row>
    <row r="755" spans="1:2">
      <c r="A755" s="10">
        <f>Returns!A755</f>
        <v>0</v>
      </c>
      <c r="B755" s="1">
        <f>ABS(Portfolios!B755-AVERAGE(Portfolios!$B$2:$B$1005))</f>
        <v>0</v>
      </c>
    </row>
    <row r="756" spans="1:2">
      <c r="A756" s="10">
        <f>Returns!A756</f>
        <v>0</v>
      </c>
      <c r="B756" s="1">
        <f>ABS(Portfolios!B756-AVERAGE(Portfolios!$B$2:$B$1005))</f>
        <v>0</v>
      </c>
    </row>
    <row r="757" spans="1:2">
      <c r="A757" s="10">
        <f>Returns!A757</f>
        <v>0</v>
      </c>
      <c r="B757" s="1">
        <f>ABS(Portfolios!B757-AVERAGE(Portfolios!$B$2:$B$1005))</f>
        <v>0</v>
      </c>
    </row>
    <row r="758" spans="1:2">
      <c r="A758" s="10">
        <f>Returns!A758</f>
        <v>0</v>
      </c>
      <c r="B758" s="1">
        <f>ABS(Portfolios!B758-AVERAGE(Portfolios!$B$2:$B$1005))</f>
        <v>0</v>
      </c>
    </row>
    <row r="759" spans="1:2">
      <c r="A759" s="10">
        <f>Returns!A759</f>
        <v>0</v>
      </c>
      <c r="B759" s="1">
        <f>ABS(Portfolios!B759-AVERAGE(Portfolios!$B$2:$B$1005))</f>
        <v>0</v>
      </c>
    </row>
    <row r="760" spans="1:2">
      <c r="A760" s="10">
        <f>Returns!A760</f>
        <v>0</v>
      </c>
      <c r="B760" s="1">
        <f>ABS(Portfolios!B760-AVERAGE(Portfolios!$B$2:$B$1005))</f>
        <v>0</v>
      </c>
    </row>
    <row r="761" spans="1:2">
      <c r="A761" s="10">
        <f>Returns!A761</f>
        <v>0</v>
      </c>
      <c r="B761" s="1">
        <f>ABS(Portfolios!B761-AVERAGE(Portfolios!$B$2:$B$1005))</f>
        <v>0</v>
      </c>
    </row>
    <row r="762" spans="1:2">
      <c r="A762" s="10">
        <f>Returns!A762</f>
        <v>0</v>
      </c>
      <c r="B762" s="1">
        <f>ABS(Portfolios!B762-AVERAGE(Portfolios!$B$2:$B$1005))</f>
        <v>0</v>
      </c>
    </row>
    <row r="763" spans="1:2">
      <c r="A763" s="10">
        <f>Returns!A763</f>
        <v>0</v>
      </c>
      <c r="B763" s="1">
        <f>ABS(Portfolios!B763-AVERAGE(Portfolios!$B$2:$B$1005))</f>
        <v>0</v>
      </c>
    </row>
    <row r="764" spans="1:2">
      <c r="A764" s="10">
        <f>Returns!A764</f>
        <v>0</v>
      </c>
      <c r="B764" s="1">
        <f>ABS(Portfolios!B764-AVERAGE(Portfolios!$B$2:$B$1005))</f>
        <v>0</v>
      </c>
    </row>
    <row r="765" spans="1:2">
      <c r="A765" s="10">
        <f>Returns!A765</f>
        <v>0</v>
      </c>
      <c r="B765" s="1">
        <f>ABS(Portfolios!B765-AVERAGE(Portfolios!$B$2:$B$1005))</f>
        <v>0</v>
      </c>
    </row>
    <row r="766" spans="1:2">
      <c r="A766" s="10">
        <f>Returns!A766</f>
        <v>0</v>
      </c>
      <c r="B766" s="1">
        <f>ABS(Portfolios!B766-AVERAGE(Portfolios!$B$2:$B$1005))</f>
        <v>0</v>
      </c>
    </row>
    <row r="767" spans="1:2">
      <c r="A767" s="10">
        <f>Returns!A767</f>
        <v>0</v>
      </c>
      <c r="B767" s="1">
        <f>ABS(Portfolios!B767-AVERAGE(Portfolios!$B$2:$B$1005))</f>
        <v>0</v>
      </c>
    </row>
    <row r="768" spans="1:2">
      <c r="A768" s="10">
        <f>Returns!A768</f>
        <v>0</v>
      </c>
      <c r="B768" s="1">
        <f>ABS(Portfolios!B768-AVERAGE(Portfolios!$B$2:$B$1005))</f>
        <v>0</v>
      </c>
    </row>
    <row r="769" spans="1:2">
      <c r="A769" s="10">
        <f>Returns!A769</f>
        <v>0</v>
      </c>
      <c r="B769" s="1">
        <f>ABS(Portfolios!B769-AVERAGE(Portfolios!$B$2:$B$1005))</f>
        <v>0</v>
      </c>
    </row>
    <row r="770" spans="1:2">
      <c r="A770" s="10">
        <f>Returns!A770</f>
        <v>0</v>
      </c>
      <c r="B770" s="1">
        <f>ABS(Portfolios!B770-AVERAGE(Portfolios!$B$2:$B$1005))</f>
        <v>0</v>
      </c>
    </row>
    <row r="771" spans="1:2">
      <c r="A771" s="10">
        <f>Returns!A771</f>
        <v>0</v>
      </c>
      <c r="B771" s="1">
        <f>ABS(Portfolios!B771-AVERAGE(Portfolios!$B$2:$B$1005))</f>
        <v>0</v>
      </c>
    </row>
    <row r="772" spans="1:2">
      <c r="A772" s="10">
        <f>Returns!A772</f>
        <v>0</v>
      </c>
      <c r="B772" s="1">
        <f>ABS(Portfolios!B772-AVERAGE(Portfolios!$B$2:$B$1005))</f>
        <v>0</v>
      </c>
    </row>
    <row r="773" spans="1:2">
      <c r="A773" s="10">
        <f>Returns!A773</f>
        <v>0</v>
      </c>
      <c r="B773" s="1">
        <f>ABS(Portfolios!B773-AVERAGE(Portfolios!$B$2:$B$1005))</f>
        <v>0</v>
      </c>
    </row>
    <row r="774" spans="1:2">
      <c r="A774" s="10">
        <f>Returns!A774</f>
        <v>0</v>
      </c>
      <c r="B774" s="1">
        <f>ABS(Portfolios!B774-AVERAGE(Portfolios!$B$2:$B$1005))</f>
        <v>0</v>
      </c>
    </row>
    <row r="775" spans="1:2">
      <c r="A775" s="10">
        <f>Returns!A775</f>
        <v>0</v>
      </c>
      <c r="B775" s="1">
        <f>ABS(Portfolios!B775-AVERAGE(Portfolios!$B$2:$B$1005))</f>
        <v>0</v>
      </c>
    </row>
    <row r="776" spans="1:2">
      <c r="A776" s="10">
        <f>Returns!A776</f>
        <v>0</v>
      </c>
      <c r="B776" s="1">
        <f>ABS(Portfolios!B776-AVERAGE(Portfolios!$B$2:$B$1005))</f>
        <v>0</v>
      </c>
    </row>
    <row r="777" spans="1:2">
      <c r="A777" s="10">
        <f>Returns!A777</f>
        <v>0</v>
      </c>
      <c r="B777" s="1">
        <f>ABS(Portfolios!B777-AVERAGE(Portfolios!$B$2:$B$1005))</f>
        <v>0</v>
      </c>
    </row>
    <row r="778" spans="1:2">
      <c r="A778" s="10">
        <f>Returns!A778</f>
        <v>0</v>
      </c>
      <c r="B778" s="1">
        <f>ABS(Portfolios!B778-AVERAGE(Portfolios!$B$2:$B$1005))</f>
        <v>0</v>
      </c>
    </row>
    <row r="779" spans="1:2">
      <c r="A779" s="10">
        <f>Returns!A779</f>
        <v>0</v>
      </c>
      <c r="B779" s="1">
        <f>ABS(Portfolios!B779-AVERAGE(Portfolios!$B$2:$B$1005))</f>
        <v>0</v>
      </c>
    </row>
    <row r="780" spans="1:2">
      <c r="A780" s="10">
        <f>Returns!A780</f>
        <v>0</v>
      </c>
      <c r="B780" s="1">
        <f>ABS(Portfolios!B780-AVERAGE(Portfolios!$B$2:$B$1005))</f>
        <v>0</v>
      </c>
    </row>
    <row r="781" spans="1:2">
      <c r="A781" s="10">
        <f>Returns!A781</f>
        <v>0</v>
      </c>
      <c r="B781" s="1">
        <f>ABS(Portfolios!B781-AVERAGE(Portfolios!$B$2:$B$1005))</f>
        <v>0</v>
      </c>
    </row>
    <row r="782" spans="1:2">
      <c r="A782" s="10">
        <f>Returns!A782</f>
        <v>0</v>
      </c>
      <c r="B782" s="1">
        <f>ABS(Portfolios!B782-AVERAGE(Portfolios!$B$2:$B$1005))</f>
        <v>0</v>
      </c>
    </row>
    <row r="783" spans="1:2">
      <c r="A783" s="10">
        <f>Returns!A783</f>
        <v>0</v>
      </c>
      <c r="B783" s="1">
        <f>ABS(Portfolios!B783-AVERAGE(Portfolios!$B$2:$B$1005))</f>
        <v>0</v>
      </c>
    </row>
    <row r="784" spans="1:2">
      <c r="A784" s="10">
        <f>Returns!A784</f>
        <v>0</v>
      </c>
      <c r="B784" s="1">
        <f>ABS(Portfolios!B784-AVERAGE(Portfolios!$B$2:$B$1005))</f>
        <v>0</v>
      </c>
    </row>
    <row r="785" spans="1:2">
      <c r="A785" s="10">
        <f>Returns!A785</f>
        <v>0</v>
      </c>
      <c r="B785" s="1">
        <f>ABS(Portfolios!B785-AVERAGE(Portfolios!$B$2:$B$1005))</f>
        <v>0</v>
      </c>
    </row>
    <row r="786" spans="1:2">
      <c r="A786" s="10">
        <f>Returns!A786</f>
        <v>0</v>
      </c>
      <c r="B786" s="1">
        <f>ABS(Portfolios!B786-AVERAGE(Portfolios!$B$2:$B$1005))</f>
        <v>0</v>
      </c>
    </row>
    <row r="787" spans="1:2">
      <c r="A787" s="10">
        <f>Returns!A787</f>
        <v>0</v>
      </c>
      <c r="B787" s="1">
        <f>ABS(Portfolios!B787-AVERAGE(Portfolios!$B$2:$B$1005))</f>
        <v>0</v>
      </c>
    </row>
    <row r="788" spans="1:2">
      <c r="A788" s="10">
        <f>Returns!A788</f>
        <v>0</v>
      </c>
      <c r="B788" s="1">
        <f>ABS(Portfolios!B788-AVERAGE(Portfolios!$B$2:$B$1005))</f>
        <v>0</v>
      </c>
    </row>
    <row r="789" spans="1:2">
      <c r="A789" s="10">
        <f>Returns!A789</f>
        <v>0</v>
      </c>
      <c r="B789" s="1">
        <f>ABS(Portfolios!B789-AVERAGE(Portfolios!$B$2:$B$1005))</f>
        <v>0</v>
      </c>
    </row>
    <row r="790" spans="1:2">
      <c r="A790" s="10">
        <f>Returns!A790</f>
        <v>0</v>
      </c>
      <c r="B790" s="1">
        <f>ABS(Portfolios!B790-AVERAGE(Portfolios!$B$2:$B$1005))</f>
        <v>0</v>
      </c>
    </row>
    <row r="791" spans="1:2">
      <c r="A791" s="10">
        <f>Returns!A791</f>
        <v>0</v>
      </c>
      <c r="B791" s="1">
        <f>ABS(Portfolios!B791-AVERAGE(Portfolios!$B$2:$B$1005))</f>
        <v>0</v>
      </c>
    </row>
    <row r="792" spans="1:2">
      <c r="A792" s="10">
        <f>Returns!A792</f>
        <v>0</v>
      </c>
      <c r="B792" s="1">
        <f>ABS(Portfolios!B792-AVERAGE(Portfolios!$B$2:$B$1005))</f>
        <v>0</v>
      </c>
    </row>
    <row r="793" spans="1:2">
      <c r="A793" s="10">
        <f>Returns!A793</f>
        <v>0</v>
      </c>
      <c r="B793" s="1">
        <f>ABS(Portfolios!B793-AVERAGE(Portfolios!$B$2:$B$1005))</f>
        <v>0</v>
      </c>
    </row>
    <row r="794" spans="1:2">
      <c r="A794" s="10">
        <f>Returns!A794</f>
        <v>0</v>
      </c>
      <c r="B794" s="1">
        <f>ABS(Portfolios!B794-AVERAGE(Portfolios!$B$2:$B$1005))</f>
        <v>0</v>
      </c>
    </row>
    <row r="795" spans="1:2">
      <c r="A795" s="10">
        <f>Returns!A795</f>
        <v>0</v>
      </c>
      <c r="B795" s="1">
        <f>ABS(Portfolios!B795-AVERAGE(Portfolios!$B$2:$B$1005))</f>
        <v>0</v>
      </c>
    </row>
    <row r="796" spans="1:2">
      <c r="A796" s="10">
        <f>Returns!A796</f>
        <v>0</v>
      </c>
      <c r="B796" s="1">
        <f>ABS(Portfolios!B796-AVERAGE(Portfolios!$B$2:$B$1005))</f>
        <v>0</v>
      </c>
    </row>
    <row r="797" spans="1:2">
      <c r="A797" s="10">
        <f>Returns!A797</f>
        <v>0</v>
      </c>
      <c r="B797" s="1">
        <f>ABS(Portfolios!B797-AVERAGE(Portfolios!$B$2:$B$1005))</f>
        <v>0</v>
      </c>
    </row>
    <row r="798" spans="1:2">
      <c r="A798" s="10">
        <f>Returns!A798</f>
        <v>0</v>
      </c>
      <c r="B798" s="1">
        <f>ABS(Portfolios!B798-AVERAGE(Portfolios!$B$2:$B$1005))</f>
        <v>0</v>
      </c>
    </row>
    <row r="799" spans="1:2">
      <c r="A799" s="10">
        <f>Returns!A799</f>
        <v>0</v>
      </c>
      <c r="B799" s="1">
        <f>ABS(Portfolios!B799-AVERAGE(Portfolios!$B$2:$B$1005))</f>
        <v>0</v>
      </c>
    </row>
    <row r="800" spans="1:2">
      <c r="A800" s="10">
        <f>Returns!A800</f>
        <v>0</v>
      </c>
      <c r="B800" s="1">
        <f>ABS(Portfolios!B800-AVERAGE(Portfolios!$B$2:$B$1005))</f>
        <v>0</v>
      </c>
    </row>
    <row r="801" spans="1:2">
      <c r="A801" s="10">
        <f>Returns!A801</f>
        <v>0</v>
      </c>
      <c r="B801" s="1">
        <f>ABS(Portfolios!B801-AVERAGE(Portfolios!$B$2:$B$1005))</f>
        <v>0</v>
      </c>
    </row>
    <row r="802" spans="1:2">
      <c r="A802" s="10">
        <f>Returns!A802</f>
        <v>0</v>
      </c>
      <c r="B802" s="1">
        <f>ABS(Portfolios!B802-AVERAGE(Portfolios!$B$2:$B$1005))</f>
        <v>0</v>
      </c>
    </row>
    <row r="803" spans="1:2">
      <c r="A803" s="10">
        <f>Returns!A803</f>
        <v>0</v>
      </c>
      <c r="B803" s="1">
        <f>ABS(Portfolios!B803-AVERAGE(Portfolios!$B$2:$B$1005))</f>
        <v>0</v>
      </c>
    </row>
    <row r="804" spans="1:2">
      <c r="A804" s="10">
        <f>Returns!A804</f>
        <v>0</v>
      </c>
      <c r="B804" s="1">
        <f>ABS(Portfolios!B804-AVERAGE(Portfolios!$B$2:$B$1005))</f>
        <v>0</v>
      </c>
    </row>
    <row r="805" spans="1:2">
      <c r="A805" s="10">
        <f>Returns!A805</f>
        <v>0</v>
      </c>
      <c r="B805" s="1">
        <f>ABS(Portfolios!B805-AVERAGE(Portfolios!$B$2:$B$1005))</f>
        <v>0</v>
      </c>
    </row>
    <row r="806" spans="1:2">
      <c r="A806" s="10">
        <f>Returns!A806</f>
        <v>0</v>
      </c>
      <c r="B806" s="1">
        <f>ABS(Portfolios!B806-AVERAGE(Portfolios!$B$2:$B$1005))</f>
        <v>0</v>
      </c>
    </row>
    <row r="807" spans="1:2">
      <c r="A807" s="10">
        <f>Returns!A807</f>
        <v>0</v>
      </c>
      <c r="B807" s="1">
        <f>ABS(Portfolios!B807-AVERAGE(Portfolios!$B$2:$B$1005))</f>
        <v>0</v>
      </c>
    </row>
    <row r="808" spans="1:2">
      <c r="A808" s="10">
        <f>Returns!A808</f>
        <v>0</v>
      </c>
      <c r="B808" s="1">
        <f>ABS(Portfolios!B808-AVERAGE(Portfolios!$B$2:$B$1005))</f>
        <v>0</v>
      </c>
    </row>
    <row r="809" spans="1:2">
      <c r="A809" s="10">
        <f>Returns!A809</f>
        <v>0</v>
      </c>
      <c r="B809" s="1">
        <f>ABS(Portfolios!B809-AVERAGE(Portfolios!$B$2:$B$1005))</f>
        <v>0</v>
      </c>
    </row>
    <row r="810" spans="1:2">
      <c r="A810" s="10">
        <f>Returns!A810</f>
        <v>0</v>
      </c>
      <c r="B810" s="1">
        <f>ABS(Portfolios!B810-AVERAGE(Portfolios!$B$2:$B$1005))</f>
        <v>0</v>
      </c>
    </row>
    <row r="811" spans="1:2">
      <c r="A811" s="10">
        <f>Returns!A811</f>
        <v>0</v>
      </c>
      <c r="B811" s="1">
        <f>ABS(Portfolios!B811-AVERAGE(Portfolios!$B$2:$B$1005))</f>
        <v>0</v>
      </c>
    </row>
    <row r="812" spans="1:2">
      <c r="A812" s="10">
        <f>Returns!A812</f>
        <v>0</v>
      </c>
      <c r="B812" s="1">
        <f>ABS(Portfolios!B812-AVERAGE(Portfolios!$B$2:$B$1005))</f>
        <v>0</v>
      </c>
    </row>
    <row r="813" spans="1:2">
      <c r="A813" s="10">
        <f>Returns!A813</f>
        <v>0</v>
      </c>
      <c r="B813" s="1">
        <f>ABS(Portfolios!B813-AVERAGE(Portfolios!$B$2:$B$1005))</f>
        <v>0</v>
      </c>
    </row>
    <row r="814" spans="1:2">
      <c r="A814" s="10">
        <f>Returns!A814</f>
        <v>0</v>
      </c>
      <c r="B814" s="1">
        <f>ABS(Portfolios!B814-AVERAGE(Portfolios!$B$2:$B$1005))</f>
        <v>0</v>
      </c>
    </row>
    <row r="815" spans="1:2">
      <c r="A815" s="10">
        <f>Returns!A815</f>
        <v>0</v>
      </c>
      <c r="B815" s="1">
        <f>ABS(Portfolios!B815-AVERAGE(Portfolios!$B$2:$B$1005))</f>
        <v>0</v>
      </c>
    </row>
    <row r="816" spans="1:2">
      <c r="A816" s="10">
        <f>Returns!A816</f>
        <v>0</v>
      </c>
      <c r="B816" s="1">
        <f>ABS(Portfolios!B816-AVERAGE(Portfolios!$B$2:$B$1005))</f>
        <v>0</v>
      </c>
    </row>
    <row r="817" spans="1:2">
      <c r="A817" s="10">
        <f>Returns!A817</f>
        <v>0</v>
      </c>
      <c r="B817" s="1">
        <f>ABS(Portfolios!B817-AVERAGE(Portfolios!$B$2:$B$1005))</f>
        <v>0</v>
      </c>
    </row>
    <row r="818" spans="1:2">
      <c r="A818" s="10">
        <f>Returns!A818</f>
        <v>0</v>
      </c>
      <c r="B818" s="1">
        <f>ABS(Portfolios!B818-AVERAGE(Portfolios!$B$2:$B$1005))</f>
        <v>0</v>
      </c>
    </row>
    <row r="819" spans="1:2">
      <c r="A819" s="10">
        <f>Returns!A819</f>
        <v>0</v>
      </c>
      <c r="B819" s="1">
        <f>ABS(Portfolios!B819-AVERAGE(Portfolios!$B$2:$B$1005))</f>
        <v>0</v>
      </c>
    </row>
    <row r="820" spans="1:2">
      <c r="A820" s="10">
        <f>Returns!A820</f>
        <v>0</v>
      </c>
      <c r="B820" s="1">
        <f>ABS(Portfolios!B820-AVERAGE(Portfolios!$B$2:$B$1005))</f>
        <v>0</v>
      </c>
    </row>
    <row r="821" spans="1:2">
      <c r="A821" s="10">
        <f>Returns!A821</f>
        <v>0</v>
      </c>
      <c r="B821" s="1">
        <f>ABS(Portfolios!B821-AVERAGE(Portfolios!$B$2:$B$1005))</f>
        <v>0</v>
      </c>
    </row>
    <row r="822" spans="1:2">
      <c r="A822" s="10">
        <f>Returns!A822</f>
        <v>0</v>
      </c>
      <c r="B822" s="1">
        <f>ABS(Portfolios!B822-AVERAGE(Portfolios!$B$2:$B$1005))</f>
        <v>0</v>
      </c>
    </row>
    <row r="823" spans="1:2">
      <c r="A823" s="10">
        <f>Returns!A823</f>
        <v>0</v>
      </c>
      <c r="B823" s="1">
        <f>ABS(Portfolios!B823-AVERAGE(Portfolios!$B$2:$B$1005))</f>
        <v>0</v>
      </c>
    </row>
    <row r="824" spans="1:2">
      <c r="A824" s="10">
        <f>Returns!A824</f>
        <v>0</v>
      </c>
      <c r="B824" s="1">
        <f>ABS(Portfolios!B824-AVERAGE(Portfolios!$B$2:$B$1005))</f>
        <v>0</v>
      </c>
    </row>
    <row r="825" spans="1:2">
      <c r="A825" s="10">
        <f>Returns!A825</f>
        <v>0</v>
      </c>
      <c r="B825" s="1">
        <f>ABS(Portfolios!B825-AVERAGE(Portfolios!$B$2:$B$1005))</f>
        <v>0</v>
      </c>
    </row>
    <row r="826" spans="1:2">
      <c r="A826" s="10">
        <f>Returns!A826</f>
        <v>0</v>
      </c>
      <c r="B826" s="1">
        <f>ABS(Portfolios!B826-AVERAGE(Portfolios!$B$2:$B$1005))</f>
        <v>0</v>
      </c>
    </row>
    <row r="827" spans="1:2">
      <c r="A827" s="10">
        <f>Returns!A827</f>
        <v>0</v>
      </c>
      <c r="B827" s="1">
        <f>ABS(Portfolios!B827-AVERAGE(Portfolios!$B$2:$B$1005))</f>
        <v>0</v>
      </c>
    </row>
    <row r="828" spans="1:2">
      <c r="A828" s="10">
        <f>Returns!A828</f>
        <v>0</v>
      </c>
      <c r="B828" s="1">
        <f>ABS(Portfolios!B828-AVERAGE(Portfolios!$B$2:$B$1005))</f>
        <v>0</v>
      </c>
    </row>
    <row r="829" spans="1:2">
      <c r="A829" s="10">
        <f>Returns!A829</f>
        <v>0</v>
      </c>
      <c r="B829" s="1">
        <f>ABS(Portfolios!B829-AVERAGE(Portfolios!$B$2:$B$1005))</f>
        <v>0</v>
      </c>
    </row>
    <row r="830" spans="1:2">
      <c r="A830" s="10">
        <f>Returns!A830</f>
        <v>0</v>
      </c>
      <c r="B830" s="1">
        <f>ABS(Portfolios!B830-AVERAGE(Portfolios!$B$2:$B$1005))</f>
        <v>0</v>
      </c>
    </row>
    <row r="831" spans="1:2">
      <c r="A831" s="10">
        <f>Returns!A831</f>
        <v>0</v>
      </c>
      <c r="B831" s="1">
        <f>ABS(Portfolios!B831-AVERAGE(Portfolios!$B$2:$B$1005))</f>
        <v>0</v>
      </c>
    </row>
    <row r="832" spans="1:2">
      <c r="A832" s="10">
        <f>Returns!A832</f>
        <v>0</v>
      </c>
      <c r="B832" s="1">
        <f>ABS(Portfolios!B832-AVERAGE(Portfolios!$B$2:$B$1005))</f>
        <v>0</v>
      </c>
    </row>
    <row r="833" spans="1:2">
      <c r="A833" s="10">
        <f>Returns!A833</f>
        <v>0</v>
      </c>
      <c r="B833" s="1">
        <f>ABS(Portfolios!B833-AVERAGE(Portfolios!$B$2:$B$1005))</f>
        <v>0</v>
      </c>
    </row>
    <row r="834" spans="1:2">
      <c r="A834" s="10">
        <f>Returns!A834</f>
        <v>0</v>
      </c>
      <c r="B834" s="1">
        <f>ABS(Portfolios!B834-AVERAGE(Portfolios!$B$2:$B$1005))</f>
        <v>0</v>
      </c>
    </row>
    <row r="835" spans="1:2">
      <c r="A835" s="10">
        <f>Returns!A835</f>
        <v>0</v>
      </c>
      <c r="B835" s="1">
        <f>ABS(Portfolios!B835-AVERAGE(Portfolios!$B$2:$B$1005))</f>
        <v>0</v>
      </c>
    </row>
    <row r="836" spans="1:2">
      <c r="A836" s="10">
        <f>Returns!A836</f>
        <v>0</v>
      </c>
      <c r="B836" s="1">
        <f>ABS(Portfolios!B836-AVERAGE(Portfolios!$B$2:$B$1005))</f>
        <v>0</v>
      </c>
    </row>
    <row r="837" spans="1:2">
      <c r="A837" s="10">
        <f>Returns!A837</f>
        <v>0</v>
      </c>
      <c r="B837" s="1">
        <f>ABS(Portfolios!B837-AVERAGE(Portfolios!$B$2:$B$1005))</f>
        <v>0</v>
      </c>
    </row>
    <row r="838" spans="1:2">
      <c r="A838" s="10">
        <f>Returns!A838</f>
        <v>0</v>
      </c>
      <c r="B838" s="1">
        <f>ABS(Portfolios!B838-AVERAGE(Portfolios!$B$2:$B$1005))</f>
        <v>0</v>
      </c>
    </row>
    <row r="839" spans="1:2">
      <c r="A839" s="10">
        <f>Returns!A839</f>
        <v>0</v>
      </c>
      <c r="B839" s="1">
        <f>ABS(Portfolios!B839-AVERAGE(Portfolios!$B$2:$B$1005))</f>
        <v>0</v>
      </c>
    </row>
    <row r="840" spans="1:2">
      <c r="A840" s="10">
        <f>Returns!A840</f>
        <v>0</v>
      </c>
      <c r="B840" s="1">
        <f>ABS(Portfolios!B840-AVERAGE(Portfolios!$B$2:$B$1005))</f>
        <v>0</v>
      </c>
    </row>
    <row r="841" spans="1:2">
      <c r="A841" s="10">
        <f>Returns!A841</f>
        <v>0</v>
      </c>
      <c r="B841" s="1">
        <f>ABS(Portfolios!B841-AVERAGE(Portfolios!$B$2:$B$1005))</f>
        <v>0</v>
      </c>
    </row>
    <row r="842" spans="1:2">
      <c r="A842" s="10">
        <f>Returns!A842</f>
        <v>0</v>
      </c>
      <c r="B842" s="1">
        <f>ABS(Portfolios!B842-AVERAGE(Portfolios!$B$2:$B$1005))</f>
        <v>0</v>
      </c>
    </row>
    <row r="843" spans="1:2">
      <c r="A843" s="10">
        <f>Returns!A843</f>
        <v>0</v>
      </c>
      <c r="B843" s="1">
        <f>ABS(Portfolios!B843-AVERAGE(Portfolios!$B$2:$B$1005))</f>
        <v>0</v>
      </c>
    </row>
    <row r="844" spans="1:2">
      <c r="A844" s="10">
        <f>Returns!A844</f>
        <v>0</v>
      </c>
      <c r="B844" s="1">
        <f>ABS(Portfolios!B844-AVERAGE(Portfolios!$B$2:$B$1005))</f>
        <v>0</v>
      </c>
    </row>
    <row r="845" spans="1:2">
      <c r="A845" s="10">
        <f>Returns!A845</f>
        <v>0</v>
      </c>
      <c r="B845" s="1">
        <f>ABS(Portfolios!B845-AVERAGE(Portfolios!$B$2:$B$1005))</f>
        <v>0</v>
      </c>
    </row>
    <row r="846" spans="1:2">
      <c r="A846" s="10">
        <f>Returns!A846</f>
        <v>0</v>
      </c>
      <c r="B846" s="1">
        <f>ABS(Portfolios!B846-AVERAGE(Portfolios!$B$2:$B$1005))</f>
        <v>0</v>
      </c>
    </row>
    <row r="847" spans="1:2">
      <c r="A847" s="10">
        <f>Returns!A847</f>
        <v>0</v>
      </c>
      <c r="B847" s="1">
        <f>ABS(Portfolios!B847-AVERAGE(Portfolios!$B$2:$B$1005))</f>
        <v>0</v>
      </c>
    </row>
    <row r="848" spans="1:2">
      <c r="A848" s="10">
        <f>Returns!A848</f>
        <v>0</v>
      </c>
      <c r="B848" s="1">
        <f>ABS(Portfolios!B848-AVERAGE(Portfolios!$B$2:$B$1005))</f>
        <v>0</v>
      </c>
    </row>
    <row r="849" spans="1:2">
      <c r="A849" s="10">
        <f>Returns!A849</f>
        <v>0</v>
      </c>
      <c r="B849" s="1">
        <f>ABS(Portfolios!B849-AVERAGE(Portfolios!$B$2:$B$1005))</f>
        <v>0</v>
      </c>
    </row>
    <row r="850" spans="1:2">
      <c r="A850" s="10">
        <f>Returns!A850</f>
        <v>0</v>
      </c>
      <c r="B850" s="1">
        <f>ABS(Portfolios!B850-AVERAGE(Portfolios!$B$2:$B$1005))</f>
        <v>0</v>
      </c>
    </row>
    <row r="851" spans="1:2">
      <c r="A851" s="10">
        <f>Returns!A851</f>
        <v>0</v>
      </c>
      <c r="B851" s="1">
        <f>ABS(Portfolios!B851-AVERAGE(Portfolios!$B$2:$B$1005))</f>
        <v>0</v>
      </c>
    </row>
    <row r="852" spans="1:2">
      <c r="A852" s="10">
        <f>Returns!A852</f>
        <v>0</v>
      </c>
      <c r="B852" s="1">
        <f>ABS(Portfolios!B852-AVERAGE(Portfolios!$B$2:$B$1005))</f>
        <v>0</v>
      </c>
    </row>
    <row r="853" spans="1:2">
      <c r="A853" s="10">
        <f>Returns!A853</f>
        <v>0</v>
      </c>
      <c r="B853" s="1">
        <f>ABS(Portfolios!B853-AVERAGE(Portfolios!$B$2:$B$1005))</f>
        <v>0</v>
      </c>
    </row>
    <row r="854" spans="1:2">
      <c r="A854" s="10">
        <f>Returns!A854</f>
        <v>0</v>
      </c>
      <c r="B854" s="1">
        <f>ABS(Portfolios!B854-AVERAGE(Portfolios!$B$2:$B$1005))</f>
        <v>0</v>
      </c>
    </row>
    <row r="855" spans="1:2">
      <c r="A855" s="10">
        <f>Returns!A855</f>
        <v>0</v>
      </c>
      <c r="B855" s="1">
        <f>ABS(Portfolios!B855-AVERAGE(Portfolios!$B$2:$B$1005))</f>
        <v>0</v>
      </c>
    </row>
    <row r="856" spans="1:2">
      <c r="A856" s="10">
        <f>Returns!A856</f>
        <v>0</v>
      </c>
      <c r="B856" s="1">
        <f>ABS(Portfolios!B856-AVERAGE(Portfolios!$B$2:$B$1005))</f>
        <v>0</v>
      </c>
    </row>
    <row r="857" spans="1:2">
      <c r="A857" s="10">
        <f>Returns!A857</f>
        <v>0</v>
      </c>
      <c r="B857" s="1">
        <f>ABS(Portfolios!B857-AVERAGE(Portfolios!$B$2:$B$1005))</f>
        <v>0</v>
      </c>
    </row>
    <row r="858" spans="1:2">
      <c r="A858" s="10">
        <f>Returns!A858</f>
        <v>0</v>
      </c>
      <c r="B858" s="1">
        <f>ABS(Portfolios!B858-AVERAGE(Portfolios!$B$2:$B$1005))</f>
        <v>0</v>
      </c>
    </row>
    <row r="859" spans="1:2">
      <c r="A859" s="10">
        <f>Returns!A859</f>
        <v>0</v>
      </c>
      <c r="B859" s="1">
        <f>ABS(Portfolios!B859-AVERAGE(Portfolios!$B$2:$B$1005))</f>
        <v>0</v>
      </c>
    </row>
    <row r="860" spans="1:2">
      <c r="A860" s="10">
        <f>Returns!A860</f>
        <v>0</v>
      </c>
      <c r="B860" s="1">
        <f>ABS(Portfolios!B860-AVERAGE(Portfolios!$B$2:$B$1005))</f>
        <v>0</v>
      </c>
    </row>
    <row r="861" spans="1:2">
      <c r="A861" s="10">
        <f>Returns!A861</f>
        <v>0</v>
      </c>
      <c r="B861" s="1">
        <f>ABS(Portfolios!B861-AVERAGE(Portfolios!$B$2:$B$1005))</f>
        <v>0</v>
      </c>
    </row>
    <row r="862" spans="1:2">
      <c r="A862" s="10">
        <f>Returns!A862</f>
        <v>0</v>
      </c>
      <c r="B862" s="1">
        <f>ABS(Portfolios!B862-AVERAGE(Portfolios!$B$2:$B$1005))</f>
        <v>0</v>
      </c>
    </row>
    <row r="863" spans="1:2">
      <c r="A863" s="10">
        <f>Returns!A863</f>
        <v>0</v>
      </c>
      <c r="B863" s="1">
        <f>ABS(Portfolios!B863-AVERAGE(Portfolios!$B$2:$B$1005))</f>
        <v>0</v>
      </c>
    </row>
    <row r="864" spans="1:2">
      <c r="A864" s="10">
        <f>Returns!A864</f>
        <v>0</v>
      </c>
      <c r="B864" s="1">
        <f>ABS(Portfolios!B864-AVERAGE(Portfolios!$B$2:$B$1005))</f>
        <v>0</v>
      </c>
    </row>
    <row r="865" spans="1:2">
      <c r="A865" s="10">
        <f>Returns!A865</f>
        <v>0</v>
      </c>
      <c r="B865" s="1">
        <f>ABS(Portfolios!B865-AVERAGE(Portfolios!$B$2:$B$1005))</f>
        <v>0</v>
      </c>
    </row>
    <row r="866" spans="1:2">
      <c r="A866" s="10">
        <f>Returns!A866</f>
        <v>0</v>
      </c>
      <c r="B866" s="1">
        <f>ABS(Portfolios!B866-AVERAGE(Portfolios!$B$2:$B$1005))</f>
        <v>0</v>
      </c>
    </row>
    <row r="867" spans="1:2">
      <c r="A867" s="10">
        <f>Returns!A867</f>
        <v>0</v>
      </c>
      <c r="B867" s="1">
        <f>ABS(Portfolios!B867-AVERAGE(Portfolios!$B$2:$B$1005))</f>
        <v>0</v>
      </c>
    </row>
    <row r="868" spans="1:2">
      <c r="A868" s="10">
        <f>Returns!A868</f>
        <v>0</v>
      </c>
      <c r="B868" s="1">
        <f>ABS(Portfolios!B868-AVERAGE(Portfolios!$B$2:$B$1005))</f>
        <v>0</v>
      </c>
    </row>
    <row r="869" spans="1:2">
      <c r="A869" s="10">
        <f>Returns!A869</f>
        <v>0</v>
      </c>
      <c r="B869" s="1">
        <f>ABS(Portfolios!B869-AVERAGE(Portfolios!$B$2:$B$1005))</f>
        <v>0</v>
      </c>
    </row>
    <row r="870" spans="1:2">
      <c r="A870" s="10">
        <f>Returns!A870</f>
        <v>0</v>
      </c>
      <c r="B870" s="1">
        <f>ABS(Portfolios!B870-AVERAGE(Portfolios!$B$2:$B$1005))</f>
        <v>0</v>
      </c>
    </row>
    <row r="871" spans="1:2">
      <c r="A871" s="10">
        <f>Returns!A871</f>
        <v>0</v>
      </c>
      <c r="B871" s="1">
        <f>ABS(Portfolios!B871-AVERAGE(Portfolios!$B$2:$B$1005))</f>
        <v>0</v>
      </c>
    </row>
    <row r="872" spans="1:2">
      <c r="A872" s="10">
        <f>Returns!A872</f>
        <v>0</v>
      </c>
      <c r="B872" s="1">
        <f>ABS(Portfolios!B872-AVERAGE(Portfolios!$B$2:$B$1005))</f>
        <v>0</v>
      </c>
    </row>
    <row r="873" spans="1:2">
      <c r="A873" s="10">
        <f>Returns!A873</f>
        <v>0</v>
      </c>
      <c r="B873" s="1">
        <f>ABS(Portfolios!B873-AVERAGE(Portfolios!$B$2:$B$1005))</f>
        <v>0</v>
      </c>
    </row>
    <row r="874" spans="1:2">
      <c r="A874" s="10">
        <f>Returns!A874</f>
        <v>0</v>
      </c>
      <c r="B874" s="1">
        <f>ABS(Portfolios!B874-AVERAGE(Portfolios!$B$2:$B$1005))</f>
        <v>0</v>
      </c>
    </row>
    <row r="875" spans="1:2">
      <c r="A875" s="10">
        <f>Returns!A875</f>
        <v>0</v>
      </c>
      <c r="B875" s="1">
        <f>ABS(Portfolios!B875-AVERAGE(Portfolios!$B$2:$B$1005))</f>
        <v>0</v>
      </c>
    </row>
    <row r="876" spans="1:2">
      <c r="A876" s="10">
        <f>Returns!A876</f>
        <v>0</v>
      </c>
      <c r="B876" s="1">
        <f>ABS(Portfolios!B876-AVERAGE(Portfolios!$B$2:$B$1005))</f>
        <v>0</v>
      </c>
    </row>
    <row r="877" spans="1:2">
      <c r="A877" s="10">
        <f>Returns!A877</f>
        <v>0</v>
      </c>
      <c r="B877" s="1">
        <f>ABS(Portfolios!B877-AVERAGE(Portfolios!$B$2:$B$1005))</f>
        <v>0</v>
      </c>
    </row>
    <row r="878" spans="1:2">
      <c r="A878" s="10">
        <f>Returns!A878</f>
        <v>0</v>
      </c>
      <c r="B878" s="1">
        <f>ABS(Portfolios!B878-AVERAGE(Portfolios!$B$2:$B$1005))</f>
        <v>0</v>
      </c>
    </row>
    <row r="879" spans="1:2">
      <c r="A879" s="10">
        <f>Returns!A879</f>
        <v>0</v>
      </c>
      <c r="B879" s="1">
        <f>ABS(Portfolios!B879-AVERAGE(Portfolios!$B$2:$B$1005))</f>
        <v>0</v>
      </c>
    </row>
    <row r="880" spans="1:2">
      <c r="A880" s="10">
        <f>Returns!A880</f>
        <v>0</v>
      </c>
      <c r="B880" s="1">
        <f>ABS(Portfolios!B880-AVERAGE(Portfolios!$B$2:$B$1005))</f>
        <v>0</v>
      </c>
    </row>
    <row r="881" spans="1:2">
      <c r="A881" s="10">
        <f>Returns!A881</f>
        <v>0</v>
      </c>
      <c r="B881" s="1">
        <f>ABS(Portfolios!B881-AVERAGE(Portfolios!$B$2:$B$1005))</f>
        <v>0</v>
      </c>
    </row>
    <row r="882" spans="1:2">
      <c r="A882" s="10">
        <f>Returns!A882</f>
        <v>0</v>
      </c>
      <c r="B882" s="1">
        <f>ABS(Portfolios!B882-AVERAGE(Portfolios!$B$2:$B$1005))</f>
        <v>0</v>
      </c>
    </row>
    <row r="883" spans="1:2">
      <c r="A883" s="10">
        <f>Returns!A883</f>
        <v>0</v>
      </c>
      <c r="B883" s="1">
        <f>ABS(Portfolios!B883-AVERAGE(Portfolios!$B$2:$B$1005))</f>
        <v>0</v>
      </c>
    </row>
    <row r="884" spans="1:2">
      <c r="A884" s="10">
        <f>Returns!A884</f>
        <v>0</v>
      </c>
      <c r="B884" s="1">
        <f>ABS(Portfolios!B884-AVERAGE(Portfolios!$B$2:$B$1005))</f>
        <v>0</v>
      </c>
    </row>
    <row r="885" spans="1:2">
      <c r="A885" s="10">
        <f>Returns!A885</f>
        <v>0</v>
      </c>
      <c r="B885" s="1">
        <f>ABS(Portfolios!B885-AVERAGE(Portfolios!$B$2:$B$1005))</f>
        <v>0</v>
      </c>
    </row>
    <row r="886" spans="1:2">
      <c r="A886" s="10">
        <f>Returns!A886</f>
        <v>0</v>
      </c>
      <c r="B886" s="1">
        <f>ABS(Portfolios!B886-AVERAGE(Portfolios!$B$2:$B$1005))</f>
        <v>0</v>
      </c>
    </row>
    <row r="887" spans="1:2">
      <c r="A887" s="10">
        <f>Returns!A887</f>
        <v>0</v>
      </c>
      <c r="B887" s="1">
        <f>ABS(Portfolios!B887-AVERAGE(Portfolios!$B$2:$B$1005))</f>
        <v>0</v>
      </c>
    </row>
    <row r="888" spans="1:2">
      <c r="A888" s="10">
        <f>Returns!A888</f>
        <v>0</v>
      </c>
      <c r="B888" s="1">
        <f>ABS(Portfolios!B888-AVERAGE(Portfolios!$B$2:$B$1005))</f>
        <v>0</v>
      </c>
    </row>
    <row r="889" spans="1:2">
      <c r="A889" s="10">
        <f>Returns!A889</f>
        <v>0</v>
      </c>
      <c r="B889" s="1">
        <f>ABS(Portfolios!B889-AVERAGE(Portfolios!$B$2:$B$1005))</f>
        <v>0</v>
      </c>
    </row>
    <row r="890" spans="1:2">
      <c r="A890" s="10">
        <f>Returns!A890</f>
        <v>0</v>
      </c>
      <c r="B890" s="1">
        <f>ABS(Portfolios!B890-AVERAGE(Portfolios!$B$2:$B$1005))</f>
        <v>0</v>
      </c>
    </row>
    <row r="891" spans="1:2">
      <c r="A891" s="10">
        <f>Returns!A891</f>
        <v>0</v>
      </c>
      <c r="B891" s="1">
        <f>ABS(Portfolios!B891-AVERAGE(Portfolios!$B$2:$B$1005))</f>
        <v>0</v>
      </c>
    </row>
    <row r="892" spans="1:2">
      <c r="A892" s="10">
        <f>Returns!A892</f>
        <v>0</v>
      </c>
      <c r="B892" s="1">
        <f>ABS(Portfolios!B892-AVERAGE(Portfolios!$B$2:$B$1005))</f>
        <v>0</v>
      </c>
    </row>
    <row r="893" spans="1:2">
      <c r="A893" s="10">
        <f>Returns!A893</f>
        <v>0</v>
      </c>
      <c r="B893" s="1">
        <f>ABS(Portfolios!B893-AVERAGE(Portfolios!$B$2:$B$1005))</f>
        <v>0</v>
      </c>
    </row>
    <row r="894" spans="1:2">
      <c r="A894" s="10">
        <f>Returns!A894</f>
        <v>0</v>
      </c>
      <c r="B894" s="1">
        <f>ABS(Portfolios!B894-AVERAGE(Portfolios!$B$2:$B$1005))</f>
        <v>0</v>
      </c>
    </row>
    <row r="895" spans="1:2">
      <c r="A895" s="10">
        <f>Returns!A895</f>
        <v>0</v>
      </c>
      <c r="B895" s="1">
        <f>ABS(Portfolios!B895-AVERAGE(Portfolios!$B$2:$B$1005))</f>
        <v>0</v>
      </c>
    </row>
    <row r="896" spans="1:2">
      <c r="A896" s="10">
        <f>Returns!A896</f>
        <v>0</v>
      </c>
      <c r="B896" s="1">
        <f>ABS(Portfolios!B896-AVERAGE(Portfolios!$B$2:$B$1005))</f>
        <v>0</v>
      </c>
    </row>
    <row r="897" spans="1:2">
      <c r="A897" s="10">
        <f>Returns!A897</f>
        <v>0</v>
      </c>
      <c r="B897" s="1">
        <f>ABS(Portfolios!B897-AVERAGE(Portfolios!$B$2:$B$1005))</f>
        <v>0</v>
      </c>
    </row>
    <row r="898" spans="1:2">
      <c r="A898" s="10">
        <f>Returns!A898</f>
        <v>0</v>
      </c>
      <c r="B898" s="1">
        <f>ABS(Portfolios!B898-AVERAGE(Portfolios!$B$2:$B$1005))</f>
        <v>0</v>
      </c>
    </row>
    <row r="899" spans="1:2">
      <c r="A899" s="10">
        <f>Returns!A899</f>
        <v>0</v>
      </c>
      <c r="B899" s="1">
        <f>ABS(Portfolios!B899-AVERAGE(Portfolios!$B$2:$B$1005))</f>
        <v>0</v>
      </c>
    </row>
    <row r="900" spans="1:2">
      <c r="A900" s="10">
        <f>Returns!A900</f>
        <v>0</v>
      </c>
      <c r="B900" s="1">
        <f>ABS(Portfolios!B900-AVERAGE(Portfolios!$B$2:$B$1005))</f>
        <v>0</v>
      </c>
    </row>
    <row r="901" spans="1:2">
      <c r="A901" s="10">
        <f>Returns!A901</f>
        <v>0</v>
      </c>
      <c r="B901" s="1">
        <f>ABS(Portfolios!B901-AVERAGE(Portfolios!$B$2:$B$1005))</f>
        <v>0</v>
      </c>
    </row>
    <row r="902" spans="1:2">
      <c r="A902" s="10">
        <f>Returns!A902</f>
        <v>0</v>
      </c>
      <c r="B902" s="1">
        <f>ABS(Portfolios!B902-AVERAGE(Portfolios!$B$2:$B$1005))</f>
        <v>0</v>
      </c>
    </row>
    <row r="903" spans="1:2">
      <c r="A903" s="10">
        <f>Returns!A903</f>
        <v>0</v>
      </c>
      <c r="B903" s="1">
        <f>ABS(Portfolios!B903-AVERAGE(Portfolios!$B$2:$B$1005))</f>
        <v>0</v>
      </c>
    </row>
    <row r="904" spans="1:2">
      <c r="A904" s="10">
        <f>Returns!A904</f>
        <v>0</v>
      </c>
      <c r="B904" s="1">
        <f>ABS(Portfolios!B904-AVERAGE(Portfolios!$B$2:$B$1005))</f>
        <v>0</v>
      </c>
    </row>
    <row r="905" spans="1:2">
      <c r="A905" s="10">
        <f>Returns!A905</f>
        <v>0</v>
      </c>
      <c r="B905" s="1">
        <f>ABS(Portfolios!B905-AVERAGE(Portfolios!$B$2:$B$1005))</f>
        <v>0</v>
      </c>
    </row>
    <row r="906" spans="1:2">
      <c r="A906" s="10">
        <f>Returns!A906</f>
        <v>0</v>
      </c>
      <c r="B906" s="1">
        <f>ABS(Portfolios!B906-AVERAGE(Portfolios!$B$2:$B$1005))</f>
        <v>0</v>
      </c>
    </row>
    <row r="907" spans="1:2">
      <c r="A907" s="10">
        <f>Returns!A907</f>
        <v>0</v>
      </c>
      <c r="B907" s="1">
        <f>ABS(Portfolios!B907-AVERAGE(Portfolios!$B$2:$B$1005))</f>
        <v>0</v>
      </c>
    </row>
    <row r="908" spans="1:2">
      <c r="A908" s="10">
        <f>Returns!A908</f>
        <v>0</v>
      </c>
      <c r="B908" s="1">
        <f>ABS(Portfolios!B908-AVERAGE(Portfolios!$B$2:$B$1005))</f>
        <v>0</v>
      </c>
    </row>
    <row r="909" spans="1:2">
      <c r="A909" s="10">
        <f>Returns!A909</f>
        <v>0</v>
      </c>
      <c r="B909" s="1">
        <f>ABS(Portfolios!B909-AVERAGE(Portfolios!$B$2:$B$1005))</f>
        <v>0</v>
      </c>
    </row>
    <row r="910" spans="1:2">
      <c r="A910" s="10">
        <f>Returns!A910</f>
        <v>0</v>
      </c>
      <c r="B910" s="1">
        <f>ABS(Portfolios!B910-AVERAGE(Portfolios!$B$2:$B$1005))</f>
        <v>0</v>
      </c>
    </row>
    <row r="911" spans="1:2">
      <c r="A911" s="10">
        <f>Returns!A911</f>
        <v>0</v>
      </c>
      <c r="B911" s="1">
        <f>ABS(Portfolios!B911-AVERAGE(Portfolios!$B$2:$B$1005))</f>
        <v>0</v>
      </c>
    </row>
    <row r="912" spans="1:2">
      <c r="A912" s="10">
        <f>Returns!A912</f>
        <v>0</v>
      </c>
      <c r="B912" s="1">
        <f>ABS(Portfolios!B912-AVERAGE(Portfolios!$B$2:$B$1005))</f>
        <v>0</v>
      </c>
    </row>
    <row r="913" spans="1:2">
      <c r="A913" s="10">
        <f>Returns!A913</f>
        <v>0</v>
      </c>
      <c r="B913" s="1">
        <f>ABS(Portfolios!B913-AVERAGE(Portfolios!$B$2:$B$1005))</f>
        <v>0</v>
      </c>
    </row>
    <row r="914" spans="1:2">
      <c r="A914" s="10">
        <f>Returns!A914</f>
        <v>0</v>
      </c>
      <c r="B914" s="1">
        <f>ABS(Portfolios!B914-AVERAGE(Portfolios!$B$2:$B$1005))</f>
        <v>0</v>
      </c>
    </row>
    <row r="915" spans="1:2">
      <c r="A915" s="10">
        <f>Returns!A915</f>
        <v>0</v>
      </c>
      <c r="B915" s="1">
        <f>ABS(Portfolios!B915-AVERAGE(Portfolios!$B$2:$B$1005))</f>
        <v>0</v>
      </c>
    </row>
    <row r="916" spans="1:2">
      <c r="A916" s="10">
        <f>Returns!A916</f>
        <v>0</v>
      </c>
      <c r="B916" s="1">
        <f>ABS(Portfolios!B916-AVERAGE(Portfolios!$B$2:$B$1005))</f>
        <v>0</v>
      </c>
    </row>
    <row r="917" spans="1:2">
      <c r="A917" s="10">
        <f>Returns!A917</f>
        <v>0</v>
      </c>
      <c r="B917" s="1">
        <f>ABS(Portfolios!B917-AVERAGE(Portfolios!$B$2:$B$1005))</f>
        <v>0</v>
      </c>
    </row>
    <row r="918" spans="1:2">
      <c r="A918" s="10">
        <f>Returns!A918</f>
        <v>0</v>
      </c>
      <c r="B918" s="1">
        <f>ABS(Portfolios!B918-AVERAGE(Portfolios!$B$2:$B$1005))</f>
        <v>0</v>
      </c>
    </row>
    <row r="919" spans="1:2">
      <c r="A919" s="10">
        <f>Returns!A919</f>
        <v>0</v>
      </c>
      <c r="B919" s="1">
        <f>ABS(Portfolios!B919-AVERAGE(Portfolios!$B$2:$B$1005))</f>
        <v>0</v>
      </c>
    </row>
    <row r="920" spans="1:2">
      <c r="A920" s="10">
        <f>Returns!A920</f>
        <v>0</v>
      </c>
      <c r="B920" s="1">
        <f>ABS(Portfolios!B920-AVERAGE(Portfolios!$B$2:$B$1005))</f>
        <v>0</v>
      </c>
    </row>
    <row r="921" spans="1:2">
      <c r="A921" s="10">
        <f>Returns!A921</f>
        <v>0</v>
      </c>
      <c r="B921" s="1">
        <f>ABS(Portfolios!B921-AVERAGE(Portfolios!$B$2:$B$1005))</f>
        <v>0</v>
      </c>
    </row>
    <row r="922" spans="1:2">
      <c r="A922" s="10">
        <f>Returns!A922</f>
        <v>0</v>
      </c>
      <c r="B922" s="1">
        <f>ABS(Portfolios!B922-AVERAGE(Portfolios!$B$2:$B$1005))</f>
        <v>0</v>
      </c>
    </row>
    <row r="923" spans="1:2">
      <c r="A923" s="10">
        <f>Returns!A923</f>
        <v>0</v>
      </c>
      <c r="B923" s="1">
        <f>ABS(Portfolios!B923-AVERAGE(Portfolios!$B$2:$B$1005))</f>
        <v>0</v>
      </c>
    </row>
    <row r="924" spans="1:2">
      <c r="A924" s="10">
        <f>Returns!A924</f>
        <v>0</v>
      </c>
      <c r="B924" s="1">
        <f>ABS(Portfolios!B924-AVERAGE(Portfolios!$B$2:$B$1005))</f>
        <v>0</v>
      </c>
    </row>
    <row r="925" spans="1:2">
      <c r="A925" s="10">
        <f>Returns!A925</f>
        <v>0</v>
      </c>
      <c r="B925" s="1">
        <f>ABS(Portfolios!B925-AVERAGE(Portfolios!$B$2:$B$1005))</f>
        <v>0</v>
      </c>
    </row>
    <row r="926" spans="1:2">
      <c r="A926" s="10">
        <f>Returns!A926</f>
        <v>0</v>
      </c>
      <c r="B926" s="1">
        <f>ABS(Portfolios!B926-AVERAGE(Portfolios!$B$2:$B$1005))</f>
        <v>0</v>
      </c>
    </row>
    <row r="927" spans="1:2">
      <c r="A927" s="10">
        <f>Returns!A927</f>
        <v>0</v>
      </c>
      <c r="B927" s="1">
        <f>ABS(Portfolios!B927-AVERAGE(Portfolios!$B$2:$B$1005))</f>
        <v>0</v>
      </c>
    </row>
    <row r="928" spans="1:2">
      <c r="A928" s="10">
        <f>Returns!A928</f>
        <v>0</v>
      </c>
      <c r="B928" s="1">
        <f>ABS(Portfolios!B928-AVERAGE(Portfolios!$B$2:$B$1005))</f>
        <v>0</v>
      </c>
    </row>
    <row r="929" spans="1:2">
      <c r="A929" s="10">
        <f>Returns!A929</f>
        <v>0</v>
      </c>
      <c r="B929" s="1">
        <f>ABS(Portfolios!B929-AVERAGE(Portfolios!$B$2:$B$1005))</f>
        <v>0</v>
      </c>
    </row>
    <row r="930" spans="1:2">
      <c r="A930" s="10">
        <f>Returns!A930</f>
        <v>0</v>
      </c>
      <c r="B930" s="1">
        <f>ABS(Portfolios!B930-AVERAGE(Portfolios!$B$2:$B$1005))</f>
        <v>0</v>
      </c>
    </row>
    <row r="931" spans="1:2">
      <c r="A931" s="10">
        <f>Returns!A931</f>
        <v>0</v>
      </c>
      <c r="B931" s="1">
        <f>ABS(Portfolios!B931-AVERAGE(Portfolios!$B$2:$B$1005))</f>
        <v>0</v>
      </c>
    </row>
    <row r="932" spans="1:2">
      <c r="A932" s="10">
        <f>Returns!A932</f>
        <v>0</v>
      </c>
      <c r="B932" s="1">
        <f>ABS(Portfolios!B932-AVERAGE(Portfolios!$B$2:$B$1005))</f>
        <v>0</v>
      </c>
    </row>
    <row r="933" spans="1:2">
      <c r="A933" s="10">
        <f>Returns!A933</f>
        <v>0</v>
      </c>
      <c r="B933" s="1">
        <f>ABS(Portfolios!B933-AVERAGE(Portfolios!$B$2:$B$1005))</f>
        <v>0</v>
      </c>
    </row>
    <row r="934" spans="1:2">
      <c r="A934" s="10">
        <f>Returns!A934</f>
        <v>0</v>
      </c>
      <c r="B934" s="1">
        <f>ABS(Portfolios!B934-AVERAGE(Portfolios!$B$2:$B$1005))</f>
        <v>0</v>
      </c>
    </row>
    <row r="935" spans="1:2">
      <c r="A935" s="10">
        <f>Returns!A935</f>
        <v>0</v>
      </c>
      <c r="B935" s="1">
        <f>ABS(Portfolios!B935-AVERAGE(Portfolios!$B$2:$B$1005))</f>
        <v>0</v>
      </c>
    </row>
    <row r="936" spans="1:2">
      <c r="A936" s="10">
        <f>Returns!A936</f>
        <v>0</v>
      </c>
      <c r="B936" s="1">
        <f>ABS(Portfolios!B936-AVERAGE(Portfolios!$B$2:$B$1005))</f>
        <v>0</v>
      </c>
    </row>
    <row r="937" spans="1:2">
      <c r="A937" s="10">
        <f>Returns!A937</f>
        <v>0</v>
      </c>
      <c r="B937" s="1">
        <f>ABS(Portfolios!B937-AVERAGE(Portfolios!$B$2:$B$1005))</f>
        <v>0</v>
      </c>
    </row>
    <row r="938" spans="1:2">
      <c r="A938" s="10">
        <f>Returns!A938</f>
        <v>0</v>
      </c>
      <c r="B938" s="1">
        <f>ABS(Portfolios!B938-AVERAGE(Portfolios!$B$2:$B$1005))</f>
        <v>0</v>
      </c>
    </row>
    <row r="939" spans="1:2">
      <c r="A939" s="10">
        <f>Returns!A939</f>
        <v>0</v>
      </c>
      <c r="B939" s="1">
        <f>ABS(Portfolios!B939-AVERAGE(Portfolios!$B$2:$B$1005))</f>
        <v>0</v>
      </c>
    </row>
    <row r="940" spans="1:2">
      <c r="A940" s="10">
        <f>Returns!A940</f>
        <v>0</v>
      </c>
      <c r="B940" s="1">
        <f>ABS(Portfolios!B940-AVERAGE(Portfolios!$B$2:$B$1005))</f>
        <v>0</v>
      </c>
    </row>
    <row r="941" spans="1:2">
      <c r="A941" s="10">
        <f>Returns!A941</f>
        <v>0</v>
      </c>
      <c r="B941" s="1">
        <f>ABS(Portfolios!B941-AVERAGE(Portfolios!$B$2:$B$1005))</f>
        <v>0</v>
      </c>
    </row>
    <row r="942" spans="1:2">
      <c r="A942" s="10">
        <f>Returns!A942</f>
        <v>0</v>
      </c>
      <c r="B942" s="1">
        <f>ABS(Portfolios!B942-AVERAGE(Portfolios!$B$2:$B$1005))</f>
        <v>0</v>
      </c>
    </row>
    <row r="943" spans="1:2">
      <c r="A943" s="10">
        <f>Returns!A943</f>
        <v>0</v>
      </c>
      <c r="B943" s="1">
        <f>ABS(Portfolios!B943-AVERAGE(Portfolios!$B$2:$B$1005))</f>
        <v>0</v>
      </c>
    </row>
    <row r="944" spans="1:2">
      <c r="A944" s="10">
        <f>Returns!A944</f>
        <v>0</v>
      </c>
      <c r="B944" s="1">
        <f>ABS(Portfolios!B944-AVERAGE(Portfolios!$B$2:$B$1005))</f>
        <v>0</v>
      </c>
    </row>
    <row r="945" spans="1:2">
      <c r="A945" s="10">
        <f>Returns!A945</f>
        <v>0</v>
      </c>
      <c r="B945" s="1">
        <f>ABS(Portfolios!B945-AVERAGE(Portfolios!$B$2:$B$1005))</f>
        <v>0</v>
      </c>
    </row>
    <row r="946" spans="1:2">
      <c r="A946" s="10">
        <f>Returns!A946</f>
        <v>0</v>
      </c>
      <c r="B946" s="1">
        <f>ABS(Portfolios!B946-AVERAGE(Portfolios!$B$2:$B$1005))</f>
        <v>0</v>
      </c>
    </row>
    <row r="947" spans="1:2">
      <c r="A947" s="10">
        <f>Returns!A947</f>
        <v>0</v>
      </c>
      <c r="B947" s="1">
        <f>ABS(Portfolios!B947-AVERAGE(Portfolios!$B$2:$B$1005))</f>
        <v>0</v>
      </c>
    </row>
    <row r="948" spans="1:2">
      <c r="A948" s="10">
        <f>Returns!A948</f>
        <v>0</v>
      </c>
      <c r="B948" s="1">
        <f>ABS(Portfolios!B948-AVERAGE(Portfolios!$B$2:$B$1005))</f>
        <v>0</v>
      </c>
    </row>
    <row r="949" spans="1:2">
      <c r="A949" s="10">
        <f>Returns!A949</f>
        <v>0</v>
      </c>
      <c r="B949" s="1">
        <f>ABS(Portfolios!B949-AVERAGE(Portfolios!$B$2:$B$1005))</f>
        <v>0</v>
      </c>
    </row>
    <row r="950" spans="1:2">
      <c r="A950" s="10">
        <f>Returns!A950</f>
        <v>0</v>
      </c>
      <c r="B950" s="1">
        <f>ABS(Portfolios!B950-AVERAGE(Portfolios!$B$2:$B$1005))</f>
        <v>0</v>
      </c>
    </row>
    <row r="951" spans="1:2">
      <c r="A951" s="10">
        <f>Returns!A951</f>
        <v>0</v>
      </c>
      <c r="B951" s="1">
        <f>ABS(Portfolios!B951-AVERAGE(Portfolios!$B$2:$B$1005))</f>
        <v>0</v>
      </c>
    </row>
    <row r="952" spans="1:2">
      <c r="A952" s="10">
        <f>Returns!A952</f>
        <v>0</v>
      </c>
      <c r="B952" s="1">
        <f>ABS(Portfolios!B952-AVERAGE(Portfolios!$B$2:$B$1005))</f>
        <v>0</v>
      </c>
    </row>
    <row r="953" spans="1:2">
      <c r="A953" s="10">
        <f>Returns!A953</f>
        <v>0</v>
      </c>
      <c r="B953" s="1">
        <f>ABS(Portfolios!B953-AVERAGE(Portfolios!$B$2:$B$1005))</f>
        <v>0</v>
      </c>
    </row>
    <row r="954" spans="1:2">
      <c r="A954" s="10">
        <f>Returns!A954</f>
        <v>0</v>
      </c>
      <c r="B954" s="1">
        <f>ABS(Portfolios!B954-AVERAGE(Portfolios!$B$2:$B$1005))</f>
        <v>0</v>
      </c>
    </row>
    <row r="955" spans="1:2">
      <c r="A955" s="10">
        <f>Returns!A955</f>
        <v>0</v>
      </c>
      <c r="B955" s="1">
        <f>ABS(Portfolios!B955-AVERAGE(Portfolios!$B$2:$B$1005))</f>
        <v>0</v>
      </c>
    </row>
    <row r="956" spans="1:2">
      <c r="A956" s="10">
        <f>Returns!A956</f>
        <v>0</v>
      </c>
      <c r="B956" s="1">
        <f>ABS(Portfolios!B956-AVERAGE(Portfolios!$B$2:$B$1005))</f>
        <v>0</v>
      </c>
    </row>
    <row r="957" spans="1:2">
      <c r="A957" s="10">
        <f>Returns!A957</f>
        <v>0</v>
      </c>
      <c r="B957" s="1">
        <f>ABS(Portfolios!B957-AVERAGE(Portfolios!$B$2:$B$1005))</f>
        <v>0</v>
      </c>
    </row>
    <row r="958" spans="1:2">
      <c r="A958" s="10">
        <f>Returns!A958</f>
        <v>0</v>
      </c>
      <c r="B958" s="1">
        <f>ABS(Portfolios!B958-AVERAGE(Portfolios!$B$2:$B$1005))</f>
        <v>0</v>
      </c>
    </row>
    <row r="959" spans="1:2">
      <c r="A959" s="10">
        <f>Returns!A959</f>
        <v>0</v>
      </c>
      <c r="B959" s="1">
        <f>ABS(Portfolios!B959-AVERAGE(Portfolios!$B$2:$B$1005))</f>
        <v>0</v>
      </c>
    </row>
    <row r="960" spans="1:2">
      <c r="A960" s="10">
        <f>Returns!A960</f>
        <v>0</v>
      </c>
      <c r="B960" s="1">
        <f>ABS(Portfolios!B960-AVERAGE(Portfolios!$B$2:$B$1005))</f>
        <v>0</v>
      </c>
    </row>
    <row r="961" spans="1:2">
      <c r="A961" s="10">
        <f>Returns!A961</f>
        <v>0</v>
      </c>
      <c r="B961" s="1">
        <f>ABS(Portfolios!B961-AVERAGE(Portfolios!$B$2:$B$1005))</f>
        <v>0</v>
      </c>
    </row>
    <row r="962" spans="1:2">
      <c r="A962" s="10">
        <f>Returns!A962</f>
        <v>0</v>
      </c>
      <c r="B962" s="1">
        <f>ABS(Portfolios!B962-AVERAGE(Portfolios!$B$2:$B$1005))</f>
        <v>0</v>
      </c>
    </row>
    <row r="963" spans="1:2">
      <c r="A963" s="10">
        <f>Returns!A963</f>
        <v>0</v>
      </c>
      <c r="B963" s="1">
        <f>ABS(Portfolios!B963-AVERAGE(Portfolios!$B$2:$B$1005))</f>
        <v>0</v>
      </c>
    </row>
    <row r="964" spans="1:2">
      <c r="A964" s="10">
        <f>Returns!A964</f>
        <v>0</v>
      </c>
      <c r="B964" s="1">
        <f>ABS(Portfolios!B964-AVERAGE(Portfolios!$B$2:$B$1005))</f>
        <v>0</v>
      </c>
    </row>
    <row r="965" spans="1:2">
      <c r="A965" s="10">
        <f>Returns!A965</f>
        <v>0</v>
      </c>
      <c r="B965" s="1">
        <f>ABS(Portfolios!B965-AVERAGE(Portfolios!$B$2:$B$1005))</f>
        <v>0</v>
      </c>
    </row>
    <row r="966" spans="1:2">
      <c r="A966" s="10">
        <f>Returns!A966</f>
        <v>0</v>
      </c>
      <c r="B966" s="1">
        <f>ABS(Portfolios!B966-AVERAGE(Portfolios!$B$2:$B$1005))</f>
        <v>0</v>
      </c>
    </row>
    <row r="967" spans="1:2">
      <c r="A967" s="10">
        <f>Returns!A967</f>
        <v>0</v>
      </c>
      <c r="B967" s="1">
        <f>ABS(Portfolios!B967-AVERAGE(Portfolios!$B$2:$B$1005))</f>
        <v>0</v>
      </c>
    </row>
    <row r="968" spans="1:2">
      <c r="A968" s="10">
        <f>Returns!A968</f>
        <v>0</v>
      </c>
      <c r="B968" s="1">
        <f>ABS(Portfolios!B968-AVERAGE(Portfolios!$B$2:$B$1005))</f>
        <v>0</v>
      </c>
    </row>
    <row r="969" spans="1:2">
      <c r="A969" s="10">
        <f>Returns!A969</f>
        <v>0</v>
      </c>
      <c r="B969" s="1">
        <f>ABS(Portfolios!B969-AVERAGE(Portfolios!$B$2:$B$1005))</f>
        <v>0</v>
      </c>
    </row>
    <row r="970" spans="1:2">
      <c r="A970" s="10">
        <f>Returns!A970</f>
        <v>0</v>
      </c>
      <c r="B970" s="1">
        <f>ABS(Portfolios!B970-AVERAGE(Portfolios!$B$2:$B$1005))</f>
        <v>0</v>
      </c>
    </row>
    <row r="971" spans="1:2">
      <c r="A971" s="10">
        <f>Returns!A971</f>
        <v>0</v>
      </c>
      <c r="B971" s="1">
        <f>ABS(Portfolios!B971-AVERAGE(Portfolios!$B$2:$B$1005))</f>
        <v>0</v>
      </c>
    </row>
    <row r="972" spans="1:2">
      <c r="A972" s="10">
        <f>Returns!A972</f>
        <v>0</v>
      </c>
      <c r="B972" s="1">
        <f>ABS(Portfolios!B972-AVERAGE(Portfolios!$B$2:$B$1005))</f>
        <v>0</v>
      </c>
    </row>
    <row r="973" spans="1:2">
      <c r="A973" s="10">
        <f>Returns!A973</f>
        <v>0</v>
      </c>
      <c r="B973" s="1">
        <f>ABS(Portfolios!B973-AVERAGE(Portfolios!$B$2:$B$1005))</f>
        <v>0</v>
      </c>
    </row>
    <row r="974" spans="1:2">
      <c r="A974" s="10">
        <f>Returns!A974</f>
        <v>0</v>
      </c>
      <c r="B974" s="1">
        <f>ABS(Portfolios!B974-AVERAGE(Portfolios!$B$2:$B$1005))</f>
        <v>0</v>
      </c>
    </row>
    <row r="975" spans="1:2">
      <c r="A975" s="10">
        <f>Returns!A975</f>
        <v>0</v>
      </c>
      <c r="B975" s="1">
        <f>ABS(Portfolios!B975-AVERAGE(Portfolios!$B$2:$B$1005))</f>
        <v>0</v>
      </c>
    </row>
    <row r="976" spans="1:2">
      <c r="A976" s="10">
        <f>Returns!A976</f>
        <v>0</v>
      </c>
      <c r="B976" s="1">
        <f>ABS(Portfolios!B976-AVERAGE(Portfolios!$B$2:$B$1005))</f>
        <v>0</v>
      </c>
    </row>
    <row r="977" spans="1:2">
      <c r="A977" s="10">
        <f>Returns!A977</f>
        <v>0</v>
      </c>
      <c r="B977" s="1">
        <f>ABS(Portfolios!B977-AVERAGE(Portfolios!$B$2:$B$1005))</f>
        <v>0</v>
      </c>
    </row>
    <row r="978" spans="1:2">
      <c r="A978" s="10">
        <f>Returns!A978</f>
        <v>0</v>
      </c>
      <c r="B978" s="1">
        <f>ABS(Portfolios!B978-AVERAGE(Portfolios!$B$2:$B$1005))</f>
        <v>0</v>
      </c>
    </row>
    <row r="979" spans="1:2">
      <c r="A979" s="10">
        <f>Returns!A979</f>
        <v>0</v>
      </c>
      <c r="B979" s="1">
        <f>ABS(Portfolios!B979-AVERAGE(Portfolios!$B$2:$B$1005))</f>
        <v>0</v>
      </c>
    </row>
    <row r="980" spans="1:2">
      <c r="A980" s="10">
        <f>Returns!A980</f>
        <v>0</v>
      </c>
      <c r="B980" s="1">
        <f>ABS(Portfolios!B980-AVERAGE(Portfolios!$B$2:$B$1005))</f>
        <v>0</v>
      </c>
    </row>
    <row r="981" spans="1:2">
      <c r="A981" s="10">
        <f>Returns!A981</f>
        <v>0</v>
      </c>
      <c r="B981" s="1">
        <f>ABS(Portfolios!B981-AVERAGE(Portfolios!$B$2:$B$1005))</f>
        <v>0</v>
      </c>
    </row>
    <row r="982" spans="1:2">
      <c r="A982" s="10">
        <f>Returns!A982</f>
        <v>0</v>
      </c>
      <c r="B982" s="1">
        <f>ABS(Portfolios!B982-AVERAGE(Portfolios!$B$2:$B$1005))</f>
        <v>0</v>
      </c>
    </row>
    <row r="983" spans="1:2">
      <c r="A983" s="10">
        <f>Returns!A983</f>
        <v>0</v>
      </c>
      <c r="B983" s="1">
        <f>ABS(Portfolios!B983-AVERAGE(Portfolios!$B$2:$B$1005))</f>
        <v>0</v>
      </c>
    </row>
    <row r="984" spans="1:2">
      <c r="A984" s="10">
        <f>Returns!A984</f>
        <v>0</v>
      </c>
      <c r="B984" s="1">
        <f>ABS(Portfolios!B984-AVERAGE(Portfolios!$B$2:$B$1005))</f>
        <v>0</v>
      </c>
    </row>
    <row r="985" spans="1:2">
      <c r="A985" s="10">
        <f>Returns!A985</f>
        <v>0</v>
      </c>
      <c r="B985" s="1">
        <f>ABS(Portfolios!B985-AVERAGE(Portfolios!$B$2:$B$1005))</f>
        <v>0</v>
      </c>
    </row>
    <row r="986" spans="1:2">
      <c r="A986" s="10">
        <f>Returns!A986</f>
        <v>0</v>
      </c>
      <c r="B986" s="1">
        <f>ABS(Portfolios!B986-AVERAGE(Portfolios!$B$2:$B$1005))</f>
        <v>0</v>
      </c>
    </row>
    <row r="987" spans="1:2">
      <c r="A987" s="10">
        <f>Returns!A987</f>
        <v>0</v>
      </c>
      <c r="B987" s="1">
        <f>ABS(Portfolios!B987-AVERAGE(Portfolios!$B$2:$B$1005))</f>
        <v>0</v>
      </c>
    </row>
    <row r="988" spans="1:2">
      <c r="A988" s="10">
        <f>Returns!A988</f>
        <v>0</v>
      </c>
      <c r="B988" s="1">
        <f>ABS(Portfolios!B988-AVERAGE(Portfolios!$B$2:$B$1005))</f>
        <v>0</v>
      </c>
    </row>
    <row r="989" spans="1:2">
      <c r="A989" s="10">
        <f>Returns!A989</f>
        <v>0</v>
      </c>
      <c r="B989" s="1">
        <f>ABS(Portfolios!B989-AVERAGE(Portfolios!$B$2:$B$1005))</f>
        <v>0</v>
      </c>
    </row>
    <row r="990" spans="1:2">
      <c r="A990" s="10">
        <f>Returns!A990</f>
        <v>0</v>
      </c>
      <c r="B990" s="1">
        <f>ABS(Portfolios!B990-AVERAGE(Portfolios!$B$2:$B$1005))</f>
        <v>0</v>
      </c>
    </row>
    <row r="991" spans="1:2">
      <c r="A991" s="10">
        <f>Returns!A991</f>
        <v>0</v>
      </c>
      <c r="B991" s="1">
        <f>ABS(Portfolios!B991-AVERAGE(Portfolios!$B$2:$B$1005))</f>
        <v>0</v>
      </c>
    </row>
    <row r="992" spans="1:2">
      <c r="A992" s="10">
        <f>Returns!A992</f>
        <v>0</v>
      </c>
      <c r="B992" s="1">
        <f>ABS(Portfolios!B992-AVERAGE(Portfolios!$B$2:$B$1005))</f>
        <v>0</v>
      </c>
    </row>
    <row r="993" spans="1:2">
      <c r="A993" s="10">
        <f>Returns!A993</f>
        <v>0</v>
      </c>
      <c r="B993" s="1">
        <f>ABS(Portfolios!B993-AVERAGE(Portfolios!$B$2:$B$1005))</f>
        <v>0</v>
      </c>
    </row>
    <row r="994" spans="1:2">
      <c r="A994" s="10">
        <f>Returns!A994</f>
        <v>0</v>
      </c>
      <c r="B994" s="1">
        <f>ABS(Portfolios!B994-AVERAGE(Portfolios!$B$2:$B$1005))</f>
        <v>0</v>
      </c>
    </row>
    <row r="995" spans="1:2">
      <c r="A995" s="10">
        <f>Returns!A995</f>
        <v>0</v>
      </c>
      <c r="B995" s="1">
        <f>ABS(Portfolios!B995-AVERAGE(Portfolios!$B$2:$B$1005))</f>
        <v>0</v>
      </c>
    </row>
    <row r="996" spans="1:2">
      <c r="A996" s="10">
        <f>Returns!A996</f>
        <v>0</v>
      </c>
      <c r="B996" s="1">
        <f>ABS(Portfolios!B996-AVERAGE(Portfolios!$B$2:$B$1005))</f>
        <v>0</v>
      </c>
    </row>
    <row r="997" spans="1:2">
      <c r="A997" s="10">
        <f>Returns!A997</f>
        <v>0</v>
      </c>
      <c r="B997" s="1">
        <f>ABS(Portfolios!B997-AVERAGE(Portfolios!$B$2:$B$1005))</f>
        <v>0</v>
      </c>
    </row>
    <row r="998" spans="1:2">
      <c r="A998" s="10">
        <f>Returns!A998</f>
        <v>0</v>
      </c>
      <c r="B998" s="1">
        <f>ABS(Portfolios!B998-AVERAGE(Portfolios!$B$2:$B$1005))</f>
        <v>0</v>
      </c>
    </row>
    <row r="999" spans="1:2">
      <c r="A999" s="10">
        <f>Returns!A999</f>
        <v>0</v>
      </c>
      <c r="B999" s="1">
        <f>ABS(Portfolios!B999-AVERAGE(Portfolios!$B$2:$B$1005))</f>
        <v>0</v>
      </c>
    </row>
    <row r="1000" spans="1:2">
      <c r="A1000" s="10">
        <f>Returns!A1000</f>
        <v>0</v>
      </c>
      <c r="B1000" s="1">
        <f>ABS(Portfolios!B1000-AVERAGE(Portfolios!$B$2:$B$1005))</f>
        <v>0</v>
      </c>
    </row>
    <row r="1001" spans="1:2">
      <c r="A1001" s="10">
        <f>Returns!A1001</f>
        <v>0</v>
      </c>
      <c r="B1001" s="1">
        <f>ABS(Portfolios!B1001-AVERAGE(Portfolios!$B$2:$B$1005))</f>
        <v>0</v>
      </c>
    </row>
    <row r="1002" spans="1:2">
      <c r="A1002" s="10">
        <f>Returns!A1002</f>
        <v>0</v>
      </c>
      <c r="B1002" s="1">
        <f>ABS(Portfolios!B1002-AVERAGE(Portfolios!$B$2:$B$1005))</f>
        <v>0</v>
      </c>
    </row>
    <row r="1003" spans="1:2">
      <c r="A1003" s="10">
        <f>Returns!A1003</f>
        <v>0</v>
      </c>
      <c r="B1003" s="1">
        <f>ABS(Portfolios!B1003-AVERAGE(Portfolios!$B$2:$B$1005))</f>
        <v>0</v>
      </c>
    </row>
    <row r="1004" spans="1:2">
      <c r="A1004" s="10">
        <f>Returns!A1004</f>
        <v>0</v>
      </c>
      <c r="B1004" s="1">
        <f>ABS(Portfolios!B1004-AVERAGE(Portfolios!$B$2:$B$1005))</f>
        <v>0</v>
      </c>
    </row>
    <row r="1005" spans="1:2">
      <c r="A1005" s="10">
        <f>Returns!A1005</f>
        <v>0</v>
      </c>
      <c r="B1005" s="1">
        <f>ABS(Portfolios!B1005-AVERAGE(Portfolios!$B$2:$B$1005))</f>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1005"/>
  <sheetViews>
    <sheetView showGridLines="0" workbookViewId="0"/>
  </sheetViews>
  <sheetFormatPr defaultRowHeight="15"/>
  <cols>
    <col min="1" max="1" width="10.7109375" style="9" customWidth="1"/>
  </cols>
  <sheetData>
    <row r="1" spans="1:2">
      <c r="A1" s="4" t="s">
        <v>24</v>
      </c>
      <c r="B1" s="4" t="s">
        <v>49</v>
      </c>
    </row>
    <row r="2" spans="1:2">
      <c r="A2" s="10">
        <f>Returns!A2</f>
        <v>0</v>
      </c>
      <c r="B2" s="1">
        <f>SUM(Portfolios!$B$2)</f>
        <v>0</v>
      </c>
    </row>
    <row r="3" spans="1:2">
      <c r="A3" s="10">
        <f>Returns!A3</f>
        <v>0</v>
      </c>
      <c r="B3" s="1">
        <f>SUM(Portfolios!$B$2:$B$3)</f>
        <v>0</v>
      </c>
    </row>
    <row r="4" spans="1:2">
      <c r="A4" s="10">
        <f>Returns!A4</f>
        <v>0</v>
      </c>
      <c r="B4" s="1">
        <f>SUM(Portfolios!$B$2:$B$4)</f>
        <v>0</v>
      </c>
    </row>
    <row r="5" spans="1:2">
      <c r="A5" s="10">
        <f>Returns!A5</f>
        <v>0</v>
      </c>
      <c r="B5" s="1">
        <f>SUM(Portfolios!$B$2:$B$5)</f>
        <v>0</v>
      </c>
    </row>
    <row r="6" spans="1:2">
      <c r="A6" s="10">
        <f>Returns!A6</f>
        <v>0</v>
      </c>
      <c r="B6" s="1">
        <f>SUM(Portfolios!$B$2:$B$6)</f>
        <v>0</v>
      </c>
    </row>
    <row r="7" spans="1:2">
      <c r="A7" s="10">
        <f>Returns!A7</f>
        <v>0</v>
      </c>
      <c r="B7" s="1">
        <f>SUM(Portfolios!$B$2:$B$7)</f>
        <v>0</v>
      </c>
    </row>
    <row r="8" spans="1:2">
      <c r="A8" s="10">
        <f>Returns!A8</f>
        <v>0</v>
      </c>
      <c r="B8" s="1">
        <f>SUM(Portfolios!$B$2:$B$8)</f>
        <v>0</v>
      </c>
    </row>
    <row r="9" spans="1:2">
      <c r="A9" s="10">
        <f>Returns!A9</f>
        <v>0</v>
      </c>
      <c r="B9" s="1">
        <f>SUM(Portfolios!$B$2:$B$9)</f>
        <v>0</v>
      </c>
    </row>
    <row r="10" spans="1:2">
      <c r="A10" s="10">
        <f>Returns!A10</f>
        <v>0</v>
      </c>
      <c r="B10" s="1">
        <f>SUM(Portfolios!$B$2:$B$10)</f>
        <v>0</v>
      </c>
    </row>
    <row r="11" spans="1:2">
      <c r="A11" s="10">
        <f>Returns!A11</f>
        <v>0</v>
      </c>
      <c r="B11" s="1">
        <f>SUM(Portfolios!$B$2:$B$11)</f>
        <v>0</v>
      </c>
    </row>
    <row r="12" spans="1:2">
      <c r="A12" s="10">
        <f>Returns!A12</f>
        <v>0</v>
      </c>
      <c r="B12" s="1">
        <f>SUM(Portfolios!$B$2:$B$12)</f>
        <v>0</v>
      </c>
    </row>
    <row r="13" spans="1:2">
      <c r="A13" s="10">
        <f>Returns!A13</f>
        <v>0</v>
      </c>
      <c r="B13" s="1">
        <f>SUM(Portfolios!$B$2:$B$13)</f>
        <v>0</v>
      </c>
    </row>
    <row r="14" spans="1:2">
      <c r="A14" s="10">
        <f>Returns!A14</f>
        <v>0</v>
      </c>
      <c r="B14" s="1">
        <f>SUM(Portfolios!$B$2:$B$14)</f>
        <v>0</v>
      </c>
    </row>
    <row r="15" spans="1:2">
      <c r="A15" s="10">
        <f>Returns!A15</f>
        <v>0</v>
      </c>
      <c r="B15" s="1">
        <f>SUM(Portfolios!$B$2:$B$15)</f>
        <v>0</v>
      </c>
    </row>
    <row r="16" spans="1:2">
      <c r="A16" s="10">
        <f>Returns!A16</f>
        <v>0</v>
      </c>
      <c r="B16" s="1">
        <f>SUM(Portfolios!$B$2:$B$16)</f>
        <v>0</v>
      </c>
    </row>
    <row r="17" spans="1:2">
      <c r="A17" s="10">
        <f>Returns!A17</f>
        <v>0</v>
      </c>
      <c r="B17" s="1">
        <f>SUM(Portfolios!$B$2:$B$17)</f>
        <v>0</v>
      </c>
    </row>
    <row r="18" spans="1:2">
      <c r="A18" s="10">
        <f>Returns!A18</f>
        <v>0</v>
      </c>
      <c r="B18" s="1">
        <f>SUM(Portfolios!$B$2:$B$18)</f>
        <v>0</v>
      </c>
    </row>
    <row r="19" spans="1:2">
      <c r="A19" s="10">
        <f>Returns!A19</f>
        <v>0</v>
      </c>
      <c r="B19" s="1">
        <f>SUM(Portfolios!$B$2:$B$19)</f>
        <v>0</v>
      </c>
    </row>
    <row r="20" spans="1:2">
      <c r="A20" s="10">
        <f>Returns!A20</f>
        <v>0</v>
      </c>
      <c r="B20" s="1">
        <f>SUM(Portfolios!$B$2:$B$20)</f>
        <v>0</v>
      </c>
    </row>
    <row r="21" spans="1:2">
      <c r="A21" s="10">
        <f>Returns!A21</f>
        <v>0</v>
      </c>
      <c r="B21" s="1">
        <f>SUM(Portfolios!$B$2:$B$21)</f>
        <v>0</v>
      </c>
    </row>
    <row r="22" spans="1:2">
      <c r="A22" s="10">
        <f>Returns!A22</f>
        <v>0</v>
      </c>
      <c r="B22" s="1">
        <f>SUM(Portfolios!$B$2:$B$22)</f>
        <v>0</v>
      </c>
    </row>
    <row r="23" spans="1:2">
      <c r="A23" s="10">
        <f>Returns!A23</f>
        <v>0</v>
      </c>
      <c r="B23" s="1">
        <f>SUM(Portfolios!$B$2:$B$23)</f>
        <v>0</v>
      </c>
    </row>
    <row r="24" spans="1:2">
      <c r="A24" s="10">
        <f>Returns!A24</f>
        <v>0</v>
      </c>
      <c r="B24" s="1">
        <f>SUM(Portfolios!$B$2:$B$24)</f>
        <v>0</v>
      </c>
    </row>
    <row r="25" spans="1:2">
      <c r="A25" s="10">
        <f>Returns!A25</f>
        <v>0</v>
      </c>
      <c r="B25" s="1">
        <f>SUM(Portfolios!$B$2:$B$25)</f>
        <v>0</v>
      </c>
    </row>
    <row r="26" spans="1:2">
      <c r="A26" s="10">
        <f>Returns!A26</f>
        <v>0</v>
      </c>
      <c r="B26" s="1">
        <f>SUM(Portfolios!$B$2:$B$26)</f>
        <v>0</v>
      </c>
    </row>
    <row r="27" spans="1:2">
      <c r="A27" s="10">
        <f>Returns!A27</f>
        <v>0</v>
      </c>
      <c r="B27" s="1">
        <f>SUM(Portfolios!$B$2:$B$27)</f>
        <v>0</v>
      </c>
    </row>
    <row r="28" spans="1:2">
      <c r="A28" s="10">
        <f>Returns!A28</f>
        <v>0</v>
      </c>
      <c r="B28" s="1">
        <f>SUM(Portfolios!$B$2:$B$28)</f>
        <v>0</v>
      </c>
    </row>
    <row r="29" spans="1:2">
      <c r="A29" s="10">
        <f>Returns!A29</f>
        <v>0</v>
      </c>
      <c r="B29" s="1">
        <f>SUM(Portfolios!$B$2:$B$29)</f>
        <v>0</v>
      </c>
    </row>
    <row r="30" spans="1:2">
      <c r="A30" s="10">
        <f>Returns!A30</f>
        <v>0</v>
      </c>
      <c r="B30" s="1">
        <f>SUM(Portfolios!$B$2:$B$30)</f>
        <v>0</v>
      </c>
    </row>
    <row r="31" spans="1:2">
      <c r="A31" s="10">
        <f>Returns!A31</f>
        <v>0</v>
      </c>
      <c r="B31" s="1">
        <f>SUM(Portfolios!$B$2:$B$31)</f>
        <v>0</v>
      </c>
    </row>
    <row r="32" spans="1:2">
      <c r="A32" s="10">
        <f>Returns!A32</f>
        <v>0</v>
      </c>
      <c r="B32" s="1">
        <f>SUM(Portfolios!$B$2:$B$32)</f>
        <v>0</v>
      </c>
    </row>
    <row r="33" spans="1:2">
      <c r="A33" s="10">
        <f>Returns!A33</f>
        <v>0</v>
      </c>
      <c r="B33" s="1">
        <f>SUM(Portfolios!$B$2:$B$33)</f>
        <v>0</v>
      </c>
    </row>
    <row r="34" spans="1:2">
      <c r="A34" s="10">
        <f>Returns!A34</f>
        <v>0</v>
      </c>
      <c r="B34" s="1">
        <f>SUM(Portfolios!$B$2:$B$34)</f>
        <v>0</v>
      </c>
    </row>
    <row r="35" spans="1:2">
      <c r="A35" s="10">
        <f>Returns!A35</f>
        <v>0</v>
      </c>
      <c r="B35" s="1">
        <f>SUM(Portfolios!$B$2:$B$35)</f>
        <v>0</v>
      </c>
    </row>
    <row r="36" spans="1:2">
      <c r="A36" s="10">
        <f>Returns!A36</f>
        <v>0</v>
      </c>
      <c r="B36" s="1">
        <f>SUM(Portfolios!$B$2:$B$36)</f>
        <v>0</v>
      </c>
    </row>
    <row r="37" spans="1:2">
      <c r="A37" s="10">
        <f>Returns!A37</f>
        <v>0</v>
      </c>
      <c r="B37" s="1">
        <f>SUM(Portfolios!$B$2:$B$37)</f>
        <v>0</v>
      </c>
    </row>
    <row r="38" spans="1:2">
      <c r="A38" s="10">
        <f>Returns!A38</f>
        <v>0</v>
      </c>
      <c r="B38" s="1">
        <f>SUM(Portfolios!$B$2:$B$38)</f>
        <v>0</v>
      </c>
    </row>
    <row r="39" spans="1:2">
      <c r="A39" s="10">
        <f>Returns!A39</f>
        <v>0</v>
      </c>
      <c r="B39" s="1">
        <f>SUM(Portfolios!$B$2:$B$39)</f>
        <v>0</v>
      </c>
    </row>
    <row r="40" spans="1:2">
      <c r="A40" s="10">
        <f>Returns!A40</f>
        <v>0</v>
      </c>
      <c r="B40" s="1">
        <f>SUM(Portfolios!$B$2:$B$40)</f>
        <v>0</v>
      </c>
    </row>
    <row r="41" spans="1:2">
      <c r="A41" s="10">
        <f>Returns!A41</f>
        <v>0</v>
      </c>
      <c r="B41" s="1">
        <f>SUM(Portfolios!$B$2:$B$41)</f>
        <v>0</v>
      </c>
    </row>
    <row r="42" spans="1:2">
      <c r="A42" s="10">
        <f>Returns!A42</f>
        <v>0</v>
      </c>
      <c r="B42" s="1">
        <f>SUM(Portfolios!$B$2:$B$42)</f>
        <v>0</v>
      </c>
    </row>
    <row r="43" spans="1:2">
      <c r="A43" s="10">
        <f>Returns!A43</f>
        <v>0</v>
      </c>
      <c r="B43" s="1">
        <f>SUM(Portfolios!$B$2:$B$43)</f>
        <v>0</v>
      </c>
    </row>
    <row r="44" spans="1:2">
      <c r="A44" s="10">
        <f>Returns!A44</f>
        <v>0</v>
      </c>
      <c r="B44" s="1">
        <f>SUM(Portfolios!$B$2:$B$44)</f>
        <v>0</v>
      </c>
    </row>
    <row r="45" spans="1:2">
      <c r="A45" s="10">
        <f>Returns!A45</f>
        <v>0</v>
      </c>
      <c r="B45" s="1">
        <f>SUM(Portfolios!$B$2:$B$45)</f>
        <v>0</v>
      </c>
    </row>
    <row r="46" spans="1:2">
      <c r="A46" s="10">
        <f>Returns!A46</f>
        <v>0</v>
      </c>
      <c r="B46" s="1">
        <f>SUM(Portfolios!$B$2:$B$46)</f>
        <v>0</v>
      </c>
    </row>
    <row r="47" spans="1:2">
      <c r="A47" s="10">
        <f>Returns!A47</f>
        <v>0</v>
      </c>
      <c r="B47" s="1">
        <f>SUM(Portfolios!$B$2:$B$47)</f>
        <v>0</v>
      </c>
    </row>
    <row r="48" spans="1:2">
      <c r="A48" s="10">
        <f>Returns!A48</f>
        <v>0</v>
      </c>
      <c r="B48" s="1">
        <f>SUM(Portfolios!$B$2:$B$48)</f>
        <v>0</v>
      </c>
    </row>
    <row r="49" spans="1:2">
      <c r="A49" s="10">
        <f>Returns!A49</f>
        <v>0</v>
      </c>
      <c r="B49" s="1">
        <f>SUM(Portfolios!$B$2:$B$49)</f>
        <v>0</v>
      </c>
    </row>
    <row r="50" spans="1:2">
      <c r="A50" s="10">
        <f>Returns!A50</f>
        <v>0</v>
      </c>
      <c r="B50" s="1">
        <f>SUM(Portfolios!$B$2:$B$50)</f>
        <v>0</v>
      </c>
    </row>
    <row r="51" spans="1:2">
      <c r="A51" s="10">
        <f>Returns!A51</f>
        <v>0</v>
      </c>
      <c r="B51" s="1">
        <f>SUM(Portfolios!$B$2:$B$51)</f>
        <v>0</v>
      </c>
    </row>
    <row r="52" spans="1:2">
      <c r="A52" s="10">
        <f>Returns!A52</f>
        <v>0</v>
      </c>
      <c r="B52" s="1">
        <f>SUM(Portfolios!$B$2:$B$52)</f>
        <v>0</v>
      </c>
    </row>
    <row r="53" spans="1:2">
      <c r="A53" s="10">
        <f>Returns!A53</f>
        <v>0</v>
      </c>
      <c r="B53" s="1">
        <f>SUM(Portfolios!$B$2:$B$53)</f>
        <v>0</v>
      </c>
    </row>
    <row r="54" spans="1:2">
      <c r="A54" s="10">
        <f>Returns!A54</f>
        <v>0</v>
      </c>
      <c r="B54" s="1">
        <f>SUM(Portfolios!$B$2:$B$54)</f>
        <v>0</v>
      </c>
    </row>
    <row r="55" spans="1:2">
      <c r="A55" s="10">
        <f>Returns!A55</f>
        <v>0</v>
      </c>
      <c r="B55" s="1">
        <f>SUM(Portfolios!$B$2:$B$55)</f>
        <v>0</v>
      </c>
    </row>
    <row r="56" spans="1:2">
      <c r="A56" s="10">
        <f>Returns!A56</f>
        <v>0</v>
      </c>
      <c r="B56" s="1">
        <f>SUM(Portfolios!$B$2:$B$56)</f>
        <v>0</v>
      </c>
    </row>
    <row r="57" spans="1:2">
      <c r="A57" s="10">
        <f>Returns!A57</f>
        <v>0</v>
      </c>
      <c r="B57" s="1">
        <f>SUM(Portfolios!$B$2:$B$57)</f>
        <v>0</v>
      </c>
    </row>
    <row r="58" spans="1:2">
      <c r="A58" s="10">
        <f>Returns!A58</f>
        <v>0</v>
      </c>
      <c r="B58" s="1">
        <f>SUM(Portfolios!$B$2:$B$58)</f>
        <v>0</v>
      </c>
    </row>
    <row r="59" spans="1:2">
      <c r="A59" s="10">
        <f>Returns!A59</f>
        <v>0</v>
      </c>
      <c r="B59" s="1">
        <f>SUM(Portfolios!$B$2:$B$59)</f>
        <v>0</v>
      </c>
    </row>
    <row r="60" spans="1:2">
      <c r="A60" s="10">
        <f>Returns!A60</f>
        <v>0</v>
      </c>
      <c r="B60" s="1">
        <f>SUM(Portfolios!$B$2:$B$60)</f>
        <v>0</v>
      </c>
    </row>
    <row r="61" spans="1:2">
      <c r="A61" s="10">
        <f>Returns!A61</f>
        <v>0</v>
      </c>
      <c r="B61" s="1">
        <f>SUM(Portfolios!$B$2:$B$61)</f>
        <v>0</v>
      </c>
    </row>
    <row r="62" spans="1:2">
      <c r="A62" s="10">
        <f>Returns!A62</f>
        <v>0</v>
      </c>
      <c r="B62" s="1">
        <f>SUM(Portfolios!$B$2:$B$62)</f>
        <v>0</v>
      </c>
    </row>
    <row r="63" spans="1:2">
      <c r="A63" s="10">
        <f>Returns!A63</f>
        <v>0</v>
      </c>
      <c r="B63" s="1">
        <f>SUM(Portfolios!$B$2:$B$63)</f>
        <v>0</v>
      </c>
    </row>
    <row r="64" spans="1:2">
      <c r="A64" s="10">
        <f>Returns!A64</f>
        <v>0</v>
      </c>
      <c r="B64" s="1">
        <f>SUM(Portfolios!$B$2:$B$64)</f>
        <v>0</v>
      </c>
    </row>
    <row r="65" spans="1:2">
      <c r="A65" s="10">
        <f>Returns!A65</f>
        <v>0</v>
      </c>
      <c r="B65" s="1">
        <f>SUM(Portfolios!$B$2:$B$65)</f>
        <v>0</v>
      </c>
    </row>
    <row r="66" spans="1:2">
      <c r="A66" s="10">
        <f>Returns!A66</f>
        <v>0</v>
      </c>
      <c r="B66" s="1">
        <f>SUM(Portfolios!$B$2:$B$66)</f>
        <v>0</v>
      </c>
    </row>
    <row r="67" spans="1:2">
      <c r="A67" s="10">
        <f>Returns!A67</f>
        <v>0</v>
      </c>
      <c r="B67" s="1">
        <f>SUM(Portfolios!$B$2:$B$67)</f>
        <v>0</v>
      </c>
    </row>
    <row r="68" spans="1:2">
      <c r="A68" s="10">
        <f>Returns!A68</f>
        <v>0</v>
      </c>
      <c r="B68" s="1">
        <f>SUM(Portfolios!$B$2:$B$68)</f>
        <v>0</v>
      </c>
    </row>
    <row r="69" spans="1:2">
      <c r="A69" s="10">
        <f>Returns!A69</f>
        <v>0</v>
      </c>
      <c r="B69" s="1">
        <f>SUM(Portfolios!$B$2:$B$69)</f>
        <v>0</v>
      </c>
    </row>
    <row r="70" spans="1:2">
      <c r="A70" s="10">
        <f>Returns!A70</f>
        <v>0</v>
      </c>
      <c r="B70" s="1">
        <f>SUM(Portfolios!$B$2:$B$70)</f>
        <v>0</v>
      </c>
    </row>
    <row r="71" spans="1:2">
      <c r="A71" s="10">
        <f>Returns!A71</f>
        <v>0</v>
      </c>
      <c r="B71" s="1">
        <f>SUM(Portfolios!$B$2:$B$71)</f>
        <v>0</v>
      </c>
    </row>
    <row r="72" spans="1:2">
      <c r="A72" s="10">
        <f>Returns!A72</f>
        <v>0</v>
      </c>
      <c r="B72" s="1">
        <f>SUM(Portfolios!$B$2:$B$72)</f>
        <v>0</v>
      </c>
    </row>
    <row r="73" spans="1:2">
      <c r="A73" s="10">
        <f>Returns!A73</f>
        <v>0</v>
      </c>
      <c r="B73" s="1">
        <f>SUM(Portfolios!$B$2:$B$73)</f>
        <v>0</v>
      </c>
    </row>
    <row r="74" spans="1:2">
      <c r="A74" s="10">
        <f>Returns!A74</f>
        <v>0</v>
      </c>
      <c r="B74" s="1">
        <f>SUM(Portfolios!$B$2:$B$74)</f>
        <v>0</v>
      </c>
    </row>
    <row r="75" spans="1:2">
      <c r="A75" s="10">
        <f>Returns!A75</f>
        <v>0</v>
      </c>
      <c r="B75" s="1">
        <f>SUM(Portfolios!$B$2:$B$75)</f>
        <v>0</v>
      </c>
    </row>
    <row r="76" spans="1:2">
      <c r="A76" s="10">
        <f>Returns!A76</f>
        <v>0</v>
      </c>
      <c r="B76" s="1">
        <f>SUM(Portfolios!$B$2:$B$76)</f>
        <v>0</v>
      </c>
    </row>
    <row r="77" spans="1:2">
      <c r="A77" s="10">
        <f>Returns!A77</f>
        <v>0</v>
      </c>
      <c r="B77" s="1">
        <f>SUM(Portfolios!$B$2:$B$77)</f>
        <v>0</v>
      </c>
    </row>
    <row r="78" spans="1:2">
      <c r="A78" s="10">
        <f>Returns!A78</f>
        <v>0</v>
      </c>
      <c r="B78" s="1">
        <f>SUM(Portfolios!$B$2:$B$78)</f>
        <v>0</v>
      </c>
    </row>
    <row r="79" spans="1:2">
      <c r="A79" s="10">
        <f>Returns!A79</f>
        <v>0</v>
      </c>
      <c r="B79" s="1">
        <f>SUM(Portfolios!$B$2:$B$79)</f>
        <v>0</v>
      </c>
    </row>
    <row r="80" spans="1:2">
      <c r="A80" s="10">
        <f>Returns!A80</f>
        <v>0</v>
      </c>
      <c r="B80" s="1">
        <f>SUM(Portfolios!$B$2:$B$80)</f>
        <v>0</v>
      </c>
    </row>
    <row r="81" spans="1:2">
      <c r="A81" s="10">
        <f>Returns!A81</f>
        <v>0</v>
      </c>
      <c r="B81" s="1">
        <f>SUM(Portfolios!$B$2:$B$81)</f>
        <v>0</v>
      </c>
    </row>
    <row r="82" spans="1:2">
      <c r="A82" s="10">
        <f>Returns!A82</f>
        <v>0</v>
      </c>
      <c r="B82" s="1">
        <f>SUM(Portfolios!$B$2:$B$82)</f>
        <v>0</v>
      </c>
    </row>
    <row r="83" spans="1:2">
      <c r="A83" s="10">
        <f>Returns!A83</f>
        <v>0</v>
      </c>
      <c r="B83" s="1">
        <f>SUM(Portfolios!$B$2:$B$83)</f>
        <v>0</v>
      </c>
    </row>
    <row r="84" spans="1:2">
      <c r="A84" s="10">
        <f>Returns!A84</f>
        <v>0</v>
      </c>
      <c r="B84" s="1">
        <f>SUM(Portfolios!$B$2:$B$84)</f>
        <v>0</v>
      </c>
    </row>
    <row r="85" spans="1:2">
      <c r="A85" s="10">
        <f>Returns!A85</f>
        <v>0</v>
      </c>
      <c r="B85" s="1">
        <f>SUM(Portfolios!$B$2:$B$85)</f>
        <v>0</v>
      </c>
    </row>
    <row r="86" spans="1:2">
      <c r="A86" s="10">
        <f>Returns!A86</f>
        <v>0</v>
      </c>
      <c r="B86" s="1">
        <f>SUM(Portfolios!$B$2:$B$86)</f>
        <v>0</v>
      </c>
    </row>
    <row r="87" spans="1:2">
      <c r="A87" s="10">
        <f>Returns!A87</f>
        <v>0</v>
      </c>
      <c r="B87" s="1">
        <f>SUM(Portfolios!$B$2:$B$87)</f>
        <v>0</v>
      </c>
    </row>
    <row r="88" spans="1:2">
      <c r="A88" s="10">
        <f>Returns!A88</f>
        <v>0</v>
      </c>
      <c r="B88" s="1">
        <f>SUM(Portfolios!$B$2:$B$88)</f>
        <v>0</v>
      </c>
    </row>
    <row r="89" spans="1:2">
      <c r="A89" s="10">
        <f>Returns!A89</f>
        <v>0</v>
      </c>
      <c r="B89" s="1">
        <f>SUM(Portfolios!$B$2:$B$89)</f>
        <v>0</v>
      </c>
    </row>
    <row r="90" spans="1:2">
      <c r="A90" s="10">
        <f>Returns!A90</f>
        <v>0</v>
      </c>
      <c r="B90" s="1">
        <f>SUM(Portfolios!$B$2:$B$90)</f>
        <v>0</v>
      </c>
    </row>
    <row r="91" spans="1:2">
      <c r="A91" s="10">
        <f>Returns!A91</f>
        <v>0</v>
      </c>
      <c r="B91" s="1">
        <f>SUM(Portfolios!$B$2:$B$91)</f>
        <v>0</v>
      </c>
    </row>
    <row r="92" spans="1:2">
      <c r="A92" s="10">
        <f>Returns!A92</f>
        <v>0</v>
      </c>
      <c r="B92" s="1">
        <f>SUM(Portfolios!$B$2:$B$92)</f>
        <v>0</v>
      </c>
    </row>
    <row r="93" spans="1:2">
      <c r="A93" s="10">
        <f>Returns!A93</f>
        <v>0</v>
      </c>
      <c r="B93" s="1">
        <f>SUM(Portfolios!$B$2:$B$93)</f>
        <v>0</v>
      </c>
    </row>
    <row r="94" spans="1:2">
      <c r="A94" s="10">
        <f>Returns!A94</f>
        <v>0</v>
      </c>
      <c r="B94" s="1">
        <f>SUM(Portfolios!$B$2:$B$94)</f>
        <v>0</v>
      </c>
    </row>
    <row r="95" spans="1:2">
      <c r="A95" s="10">
        <f>Returns!A95</f>
        <v>0</v>
      </c>
      <c r="B95" s="1">
        <f>SUM(Portfolios!$B$2:$B$95)</f>
        <v>0</v>
      </c>
    </row>
    <row r="96" spans="1:2">
      <c r="A96" s="10">
        <f>Returns!A96</f>
        <v>0</v>
      </c>
      <c r="B96" s="1">
        <f>SUM(Portfolios!$B$2:$B$96)</f>
        <v>0</v>
      </c>
    </row>
    <row r="97" spans="1:2">
      <c r="A97" s="10">
        <f>Returns!A97</f>
        <v>0</v>
      </c>
      <c r="B97" s="1">
        <f>SUM(Portfolios!$B$2:$B$97)</f>
        <v>0</v>
      </c>
    </row>
    <row r="98" spans="1:2">
      <c r="A98" s="10">
        <f>Returns!A98</f>
        <v>0</v>
      </c>
      <c r="B98" s="1">
        <f>SUM(Portfolios!$B$2:$B$98)</f>
        <v>0</v>
      </c>
    </row>
    <row r="99" spans="1:2">
      <c r="A99" s="10">
        <f>Returns!A99</f>
        <v>0</v>
      </c>
      <c r="B99" s="1">
        <f>SUM(Portfolios!$B$2:$B$99)</f>
        <v>0</v>
      </c>
    </row>
    <row r="100" spans="1:2">
      <c r="A100" s="10">
        <f>Returns!A100</f>
        <v>0</v>
      </c>
      <c r="B100" s="1">
        <f>SUM(Portfolios!$B$2:$B$100)</f>
        <v>0</v>
      </c>
    </row>
    <row r="101" spans="1:2">
      <c r="A101" s="10">
        <f>Returns!A101</f>
        <v>0</v>
      </c>
      <c r="B101" s="1">
        <f>SUM(Portfolios!$B$2:$B$101)</f>
        <v>0</v>
      </c>
    </row>
    <row r="102" spans="1:2">
      <c r="A102" s="10">
        <f>Returns!A102</f>
        <v>0</v>
      </c>
      <c r="B102" s="1">
        <f>SUM(Portfolios!$B$2:$B$102)</f>
        <v>0</v>
      </c>
    </row>
    <row r="103" spans="1:2">
      <c r="A103" s="10">
        <f>Returns!A103</f>
        <v>0</v>
      </c>
      <c r="B103" s="1">
        <f>SUM(Portfolios!$B$2:$B$103)</f>
        <v>0</v>
      </c>
    </row>
    <row r="104" spans="1:2">
      <c r="A104" s="10">
        <f>Returns!A104</f>
        <v>0</v>
      </c>
      <c r="B104" s="1">
        <f>SUM(Portfolios!$B$2:$B$104)</f>
        <v>0</v>
      </c>
    </row>
    <row r="105" spans="1:2">
      <c r="A105" s="10">
        <f>Returns!A105</f>
        <v>0</v>
      </c>
      <c r="B105" s="1">
        <f>SUM(Portfolios!$B$2:$B$105)</f>
        <v>0</v>
      </c>
    </row>
    <row r="106" spans="1:2">
      <c r="A106" s="10">
        <f>Returns!A106</f>
        <v>0</v>
      </c>
      <c r="B106" s="1">
        <f>SUM(Portfolios!$B$2:$B$106)</f>
        <v>0</v>
      </c>
    </row>
    <row r="107" spans="1:2">
      <c r="A107" s="10">
        <f>Returns!A107</f>
        <v>0</v>
      </c>
      <c r="B107" s="1">
        <f>SUM(Portfolios!$B$2:$B$107)</f>
        <v>0</v>
      </c>
    </row>
    <row r="108" spans="1:2">
      <c r="A108" s="10">
        <f>Returns!A108</f>
        <v>0</v>
      </c>
      <c r="B108" s="1">
        <f>SUM(Portfolios!$B$2:$B$108)</f>
        <v>0</v>
      </c>
    </row>
    <row r="109" spans="1:2">
      <c r="A109" s="10">
        <f>Returns!A109</f>
        <v>0</v>
      </c>
      <c r="B109" s="1">
        <f>SUM(Portfolios!$B$2:$B$109)</f>
        <v>0</v>
      </c>
    </row>
    <row r="110" spans="1:2">
      <c r="A110" s="10">
        <f>Returns!A110</f>
        <v>0</v>
      </c>
      <c r="B110" s="1">
        <f>SUM(Portfolios!$B$2:$B$110)</f>
        <v>0</v>
      </c>
    </row>
    <row r="111" spans="1:2">
      <c r="A111" s="10">
        <f>Returns!A111</f>
        <v>0</v>
      </c>
      <c r="B111" s="1">
        <f>SUM(Portfolios!$B$2:$B$111)</f>
        <v>0</v>
      </c>
    </row>
    <row r="112" spans="1:2">
      <c r="A112" s="10">
        <f>Returns!A112</f>
        <v>0</v>
      </c>
      <c r="B112" s="1">
        <f>SUM(Portfolios!$B$2:$B$112)</f>
        <v>0</v>
      </c>
    </row>
    <row r="113" spans="1:2">
      <c r="A113" s="10">
        <f>Returns!A113</f>
        <v>0</v>
      </c>
      <c r="B113" s="1">
        <f>SUM(Portfolios!$B$2:$B$113)</f>
        <v>0</v>
      </c>
    </row>
    <row r="114" spans="1:2">
      <c r="A114" s="10">
        <f>Returns!A114</f>
        <v>0</v>
      </c>
      <c r="B114" s="1">
        <f>SUM(Portfolios!$B$2:$B$114)</f>
        <v>0</v>
      </c>
    </row>
    <row r="115" spans="1:2">
      <c r="A115" s="10">
        <f>Returns!A115</f>
        <v>0</v>
      </c>
      <c r="B115" s="1">
        <f>SUM(Portfolios!$B$2:$B$115)</f>
        <v>0</v>
      </c>
    </row>
    <row r="116" spans="1:2">
      <c r="A116" s="10">
        <f>Returns!A116</f>
        <v>0</v>
      </c>
      <c r="B116" s="1">
        <f>SUM(Portfolios!$B$2:$B$116)</f>
        <v>0</v>
      </c>
    </row>
    <row r="117" spans="1:2">
      <c r="A117" s="10">
        <f>Returns!A117</f>
        <v>0</v>
      </c>
      <c r="B117" s="1">
        <f>SUM(Portfolios!$B$2:$B$117)</f>
        <v>0</v>
      </c>
    </row>
    <row r="118" spans="1:2">
      <c r="A118" s="10">
        <f>Returns!A118</f>
        <v>0</v>
      </c>
      <c r="B118" s="1">
        <f>SUM(Portfolios!$B$2:$B$118)</f>
        <v>0</v>
      </c>
    </row>
    <row r="119" spans="1:2">
      <c r="A119" s="10">
        <f>Returns!A119</f>
        <v>0</v>
      </c>
      <c r="B119" s="1">
        <f>SUM(Portfolios!$B$2:$B$119)</f>
        <v>0</v>
      </c>
    </row>
    <row r="120" spans="1:2">
      <c r="A120" s="10">
        <f>Returns!A120</f>
        <v>0</v>
      </c>
      <c r="B120" s="1">
        <f>SUM(Portfolios!$B$2:$B$120)</f>
        <v>0</v>
      </c>
    </row>
    <row r="121" spans="1:2">
      <c r="A121" s="10">
        <f>Returns!A121</f>
        <v>0</v>
      </c>
      <c r="B121" s="1">
        <f>SUM(Portfolios!$B$2:$B$121)</f>
        <v>0</v>
      </c>
    </row>
    <row r="122" spans="1:2">
      <c r="A122" s="10">
        <f>Returns!A122</f>
        <v>0</v>
      </c>
      <c r="B122" s="1">
        <f>SUM(Portfolios!$B$2:$B$122)</f>
        <v>0</v>
      </c>
    </row>
    <row r="123" spans="1:2">
      <c r="A123" s="10">
        <f>Returns!A123</f>
        <v>0</v>
      </c>
      <c r="B123" s="1">
        <f>SUM(Portfolios!$B$2:$B$123)</f>
        <v>0</v>
      </c>
    </row>
    <row r="124" spans="1:2">
      <c r="A124" s="10">
        <f>Returns!A124</f>
        <v>0</v>
      </c>
      <c r="B124" s="1">
        <f>SUM(Portfolios!$B$2:$B$124)</f>
        <v>0</v>
      </c>
    </row>
    <row r="125" spans="1:2">
      <c r="A125" s="10">
        <f>Returns!A125</f>
        <v>0</v>
      </c>
      <c r="B125" s="1">
        <f>SUM(Portfolios!$B$2:$B$125)</f>
        <v>0</v>
      </c>
    </row>
    <row r="126" spans="1:2">
      <c r="A126" s="10">
        <f>Returns!A126</f>
        <v>0</v>
      </c>
      <c r="B126" s="1">
        <f>SUM(Portfolios!$B$2:$B$126)</f>
        <v>0</v>
      </c>
    </row>
    <row r="127" spans="1:2">
      <c r="A127" s="10">
        <f>Returns!A127</f>
        <v>0</v>
      </c>
      <c r="B127" s="1">
        <f>SUM(Portfolios!$B$2:$B$127)</f>
        <v>0</v>
      </c>
    </row>
    <row r="128" spans="1:2">
      <c r="A128" s="10">
        <f>Returns!A128</f>
        <v>0</v>
      </c>
      <c r="B128" s="1">
        <f>SUM(Portfolios!$B$2:$B$128)</f>
        <v>0</v>
      </c>
    </row>
    <row r="129" spans="1:2">
      <c r="A129" s="10">
        <f>Returns!A129</f>
        <v>0</v>
      </c>
      <c r="B129" s="1">
        <f>SUM(Portfolios!$B$2:$B$129)</f>
        <v>0</v>
      </c>
    </row>
    <row r="130" spans="1:2">
      <c r="A130" s="10">
        <f>Returns!A130</f>
        <v>0</v>
      </c>
      <c r="B130" s="1">
        <f>SUM(Portfolios!$B$2:$B$130)</f>
        <v>0</v>
      </c>
    </row>
    <row r="131" spans="1:2">
      <c r="A131" s="10">
        <f>Returns!A131</f>
        <v>0</v>
      </c>
      <c r="B131" s="1">
        <f>SUM(Portfolios!$B$2:$B$131)</f>
        <v>0</v>
      </c>
    </row>
    <row r="132" spans="1:2">
      <c r="A132" s="10">
        <f>Returns!A132</f>
        <v>0</v>
      </c>
      <c r="B132" s="1">
        <f>SUM(Portfolios!$B$2:$B$132)</f>
        <v>0</v>
      </c>
    </row>
    <row r="133" spans="1:2">
      <c r="A133" s="10">
        <f>Returns!A133</f>
        <v>0</v>
      </c>
      <c r="B133" s="1">
        <f>SUM(Portfolios!$B$2:$B$133)</f>
        <v>0</v>
      </c>
    </row>
    <row r="134" spans="1:2">
      <c r="A134" s="10">
        <f>Returns!A134</f>
        <v>0</v>
      </c>
      <c r="B134" s="1">
        <f>SUM(Portfolios!$B$2:$B$134)</f>
        <v>0</v>
      </c>
    </row>
    <row r="135" spans="1:2">
      <c r="A135" s="10">
        <f>Returns!A135</f>
        <v>0</v>
      </c>
      <c r="B135" s="1">
        <f>SUM(Portfolios!$B$2:$B$135)</f>
        <v>0</v>
      </c>
    </row>
    <row r="136" spans="1:2">
      <c r="A136" s="10">
        <f>Returns!A136</f>
        <v>0</v>
      </c>
      <c r="B136" s="1">
        <f>SUM(Portfolios!$B$2:$B$136)</f>
        <v>0</v>
      </c>
    </row>
    <row r="137" spans="1:2">
      <c r="A137" s="10">
        <f>Returns!A137</f>
        <v>0</v>
      </c>
      <c r="B137" s="1">
        <f>SUM(Portfolios!$B$2:$B$137)</f>
        <v>0</v>
      </c>
    </row>
    <row r="138" spans="1:2">
      <c r="A138" s="10">
        <f>Returns!A138</f>
        <v>0</v>
      </c>
      <c r="B138" s="1">
        <f>SUM(Portfolios!$B$2:$B$138)</f>
        <v>0</v>
      </c>
    </row>
    <row r="139" spans="1:2">
      <c r="A139" s="10">
        <f>Returns!A139</f>
        <v>0</v>
      </c>
      <c r="B139" s="1">
        <f>SUM(Portfolios!$B$2:$B$139)</f>
        <v>0</v>
      </c>
    </row>
    <row r="140" spans="1:2">
      <c r="A140" s="10">
        <f>Returns!A140</f>
        <v>0</v>
      </c>
      <c r="B140" s="1">
        <f>SUM(Portfolios!$B$2:$B$140)</f>
        <v>0</v>
      </c>
    </row>
    <row r="141" spans="1:2">
      <c r="A141" s="10">
        <f>Returns!A141</f>
        <v>0</v>
      </c>
      <c r="B141" s="1">
        <f>SUM(Portfolios!$B$2:$B$141)</f>
        <v>0</v>
      </c>
    </row>
    <row r="142" spans="1:2">
      <c r="A142" s="10">
        <f>Returns!A142</f>
        <v>0</v>
      </c>
      <c r="B142" s="1">
        <f>SUM(Portfolios!$B$2:$B$142)</f>
        <v>0</v>
      </c>
    </row>
    <row r="143" spans="1:2">
      <c r="A143" s="10">
        <f>Returns!A143</f>
        <v>0</v>
      </c>
      <c r="B143" s="1">
        <f>SUM(Portfolios!$B$2:$B$143)</f>
        <v>0</v>
      </c>
    </row>
    <row r="144" spans="1:2">
      <c r="A144" s="10">
        <f>Returns!A144</f>
        <v>0</v>
      </c>
      <c r="B144" s="1">
        <f>SUM(Portfolios!$B$2:$B$144)</f>
        <v>0</v>
      </c>
    </row>
    <row r="145" spans="1:2">
      <c r="A145" s="10">
        <f>Returns!A145</f>
        <v>0</v>
      </c>
      <c r="B145" s="1">
        <f>SUM(Portfolios!$B$2:$B$145)</f>
        <v>0</v>
      </c>
    </row>
    <row r="146" spans="1:2">
      <c r="A146" s="10">
        <f>Returns!A146</f>
        <v>0</v>
      </c>
      <c r="B146" s="1">
        <f>SUM(Portfolios!$B$2:$B$146)</f>
        <v>0</v>
      </c>
    </row>
    <row r="147" spans="1:2">
      <c r="A147" s="10">
        <f>Returns!A147</f>
        <v>0</v>
      </c>
      <c r="B147" s="1">
        <f>SUM(Portfolios!$B$2:$B$147)</f>
        <v>0</v>
      </c>
    </row>
    <row r="148" spans="1:2">
      <c r="A148" s="10">
        <f>Returns!A148</f>
        <v>0</v>
      </c>
      <c r="B148" s="1">
        <f>SUM(Portfolios!$B$2:$B$148)</f>
        <v>0</v>
      </c>
    </row>
    <row r="149" spans="1:2">
      <c r="A149" s="10">
        <f>Returns!A149</f>
        <v>0</v>
      </c>
      <c r="B149" s="1">
        <f>SUM(Portfolios!$B$2:$B$149)</f>
        <v>0</v>
      </c>
    </row>
    <row r="150" spans="1:2">
      <c r="A150" s="10">
        <f>Returns!A150</f>
        <v>0</v>
      </c>
      <c r="B150" s="1">
        <f>SUM(Portfolios!$B$2:$B$150)</f>
        <v>0</v>
      </c>
    </row>
    <row r="151" spans="1:2">
      <c r="A151" s="10">
        <f>Returns!A151</f>
        <v>0</v>
      </c>
      <c r="B151" s="1">
        <f>SUM(Portfolios!$B$2:$B$151)</f>
        <v>0</v>
      </c>
    </row>
    <row r="152" spans="1:2">
      <c r="A152" s="10">
        <f>Returns!A152</f>
        <v>0</v>
      </c>
      <c r="B152" s="1">
        <f>SUM(Portfolios!$B$2:$B$152)</f>
        <v>0</v>
      </c>
    </row>
    <row r="153" spans="1:2">
      <c r="A153" s="10">
        <f>Returns!A153</f>
        <v>0</v>
      </c>
      <c r="B153" s="1">
        <f>SUM(Portfolios!$B$2:$B$153)</f>
        <v>0</v>
      </c>
    </row>
    <row r="154" spans="1:2">
      <c r="A154" s="10">
        <f>Returns!A154</f>
        <v>0</v>
      </c>
      <c r="B154" s="1">
        <f>SUM(Portfolios!$B$2:$B$154)</f>
        <v>0</v>
      </c>
    </row>
    <row r="155" spans="1:2">
      <c r="A155" s="10">
        <f>Returns!A155</f>
        <v>0</v>
      </c>
      <c r="B155" s="1">
        <f>SUM(Portfolios!$B$2:$B$155)</f>
        <v>0</v>
      </c>
    </row>
    <row r="156" spans="1:2">
      <c r="A156" s="10">
        <f>Returns!A156</f>
        <v>0</v>
      </c>
      <c r="B156" s="1">
        <f>SUM(Portfolios!$B$2:$B$156)</f>
        <v>0</v>
      </c>
    </row>
    <row r="157" spans="1:2">
      <c r="A157" s="10">
        <f>Returns!A157</f>
        <v>0</v>
      </c>
      <c r="B157" s="1">
        <f>SUM(Portfolios!$B$2:$B$157)</f>
        <v>0</v>
      </c>
    </row>
    <row r="158" spans="1:2">
      <c r="A158" s="10">
        <f>Returns!A158</f>
        <v>0</v>
      </c>
      <c r="B158" s="1">
        <f>SUM(Portfolios!$B$2:$B$158)</f>
        <v>0</v>
      </c>
    </row>
    <row r="159" spans="1:2">
      <c r="A159" s="10">
        <f>Returns!A159</f>
        <v>0</v>
      </c>
      <c r="B159" s="1">
        <f>SUM(Portfolios!$B$2:$B$159)</f>
        <v>0</v>
      </c>
    </row>
    <row r="160" spans="1:2">
      <c r="A160" s="10">
        <f>Returns!A160</f>
        <v>0</v>
      </c>
      <c r="B160" s="1">
        <f>SUM(Portfolios!$B$2:$B$160)</f>
        <v>0</v>
      </c>
    </row>
    <row r="161" spans="1:2">
      <c r="A161" s="10">
        <f>Returns!A161</f>
        <v>0</v>
      </c>
      <c r="B161" s="1">
        <f>SUM(Portfolios!$B$2:$B$161)</f>
        <v>0</v>
      </c>
    </row>
    <row r="162" spans="1:2">
      <c r="A162" s="10">
        <f>Returns!A162</f>
        <v>0</v>
      </c>
      <c r="B162" s="1">
        <f>SUM(Portfolios!$B$2:$B$162)</f>
        <v>0</v>
      </c>
    </row>
    <row r="163" spans="1:2">
      <c r="A163" s="10">
        <f>Returns!A163</f>
        <v>0</v>
      </c>
      <c r="B163" s="1">
        <f>SUM(Portfolios!$B$2:$B$163)</f>
        <v>0</v>
      </c>
    </row>
    <row r="164" spans="1:2">
      <c r="A164" s="10">
        <f>Returns!A164</f>
        <v>0</v>
      </c>
      <c r="B164" s="1">
        <f>SUM(Portfolios!$B$2:$B$164)</f>
        <v>0</v>
      </c>
    </row>
    <row r="165" spans="1:2">
      <c r="A165" s="10">
        <f>Returns!A165</f>
        <v>0</v>
      </c>
      <c r="B165" s="1">
        <f>SUM(Portfolios!$B$2:$B$165)</f>
        <v>0</v>
      </c>
    </row>
    <row r="166" spans="1:2">
      <c r="A166" s="10">
        <f>Returns!A166</f>
        <v>0</v>
      </c>
      <c r="B166" s="1">
        <f>SUM(Portfolios!$B$2:$B$166)</f>
        <v>0</v>
      </c>
    </row>
    <row r="167" spans="1:2">
      <c r="A167" s="10">
        <f>Returns!A167</f>
        <v>0</v>
      </c>
      <c r="B167" s="1">
        <f>SUM(Portfolios!$B$2:$B$167)</f>
        <v>0</v>
      </c>
    </row>
    <row r="168" spans="1:2">
      <c r="A168" s="10">
        <f>Returns!A168</f>
        <v>0</v>
      </c>
      <c r="B168" s="1">
        <f>SUM(Portfolios!$B$2:$B$168)</f>
        <v>0</v>
      </c>
    </row>
    <row r="169" spans="1:2">
      <c r="A169" s="10">
        <f>Returns!A169</f>
        <v>0</v>
      </c>
      <c r="B169" s="1">
        <f>SUM(Portfolios!$B$2:$B$169)</f>
        <v>0</v>
      </c>
    </row>
    <row r="170" spans="1:2">
      <c r="A170" s="10">
        <f>Returns!A170</f>
        <v>0</v>
      </c>
      <c r="B170" s="1">
        <f>SUM(Portfolios!$B$2:$B$170)</f>
        <v>0</v>
      </c>
    </row>
    <row r="171" spans="1:2">
      <c r="A171" s="10">
        <f>Returns!A171</f>
        <v>0</v>
      </c>
      <c r="B171" s="1">
        <f>SUM(Portfolios!$B$2:$B$171)</f>
        <v>0</v>
      </c>
    </row>
    <row r="172" spans="1:2">
      <c r="A172" s="10">
        <f>Returns!A172</f>
        <v>0</v>
      </c>
      <c r="B172" s="1">
        <f>SUM(Portfolios!$B$2:$B$172)</f>
        <v>0</v>
      </c>
    </row>
    <row r="173" spans="1:2">
      <c r="A173" s="10">
        <f>Returns!A173</f>
        <v>0</v>
      </c>
      <c r="B173" s="1">
        <f>SUM(Portfolios!$B$2:$B$173)</f>
        <v>0</v>
      </c>
    </row>
    <row r="174" spans="1:2">
      <c r="A174" s="10">
        <f>Returns!A174</f>
        <v>0</v>
      </c>
      <c r="B174" s="1">
        <f>SUM(Portfolios!$B$2:$B$174)</f>
        <v>0</v>
      </c>
    </row>
    <row r="175" spans="1:2">
      <c r="A175" s="10">
        <f>Returns!A175</f>
        <v>0</v>
      </c>
      <c r="B175" s="1">
        <f>SUM(Portfolios!$B$2:$B$175)</f>
        <v>0</v>
      </c>
    </row>
    <row r="176" spans="1:2">
      <c r="A176" s="10">
        <f>Returns!A176</f>
        <v>0</v>
      </c>
      <c r="B176" s="1">
        <f>SUM(Portfolios!$B$2:$B$176)</f>
        <v>0</v>
      </c>
    </row>
    <row r="177" spans="1:2">
      <c r="A177" s="10">
        <f>Returns!A177</f>
        <v>0</v>
      </c>
      <c r="B177" s="1">
        <f>SUM(Portfolios!$B$2:$B$177)</f>
        <v>0</v>
      </c>
    </row>
    <row r="178" spans="1:2">
      <c r="A178" s="10">
        <f>Returns!A178</f>
        <v>0</v>
      </c>
      <c r="B178" s="1">
        <f>SUM(Portfolios!$B$2:$B$178)</f>
        <v>0</v>
      </c>
    </row>
    <row r="179" spans="1:2">
      <c r="A179" s="10">
        <f>Returns!A179</f>
        <v>0</v>
      </c>
      <c r="B179" s="1">
        <f>SUM(Portfolios!$B$2:$B$179)</f>
        <v>0</v>
      </c>
    </row>
    <row r="180" spans="1:2">
      <c r="A180" s="10">
        <f>Returns!A180</f>
        <v>0</v>
      </c>
      <c r="B180" s="1">
        <f>SUM(Portfolios!$B$2:$B$180)</f>
        <v>0</v>
      </c>
    </row>
    <row r="181" spans="1:2">
      <c r="A181" s="10">
        <f>Returns!A181</f>
        <v>0</v>
      </c>
      <c r="B181" s="1">
        <f>SUM(Portfolios!$B$2:$B$181)</f>
        <v>0</v>
      </c>
    </row>
    <row r="182" spans="1:2">
      <c r="A182" s="10">
        <f>Returns!A182</f>
        <v>0</v>
      </c>
      <c r="B182" s="1">
        <f>SUM(Portfolios!$B$2:$B$182)</f>
        <v>0</v>
      </c>
    </row>
    <row r="183" spans="1:2">
      <c r="A183" s="10">
        <f>Returns!A183</f>
        <v>0</v>
      </c>
      <c r="B183" s="1">
        <f>SUM(Portfolios!$B$2:$B$183)</f>
        <v>0</v>
      </c>
    </row>
    <row r="184" spans="1:2">
      <c r="A184" s="10">
        <f>Returns!A184</f>
        <v>0</v>
      </c>
      <c r="B184" s="1">
        <f>SUM(Portfolios!$B$2:$B$184)</f>
        <v>0</v>
      </c>
    </row>
    <row r="185" spans="1:2">
      <c r="A185" s="10">
        <f>Returns!A185</f>
        <v>0</v>
      </c>
      <c r="B185" s="1">
        <f>SUM(Portfolios!$B$2:$B$185)</f>
        <v>0</v>
      </c>
    </row>
    <row r="186" spans="1:2">
      <c r="A186" s="10">
        <f>Returns!A186</f>
        <v>0</v>
      </c>
      <c r="B186" s="1">
        <f>SUM(Portfolios!$B$2:$B$186)</f>
        <v>0</v>
      </c>
    </row>
    <row r="187" spans="1:2">
      <c r="A187" s="10">
        <f>Returns!A187</f>
        <v>0</v>
      </c>
      <c r="B187" s="1">
        <f>SUM(Portfolios!$B$2:$B$187)</f>
        <v>0</v>
      </c>
    </row>
    <row r="188" spans="1:2">
      <c r="A188" s="10">
        <f>Returns!A188</f>
        <v>0</v>
      </c>
      <c r="B188" s="1">
        <f>SUM(Portfolios!$B$2:$B$188)</f>
        <v>0</v>
      </c>
    </row>
    <row r="189" spans="1:2">
      <c r="A189" s="10">
        <f>Returns!A189</f>
        <v>0</v>
      </c>
      <c r="B189" s="1">
        <f>SUM(Portfolios!$B$2:$B$189)</f>
        <v>0</v>
      </c>
    </row>
    <row r="190" spans="1:2">
      <c r="A190" s="10">
        <f>Returns!A190</f>
        <v>0</v>
      </c>
      <c r="B190" s="1">
        <f>SUM(Portfolios!$B$2:$B$190)</f>
        <v>0</v>
      </c>
    </row>
    <row r="191" spans="1:2">
      <c r="A191" s="10">
        <f>Returns!A191</f>
        <v>0</v>
      </c>
      <c r="B191" s="1">
        <f>SUM(Portfolios!$B$2:$B$191)</f>
        <v>0</v>
      </c>
    </row>
    <row r="192" spans="1:2">
      <c r="A192" s="10">
        <f>Returns!A192</f>
        <v>0</v>
      </c>
      <c r="B192" s="1">
        <f>SUM(Portfolios!$B$2:$B$192)</f>
        <v>0</v>
      </c>
    </row>
    <row r="193" spans="1:2">
      <c r="A193" s="10">
        <f>Returns!A193</f>
        <v>0</v>
      </c>
      <c r="B193" s="1">
        <f>SUM(Portfolios!$B$2:$B$193)</f>
        <v>0</v>
      </c>
    </row>
    <row r="194" spans="1:2">
      <c r="A194" s="10">
        <f>Returns!A194</f>
        <v>0</v>
      </c>
      <c r="B194" s="1">
        <f>SUM(Portfolios!$B$2:$B$194)</f>
        <v>0</v>
      </c>
    </row>
    <row r="195" spans="1:2">
      <c r="A195" s="10">
        <f>Returns!A195</f>
        <v>0</v>
      </c>
      <c r="B195" s="1">
        <f>SUM(Portfolios!$B$2:$B$195)</f>
        <v>0</v>
      </c>
    </row>
    <row r="196" spans="1:2">
      <c r="A196" s="10">
        <f>Returns!A196</f>
        <v>0</v>
      </c>
      <c r="B196" s="1">
        <f>SUM(Portfolios!$B$2:$B$196)</f>
        <v>0</v>
      </c>
    </row>
    <row r="197" spans="1:2">
      <c r="A197" s="10">
        <f>Returns!A197</f>
        <v>0</v>
      </c>
      <c r="B197" s="1">
        <f>SUM(Portfolios!$B$2:$B$197)</f>
        <v>0</v>
      </c>
    </row>
    <row r="198" spans="1:2">
      <c r="A198" s="10">
        <f>Returns!A198</f>
        <v>0</v>
      </c>
      <c r="B198" s="1">
        <f>SUM(Portfolios!$B$2:$B$198)</f>
        <v>0</v>
      </c>
    </row>
    <row r="199" spans="1:2">
      <c r="A199" s="10">
        <f>Returns!A199</f>
        <v>0</v>
      </c>
      <c r="B199" s="1">
        <f>SUM(Portfolios!$B$2:$B$199)</f>
        <v>0</v>
      </c>
    </row>
    <row r="200" spans="1:2">
      <c r="A200" s="10">
        <f>Returns!A200</f>
        <v>0</v>
      </c>
      <c r="B200" s="1">
        <f>SUM(Portfolios!$B$2:$B$200)</f>
        <v>0</v>
      </c>
    </row>
    <row r="201" spans="1:2">
      <c r="A201" s="10">
        <f>Returns!A201</f>
        <v>0</v>
      </c>
      <c r="B201" s="1">
        <f>SUM(Portfolios!$B$2:$B$201)</f>
        <v>0</v>
      </c>
    </row>
    <row r="202" spans="1:2">
      <c r="A202" s="10">
        <f>Returns!A202</f>
        <v>0</v>
      </c>
      <c r="B202" s="1">
        <f>SUM(Portfolios!$B$2:$B$202)</f>
        <v>0</v>
      </c>
    </row>
    <row r="203" spans="1:2">
      <c r="A203" s="10">
        <f>Returns!A203</f>
        <v>0</v>
      </c>
      <c r="B203" s="1">
        <f>SUM(Portfolios!$B$2:$B$203)</f>
        <v>0</v>
      </c>
    </row>
    <row r="204" spans="1:2">
      <c r="A204" s="10">
        <f>Returns!A204</f>
        <v>0</v>
      </c>
      <c r="B204" s="1">
        <f>SUM(Portfolios!$B$2:$B$204)</f>
        <v>0</v>
      </c>
    </row>
    <row r="205" spans="1:2">
      <c r="A205" s="10">
        <f>Returns!A205</f>
        <v>0</v>
      </c>
      <c r="B205" s="1">
        <f>SUM(Portfolios!$B$2:$B$205)</f>
        <v>0</v>
      </c>
    </row>
    <row r="206" spans="1:2">
      <c r="A206" s="10">
        <f>Returns!A206</f>
        <v>0</v>
      </c>
      <c r="B206" s="1">
        <f>SUM(Portfolios!$B$2:$B$206)</f>
        <v>0</v>
      </c>
    </row>
    <row r="207" spans="1:2">
      <c r="A207" s="10">
        <f>Returns!A207</f>
        <v>0</v>
      </c>
      <c r="B207" s="1">
        <f>SUM(Portfolios!$B$2:$B$207)</f>
        <v>0</v>
      </c>
    </row>
    <row r="208" spans="1:2">
      <c r="A208" s="10">
        <f>Returns!A208</f>
        <v>0</v>
      </c>
      <c r="B208" s="1">
        <f>SUM(Portfolios!$B$2:$B$208)</f>
        <v>0</v>
      </c>
    </row>
    <row r="209" spans="1:2">
      <c r="A209" s="10">
        <f>Returns!A209</f>
        <v>0</v>
      </c>
      <c r="B209" s="1">
        <f>SUM(Portfolios!$B$2:$B$209)</f>
        <v>0</v>
      </c>
    </row>
    <row r="210" spans="1:2">
      <c r="A210" s="10">
        <f>Returns!A210</f>
        <v>0</v>
      </c>
      <c r="B210" s="1">
        <f>SUM(Portfolios!$B$2:$B$210)</f>
        <v>0</v>
      </c>
    </row>
    <row r="211" spans="1:2">
      <c r="A211" s="10">
        <f>Returns!A211</f>
        <v>0</v>
      </c>
      <c r="B211" s="1">
        <f>SUM(Portfolios!$B$2:$B$211)</f>
        <v>0</v>
      </c>
    </row>
    <row r="212" spans="1:2">
      <c r="A212" s="10">
        <f>Returns!A212</f>
        <v>0</v>
      </c>
      <c r="B212" s="1">
        <f>SUM(Portfolios!$B$2:$B$212)</f>
        <v>0</v>
      </c>
    </row>
    <row r="213" spans="1:2">
      <c r="A213" s="10">
        <f>Returns!A213</f>
        <v>0</v>
      </c>
      <c r="B213" s="1">
        <f>SUM(Portfolios!$B$2:$B$213)</f>
        <v>0</v>
      </c>
    </row>
    <row r="214" spans="1:2">
      <c r="A214" s="10">
        <f>Returns!A214</f>
        <v>0</v>
      </c>
      <c r="B214" s="1">
        <f>SUM(Portfolios!$B$2:$B$214)</f>
        <v>0</v>
      </c>
    </row>
    <row r="215" spans="1:2">
      <c r="A215" s="10">
        <f>Returns!A215</f>
        <v>0</v>
      </c>
      <c r="B215" s="1">
        <f>SUM(Portfolios!$B$2:$B$215)</f>
        <v>0</v>
      </c>
    </row>
    <row r="216" spans="1:2">
      <c r="A216" s="10">
        <f>Returns!A216</f>
        <v>0</v>
      </c>
      <c r="B216" s="1">
        <f>SUM(Portfolios!$B$2:$B$216)</f>
        <v>0</v>
      </c>
    </row>
    <row r="217" spans="1:2">
      <c r="A217" s="10">
        <f>Returns!A217</f>
        <v>0</v>
      </c>
      <c r="B217" s="1">
        <f>SUM(Portfolios!$B$2:$B$217)</f>
        <v>0</v>
      </c>
    </row>
    <row r="218" spans="1:2">
      <c r="A218" s="10">
        <f>Returns!A218</f>
        <v>0</v>
      </c>
      <c r="B218" s="1">
        <f>SUM(Portfolios!$B$2:$B$218)</f>
        <v>0</v>
      </c>
    </row>
    <row r="219" spans="1:2">
      <c r="A219" s="10">
        <f>Returns!A219</f>
        <v>0</v>
      </c>
      <c r="B219" s="1">
        <f>SUM(Portfolios!$B$2:$B$219)</f>
        <v>0</v>
      </c>
    </row>
    <row r="220" spans="1:2">
      <c r="A220" s="10">
        <f>Returns!A220</f>
        <v>0</v>
      </c>
      <c r="B220" s="1">
        <f>SUM(Portfolios!$B$2:$B$220)</f>
        <v>0</v>
      </c>
    </row>
    <row r="221" spans="1:2">
      <c r="A221" s="10">
        <f>Returns!A221</f>
        <v>0</v>
      </c>
      <c r="B221" s="1">
        <f>SUM(Portfolios!$B$2:$B$221)</f>
        <v>0</v>
      </c>
    </row>
    <row r="222" spans="1:2">
      <c r="A222" s="10">
        <f>Returns!A222</f>
        <v>0</v>
      </c>
      <c r="B222" s="1">
        <f>SUM(Portfolios!$B$2:$B$222)</f>
        <v>0</v>
      </c>
    </row>
    <row r="223" spans="1:2">
      <c r="A223" s="10">
        <f>Returns!A223</f>
        <v>0</v>
      </c>
      <c r="B223" s="1">
        <f>SUM(Portfolios!$B$2:$B$223)</f>
        <v>0</v>
      </c>
    </row>
    <row r="224" spans="1:2">
      <c r="A224" s="10">
        <f>Returns!A224</f>
        <v>0</v>
      </c>
      <c r="B224" s="1">
        <f>SUM(Portfolios!$B$2:$B$224)</f>
        <v>0</v>
      </c>
    </row>
    <row r="225" spans="1:2">
      <c r="A225" s="10">
        <f>Returns!A225</f>
        <v>0</v>
      </c>
      <c r="B225" s="1">
        <f>SUM(Portfolios!$B$2:$B$225)</f>
        <v>0</v>
      </c>
    </row>
    <row r="226" spans="1:2">
      <c r="A226" s="10">
        <f>Returns!A226</f>
        <v>0</v>
      </c>
      <c r="B226" s="1">
        <f>SUM(Portfolios!$B$2:$B$226)</f>
        <v>0</v>
      </c>
    </row>
    <row r="227" spans="1:2">
      <c r="A227" s="10">
        <f>Returns!A227</f>
        <v>0</v>
      </c>
      <c r="B227" s="1">
        <f>SUM(Portfolios!$B$2:$B$227)</f>
        <v>0</v>
      </c>
    </row>
    <row r="228" spans="1:2">
      <c r="A228" s="10">
        <f>Returns!A228</f>
        <v>0</v>
      </c>
      <c r="B228" s="1">
        <f>SUM(Portfolios!$B$2:$B$228)</f>
        <v>0</v>
      </c>
    </row>
    <row r="229" spans="1:2">
      <c r="A229" s="10">
        <f>Returns!A229</f>
        <v>0</v>
      </c>
      <c r="B229" s="1">
        <f>SUM(Portfolios!$B$2:$B$229)</f>
        <v>0</v>
      </c>
    </row>
    <row r="230" spans="1:2">
      <c r="A230" s="10">
        <f>Returns!A230</f>
        <v>0</v>
      </c>
      <c r="B230" s="1">
        <f>SUM(Portfolios!$B$2:$B$230)</f>
        <v>0</v>
      </c>
    </row>
    <row r="231" spans="1:2">
      <c r="A231" s="10">
        <f>Returns!A231</f>
        <v>0</v>
      </c>
      <c r="B231" s="1">
        <f>SUM(Portfolios!$B$2:$B$231)</f>
        <v>0</v>
      </c>
    </row>
    <row r="232" spans="1:2">
      <c r="A232" s="10">
        <f>Returns!A232</f>
        <v>0</v>
      </c>
      <c r="B232" s="1">
        <f>SUM(Portfolios!$B$2:$B$232)</f>
        <v>0</v>
      </c>
    </row>
    <row r="233" spans="1:2">
      <c r="A233" s="10">
        <f>Returns!A233</f>
        <v>0</v>
      </c>
      <c r="B233" s="1">
        <f>SUM(Portfolios!$B$2:$B$233)</f>
        <v>0</v>
      </c>
    </row>
    <row r="234" spans="1:2">
      <c r="A234" s="10">
        <f>Returns!A234</f>
        <v>0</v>
      </c>
      <c r="B234" s="1">
        <f>SUM(Portfolios!$B$2:$B$234)</f>
        <v>0</v>
      </c>
    </row>
    <row r="235" spans="1:2">
      <c r="A235" s="10">
        <f>Returns!A235</f>
        <v>0</v>
      </c>
      <c r="B235" s="1">
        <f>SUM(Portfolios!$B$2:$B$235)</f>
        <v>0</v>
      </c>
    </row>
    <row r="236" spans="1:2">
      <c r="A236" s="10">
        <f>Returns!A236</f>
        <v>0</v>
      </c>
      <c r="B236" s="1">
        <f>SUM(Portfolios!$B$2:$B$236)</f>
        <v>0</v>
      </c>
    </row>
    <row r="237" spans="1:2">
      <c r="A237" s="10">
        <f>Returns!A237</f>
        <v>0</v>
      </c>
      <c r="B237" s="1">
        <f>SUM(Portfolios!$B$2:$B$237)</f>
        <v>0</v>
      </c>
    </row>
    <row r="238" spans="1:2">
      <c r="A238" s="10">
        <f>Returns!A238</f>
        <v>0</v>
      </c>
      <c r="B238" s="1">
        <f>SUM(Portfolios!$B$2:$B$238)</f>
        <v>0</v>
      </c>
    </row>
    <row r="239" spans="1:2">
      <c r="A239" s="10">
        <f>Returns!A239</f>
        <v>0</v>
      </c>
      <c r="B239" s="1">
        <f>SUM(Portfolios!$B$2:$B$239)</f>
        <v>0</v>
      </c>
    </row>
    <row r="240" spans="1:2">
      <c r="A240" s="10">
        <f>Returns!A240</f>
        <v>0</v>
      </c>
      <c r="B240" s="1">
        <f>SUM(Portfolios!$B$2:$B$240)</f>
        <v>0</v>
      </c>
    </row>
    <row r="241" spans="1:2">
      <c r="A241" s="10">
        <f>Returns!A241</f>
        <v>0</v>
      </c>
      <c r="B241" s="1">
        <f>SUM(Portfolios!$B$2:$B$241)</f>
        <v>0</v>
      </c>
    </row>
    <row r="242" spans="1:2">
      <c r="A242" s="10">
        <f>Returns!A242</f>
        <v>0</v>
      </c>
      <c r="B242" s="1">
        <f>SUM(Portfolios!$B$2:$B$242)</f>
        <v>0</v>
      </c>
    </row>
    <row r="243" spans="1:2">
      <c r="A243" s="10">
        <f>Returns!A243</f>
        <v>0</v>
      </c>
      <c r="B243" s="1">
        <f>SUM(Portfolios!$B$2:$B$243)</f>
        <v>0</v>
      </c>
    </row>
    <row r="244" spans="1:2">
      <c r="A244" s="10">
        <f>Returns!A244</f>
        <v>0</v>
      </c>
      <c r="B244" s="1">
        <f>SUM(Portfolios!$B$2:$B$244)</f>
        <v>0</v>
      </c>
    </row>
    <row r="245" spans="1:2">
      <c r="A245" s="10">
        <f>Returns!A245</f>
        <v>0</v>
      </c>
      <c r="B245" s="1">
        <f>SUM(Portfolios!$B$2:$B$245)</f>
        <v>0</v>
      </c>
    </row>
    <row r="246" spans="1:2">
      <c r="A246" s="10">
        <f>Returns!A246</f>
        <v>0</v>
      </c>
      <c r="B246" s="1">
        <f>SUM(Portfolios!$B$2:$B$246)</f>
        <v>0</v>
      </c>
    </row>
    <row r="247" spans="1:2">
      <c r="A247" s="10">
        <f>Returns!A247</f>
        <v>0</v>
      </c>
      <c r="B247" s="1">
        <f>SUM(Portfolios!$B$2:$B$247)</f>
        <v>0</v>
      </c>
    </row>
    <row r="248" spans="1:2">
      <c r="A248" s="10">
        <f>Returns!A248</f>
        <v>0</v>
      </c>
      <c r="B248" s="1">
        <f>SUM(Portfolios!$B$2:$B$248)</f>
        <v>0</v>
      </c>
    </row>
    <row r="249" spans="1:2">
      <c r="A249" s="10">
        <f>Returns!A249</f>
        <v>0</v>
      </c>
      <c r="B249" s="1">
        <f>SUM(Portfolios!$B$2:$B$249)</f>
        <v>0</v>
      </c>
    </row>
    <row r="250" spans="1:2">
      <c r="A250" s="10">
        <f>Returns!A250</f>
        <v>0</v>
      </c>
      <c r="B250" s="1">
        <f>SUM(Portfolios!$B$2:$B$250)</f>
        <v>0</v>
      </c>
    </row>
    <row r="251" spans="1:2">
      <c r="A251" s="10">
        <f>Returns!A251</f>
        <v>0</v>
      </c>
      <c r="B251" s="1">
        <f>SUM(Portfolios!$B$2:$B$251)</f>
        <v>0</v>
      </c>
    </row>
    <row r="252" spans="1:2">
      <c r="A252" s="10">
        <f>Returns!A252</f>
        <v>0</v>
      </c>
      <c r="B252" s="1">
        <f>SUM(Portfolios!$B$2:$B$252)</f>
        <v>0</v>
      </c>
    </row>
    <row r="253" spans="1:2">
      <c r="A253" s="10">
        <f>Returns!A253</f>
        <v>0</v>
      </c>
      <c r="B253" s="1">
        <f>SUM(Portfolios!$B$2:$B$253)</f>
        <v>0</v>
      </c>
    </row>
    <row r="254" spans="1:2">
      <c r="A254" s="10">
        <f>Returns!A254</f>
        <v>0</v>
      </c>
      <c r="B254" s="1">
        <f>SUM(Portfolios!$B$2:$B$254)</f>
        <v>0</v>
      </c>
    </row>
    <row r="255" spans="1:2">
      <c r="A255" s="10">
        <f>Returns!A255</f>
        <v>0</v>
      </c>
      <c r="B255" s="1">
        <f>SUM(Portfolios!$B$2:$B$255)</f>
        <v>0</v>
      </c>
    </row>
    <row r="256" spans="1:2">
      <c r="A256" s="10">
        <f>Returns!A256</f>
        <v>0</v>
      </c>
      <c r="B256" s="1">
        <f>SUM(Portfolios!$B$2:$B$256)</f>
        <v>0</v>
      </c>
    </row>
    <row r="257" spans="1:2">
      <c r="A257" s="10">
        <f>Returns!A257</f>
        <v>0</v>
      </c>
      <c r="B257" s="1">
        <f>SUM(Portfolios!$B$2:$B$257)</f>
        <v>0</v>
      </c>
    </row>
    <row r="258" spans="1:2">
      <c r="A258" s="10">
        <f>Returns!A258</f>
        <v>0</v>
      </c>
      <c r="B258" s="1">
        <f>SUM(Portfolios!$B$2:$B$258)</f>
        <v>0</v>
      </c>
    </row>
    <row r="259" spans="1:2">
      <c r="A259" s="10">
        <f>Returns!A259</f>
        <v>0</v>
      </c>
      <c r="B259" s="1">
        <f>SUM(Portfolios!$B$2:$B$259)</f>
        <v>0</v>
      </c>
    </row>
    <row r="260" spans="1:2">
      <c r="A260" s="10">
        <f>Returns!A260</f>
        <v>0</v>
      </c>
      <c r="B260" s="1">
        <f>SUM(Portfolios!$B$2:$B$260)</f>
        <v>0</v>
      </c>
    </row>
    <row r="261" spans="1:2">
      <c r="A261" s="10">
        <f>Returns!A261</f>
        <v>0</v>
      </c>
      <c r="B261" s="1">
        <f>SUM(Portfolios!$B$2:$B$261)</f>
        <v>0</v>
      </c>
    </row>
    <row r="262" spans="1:2">
      <c r="A262" s="10">
        <f>Returns!A262</f>
        <v>0</v>
      </c>
      <c r="B262" s="1">
        <f>SUM(Portfolios!$B$2:$B$262)</f>
        <v>0</v>
      </c>
    </row>
    <row r="263" spans="1:2">
      <c r="A263" s="10">
        <f>Returns!A263</f>
        <v>0</v>
      </c>
      <c r="B263" s="1">
        <f>SUM(Portfolios!$B$2:$B$263)</f>
        <v>0</v>
      </c>
    </row>
    <row r="264" spans="1:2">
      <c r="A264" s="10">
        <f>Returns!A264</f>
        <v>0</v>
      </c>
      <c r="B264" s="1">
        <f>SUM(Portfolios!$B$2:$B$264)</f>
        <v>0</v>
      </c>
    </row>
    <row r="265" spans="1:2">
      <c r="A265" s="10">
        <f>Returns!A265</f>
        <v>0</v>
      </c>
      <c r="B265" s="1">
        <f>SUM(Portfolios!$B$2:$B$265)</f>
        <v>0</v>
      </c>
    </row>
    <row r="266" spans="1:2">
      <c r="A266" s="10">
        <f>Returns!A266</f>
        <v>0</v>
      </c>
      <c r="B266" s="1">
        <f>SUM(Portfolios!$B$2:$B$266)</f>
        <v>0</v>
      </c>
    </row>
    <row r="267" spans="1:2">
      <c r="A267" s="10">
        <f>Returns!A267</f>
        <v>0</v>
      </c>
      <c r="B267" s="1">
        <f>SUM(Portfolios!$B$2:$B$267)</f>
        <v>0</v>
      </c>
    </row>
    <row r="268" spans="1:2">
      <c r="A268" s="10">
        <f>Returns!A268</f>
        <v>0</v>
      </c>
      <c r="B268" s="1">
        <f>SUM(Portfolios!$B$2:$B$268)</f>
        <v>0</v>
      </c>
    </row>
    <row r="269" spans="1:2">
      <c r="A269" s="10">
        <f>Returns!A269</f>
        <v>0</v>
      </c>
      <c r="B269" s="1">
        <f>SUM(Portfolios!$B$2:$B$269)</f>
        <v>0</v>
      </c>
    </row>
    <row r="270" spans="1:2">
      <c r="A270" s="10">
        <f>Returns!A270</f>
        <v>0</v>
      </c>
      <c r="B270" s="1">
        <f>SUM(Portfolios!$B$2:$B$270)</f>
        <v>0</v>
      </c>
    </row>
    <row r="271" spans="1:2">
      <c r="A271" s="10">
        <f>Returns!A271</f>
        <v>0</v>
      </c>
      <c r="B271" s="1">
        <f>SUM(Portfolios!$B$2:$B$271)</f>
        <v>0</v>
      </c>
    </row>
    <row r="272" spans="1:2">
      <c r="A272" s="10">
        <f>Returns!A272</f>
        <v>0</v>
      </c>
      <c r="B272" s="1">
        <f>SUM(Portfolios!$B$2:$B$272)</f>
        <v>0</v>
      </c>
    </row>
    <row r="273" spans="1:2">
      <c r="A273" s="10">
        <f>Returns!A273</f>
        <v>0</v>
      </c>
      <c r="B273" s="1">
        <f>SUM(Portfolios!$B$2:$B$273)</f>
        <v>0</v>
      </c>
    </row>
    <row r="274" spans="1:2">
      <c r="A274" s="10">
        <f>Returns!A274</f>
        <v>0</v>
      </c>
      <c r="B274" s="1">
        <f>SUM(Portfolios!$B$2:$B$274)</f>
        <v>0</v>
      </c>
    </row>
    <row r="275" spans="1:2">
      <c r="A275" s="10">
        <f>Returns!A275</f>
        <v>0</v>
      </c>
      <c r="B275" s="1">
        <f>SUM(Portfolios!$B$2:$B$275)</f>
        <v>0</v>
      </c>
    </row>
    <row r="276" spans="1:2">
      <c r="A276" s="10">
        <f>Returns!A276</f>
        <v>0</v>
      </c>
      <c r="B276" s="1">
        <f>SUM(Portfolios!$B$2:$B$276)</f>
        <v>0</v>
      </c>
    </row>
    <row r="277" spans="1:2">
      <c r="A277" s="10">
        <f>Returns!A277</f>
        <v>0</v>
      </c>
      <c r="B277" s="1">
        <f>SUM(Portfolios!$B$2:$B$277)</f>
        <v>0</v>
      </c>
    </row>
    <row r="278" spans="1:2">
      <c r="A278" s="10">
        <f>Returns!A278</f>
        <v>0</v>
      </c>
      <c r="B278" s="1">
        <f>SUM(Portfolios!$B$2:$B$278)</f>
        <v>0</v>
      </c>
    </row>
    <row r="279" spans="1:2">
      <c r="A279" s="10">
        <f>Returns!A279</f>
        <v>0</v>
      </c>
      <c r="B279" s="1">
        <f>SUM(Portfolios!$B$2:$B$279)</f>
        <v>0</v>
      </c>
    </row>
    <row r="280" spans="1:2">
      <c r="A280" s="10">
        <f>Returns!A280</f>
        <v>0</v>
      </c>
      <c r="B280" s="1">
        <f>SUM(Portfolios!$B$2:$B$280)</f>
        <v>0</v>
      </c>
    </row>
    <row r="281" spans="1:2">
      <c r="A281" s="10">
        <f>Returns!A281</f>
        <v>0</v>
      </c>
      <c r="B281" s="1">
        <f>SUM(Portfolios!$B$2:$B$281)</f>
        <v>0</v>
      </c>
    </row>
    <row r="282" spans="1:2">
      <c r="A282" s="10">
        <f>Returns!A282</f>
        <v>0</v>
      </c>
      <c r="B282" s="1">
        <f>SUM(Portfolios!$B$2:$B$282)</f>
        <v>0</v>
      </c>
    </row>
    <row r="283" spans="1:2">
      <c r="A283" s="10">
        <f>Returns!A283</f>
        <v>0</v>
      </c>
      <c r="B283" s="1">
        <f>SUM(Portfolios!$B$2:$B$283)</f>
        <v>0</v>
      </c>
    </row>
    <row r="284" spans="1:2">
      <c r="A284" s="10">
        <f>Returns!A284</f>
        <v>0</v>
      </c>
      <c r="B284" s="1">
        <f>SUM(Portfolios!$B$2:$B$284)</f>
        <v>0</v>
      </c>
    </row>
    <row r="285" spans="1:2">
      <c r="A285" s="10">
        <f>Returns!A285</f>
        <v>0</v>
      </c>
      <c r="B285" s="1">
        <f>SUM(Portfolios!$B$2:$B$285)</f>
        <v>0</v>
      </c>
    </row>
    <row r="286" spans="1:2">
      <c r="A286" s="10">
        <f>Returns!A286</f>
        <v>0</v>
      </c>
      <c r="B286" s="1">
        <f>SUM(Portfolios!$B$2:$B$286)</f>
        <v>0</v>
      </c>
    </row>
    <row r="287" spans="1:2">
      <c r="A287" s="10">
        <f>Returns!A287</f>
        <v>0</v>
      </c>
      <c r="B287" s="1">
        <f>SUM(Portfolios!$B$2:$B$287)</f>
        <v>0</v>
      </c>
    </row>
    <row r="288" spans="1:2">
      <c r="A288" s="10">
        <f>Returns!A288</f>
        <v>0</v>
      </c>
      <c r="B288" s="1">
        <f>SUM(Portfolios!$B$2:$B$288)</f>
        <v>0</v>
      </c>
    </row>
    <row r="289" spans="1:2">
      <c r="A289" s="10">
        <f>Returns!A289</f>
        <v>0</v>
      </c>
      <c r="B289" s="1">
        <f>SUM(Portfolios!$B$2:$B$289)</f>
        <v>0</v>
      </c>
    </row>
    <row r="290" spans="1:2">
      <c r="A290" s="10">
        <f>Returns!A290</f>
        <v>0</v>
      </c>
      <c r="B290" s="1">
        <f>SUM(Portfolios!$B$2:$B$290)</f>
        <v>0</v>
      </c>
    </row>
    <row r="291" spans="1:2">
      <c r="A291" s="10">
        <f>Returns!A291</f>
        <v>0</v>
      </c>
      <c r="B291" s="1">
        <f>SUM(Portfolios!$B$2:$B$291)</f>
        <v>0</v>
      </c>
    </row>
    <row r="292" spans="1:2">
      <c r="A292" s="10">
        <f>Returns!A292</f>
        <v>0</v>
      </c>
      <c r="B292" s="1">
        <f>SUM(Portfolios!$B$2:$B$292)</f>
        <v>0</v>
      </c>
    </row>
    <row r="293" spans="1:2">
      <c r="A293" s="10">
        <f>Returns!A293</f>
        <v>0</v>
      </c>
      <c r="B293" s="1">
        <f>SUM(Portfolios!$B$2:$B$293)</f>
        <v>0</v>
      </c>
    </row>
    <row r="294" spans="1:2">
      <c r="A294" s="10">
        <f>Returns!A294</f>
        <v>0</v>
      </c>
      <c r="B294" s="1">
        <f>SUM(Portfolios!$B$2:$B$294)</f>
        <v>0</v>
      </c>
    </row>
    <row r="295" spans="1:2">
      <c r="A295" s="10">
        <f>Returns!A295</f>
        <v>0</v>
      </c>
      <c r="B295" s="1">
        <f>SUM(Portfolios!$B$2:$B$295)</f>
        <v>0</v>
      </c>
    </row>
    <row r="296" spans="1:2">
      <c r="A296" s="10">
        <f>Returns!A296</f>
        <v>0</v>
      </c>
      <c r="B296" s="1">
        <f>SUM(Portfolios!$B$2:$B$296)</f>
        <v>0</v>
      </c>
    </row>
    <row r="297" spans="1:2">
      <c r="A297" s="10">
        <f>Returns!A297</f>
        <v>0</v>
      </c>
      <c r="B297" s="1">
        <f>SUM(Portfolios!$B$2:$B$297)</f>
        <v>0</v>
      </c>
    </row>
    <row r="298" spans="1:2">
      <c r="A298" s="10">
        <f>Returns!A298</f>
        <v>0</v>
      </c>
      <c r="B298" s="1">
        <f>SUM(Portfolios!$B$2:$B$298)</f>
        <v>0</v>
      </c>
    </row>
    <row r="299" spans="1:2">
      <c r="A299" s="10">
        <f>Returns!A299</f>
        <v>0</v>
      </c>
      <c r="B299" s="1">
        <f>SUM(Portfolios!$B$2:$B$299)</f>
        <v>0</v>
      </c>
    </row>
    <row r="300" spans="1:2">
      <c r="A300" s="10">
        <f>Returns!A300</f>
        <v>0</v>
      </c>
      <c r="B300" s="1">
        <f>SUM(Portfolios!$B$2:$B$300)</f>
        <v>0</v>
      </c>
    </row>
    <row r="301" spans="1:2">
      <c r="A301" s="10">
        <f>Returns!A301</f>
        <v>0</v>
      </c>
      <c r="B301" s="1">
        <f>SUM(Portfolios!$B$2:$B$301)</f>
        <v>0</v>
      </c>
    </row>
    <row r="302" spans="1:2">
      <c r="A302" s="10">
        <f>Returns!A302</f>
        <v>0</v>
      </c>
      <c r="B302" s="1">
        <f>SUM(Portfolios!$B$2:$B$302)</f>
        <v>0</v>
      </c>
    </row>
    <row r="303" spans="1:2">
      <c r="A303" s="10">
        <f>Returns!A303</f>
        <v>0</v>
      </c>
      <c r="B303" s="1">
        <f>SUM(Portfolios!$B$2:$B$303)</f>
        <v>0</v>
      </c>
    </row>
    <row r="304" spans="1:2">
      <c r="A304" s="10">
        <f>Returns!A304</f>
        <v>0</v>
      </c>
      <c r="B304" s="1">
        <f>SUM(Portfolios!$B$2:$B$304)</f>
        <v>0</v>
      </c>
    </row>
    <row r="305" spans="1:2">
      <c r="A305" s="10">
        <f>Returns!A305</f>
        <v>0</v>
      </c>
      <c r="B305" s="1">
        <f>SUM(Portfolios!$B$2:$B$305)</f>
        <v>0</v>
      </c>
    </row>
    <row r="306" spans="1:2">
      <c r="A306" s="10">
        <f>Returns!A306</f>
        <v>0</v>
      </c>
      <c r="B306" s="1">
        <f>SUM(Portfolios!$B$2:$B$306)</f>
        <v>0</v>
      </c>
    </row>
    <row r="307" spans="1:2">
      <c r="A307" s="10">
        <f>Returns!A307</f>
        <v>0</v>
      </c>
      <c r="B307" s="1">
        <f>SUM(Portfolios!$B$2:$B$307)</f>
        <v>0</v>
      </c>
    </row>
    <row r="308" spans="1:2">
      <c r="A308" s="10">
        <f>Returns!A308</f>
        <v>0</v>
      </c>
      <c r="B308" s="1">
        <f>SUM(Portfolios!$B$2:$B$308)</f>
        <v>0</v>
      </c>
    </row>
    <row r="309" spans="1:2">
      <c r="A309" s="10">
        <f>Returns!A309</f>
        <v>0</v>
      </c>
      <c r="B309" s="1">
        <f>SUM(Portfolios!$B$2:$B$309)</f>
        <v>0</v>
      </c>
    </row>
    <row r="310" spans="1:2">
      <c r="A310" s="10">
        <f>Returns!A310</f>
        <v>0</v>
      </c>
      <c r="B310" s="1">
        <f>SUM(Portfolios!$B$2:$B$310)</f>
        <v>0</v>
      </c>
    </row>
    <row r="311" spans="1:2">
      <c r="A311" s="10">
        <f>Returns!A311</f>
        <v>0</v>
      </c>
      <c r="B311" s="1">
        <f>SUM(Portfolios!$B$2:$B$311)</f>
        <v>0</v>
      </c>
    </row>
    <row r="312" spans="1:2">
      <c r="A312" s="10">
        <f>Returns!A312</f>
        <v>0</v>
      </c>
      <c r="B312" s="1">
        <f>SUM(Portfolios!$B$2:$B$312)</f>
        <v>0</v>
      </c>
    </row>
    <row r="313" spans="1:2">
      <c r="A313" s="10">
        <f>Returns!A313</f>
        <v>0</v>
      </c>
      <c r="B313" s="1">
        <f>SUM(Portfolios!$B$2:$B$313)</f>
        <v>0</v>
      </c>
    </row>
    <row r="314" spans="1:2">
      <c r="A314" s="10">
        <f>Returns!A314</f>
        <v>0</v>
      </c>
      <c r="B314" s="1">
        <f>SUM(Portfolios!$B$2:$B$314)</f>
        <v>0</v>
      </c>
    </row>
    <row r="315" spans="1:2">
      <c r="A315" s="10">
        <f>Returns!A315</f>
        <v>0</v>
      </c>
      <c r="B315" s="1">
        <f>SUM(Portfolios!$B$2:$B$315)</f>
        <v>0</v>
      </c>
    </row>
    <row r="316" spans="1:2">
      <c r="A316" s="10">
        <f>Returns!A316</f>
        <v>0</v>
      </c>
      <c r="B316" s="1">
        <f>SUM(Portfolios!$B$2:$B$316)</f>
        <v>0</v>
      </c>
    </row>
    <row r="317" spans="1:2">
      <c r="A317" s="10">
        <f>Returns!A317</f>
        <v>0</v>
      </c>
      <c r="B317" s="1">
        <f>SUM(Portfolios!$B$2:$B$317)</f>
        <v>0</v>
      </c>
    </row>
    <row r="318" spans="1:2">
      <c r="A318" s="10">
        <f>Returns!A318</f>
        <v>0</v>
      </c>
      <c r="B318" s="1">
        <f>SUM(Portfolios!$B$2:$B$318)</f>
        <v>0</v>
      </c>
    </row>
    <row r="319" spans="1:2">
      <c r="A319" s="10">
        <f>Returns!A319</f>
        <v>0</v>
      </c>
      <c r="B319" s="1">
        <f>SUM(Portfolios!$B$2:$B$319)</f>
        <v>0</v>
      </c>
    </row>
    <row r="320" spans="1:2">
      <c r="A320" s="10">
        <f>Returns!A320</f>
        <v>0</v>
      </c>
      <c r="B320" s="1">
        <f>SUM(Portfolios!$B$2:$B$320)</f>
        <v>0</v>
      </c>
    </row>
    <row r="321" spans="1:2">
      <c r="A321" s="10">
        <f>Returns!A321</f>
        <v>0</v>
      </c>
      <c r="B321" s="1">
        <f>SUM(Portfolios!$B$2:$B$321)</f>
        <v>0</v>
      </c>
    </row>
    <row r="322" spans="1:2">
      <c r="A322" s="10">
        <f>Returns!A322</f>
        <v>0</v>
      </c>
      <c r="B322" s="1">
        <f>SUM(Portfolios!$B$2:$B$322)</f>
        <v>0</v>
      </c>
    </row>
    <row r="323" spans="1:2">
      <c r="A323" s="10">
        <f>Returns!A323</f>
        <v>0</v>
      </c>
      <c r="B323" s="1">
        <f>SUM(Portfolios!$B$2:$B$323)</f>
        <v>0</v>
      </c>
    </row>
    <row r="324" spans="1:2">
      <c r="A324" s="10">
        <f>Returns!A324</f>
        <v>0</v>
      </c>
      <c r="B324" s="1">
        <f>SUM(Portfolios!$B$2:$B$324)</f>
        <v>0</v>
      </c>
    </row>
    <row r="325" spans="1:2">
      <c r="A325" s="10">
        <f>Returns!A325</f>
        <v>0</v>
      </c>
      <c r="B325" s="1">
        <f>SUM(Portfolios!$B$2:$B$325)</f>
        <v>0</v>
      </c>
    </row>
    <row r="326" spans="1:2">
      <c r="A326" s="10">
        <f>Returns!A326</f>
        <v>0</v>
      </c>
      <c r="B326" s="1">
        <f>SUM(Portfolios!$B$2:$B$326)</f>
        <v>0</v>
      </c>
    </row>
    <row r="327" spans="1:2">
      <c r="A327" s="10">
        <f>Returns!A327</f>
        <v>0</v>
      </c>
      <c r="B327" s="1">
        <f>SUM(Portfolios!$B$2:$B$327)</f>
        <v>0</v>
      </c>
    </row>
    <row r="328" spans="1:2">
      <c r="A328" s="10">
        <f>Returns!A328</f>
        <v>0</v>
      </c>
      <c r="B328" s="1">
        <f>SUM(Portfolios!$B$2:$B$328)</f>
        <v>0</v>
      </c>
    </row>
    <row r="329" spans="1:2">
      <c r="A329" s="10">
        <f>Returns!A329</f>
        <v>0</v>
      </c>
      <c r="B329" s="1">
        <f>SUM(Portfolios!$B$2:$B$329)</f>
        <v>0</v>
      </c>
    </row>
    <row r="330" spans="1:2">
      <c r="A330" s="10">
        <f>Returns!A330</f>
        <v>0</v>
      </c>
      <c r="B330" s="1">
        <f>SUM(Portfolios!$B$2:$B$330)</f>
        <v>0</v>
      </c>
    </row>
    <row r="331" spans="1:2">
      <c r="A331" s="10">
        <f>Returns!A331</f>
        <v>0</v>
      </c>
      <c r="B331" s="1">
        <f>SUM(Portfolios!$B$2:$B$331)</f>
        <v>0</v>
      </c>
    </row>
    <row r="332" spans="1:2">
      <c r="A332" s="10">
        <f>Returns!A332</f>
        <v>0</v>
      </c>
      <c r="B332" s="1">
        <f>SUM(Portfolios!$B$2:$B$332)</f>
        <v>0</v>
      </c>
    </row>
    <row r="333" spans="1:2">
      <c r="A333" s="10">
        <f>Returns!A333</f>
        <v>0</v>
      </c>
      <c r="B333" s="1">
        <f>SUM(Portfolios!$B$2:$B$333)</f>
        <v>0</v>
      </c>
    </row>
    <row r="334" spans="1:2">
      <c r="A334" s="10">
        <f>Returns!A334</f>
        <v>0</v>
      </c>
      <c r="B334" s="1">
        <f>SUM(Portfolios!$B$2:$B$334)</f>
        <v>0</v>
      </c>
    </row>
    <row r="335" spans="1:2">
      <c r="A335" s="10">
        <f>Returns!A335</f>
        <v>0</v>
      </c>
      <c r="B335" s="1">
        <f>SUM(Portfolios!$B$2:$B$335)</f>
        <v>0</v>
      </c>
    </row>
    <row r="336" spans="1:2">
      <c r="A336" s="10">
        <f>Returns!A336</f>
        <v>0</v>
      </c>
      <c r="B336" s="1">
        <f>SUM(Portfolios!$B$2:$B$336)</f>
        <v>0</v>
      </c>
    </row>
    <row r="337" spans="1:2">
      <c r="A337" s="10">
        <f>Returns!A337</f>
        <v>0</v>
      </c>
      <c r="B337" s="1">
        <f>SUM(Portfolios!$B$2:$B$337)</f>
        <v>0</v>
      </c>
    </row>
    <row r="338" spans="1:2">
      <c r="A338" s="10">
        <f>Returns!A338</f>
        <v>0</v>
      </c>
      <c r="B338" s="1">
        <f>SUM(Portfolios!$B$2:$B$338)</f>
        <v>0</v>
      </c>
    </row>
    <row r="339" spans="1:2">
      <c r="A339" s="10">
        <f>Returns!A339</f>
        <v>0</v>
      </c>
      <c r="B339" s="1">
        <f>SUM(Portfolios!$B$2:$B$339)</f>
        <v>0</v>
      </c>
    </row>
    <row r="340" spans="1:2">
      <c r="A340" s="10">
        <f>Returns!A340</f>
        <v>0</v>
      </c>
      <c r="B340" s="1">
        <f>SUM(Portfolios!$B$2:$B$340)</f>
        <v>0</v>
      </c>
    </row>
    <row r="341" spans="1:2">
      <c r="A341" s="10">
        <f>Returns!A341</f>
        <v>0</v>
      </c>
      <c r="B341" s="1">
        <f>SUM(Portfolios!$B$2:$B$341)</f>
        <v>0</v>
      </c>
    </row>
    <row r="342" spans="1:2">
      <c r="A342" s="10">
        <f>Returns!A342</f>
        <v>0</v>
      </c>
      <c r="B342" s="1">
        <f>SUM(Portfolios!$B$2:$B$342)</f>
        <v>0</v>
      </c>
    </row>
    <row r="343" spans="1:2">
      <c r="A343" s="10">
        <f>Returns!A343</f>
        <v>0</v>
      </c>
      <c r="B343" s="1">
        <f>SUM(Portfolios!$B$2:$B$343)</f>
        <v>0</v>
      </c>
    </row>
    <row r="344" spans="1:2">
      <c r="A344" s="10">
        <f>Returns!A344</f>
        <v>0</v>
      </c>
      <c r="B344" s="1">
        <f>SUM(Portfolios!$B$2:$B$344)</f>
        <v>0</v>
      </c>
    </row>
    <row r="345" spans="1:2">
      <c r="A345" s="10">
        <f>Returns!A345</f>
        <v>0</v>
      </c>
      <c r="B345" s="1">
        <f>SUM(Portfolios!$B$2:$B$345)</f>
        <v>0</v>
      </c>
    </row>
    <row r="346" spans="1:2">
      <c r="A346" s="10">
        <f>Returns!A346</f>
        <v>0</v>
      </c>
      <c r="B346" s="1">
        <f>SUM(Portfolios!$B$2:$B$346)</f>
        <v>0</v>
      </c>
    </row>
    <row r="347" spans="1:2">
      <c r="A347" s="10">
        <f>Returns!A347</f>
        <v>0</v>
      </c>
      <c r="B347" s="1">
        <f>SUM(Portfolios!$B$2:$B$347)</f>
        <v>0</v>
      </c>
    </row>
    <row r="348" spans="1:2">
      <c r="A348" s="10">
        <f>Returns!A348</f>
        <v>0</v>
      </c>
      <c r="B348" s="1">
        <f>SUM(Portfolios!$B$2:$B$348)</f>
        <v>0</v>
      </c>
    </row>
    <row r="349" spans="1:2">
      <c r="A349" s="10">
        <f>Returns!A349</f>
        <v>0</v>
      </c>
      <c r="B349" s="1">
        <f>SUM(Portfolios!$B$2:$B$349)</f>
        <v>0</v>
      </c>
    </row>
    <row r="350" spans="1:2">
      <c r="A350" s="10">
        <f>Returns!A350</f>
        <v>0</v>
      </c>
      <c r="B350" s="1">
        <f>SUM(Portfolios!$B$2:$B$350)</f>
        <v>0</v>
      </c>
    </row>
    <row r="351" spans="1:2">
      <c r="A351" s="10">
        <f>Returns!A351</f>
        <v>0</v>
      </c>
      <c r="B351" s="1">
        <f>SUM(Portfolios!$B$2:$B$351)</f>
        <v>0</v>
      </c>
    </row>
    <row r="352" spans="1:2">
      <c r="A352" s="10">
        <f>Returns!A352</f>
        <v>0</v>
      </c>
      <c r="B352" s="1">
        <f>SUM(Portfolios!$B$2:$B$352)</f>
        <v>0</v>
      </c>
    </row>
    <row r="353" spans="1:2">
      <c r="A353" s="10">
        <f>Returns!A353</f>
        <v>0</v>
      </c>
      <c r="B353" s="1">
        <f>SUM(Portfolios!$B$2:$B$353)</f>
        <v>0</v>
      </c>
    </row>
    <row r="354" spans="1:2">
      <c r="A354" s="10">
        <f>Returns!A354</f>
        <v>0</v>
      </c>
      <c r="B354" s="1">
        <f>SUM(Portfolios!$B$2:$B$354)</f>
        <v>0</v>
      </c>
    </row>
    <row r="355" spans="1:2">
      <c r="A355" s="10">
        <f>Returns!A355</f>
        <v>0</v>
      </c>
      <c r="B355" s="1">
        <f>SUM(Portfolios!$B$2:$B$355)</f>
        <v>0</v>
      </c>
    </row>
    <row r="356" spans="1:2">
      <c r="A356" s="10">
        <f>Returns!A356</f>
        <v>0</v>
      </c>
      <c r="B356" s="1">
        <f>SUM(Portfolios!$B$2:$B$356)</f>
        <v>0</v>
      </c>
    </row>
    <row r="357" spans="1:2">
      <c r="A357" s="10">
        <f>Returns!A357</f>
        <v>0</v>
      </c>
      <c r="B357" s="1">
        <f>SUM(Portfolios!$B$2:$B$357)</f>
        <v>0</v>
      </c>
    </row>
    <row r="358" spans="1:2">
      <c r="A358" s="10">
        <f>Returns!A358</f>
        <v>0</v>
      </c>
      <c r="B358" s="1">
        <f>SUM(Portfolios!$B$2:$B$358)</f>
        <v>0</v>
      </c>
    </row>
    <row r="359" spans="1:2">
      <c r="A359" s="10">
        <f>Returns!A359</f>
        <v>0</v>
      </c>
      <c r="B359" s="1">
        <f>SUM(Portfolios!$B$2:$B$359)</f>
        <v>0</v>
      </c>
    </row>
    <row r="360" spans="1:2">
      <c r="A360" s="10">
        <f>Returns!A360</f>
        <v>0</v>
      </c>
      <c r="B360" s="1">
        <f>SUM(Portfolios!$B$2:$B$360)</f>
        <v>0</v>
      </c>
    </row>
    <row r="361" spans="1:2">
      <c r="A361" s="10">
        <f>Returns!A361</f>
        <v>0</v>
      </c>
      <c r="B361" s="1">
        <f>SUM(Portfolios!$B$2:$B$361)</f>
        <v>0</v>
      </c>
    </row>
    <row r="362" spans="1:2">
      <c r="A362" s="10">
        <f>Returns!A362</f>
        <v>0</v>
      </c>
      <c r="B362" s="1">
        <f>SUM(Portfolios!$B$2:$B$362)</f>
        <v>0</v>
      </c>
    </row>
    <row r="363" spans="1:2">
      <c r="A363" s="10">
        <f>Returns!A363</f>
        <v>0</v>
      </c>
      <c r="B363" s="1">
        <f>SUM(Portfolios!$B$2:$B$363)</f>
        <v>0</v>
      </c>
    </row>
    <row r="364" spans="1:2">
      <c r="A364" s="10">
        <f>Returns!A364</f>
        <v>0</v>
      </c>
      <c r="B364" s="1">
        <f>SUM(Portfolios!$B$2:$B$364)</f>
        <v>0</v>
      </c>
    </row>
    <row r="365" spans="1:2">
      <c r="A365" s="10">
        <f>Returns!A365</f>
        <v>0</v>
      </c>
      <c r="B365" s="1">
        <f>SUM(Portfolios!$B$2:$B$365)</f>
        <v>0</v>
      </c>
    </row>
    <row r="366" spans="1:2">
      <c r="A366" s="10">
        <f>Returns!A366</f>
        <v>0</v>
      </c>
      <c r="B366" s="1">
        <f>SUM(Portfolios!$B$2:$B$366)</f>
        <v>0</v>
      </c>
    </row>
    <row r="367" spans="1:2">
      <c r="A367" s="10">
        <f>Returns!A367</f>
        <v>0</v>
      </c>
      <c r="B367" s="1">
        <f>SUM(Portfolios!$B$2:$B$367)</f>
        <v>0</v>
      </c>
    </row>
    <row r="368" spans="1:2">
      <c r="A368" s="10">
        <f>Returns!A368</f>
        <v>0</v>
      </c>
      <c r="B368" s="1">
        <f>SUM(Portfolios!$B$2:$B$368)</f>
        <v>0</v>
      </c>
    </row>
    <row r="369" spans="1:2">
      <c r="A369" s="10">
        <f>Returns!A369</f>
        <v>0</v>
      </c>
      <c r="B369" s="1">
        <f>SUM(Portfolios!$B$2:$B$369)</f>
        <v>0</v>
      </c>
    </row>
    <row r="370" spans="1:2">
      <c r="A370" s="10">
        <f>Returns!A370</f>
        <v>0</v>
      </c>
      <c r="B370" s="1">
        <f>SUM(Portfolios!$B$2:$B$370)</f>
        <v>0</v>
      </c>
    </row>
    <row r="371" spans="1:2">
      <c r="A371" s="10">
        <f>Returns!A371</f>
        <v>0</v>
      </c>
      <c r="B371" s="1">
        <f>SUM(Portfolios!$B$2:$B$371)</f>
        <v>0</v>
      </c>
    </row>
    <row r="372" spans="1:2">
      <c r="A372" s="10">
        <f>Returns!A372</f>
        <v>0</v>
      </c>
      <c r="B372" s="1">
        <f>SUM(Portfolios!$B$2:$B$372)</f>
        <v>0</v>
      </c>
    </row>
    <row r="373" spans="1:2">
      <c r="A373" s="10">
        <f>Returns!A373</f>
        <v>0</v>
      </c>
      <c r="B373" s="1">
        <f>SUM(Portfolios!$B$2:$B$373)</f>
        <v>0</v>
      </c>
    </row>
    <row r="374" spans="1:2">
      <c r="A374" s="10">
        <f>Returns!A374</f>
        <v>0</v>
      </c>
      <c r="B374" s="1">
        <f>SUM(Portfolios!$B$2:$B$374)</f>
        <v>0</v>
      </c>
    </row>
    <row r="375" spans="1:2">
      <c r="A375" s="10">
        <f>Returns!A375</f>
        <v>0</v>
      </c>
      <c r="B375" s="1">
        <f>SUM(Portfolios!$B$2:$B$375)</f>
        <v>0</v>
      </c>
    </row>
    <row r="376" spans="1:2">
      <c r="A376" s="10">
        <f>Returns!A376</f>
        <v>0</v>
      </c>
      <c r="B376" s="1">
        <f>SUM(Portfolios!$B$2:$B$376)</f>
        <v>0</v>
      </c>
    </row>
    <row r="377" spans="1:2">
      <c r="A377" s="10">
        <f>Returns!A377</f>
        <v>0</v>
      </c>
      <c r="B377" s="1">
        <f>SUM(Portfolios!$B$2:$B$377)</f>
        <v>0</v>
      </c>
    </row>
    <row r="378" spans="1:2">
      <c r="A378" s="10">
        <f>Returns!A378</f>
        <v>0</v>
      </c>
      <c r="B378" s="1">
        <f>SUM(Portfolios!$B$2:$B$378)</f>
        <v>0</v>
      </c>
    </row>
    <row r="379" spans="1:2">
      <c r="A379" s="10">
        <f>Returns!A379</f>
        <v>0</v>
      </c>
      <c r="B379" s="1">
        <f>SUM(Portfolios!$B$2:$B$379)</f>
        <v>0</v>
      </c>
    </row>
    <row r="380" spans="1:2">
      <c r="A380" s="10">
        <f>Returns!A380</f>
        <v>0</v>
      </c>
      <c r="B380" s="1">
        <f>SUM(Portfolios!$B$2:$B$380)</f>
        <v>0</v>
      </c>
    </row>
    <row r="381" spans="1:2">
      <c r="A381" s="10">
        <f>Returns!A381</f>
        <v>0</v>
      </c>
      <c r="B381" s="1">
        <f>SUM(Portfolios!$B$2:$B$381)</f>
        <v>0</v>
      </c>
    </row>
    <row r="382" spans="1:2">
      <c r="A382" s="10">
        <f>Returns!A382</f>
        <v>0</v>
      </c>
      <c r="B382" s="1">
        <f>SUM(Portfolios!$B$2:$B$382)</f>
        <v>0</v>
      </c>
    </row>
    <row r="383" spans="1:2">
      <c r="A383" s="10">
        <f>Returns!A383</f>
        <v>0</v>
      </c>
      <c r="B383" s="1">
        <f>SUM(Portfolios!$B$2:$B$383)</f>
        <v>0</v>
      </c>
    </row>
    <row r="384" spans="1:2">
      <c r="A384" s="10">
        <f>Returns!A384</f>
        <v>0</v>
      </c>
      <c r="B384" s="1">
        <f>SUM(Portfolios!$B$2:$B$384)</f>
        <v>0</v>
      </c>
    </row>
    <row r="385" spans="1:2">
      <c r="A385" s="10">
        <f>Returns!A385</f>
        <v>0</v>
      </c>
      <c r="B385" s="1">
        <f>SUM(Portfolios!$B$2:$B$385)</f>
        <v>0</v>
      </c>
    </row>
    <row r="386" spans="1:2">
      <c r="A386" s="10">
        <f>Returns!A386</f>
        <v>0</v>
      </c>
      <c r="B386" s="1">
        <f>SUM(Portfolios!$B$2:$B$386)</f>
        <v>0</v>
      </c>
    </row>
    <row r="387" spans="1:2">
      <c r="A387" s="10">
        <f>Returns!A387</f>
        <v>0</v>
      </c>
      <c r="B387" s="1">
        <f>SUM(Portfolios!$B$2:$B$387)</f>
        <v>0</v>
      </c>
    </row>
    <row r="388" spans="1:2">
      <c r="A388" s="10">
        <f>Returns!A388</f>
        <v>0</v>
      </c>
      <c r="B388" s="1">
        <f>SUM(Portfolios!$B$2:$B$388)</f>
        <v>0</v>
      </c>
    </row>
    <row r="389" spans="1:2">
      <c r="A389" s="10">
        <f>Returns!A389</f>
        <v>0</v>
      </c>
      <c r="B389" s="1">
        <f>SUM(Portfolios!$B$2:$B$389)</f>
        <v>0</v>
      </c>
    </row>
    <row r="390" spans="1:2">
      <c r="A390" s="10">
        <f>Returns!A390</f>
        <v>0</v>
      </c>
      <c r="B390" s="1">
        <f>SUM(Portfolios!$B$2:$B$390)</f>
        <v>0</v>
      </c>
    </row>
    <row r="391" spans="1:2">
      <c r="A391" s="10">
        <f>Returns!A391</f>
        <v>0</v>
      </c>
      <c r="B391" s="1">
        <f>SUM(Portfolios!$B$2:$B$391)</f>
        <v>0</v>
      </c>
    </row>
    <row r="392" spans="1:2">
      <c r="A392" s="10">
        <f>Returns!A392</f>
        <v>0</v>
      </c>
      <c r="B392" s="1">
        <f>SUM(Portfolios!$B$2:$B$392)</f>
        <v>0</v>
      </c>
    </row>
    <row r="393" spans="1:2">
      <c r="A393" s="10">
        <f>Returns!A393</f>
        <v>0</v>
      </c>
      <c r="B393" s="1">
        <f>SUM(Portfolios!$B$2:$B$393)</f>
        <v>0</v>
      </c>
    </row>
    <row r="394" spans="1:2">
      <c r="A394" s="10">
        <f>Returns!A394</f>
        <v>0</v>
      </c>
      <c r="B394" s="1">
        <f>SUM(Portfolios!$B$2:$B$394)</f>
        <v>0</v>
      </c>
    </row>
    <row r="395" spans="1:2">
      <c r="A395" s="10">
        <f>Returns!A395</f>
        <v>0</v>
      </c>
      <c r="B395" s="1">
        <f>SUM(Portfolios!$B$2:$B$395)</f>
        <v>0</v>
      </c>
    </row>
    <row r="396" spans="1:2">
      <c r="A396" s="10">
        <f>Returns!A396</f>
        <v>0</v>
      </c>
      <c r="B396" s="1">
        <f>SUM(Portfolios!$B$2:$B$396)</f>
        <v>0</v>
      </c>
    </row>
    <row r="397" spans="1:2">
      <c r="A397" s="10">
        <f>Returns!A397</f>
        <v>0</v>
      </c>
      <c r="B397" s="1">
        <f>SUM(Portfolios!$B$2:$B$397)</f>
        <v>0</v>
      </c>
    </row>
    <row r="398" spans="1:2">
      <c r="A398" s="10">
        <f>Returns!A398</f>
        <v>0</v>
      </c>
      <c r="B398" s="1">
        <f>SUM(Portfolios!$B$2:$B$398)</f>
        <v>0</v>
      </c>
    </row>
    <row r="399" spans="1:2">
      <c r="A399" s="10">
        <f>Returns!A399</f>
        <v>0</v>
      </c>
      <c r="B399" s="1">
        <f>SUM(Portfolios!$B$2:$B$399)</f>
        <v>0</v>
      </c>
    </row>
    <row r="400" spans="1:2">
      <c r="A400" s="10">
        <f>Returns!A400</f>
        <v>0</v>
      </c>
      <c r="B400" s="1">
        <f>SUM(Portfolios!$B$2:$B$400)</f>
        <v>0</v>
      </c>
    </row>
    <row r="401" spans="1:2">
      <c r="A401" s="10">
        <f>Returns!A401</f>
        <v>0</v>
      </c>
      <c r="B401" s="1">
        <f>SUM(Portfolios!$B$2:$B$401)</f>
        <v>0</v>
      </c>
    </row>
    <row r="402" spans="1:2">
      <c r="A402" s="10">
        <f>Returns!A402</f>
        <v>0</v>
      </c>
      <c r="B402" s="1">
        <f>SUM(Portfolios!$B$2:$B$402)</f>
        <v>0</v>
      </c>
    </row>
    <row r="403" spans="1:2">
      <c r="A403" s="10">
        <f>Returns!A403</f>
        <v>0</v>
      </c>
      <c r="B403" s="1">
        <f>SUM(Portfolios!$B$2:$B$403)</f>
        <v>0</v>
      </c>
    </row>
    <row r="404" spans="1:2">
      <c r="A404" s="10">
        <f>Returns!A404</f>
        <v>0</v>
      </c>
      <c r="B404" s="1">
        <f>SUM(Portfolios!$B$2:$B$404)</f>
        <v>0</v>
      </c>
    </row>
    <row r="405" spans="1:2">
      <c r="A405" s="10">
        <f>Returns!A405</f>
        <v>0</v>
      </c>
      <c r="B405" s="1">
        <f>SUM(Portfolios!$B$2:$B$405)</f>
        <v>0</v>
      </c>
    </row>
    <row r="406" spans="1:2">
      <c r="A406" s="10">
        <f>Returns!A406</f>
        <v>0</v>
      </c>
      <c r="B406" s="1">
        <f>SUM(Portfolios!$B$2:$B$406)</f>
        <v>0</v>
      </c>
    </row>
    <row r="407" spans="1:2">
      <c r="A407" s="10">
        <f>Returns!A407</f>
        <v>0</v>
      </c>
      <c r="B407" s="1">
        <f>SUM(Portfolios!$B$2:$B$407)</f>
        <v>0</v>
      </c>
    </row>
    <row r="408" spans="1:2">
      <c r="A408" s="10">
        <f>Returns!A408</f>
        <v>0</v>
      </c>
      <c r="B408" s="1">
        <f>SUM(Portfolios!$B$2:$B$408)</f>
        <v>0</v>
      </c>
    </row>
    <row r="409" spans="1:2">
      <c r="A409" s="10">
        <f>Returns!A409</f>
        <v>0</v>
      </c>
      <c r="B409" s="1">
        <f>SUM(Portfolios!$B$2:$B$409)</f>
        <v>0</v>
      </c>
    </row>
    <row r="410" spans="1:2">
      <c r="A410" s="10">
        <f>Returns!A410</f>
        <v>0</v>
      </c>
      <c r="B410" s="1">
        <f>SUM(Portfolios!$B$2:$B$410)</f>
        <v>0</v>
      </c>
    </row>
    <row r="411" spans="1:2">
      <c r="A411" s="10">
        <f>Returns!A411</f>
        <v>0</v>
      </c>
      <c r="B411" s="1">
        <f>SUM(Portfolios!$B$2:$B$411)</f>
        <v>0</v>
      </c>
    </row>
    <row r="412" spans="1:2">
      <c r="A412" s="10">
        <f>Returns!A412</f>
        <v>0</v>
      </c>
      <c r="B412" s="1">
        <f>SUM(Portfolios!$B$2:$B$412)</f>
        <v>0</v>
      </c>
    </row>
    <row r="413" spans="1:2">
      <c r="A413" s="10">
        <f>Returns!A413</f>
        <v>0</v>
      </c>
      <c r="B413" s="1">
        <f>SUM(Portfolios!$B$2:$B$413)</f>
        <v>0</v>
      </c>
    </row>
    <row r="414" spans="1:2">
      <c r="A414" s="10">
        <f>Returns!A414</f>
        <v>0</v>
      </c>
      <c r="B414" s="1">
        <f>SUM(Portfolios!$B$2:$B$414)</f>
        <v>0</v>
      </c>
    </row>
    <row r="415" spans="1:2">
      <c r="A415" s="10">
        <f>Returns!A415</f>
        <v>0</v>
      </c>
      <c r="B415" s="1">
        <f>SUM(Portfolios!$B$2:$B$415)</f>
        <v>0</v>
      </c>
    </row>
    <row r="416" spans="1:2">
      <c r="A416" s="10">
        <f>Returns!A416</f>
        <v>0</v>
      </c>
      <c r="B416" s="1">
        <f>SUM(Portfolios!$B$2:$B$416)</f>
        <v>0</v>
      </c>
    </row>
    <row r="417" spans="1:2">
      <c r="A417" s="10">
        <f>Returns!A417</f>
        <v>0</v>
      </c>
      <c r="B417" s="1">
        <f>SUM(Portfolios!$B$2:$B$417)</f>
        <v>0</v>
      </c>
    </row>
    <row r="418" spans="1:2">
      <c r="A418" s="10">
        <f>Returns!A418</f>
        <v>0</v>
      </c>
      <c r="B418" s="1">
        <f>SUM(Portfolios!$B$2:$B$418)</f>
        <v>0</v>
      </c>
    </row>
    <row r="419" spans="1:2">
      <c r="A419" s="10">
        <f>Returns!A419</f>
        <v>0</v>
      </c>
      <c r="B419" s="1">
        <f>SUM(Portfolios!$B$2:$B$419)</f>
        <v>0</v>
      </c>
    </row>
    <row r="420" spans="1:2">
      <c r="A420" s="10">
        <f>Returns!A420</f>
        <v>0</v>
      </c>
      <c r="B420" s="1">
        <f>SUM(Portfolios!$B$2:$B$420)</f>
        <v>0</v>
      </c>
    </row>
    <row r="421" spans="1:2">
      <c r="A421" s="10">
        <f>Returns!A421</f>
        <v>0</v>
      </c>
      <c r="B421" s="1">
        <f>SUM(Portfolios!$B$2:$B$421)</f>
        <v>0</v>
      </c>
    </row>
    <row r="422" spans="1:2">
      <c r="A422" s="10">
        <f>Returns!A422</f>
        <v>0</v>
      </c>
      <c r="B422" s="1">
        <f>SUM(Portfolios!$B$2:$B$422)</f>
        <v>0</v>
      </c>
    </row>
    <row r="423" spans="1:2">
      <c r="A423" s="10">
        <f>Returns!A423</f>
        <v>0</v>
      </c>
      <c r="B423" s="1">
        <f>SUM(Portfolios!$B$2:$B$423)</f>
        <v>0</v>
      </c>
    </row>
    <row r="424" spans="1:2">
      <c r="A424" s="10">
        <f>Returns!A424</f>
        <v>0</v>
      </c>
      <c r="B424" s="1">
        <f>SUM(Portfolios!$B$2:$B$424)</f>
        <v>0</v>
      </c>
    </row>
    <row r="425" spans="1:2">
      <c r="A425" s="10">
        <f>Returns!A425</f>
        <v>0</v>
      </c>
      <c r="B425" s="1">
        <f>SUM(Portfolios!$B$2:$B$425)</f>
        <v>0</v>
      </c>
    </row>
    <row r="426" spans="1:2">
      <c r="A426" s="10">
        <f>Returns!A426</f>
        <v>0</v>
      </c>
      <c r="B426" s="1">
        <f>SUM(Portfolios!$B$2:$B$426)</f>
        <v>0</v>
      </c>
    </row>
    <row r="427" spans="1:2">
      <c r="A427" s="10">
        <f>Returns!A427</f>
        <v>0</v>
      </c>
      <c r="B427" s="1">
        <f>SUM(Portfolios!$B$2:$B$427)</f>
        <v>0</v>
      </c>
    </row>
    <row r="428" spans="1:2">
      <c r="A428" s="10">
        <f>Returns!A428</f>
        <v>0</v>
      </c>
      <c r="B428" s="1">
        <f>SUM(Portfolios!$B$2:$B$428)</f>
        <v>0</v>
      </c>
    </row>
    <row r="429" spans="1:2">
      <c r="A429" s="10">
        <f>Returns!A429</f>
        <v>0</v>
      </c>
      <c r="B429" s="1">
        <f>SUM(Portfolios!$B$2:$B$429)</f>
        <v>0</v>
      </c>
    </row>
    <row r="430" spans="1:2">
      <c r="A430" s="10">
        <f>Returns!A430</f>
        <v>0</v>
      </c>
      <c r="B430" s="1">
        <f>SUM(Portfolios!$B$2:$B$430)</f>
        <v>0</v>
      </c>
    </row>
    <row r="431" spans="1:2">
      <c r="A431" s="10">
        <f>Returns!A431</f>
        <v>0</v>
      </c>
      <c r="B431" s="1">
        <f>SUM(Portfolios!$B$2:$B$431)</f>
        <v>0</v>
      </c>
    </row>
    <row r="432" spans="1:2">
      <c r="A432" s="10">
        <f>Returns!A432</f>
        <v>0</v>
      </c>
      <c r="B432" s="1">
        <f>SUM(Portfolios!$B$2:$B$432)</f>
        <v>0</v>
      </c>
    </row>
    <row r="433" spans="1:2">
      <c r="A433" s="10">
        <f>Returns!A433</f>
        <v>0</v>
      </c>
      <c r="B433" s="1">
        <f>SUM(Portfolios!$B$2:$B$433)</f>
        <v>0</v>
      </c>
    </row>
    <row r="434" spans="1:2">
      <c r="A434" s="10">
        <f>Returns!A434</f>
        <v>0</v>
      </c>
      <c r="B434" s="1">
        <f>SUM(Portfolios!$B$2:$B$434)</f>
        <v>0</v>
      </c>
    </row>
    <row r="435" spans="1:2">
      <c r="A435" s="10">
        <f>Returns!A435</f>
        <v>0</v>
      </c>
      <c r="B435" s="1">
        <f>SUM(Portfolios!$B$2:$B$435)</f>
        <v>0</v>
      </c>
    </row>
    <row r="436" spans="1:2">
      <c r="A436" s="10">
        <f>Returns!A436</f>
        <v>0</v>
      </c>
      <c r="B436" s="1">
        <f>SUM(Portfolios!$B$2:$B$436)</f>
        <v>0</v>
      </c>
    </row>
    <row r="437" spans="1:2">
      <c r="A437" s="10">
        <f>Returns!A437</f>
        <v>0</v>
      </c>
      <c r="B437" s="1">
        <f>SUM(Portfolios!$B$2:$B$437)</f>
        <v>0</v>
      </c>
    </row>
    <row r="438" spans="1:2">
      <c r="A438" s="10">
        <f>Returns!A438</f>
        <v>0</v>
      </c>
      <c r="B438" s="1">
        <f>SUM(Portfolios!$B$2:$B$438)</f>
        <v>0</v>
      </c>
    </row>
    <row r="439" spans="1:2">
      <c r="A439" s="10">
        <f>Returns!A439</f>
        <v>0</v>
      </c>
      <c r="B439" s="1">
        <f>SUM(Portfolios!$B$2:$B$439)</f>
        <v>0</v>
      </c>
    </row>
    <row r="440" spans="1:2">
      <c r="A440" s="10">
        <f>Returns!A440</f>
        <v>0</v>
      </c>
      <c r="B440" s="1">
        <f>SUM(Portfolios!$B$2:$B$440)</f>
        <v>0</v>
      </c>
    </row>
    <row r="441" spans="1:2">
      <c r="A441" s="10">
        <f>Returns!A441</f>
        <v>0</v>
      </c>
      <c r="B441" s="1">
        <f>SUM(Portfolios!$B$2:$B$441)</f>
        <v>0</v>
      </c>
    </row>
    <row r="442" spans="1:2">
      <c r="A442" s="10">
        <f>Returns!A442</f>
        <v>0</v>
      </c>
      <c r="B442" s="1">
        <f>SUM(Portfolios!$B$2:$B$442)</f>
        <v>0</v>
      </c>
    </row>
    <row r="443" spans="1:2">
      <c r="A443" s="10">
        <f>Returns!A443</f>
        <v>0</v>
      </c>
      <c r="B443" s="1">
        <f>SUM(Portfolios!$B$2:$B$443)</f>
        <v>0</v>
      </c>
    </row>
    <row r="444" spans="1:2">
      <c r="A444" s="10">
        <f>Returns!A444</f>
        <v>0</v>
      </c>
      <c r="B444" s="1">
        <f>SUM(Portfolios!$B$2:$B$444)</f>
        <v>0</v>
      </c>
    </row>
    <row r="445" spans="1:2">
      <c r="A445" s="10">
        <f>Returns!A445</f>
        <v>0</v>
      </c>
      <c r="B445" s="1">
        <f>SUM(Portfolios!$B$2:$B$445)</f>
        <v>0</v>
      </c>
    </row>
    <row r="446" spans="1:2">
      <c r="A446" s="10">
        <f>Returns!A446</f>
        <v>0</v>
      </c>
      <c r="B446" s="1">
        <f>SUM(Portfolios!$B$2:$B$446)</f>
        <v>0</v>
      </c>
    </row>
    <row r="447" spans="1:2">
      <c r="A447" s="10">
        <f>Returns!A447</f>
        <v>0</v>
      </c>
      <c r="B447" s="1">
        <f>SUM(Portfolios!$B$2:$B$447)</f>
        <v>0</v>
      </c>
    </row>
    <row r="448" spans="1:2">
      <c r="A448" s="10">
        <f>Returns!A448</f>
        <v>0</v>
      </c>
      <c r="B448" s="1">
        <f>SUM(Portfolios!$B$2:$B$448)</f>
        <v>0</v>
      </c>
    </row>
    <row r="449" spans="1:2">
      <c r="A449" s="10">
        <f>Returns!A449</f>
        <v>0</v>
      </c>
      <c r="B449" s="1">
        <f>SUM(Portfolios!$B$2:$B$449)</f>
        <v>0</v>
      </c>
    </row>
    <row r="450" spans="1:2">
      <c r="A450" s="10">
        <f>Returns!A450</f>
        <v>0</v>
      </c>
      <c r="B450" s="1">
        <f>SUM(Portfolios!$B$2:$B$450)</f>
        <v>0</v>
      </c>
    </row>
    <row r="451" spans="1:2">
      <c r="A451" s="10">
        <f>Returns!A451</f>
        <v>0</v>
      </c>
      <c r="B451" s="1">
        <f>SUM(Portfolios!$B$2:$B$451)</f>
        <v>0</v>
      </c>
    </row>
    <row r="452" spans="1:2">
      <c r="A452" s="10">
        <f>Returns!A452</f>
        <v>0</v>
      </c>
      <c r="B452" s="1">
        <f>SUM(Portfolios!$B$2:$B$452)</f>
        <v>0</v>
      </c>
    </row>
    <row r="453" spans="1:2">
      <c r="A453" s="10">
        <f>Returns!A453</f>
        <v>0</v>
      </c>
      <c r="B453" s="1">
        <f>SUM(Portfolios!$B$2:$B$453)</f>
        <v>0</v>
      </c>
    </row>
    <row r="454" spans="1:2">
      <c r="A454" s="10">
        <f>Returns!A454</f>
        <v>0</v>
      </c>
      <c r="B454" s="1">
        <f>SUM(Portfolios!$B$2:$B$454)</f>
        <v>0</v>
      </c>
    </row>
    <row r="455" spans="1:2">
      <c r="A455" s="10">
        <f>Returns!A455</f>
        <v>0</v>
      </c>
      <c r="B455" s="1">
        <f>SUM(Portfolios!$B$2:$B$455)</f>
        <v>0</v>
      </c>
    </row>
    <row r="456" spans="1:2">
      <c r="A456" s="10">
        <f>Returns!A456</f>
        <v>0</v>
      </c>
      <c r="B456" s="1">
        <f>SUM(Portfolios!$B$2:$B$456)</f>
        <v>0</v>
      </c>
    </row>
    <row r="457" spans="1:2">
      <c r="A457" s="10">
        <f>Returns!A457</f>
        <v>0</v>
      </c>
      <c r="B457" s="1">
        <f>SUM(Portfolios!$B$2:$B$457)</f>
        <v>0</v>
      </c>
    </row>
    <row r="458" spans="1:2">
      <c r="A458" s="10">
        <f>Returns!A458</f>
        <v>0</v>
      </c>
      <c r="B458" s="1">
        <f>SUM(Portfolios!$B$2:$B$458)</f>
        <v>0</v>
      </c>
    </row>
    <row r="459" spans="1:2">
      <c r="A459" s="10">
        <f>Returns!A459</f>
        <v>0</v>
      </c>
      <c r="B459" s="1">
        <f>SUM(Portfolios!$B$2:$B$459)</f>
        <v>0</v>
      </c>
    </row>
    <row r="460" spans="1:2">
      <c r="A460" s="10">
        <f>Returns!A460</f>
        <v>0</v>
      </c>
      <c r="B460" s="1">
        <f>SUM(Portfolios!$B$2:$B$460)</f>
        <v>0</v>
      </c>
    </row>
    <row r="461" spans="1:2">
      <c r="A461" s="10">
        <f>Returns!A461</f>
        <v>0</v>
      </c>
      <c r="B461" s="1">
        <f>SUM(Portfolios!$B$2:$B$461)</f>
        <v>0</v>
      </c>
    </row>
    <row r="462" spans="1:2">
      <c r="A462" s="10">
        <f>Returns!A462</f>
        <v>0</v>
      </c>
      <c r="B462" s="1">
        <f>SUM(Portfolios!$B$2:$B$462)</f>
        <v>0</v>
      </c>
    </row>
    <row r="463" spans="1:2">
      <c r="A463" s="10">
        <f>Returns!A463</f>
        <v>0</v>
      </c>
      <c r="B463" s="1">
        <f>SUM(Portfolios!$B$2:$B$463)</f>
        <v>0</v>
      </c>
    </row>
    <row r="464" spans="1:2">
      <c r="A464" s="10">
        <f>Returns!A464</f>
        <v>0</v>
      </c>
      <c r="B464" s="1">
        <f>SUM(Portfolios!$B$2:$B$464)</f>
        <v>0</v>
      </c>
    </row>
    <row r="465" spans="1:2">
      <c r="A465" s="10">
        <f>Returns!A465</f>
        <v>0</v>
      </c>
      <c r="B465" s="1">
        <f>SUM(Portfolios!$B$2:$B$465)</f>
        <v>0</v>
      </c>
    </row>
    <row r="466" spans="1:2">
      <c r="A466" s="10">
        <f>Returns!A466</f>
        <v>0</v>
      </c>
      <c r="B466" s="1">
        <f>SUM(Portfolios!$B$2:$B$466)</f>
        <v>0</v>
      </c>
    </row>
    <row r="467" spans="1:2">
      <c r="A467" s="10">
        <f>Returns!A467</f>
        <v>0</v>
      </c>
      <c r="B467" s="1">
        <f>SUM(Portfolios!$B$2:$B$467)</f>
        <v>0</v>
      </c>
    </row>
    <row r="468" spans="1:2">
      <c r="A468" s="10">
        <f>Returns!A468</f>
        <v>0</v>
      </c>
      <c r="B468" s="1">
        <f>SUM(Portfolios!$B$2:$B$468)</f>
        <v>0</v>
      </c>
    </row>
    <row r="469" spans="1:2">
      <c r="A469" s="10">
        <f>Returns!A469</f>
        <v>0</v>
      </c>
      <c r="B469" s="1">
        <f>SUM(Portfolios!$B$2:$B$469)</f>
        <v>0</v>
      </c>
    </row>
    <row r="470" spans="1:2">
      <c r="A470" s="10">
        <f>Returns!A470</f>
        <v>0</v>
      </c>
      <c r="B470" s="1">
        <f>SUM(Portfolios!$B$2:$B$470)</f>
        <v>0</v>
      </c>
    </row>
    <row r="471" spans="1:2">
      <c r="A471" s="10">
        <f>Returns!A471</f>
        <v>0</v>
      </c>
      <c r="B471" s="1">
        <f>SUM(Portfolios!$B$2:$B$471)</f>
        <v>0</v>
      </c>
    </row>
    <row r="472" spans="1:2">
      <c r="A472" s="10">
        <f>Returns!A472</f>
        <v>0</v>
      </c>
      <c r="B472" s="1">
        <f>SUM(Portfolios!$B$2:$B$472)</f>
        <v>0</v>
      </c>
    </row>
    <row r="473" spans="1:2">
      <c r="A473" s="10">
        <f>Returns!A473</f>
        <v>0</v>
      </c>
      <c r="B473" s="1">
        <f>SUM(Portfolios!$B$2:$B$473)</f>
        <v>0</v>
      </c>
    </row>
    <row r="474" spans="1:2">
      <c r="A474" s="10">
        <f>Returns!A474</f>
        <v>0</v>
      </c>
      <c r="B474" s="1">
        <f>SUM(Portfolios!$B$2:$B$474)</f>
        <v>0</v>
      </c>
    </row>
    <row r="475" spans="1:2">
      <c r="A475" s="10">
        <f>Returns!A475</f>
        <v>0</v>
      </c>
      <c r="B475" s="1">
        <f>SUM(Portfolios!$B$2:$B$475)</f>
        <v>0</v>
      </c>
    </row>
    <row r="476" spans="1:2">
      <c r="A476" s="10">
        <f>Returns!A476</f>
        <v>0</v>
      </c>
      <c r="B476" s="1">
        <f>SUM(Portfolios!$B$2:$B$476)</f>
        <v>0</v>
      </c>
    </row>
    <row r="477" spans="1:2">
      <c r="A477" s="10">
        <f>Returns!A477</f>
        <v>0</v>
      </c>
      <c r="B477" s="1">
        <f>SUM(Portfolios!$B$2:$B$477)</f>
        <v>0</v>
      </c>
    </row>
    <row r="478" spans="1:2">
      <c r="A478" s="10">
        <f>Returns!A478</f>
        <v>0</v>
      </c>
      <c r="B478" s="1">
        <f>SUM(Portfolios!$B$2:$B$478)</f>
        <v>0</v>
      </c>
    </row>
    <row r="479" spans="1:2">
      <c r="A479" s="10">
        <f>Returns!A479</f>
        <v>0</v>
      </c>
      <c r="B479" s="1">
        <f>SUM(Portfolios!$B$2:$B$479)</f>
        <v>0</v>
      </c>
    </row>
    <row r="480" spans="1:2">
      <c r="A480" s="10">
        <f>Returns!A480</f>
        <v>0</v>
      </c>
      <c r="B480" s="1">
        <f>SUM(Portfolios!$B$2:$B$480)</f>
        <v>0</v>
      </c>
    </row>
    <row r="481" spans="1:2">
      <c r="A481" s="10">
        <f>Returns!A481</f>
        <v>0</v>
      </c>
      <c r="B481" s="1">
        <f>SUM(Portfolios!$B$2:$B$481)</f>
        <v>0</v>
      </c>
    </row>
    <row r="482" spans="1:2">
      <c r="A482" s="10">
        <f>Returns!A482</f>
        <v>0</v>
      </c>
      <c r="B482" s="1">
        <f>SUM(Portfolios!$B$2:$B$482)</f>
        <v>0</v>
      </c>
    </row>
    <row r="483" spans="1:2">
      <c r="A483" s="10">
        <f>Returns!A483</f>
        <v>0</v>
      </c>
      <c r="B483" s="1">
        <f>SUM(Portfolios!$B$2:$B$483)</f>
        <v>0</v>
      </c>
    </row>
    <row r="484" spans="1:2">
      <c r="A484" s="10">
        <f>Returns!A484</f>
        <v>0</v>
      </c>
      <c r="B484" s="1">
        <f>SUM(Portfolios!$B$2:$B$484)</f>
        <v>0</v>
      </c>
    </row>
    <row r="485" spans="1:2">
      <c r="A485" s="10">
        <f>Returns!A485</f>
        <v>0</v>
      </c>
      <c r="B485" s="1">
        <f>SUM(Portfolios!$B$2:$B$485)</f>
        <v>0</v>
      </c>
    </row>
    <row r="486" spans="1:2">
      <c r="A486" s="10">
        <f>Returns!A486</f>
        <v>0</v>
      </c>
      <c r="B486" s="1">
        <f>SUM(Portfolios!$B$2:$B$486)</f>
        <v>0</v>
      </c>
    </row>
    <row r="487" spans="1:2">
      <c r="A487" s="10">
        <f>Returns!A487</f>
        <v>0</v>
      </c>
      <c r="B487" s="1">
        <f>SUM(Portfolios!$B$2:$B$487)</f>
        <v>0</v>
      </c>
    </row>
    <row r="488" spans="1:2">
      <c r="A488" s="10">
        <f>Returns!A488</f>
        <v>0</v>
      </c>
      <c r="B488" s="1">
        <f>SUM(Portfolios!$B$2:$B$488)</f>
        <v>0</v>
      </c>
    </row>
    <row r="489" spans="1:2">
      <c r="A489" s="10">
        <f>Returns!A489</f>
        <v>0</v>
      </c>
      <c r="B489" s="1">
        <f>SUM(Portfolios!$B$2:$B$489)</f>
        <v>0</v>
      </c>
    </row>
    <row r="490" spans="1:2">
      <c r="A490" s="10">
        <f>Returns!A490</f>
        <v>0</v>
      </c>
      <c r="B490" s="1">
        <f>SUM(Portfolios!$B$2:$B$490)</f>
        <v>0</v>
      </c>
    </row>
    <row r="491" spans="1:2">
      <c r="A491" s="10">
        <f>Returns!A491</f>
        <v>0</v>
      </c>
      <c r="B491" s="1">
        <f>SUM(Portfolios!$B$2:$B$491)</f>
        <v>0</v>
      </c>
    </row>
    <row r="492" spans="1:2">
      <c r="A492" s="10">
        <f>Returns!A492</f>
        <v>0</v>
      </c>
      <c r="B492" s="1">
        <f>SUM(Portfolios!$B$2:$B$492)</f>
        <v>0</v>
      </c>
    </row>
    <row r="493" spans="1:2">
      <c r="A493" s="10">
        <f>Returns!A493</f>
        <v>0</v>
      </c>
      <c r="B493" s="1">
        <f>SUM(Portfolios!$B$2:$B$493)</f>
        <v>0</v>
      </c>
    </row>
    <row r="494" spans="1:2">
      <c r="A494" s="10">
        <f>Returns!A494</f>
        <v>0</v>
      </c>
      <c r="B494" s="1">
        <f>SUM(Portfolios!$B$2:$B$494)</f>
        <v>0</v>
      </c>
    </row>
    <row r="495" spans="1:2">
      <c r="A495" s="10">
        <f>Returns!A495</f>
        <v>0</v>
      </c>
      <c r="B495" s="1">
        <f>SUM(Portfolios!$B$2:$B$495)</f>
        <v>0</v>
      </c>
    </row>
    <row r="496" spans="1:2">
      <c r="A496" s="10">
        <f>Returns!A496</f>
        <v>0</v>
      </c>
      <c r="B496" s="1">
        <f>SUM(Portfolios!$B$2:$B$496)</f>
        <v>0</v>
      </c>
    </row>
    <row r="497" spans="1:2">
      <c r="A497" s="10">
        <f>Returns!A497</f>
        <v>0</v>
      </c>
      <c r="B497" s="1">
        <f>SUM(Portfolios!$B$2:$B$497)</f>
        <v>0</v>
      </c>
    </row>
    <row r="498" spans="1:2">
      <c r="A498" s="10">
        <f>Returns!A498</f>
        <v>0</v>
      </c>
      <c r="B498" s="1">
        <f>SUM(Portfolios!$B$2:$B$498)</f>
        <v>0</v>
      </c>
    </row>
    <row r="499" spans="1:2">
      <c r="A499" s="10">
        <f>Returns!A499</f>
        <v>0</v>
      </c>
      <c r="B499" s="1">
        <f>SUM(Portfolios!$B$2:$B$499)</f>
        <v>0</v>
      </c>
    </row>
    <row r="500" spans="1:2">
      <c r="A500" s="10">
        <f>Returns!A500</f>
        <v>0</v>
      </c>
      <c r="B500" s="1">
        <f>SUM(Portfolios!$B$2:$B$500)</f>
        <v>0</v>
      </c>
    </row>
    <row r="501" spans="1:2">
      <c r="A501" s="10">
        <f>Returns!A501</f>
        <v>0</v>
      </c>
      <c r="B501" s="1">
        <f>SUM(Portfolios!$B$2:$B$501)</f>
        <v>0</v>
      </c>
    </row>
    <row r="502" spans="1:2">
      <c r="A502" s="10">
        <f>Returns!A502</f>
        <v>0</v>
      </c>
      <c r="B502" s="1">
        <f>SUM(Portfolios!$B$2:$B$502)</f>
        <v>0</v>
      </c>
    </row>
    <row r="503" spans="1:2">
      <c r="A503" s="10">
        <f>Returns!A503</f>
        <v>0</v>
      </c>
      <c r="B503" s="1">
        <f>SUM(Portfolios!$B$2:$B$503)</f>
        <v>0</v>
      </c>
    </row>
    <row r="504" spans="1:2">
      <c r="A504" s="10">
        <f>Returns!A504</f>
        <v>0</v>
      </c>
      <c r="B504" s="1">
        <f>SUM(Portfolios!$B$2:$B$504)</f>
        <v>0</v>
      </c>
    </row>
    <row r="505" spans="1:2">
      <c r="A505" s="10">
        <f>Returns!A505</f>
        <v>0</v>
      </c>
      <c r="B505" s="1">
        <f>SUM(Portfolios!$B$2:$B$505)</f>
        <v>0</v>
      </c>
    </row>
    <row r="506" spans="1:2">
      <c r="A506" s="10">
        <f>Returns!A506</f>
        <v>0</v>
      </c>
      <c r="B506" s="1">
        <f>SUM(Portfolios!$B$2:$B$506)</f>
        <v>0</v>
      </c>
    </row>
    <row r="507" spans="1:2">
      <c r="A507" s="10">
        <f>Returns!A507</f>
        <v>0</v>
      </c>
      <c r="B507" s="1">
        <f>SUM(Portfolios!$B$2:$B$507)</f>
        <v>0</v>
      </c>
    </row>
    <row r="508" spans="1:2">
      <c r="A508" s="10">
        <f>Returns!A508</f>
        <v>0</v>
      </c>
      <c r="B508" s="1">
        <f>SUM(Portfolios!$B$2:$B$508)</f>
        <v>0</v>
      </c>
    </row>
    <row r="509" spans="1:2">
      <c r="A509" s="10">
        <f>Returns!A509</f>
        <v>0</v>
      </c>
      <c r="B509" s="1">
        <f>SUM(Portfolios!$B$2:$B$509)</f>
        <v>0</v>
      </c>
    </row>
    <row r="510" spans="1:2">
      <c r="A510" s="10">
        <f>Returns!A510</f>
        <v>0</v>
      </c>
      <c r="B510" s="1">
        <f>SUM(Portfolios!$B$2:$B$510)</f>
        <v>0</v>
      </c>
    </row>
    <row r="511" spans="1:2">
      <c r="A511" s="10">
        <f>Returns!A511</f>
        <v>0</v>
      </c>
      <c r="B511" s="1">
        <f>SUM(Portfolios!$B$2:$B$511)</f>
        <v>0</v>
      </c>
    </row>
    <row r="512" spans="1:2">
      <c r="A512" s="10">
        <f>Returns!A512</f>
        <v>0</v>
      </c>
      <c r="B512" s="1">
        <f>SUM(Portfolios!$B$2:$B$512)</f>
        <v>0</v>
      </c>
    </row>
    <row r="513" spans="1:2">
      <c r="A513" s="10">
        <f>Returns!A513</f>
        <v>0</v>
      </c>
      <c r="B513" s="1">
        <f>SUM(Portfolios!$B$2:$B$513)</f>
        <v>0</v>
      </c>
    </row>
    <row r="514" spans="1:2">
      <c r="A514" s="10">
        <f>Returns!A514</f>
        <v>0</v>
      </c>
      <c r="B514" s="1">
        <f>SUM(Portfolios!$B$2:$B$514)</f>
        <v>0</v>
      </c>
    </row>
    <row r="515" spans="1:2">
      <c r="A515" s="10">
        <f>Returns!A515</f>
        <v>0</v>
      </c>
      <c r="B515" s="1">
        <f>SUM(Portfolios!$B$2:$B$515)</f>
        <v>0</v>
      </c>
    </row>
    <row r="516" spans="1:2">
      <c r="A516" s="10">
        <f>Returns!A516</f>
        <v>0</v>
      </c>
      <c r="B516" s="1">
        <f>SUM(Portfolios!$B$2:$B$516)</f>
        <v>0</v>
      </c>
    </row>
    <row r="517" spans="1:2">
      <c r="A517" s="10">
        <f>Returns!A517</f>
        <v>0</v>
      </c>
      <c r="B517" s="1">
        <f>SUM(Portfolios!$B$2:$B$517)</f>
        <v>0</v>
      </c>
    </row>
    <row r="518" spans="1:2">
      <c r="A518" s="10">
        <f>Returns!A518</f>
        <v>0</v>
      </c>
      <c r="B518" s="1">
        <f>SUM(Portfolios!$B$2:$B$518)</f>
        <v>0</v>
      </c>
    </row>
    <row r="519" spans="1:2">
      <c r="A519" s="10">
        <f>Returns!A519</f>
        <v>0</v>
      </c>
      <c r="B519" s="1">
        <f>SUM(Portfolios!$B$2:$B$519)</f>
        <v>0</v>
      </c>
    </row>
    <row r="520" spans="1:2">
      <c r="A520" s="10">
        <f>Returns!A520</f>
        <v>0</v>
      </c>
      <c r="B520" s="1">
        <f>SUM(Portfolios!$B$2:$B$520)</f>
        <v>0</v>
      </c>
    </row>
    <row r="521" spans="1:2">
      <c r="A521" s="10">
        <f>Returns!A521</f>
        <v>0</v>
      </c>
      <c r="B521" s="1">
        <f>SUM(Portfolios!$B$2:$B$521)</f>
        <v>0</v>
      </c>
    </row>
    <row r="522" spans="1:2">
      <c r="A522" s="10">
        <f>Returns!A522</f>
        <v>0</v>
      </c>
      <c r="B522" s="1">
        <f>SUM(Portfolios!$B$2:$B$522)</f>
        <v>0</v>
      </c>
    </row>
    <row r="523" spans="1:2">
      <c r="A523" s="10">
        <f>Returns!A523</f>
        <v>0</v>
      </c>
      <c r="B523" s="1">
        <f>SUM(Portfolios!$B$2:$B$523)</f>
        <v>0</v>
      </c>
    </row>
    <row r="524" spans="1:2">
      <c r="A524" s="10">
        <f>Returns!A524</f>
        <v>0</v>
      </c>
      <c r="B524" s="1">
        <f>SUM(Portfolios!$B$2:$B$524)</f>
        <v>0</v>
      </c>
    </row>
    <row r="525" spans="1:2">
      <c r="A525" s="10">
        <f>Returns!A525</f>
        <v>0</v>
      </c>
      <c r="B525" s="1">
        <f>SUM(Portfolios!$B$2:$B$525)</f>
        <v>0</v>
      </c>
    </row>
    <row r="526" spans="1:2">
      <c r="A526" s="10">
        <f>Returns!A526</f>
        <v>0</v>
      </c>
      <c r="B526" s="1">
        <f>SUM(Portfolios!$B$2:$B$526)</f>
        <v>0</v>
      </c>
    </row>
    <row r="527" spans="1:2">
      <c r="A527" s="10">
        <f>Returns!A527</f>
        <v>0</v>
      </c>
      <c r="B527" s="1">
        <f>SUM(Portfolios!$B$2:$B$527)</f>
        <v>0</v>
      </c>
    </row>
    <row r="528" spans="1:2">
      <c r="A528" s="10">
        <f>Returns!A528</f>
        <v>0</v>
      </c>
      <c r="B528" s="1">
        <f>SUM(Portfolios!$B$2:$B$528)</f>
        <v>0</v>
      </c>
    </row>
    <row r="529" spans="1:2">
      <c r="A529" s="10">
        <f>Returns!A529</f>
        <v>0</v>
      </c>
      <c r="B529" s="1">
        <f>SUM(Portfolios!$B$2:$B$529)</f>
        <v>0</v>
      </c>
    </row>
    <row r="530" spans="1:2">
      <c r="A530" s="10">
        <f>Returns!A530</f>
        <v>0</v>
      </c>
      <c r="B530" s="1">
        <f>SUM(Portfolios!$B$2:$B$530)</f>
        <v>0</v>
      </c>
    </row>
    <row r="531" spans="1:2">
      <c r="A531" s="10">
        <f>Returns!A531</f>
        <v>0</v>
      </c>
      <c r="B531" s="1">
        <f>SUM(Portfolios!$B$2:$B$531)</f>
        <v>0</v>
      </c>
    </row>
    <row r="532" spans="1:2">
      <c r="A532" s="10">
        <f>Returns!A532</f>
        <v>0</v>
      </c>
      <c r="B532" s="1">
        <f>SUM(Portfolios!$B$2:$B$532)</f>
        <v>0</v>
      </c>
    </row>
    <row r="533" spans="1:2">
      <c r="A533" s="10">
        <f>Returns!A533</f>
        <v>0</v>
      </c>
      <c r="B533" s="1">
        <f>SUM(Portfolios!$B$2:$B$533)</f>
        <v>0</v>
      </c>
    </row>
    <row r="534" spans="1:2">
      <c r="A534" s="10">
        <f>Returns!A534</f>
        <v>0</v>
      </c>
      <c r="B534" s="1">
        <f>SUM(Portfolios!$B$2:$B$534)</f>
        <v>0</v>
      </c>
    </row>
    <row r="535" spans="1:2">
      <c r="A535" s="10">
        <f>Returns!A535</f>
        <v>0</v>
      </c>
      <c r="B535" s="1">
        <f>SUM(Portfolios!$B$2:$B$535)</f>
        <v>0</v>
      </c>
    </row>
    <row r="536" spans="1:2">
      <c r="A536" s="10">
        <f>Returns!A536</f>
        <v>0</v>
      </c>
      <c r="B536" s="1">
        <f>SUM(Portfolios!$B$2:$B$536)</f>
        <v>0</v>
      </c>
    </row>
    <row r="537" spans="1:2">
      <c r="A537" s="10">
        <f>Returns!A537</f>
        <v>0</v>
      </c>
      <c r="B537" s="1">
        <f>SUM(Portfolios!$B$2:$B$537)</f>
        <v>0</v>
      </c>
    </row>
    <row r="538" spans="1:2">
      <c r="A538" s="10">
        <f>Returns!A538</f>
        <v>0</v>
      </c>
      <c r="B538" s="1">
        <f>SUM(Portfolios!$B$2:$B$538)</f>
        <v>0</v>
      </c>
    </row>
    <row r="539" spans="1:2">
      <c r="A539" s="10">
        <f>Returns!A539</f>
        <v>0</v>
      </c>
      <c r="B539" s="1">
        <f>SUM(Portfolios!$B$2:$B$539)</f>
        <v>0</v>
      </c>
    </row>
    <row r="540" spans="1:2">
      <c r="A540" s="10">
        <f>Returns!A540</f>
        <v>0</v>
      </c>
      <c r="B540" s="1">
        <f>SUM(Portfolios!$B$2:$B$540)</f>
        <v>0</v>
      </c>
    </row>
    <row r="541" spans="1:2">
      <c r="A541" s="10">
        <f>Returns!A541</f>
        <v>0</v>
      </c>
      <c r="B541" s="1">
        <f>SUM(Portfolios!$B$2:$B$541)</f>
        <v>0</v>
      </c>
    </row>
    <row r="542" spans="1:2">
      <c r="A542" s="10">
        <f>Returns!A542</f>
        <v>0</v>
      </c>
      <c r="B542" s="1">
        <f>SUM(Portfolios!$B$2:$B$542)</f>
        <v>0</v>
      </c>
    </row>
    <row r="543" spans="1:2">
      <c r="A543" s="10">
        <f>Returns!A543</f>
        <v>0</v>
      </c>
      <c r="B543" s="1">
        <f>SUM(Portfolios!$B$2:$B$543)</f>
        <v>0</v>
      </c>
    </row>
    <row r="544" spans="1:2">
      <c r="A544" s="10">
        <f>Returns!A544</f>
        <v>0</v>
      </c>
      <c r="B544" s="1">
        <f>SUM(Portfolios!$B$2:$B$544)</f>
        <v>0</v>
      </c>
    </row>
    <row r="545" spans="1:2">
      <c r="A545" s="10">
        <f>Returns!A545</f>
        <v>0</v>
      </c>
      <c r="B545" s="1">
        <f>SUM(Portfolios!$B$2:$B$545)</f>
        <v>0</v>
      </c>
    </row>
    <row r="546" spans="1:2">
      <c r="A546" s="10">
        <f>Returns!A546</f>
        <v>0</v>
      </c>
      <c r="B546" s="1">
        <f>SUM(Portfolios!$B$2:$B$546)</f>
        <v>0</v>
      </c>
    </row>
    <row r="547" spans="1:2">
      <c r="A547" s="10">
        <f>Returns!A547</f>
        <v>0</v>
      </c>
      <c r="B547" s="1">
        <f>SUM(Portfolios!$B$2:$B$547)</f>
        <v>0</v>
      </c>
    </row>
    <row r="548" spans="1:2">
      <c r="A548" s="10">
        <f>Returns!A548</f>
        <v>0</v>
      </c>
      <c r="B548" s="1">
        <f>SUM(Portfolios!$B$2:$B$548)</f>
        <v>0</v>
      </c>
    </row>
    <row r="549" spans="1:2">
      <c r="A549" s="10">
        <f>Returns!A549</f>
        <v>0</v>
      </c>
      <c r="B549" s="1">
        <f>SUM(Portfolios!$B$2:$B$549)</f>
        <v>0</v>
      </c>
    </row>
    <row r="550" spans="1:2">
      <c r="A550" s="10">
        <f>Returns!A550</f>
        <v>0</v>
      </c>
      <c r="B550" s="1">
        <f>SUM(Portfolios!$B$2:$B$550)</f>
        <v>0</v>
      </c>
    </row>
    <row r="551" spans="1:2">
      <c r="A551" s="10">
        <f>Returns!A551</f>
        <v>0</v>
      </c>
      <c r="B551" s="1">
        <f>SUM(Portfolios!$B$2:$B$551)</f>
        <v>0</v>
      </c>
    </row>
    <row r="552" spans="1:2">
      <c r="A552" s="10">
        <f>Returns!A552</f>
        <v>0</v>
      </c>
      <c r="B552" s="1">
        <f>SUM(Portfolios!$B$2:$B$552)</f>
        <v>0</v>
      </c>
    </row>
    <row r="553" spans="1:2">
      <c r="A553" s="10">
        <f>Returns!A553</f>
        <v>0</v>
      </c>
      <c r="B553" s="1">
        <f>SUM(Portfolios!$B$2:$B$553)</f>
        <v>0</v>
      </c>
    </row>
    <row r="554" spans="1:2">
      <c r="A554" s="10">
        <f>Returns!A554</f>
        <v>0</v>
      </c>
      <c r="B554" s="1">
        <f>SUM(Portfolios!$B$2:$B$554)</f>
        <v>0</v>
      </c>
    </row>
    <row r="555" spans="1:2">
      <c r="A555" s="10">
        <f>Returns!A555</f>
        <v>0</v>
      </c>
      <c r="B555" s="1">
        <f>SUM(Portfolios!$B$2:$B$555)</f>
        <v>0</v>
      </c>
    </row>
    <row r="556" spans="1:2">
      <c r="A556" s="10">
        <f>Returns!A556</f>
        <v>0</v>
      </c>
      <c r="B556" s="1">
        <f>SUM(Portfolios!$B$2:$B$556)</f>
        <v>0</v>
      </c>
    </row>
    <row r="557" spans="1:2">
      <c r="A557" s="10">
        <f>Returns!A557</f>
        <v>0</v>
      </c>
      <c r="B557" s="1">
        <f>SUM(Portfolios!$B$2:$B$557)</f>
        <v>0</v>
      </c>
    </row>
    <row r="558" spans="1:2">
      <c r="A558" s="10">
        <f>Returns!A558</f>
        <v>0</v>
      </c>
      <c r="B558" s="1">
        <f>SUM(Portfolios!$B$2:$B$558)</f>
        <v>0</v>
      </c>
    </row>
    <row r="559" spans="1:2">
      <c r="A559" s="10">
        <f>Returns!A559</f>
        <v>0</v>
      </c>
      <c r="B559" s="1">
        <f>SUM(Portfolios!$B$2:$B$559)</f>
        <v>0</v>
      </c>
    </row>
    <row r="560" spans="1:2">
      <c r="A560" s="10">
        <f>Returns!A560</f>
        <v>0</v>
      </c>
      <c r="B560" s="1">
        <f>SUM(Portfolios!$B$2:$B$560)</f>
        <v>0</v>
      </c>
    </row>
    <row r="561" spans="1:2">
      <c r="A561" s="10">
        <f>Returns!A561</f>
        <v>0</v>
      </c>
      <c r="B561" s="1">
        <f>SUM(Portfolios!$B$2:$B$561)</f>
        <v>0</v>
      </c>
    </row>
    <row r="562" spans="1:2">
      <c r="A562" s="10">
        <f>Returns!A562</f>
        <v>0</v>
      </c>
      <c r="B562" s="1">
        <f>SUM(Portfolios!$B$2:$B$562)</f>
        <v>0</v>
      </c>
    </row>
    <row r="563" spans="1:2">
      <c r="A563" s="10">
        <f>Returns!A563</f>
        <v>0</v>
      </c>
      <c r="B563" s="1">
        <f>SUM(Portfolios!$B$2:$B$563)</f>
        <v>0</v>
      </c>
    </row>
    <row r="564" spans="1:2">
      <c r="A564" s="10">
        <f>Returns!A564</f>
        <v>0</v>
      </c>
      <c r="B564" s="1">
        <f>SUM(Portfolios!$B$2:$B$564)</f>
        <v>0</v>
      </c>
    </row>
    <row r="565" spans="1:2">
      <c r="A565" s="10">
        <f>Returns!A565</f>
        <v>0</v>
      </c>
      <c r="B565" s="1">
        <f>SUM(Portfolios!$B$2:$B$565)</f>
        <v>0</v>
      </c>
    </row>
    <row r="566" spans="1:2">
      <c r="A566" s="10">
        <f>Returns!A566</f>
        <v>0</v>
      </c>
      <c r="B566" s="1">
        <f>SUM(Portfolios!$B$2:$B$566)</f>
        <v>0</v>
      </c>
    </row>
    <row r="567" spans="1:2">
      <c r="A567" s="10">
        <f>Returns!A567</f>
        <v>0</v>
      </c>
      <c r="B567" s="1">
        <f>SUM(Portfolios!$B$2:$B$567)</f>
        <v>0</v>
      </c>
    </row>
    <row r="568" spans="1:2">
      <c r="A568" s="10">
        <f>Returns!A568</f>
        <v>0</v>
      </c>
      <c r="B568" s="1">
        <f>SUM(Portfolios!$B$2:$B$568)</f>
        <v>0</v>
      </c>
    </row>
    <row r="569" spans="1:2">
      <c r="A569" s="10">
        <f>Returns!A569</f>
        <v>0</v>
      </c>
      <c r="B569" s="1">
        <f>SUM(Portfolios!$B$2:$B$569)</f>
        <v>0</v>
      </c>
    </row>
    <row r="570" spans="1:2">
      <c r="A570" s="10">
        <f>Returns!A570</f>
        <v>0</v>
      </c>
      <c r="B570" s="1">
        <f>SUM(Portfolios!$B$2:$B$570)</f>
        <v>0</v>
      </c>
    </row>
    <row r="571" spans="1:2">
      <c r="A571" s="10">
        <f>Returns!A571</f>
        <v>0</v>
      </c>
      <c r="B571" s="1">
        <f>SUM(Portfolios!$B$2:$B$571)</f>
        <v>0</v>
      </c>
    </row>
    <row r="572" spans="1:2">
      <c r="A572" s="10">
        <f>Returns!A572</f>
        <v>0</v>
      </c>
      <c r="B572" s="1">
        <f>SUM(Portfolios!$B$2:$B$572)</f>
        <v>0</v>
      </c>
    </row>
    <row r="573" spans="1:2">
      <c r="A573" s="10">
        <f>Returns!A573</f>
        <v>0</v>
      </c>
      <c r="B573" s="1">
        <f>SUM(Portfolios!$B$2:$B$573)</f>
        <v>0</v>
      </c>
    </row>
    <row r="574" spans="1:2">
      <c r="A574" s="10">
        <f>Returns!A574</f>
        <v>0</v>
      </c>
      <c r="B574" s="1">
        <f>SUM(Portfolios!$B$2:$B$574)</f>
        <v>0</v>
      </c>
    </row>
    <row r="575" spans="1:2">
      <c r="A575" s="10">
        <f>Returns!A575</f>
        <v>0</v>
      </c>
      <c r="B575" s="1">
        <f>SUM(Portfolios!$B$2:$B$575)</f>
        <v>0</v>
      </c>
    </row>
    <row r="576" spans="1:2">
      <c r="A576" s="10">
        <f>Returns!A576</f>
        <v>0</v>
      </c>
      <c r="B576" s="1">
        <f>SUM(Portfolios!$B$2:$B$576)</f>
        <v>0</v>
      </c>
    </row>
    <row r="577" spans="1:2">
      <c r="A577" s="10">
        <f>Returns!A577</f>
        <v>0</v>
      </c>
      <c r="B577" s="1">
        <f>SUM(Portfolios!$B$2:$B$577)</f>
        <v>0</v>
      </c>
    </row>
    <row r="578" spans="1:2">
      <c r="A578" s="10">
        <f>Returns!A578</f>
        <v>0</v>
      </c>
      <c r="B578" s="1">
        <f>SUM(Portfolios!$B$2:$B$578)</f>
        <v>0</v>
      </c>
    </row>
    <row r="579" spans="1:2">
      <c r="A579" s="10">
        <f>Returns!A579</f>
        <v>0</v>
      </c>
      <c r="B579" s="1">
        <f>SUM(Portfolios!$B$2:$B$579)</f>
        <v>0</v>
      </c>
    </row>
    <row r="580" spans="1:2">
      <c r="A580" s="10">
        <f>Returns!A580</f>
        <v>0</v>
      </c>
      <c r="B580" s="1">
        <f>SUM(Portfolios!$B$2:$B$580)</f>
        <v>0</v>
      </c>
    </row>
    <row r="581" spans="1:2">
      <c r="A581" s="10">
        <f>Returns!A581</f>
        <v>0</v>
      </c>
      <c r="B581" s="1">
        <f>SUM(Portfolios!$B$2:$B$581)</f>
        <v>0</v>
      </c>
    </row>
    <row r="582" spans="1:2">
      <c r="A582" s="10">
        <f>Returns!A582</f>
        <v>0</v>
      </c>
      <c r="B582" s="1">
        <f>SUM(Portfolios!$B$2:$B$582)</f>
        <v>0</v>
      </c>
    </row>
    <row r="583" spans="1:2">
      <c r="A583" s="10">
        <f>Returns!A583</f>
        <v>0</v>
      </c>
      <c r="B583" s="1">
        <f>SUM(Portfolios!$B$2:$B$583)</f>
        <v>0</v>
      </c>
    </row>
    <row r="584" spans="1:2">
      <c r="A584" s="10">
        <f>Returns!A584</f>
        <v>0</v>
      </c>
      <c r="B584" s="1">
        <f>SUM(Portfolios!$B$2:$B$584)</f>
        <v>0</v>
      </c>
    </row>
    <row r="585" spans="1:2">
      <c r="A585" s="10">
        <f>Returns!A585</f>
        <v>0</v>
      </c>
      <c r="B585" s="1">
        <f>SUM(Portfolios!$B$2:$B$585)</f>
        <v>0</v>
      </c>
    </row>
    <row r="586" spans="1:2">
      <c r="A586" s="10">
        <f>Returns!A586</f>
        <v>0</v>
      </c>
      <c r="B586" s="1">
        <f>SUM(Portfolios!$B$2:$B$586)</f>
        <v>0</v>
      </c>
    </row>
    <row r="587" spans="1:2">
      <c r="A587" s="10">
        <f>Returns!A587</f>
        <v>0</v>
      </c>
      <c r="B587" s="1">
        <f>SUM(Portfolios!$B$2:$B$587)</f>
        <v>0</v>
      </c>
    </row>
    <row r="588" spans="1:2">
      <c r="A588" s="10">
        <f>Returns!A588</f>
        <v>0</v>
      </c>
      <c r="B588" s="1">
        <f>SUM(Portfolios!$B$2:$B$588)</f>
        <v>0</v>
      </c>
    </row>
    <row r="589" spans="1:2">
      <c r="A589" s="10">
        <f>Returns!A589</f>
        <v>0</v>
      </c>
      <c r="B589" s="1">
        <f>SUM(Portfolios!$B$2:$B$589)</f>
        <v>0</v>
      </c>
    </row>
    <row r="590" spans="1:2">
      <c r="A590" s="10">
        <f>Returns!A590</f>
        <v>0</v>
      </c>
      <c r="B590" s="1">
        <f>SUM(Portfolios!$B$2:$B$590)</f>
        <v>0</v>
      </c>
    </row>
    <row r="591" spans="1:2">
      <c r="A591" s="10">
        <f>Returns!A591</f>
        <v>0</v>
      </c>
      <c r="B591" s="1">
        <f>SUM(Portfolios!$B$2:$B$591)</f>
        <v>0</v>
      </c>
    </row>
    <row r="592" spans="1:2">
      <c r="A592" s="10">
        <f>Returns!A592</f>
        <v>0</v>
      </c>
      <c r="B592" s="1">
        <f>SUM(Portfolios!$B$2:$B$592)</f>
        <v>0</v>
      </c>
    </row>
    <row r="593" spans="1:2">
      <c r="A593" s="10">
        <f>Returns!A593</f>
        <v>0</v>
      </c>
      <c r="B593" s="1">
        <f>SUM(Portfolios!$B$2:$B$593)</f>
        <v>0</v>
      </c>
    </row>
    <row r="594" spans="1:2">
      <c r="A594" s="10">
        <f>Returns!A594</f>
        <v>0</v>
      </c>
      <c r="B594" s="1">
        <f>SUM(Portfolios!$B$2:$B$594)</f>
        <v>0</v>
      </c>
    </row>
    <row r="595" spans="1:2">
      <c r="A595" s="10">
        <f>Returns!A595</f>
        <v>0</v>
      </c>
      <c r="B595" s="1">
        <f>SUM(Portfolios!$B$2:$B$595)</f>
        <v>0</v>
      </c>
    </row>
    <row r="596" spans="1:2">
      <c r="A596" s="10">
        <f>Returns!A596</f>
        <v>0</v>
      </c>
      <c r="B596" s="1">
        <f>SUM(Portfolios!$B$2:$B$596)</f>
        <v>0</v>
      </c>
    </row>
    <row r="597" spans="1:2">
      <c r="A597" s="10">
        <f>Returns!A597</f>
        <v>0</v>
      </c>
      <c r="B597" s="1">
        <f>SUM(Portfolios!$B$2:$B$597)</f>
        <v>0</v>
      </c>
    </row>
    <row r="598" spans="1:2">
      <c r="A598" s="10">
        <f>Returns!A598</f>
        <v>0</v>
      </c>
      <c r="B598" s="1">
        <f>SUM(Portfolios!$B$2:$B$598)</f>
        <v>0</v>
      </c>
    </row>
    <row r="599" spans="1:2">
      <c r="A599" s="10">
        <f>Returns!A599</f>
        <v>0</v>
      </c>
      <c r="B599" s="1">
        <f>SUM(Portfolios!$B$2:$B$599)</f>
        <v>0</v>
      </c>
    </row>
    <row r="600" spans="1:2">
      <c r="A600" s="10">
        <f>Returns!A600</f>
        <v>0</v>
      </c>
      <c r="B600" s="1">
        <f>SUM(Portfolios!$B$2:$B$600)</f>
        <v>0</v>
      </c>
    </row>
    <row r="601" spans="1:2">
      <c r="A601" s="10">
        <f>Returns!A601</f>
        <v>0</v>
      </c>
      <c r="B601" s="1">
        <f>SUM(Portfolios!$B$2:$B$601)</f>
        <v>0</v>
      </c>
    </row>
    <row r="602" spans="1:2">
      <c r="A602" s="10">
        <f>Returns!A602</f>
        <v>0</v>
      </c>
      <c r="B602" s="1">
        <f>SUM(Portfolios!$B$2:$B$602)</f>
        <v>0</v>
      </c>
    </row>
    <row r="603" spans="1:2">
      <c r="A603" s="10">
        <f>Returns!A603</f>
        <v>0</v>
      </c>
      <c r="B603" s="1">
        <f>SUM(Portfolios!$B$2:$B$603)</f>
        <v>0</v>
      </c>
    </row>
    <row r="604" spans="1:2">
      <c r="A604" s="10">
        <f>Returns!A604</f>
        <v>0</v>
      </c>
      <c r="B604" s="1">
        <f>SUM(Portfolios!$B$2:$B$604)</f>
        <v>0</v>
      </c>
    </row>
    <row r="605" spans="1:2">
      <c r="A605" s="10">
        <f>Returns!A605</f>
        <v>0</v>
      </c>
      <c r="B605" s="1">
        <f>SUM(Portfolios!$B$2:$B$605)</f>
        <v>0</v>
      </c>
    </row>
    <row r="606" spans="1:2">
      <c r="A606" s="10">
        <f>Returns!A606</f>
        <v>0</v>
      </c>
      <c r="B606" s="1">
        <f>SUM(Portfolios!$B$2:$B$606)</f>
        <v>0</v>
      </c>
    </row>
    <row r="607" spans="1:2">
      <c r="A607" s="10">
        <f>Returns!A607</f>
        <v>0</v>
      </c>
      <c r="B607" s="1">
        <f>SUM(Portfolios!$B$2:$B$607)</f>
        <v>0</v>
      </c>
    </row>
    <row r="608" spans="1:2">
      <c r="A608" s="10">
        <f>Returns!A608</f>
        <v>0</v>
      </c>
      <c r="B608" s="1">
        <f>SUM(Portfolios!$B$2:$B$608)</f>
        <v>0</v>
      </c>
    </row>
    <row r="609" spans="1:2">
      <c r="A609" s="10">
        <f>Returns!A609</f>
        <v>0</v>
      </c>
      <c r="B609" s="1">
        <f>SUM(Portfolios!$B$2:$B$609)</f>
        <v>0</v>
      </c>
    </row>
    <row r="610" spans="1:2">
      <c r="A610" s="10">
        <f>Returns!A610</f>
        <v>0</v>
      </c>
      <c r="B610" s="1">
        <f>SUM(Portfolios!$B$2:$B$610)</f>
        <v>0</v>
      </c>
    </row>
    <row r="611" spans="1:2">
      <c r="A611" s="10">
        <f>Returns!A611</f>
        <v>0</v>
      </c>
      <c r="B611" s="1">
        <f>SUM(Portfolios!$B$2:$B$611)</f>
        <v>0</v>
      </c>
    </row>
    <row r="612" spans="1:2">
      <c r="A612" s="10">
        <f>Returns!A612</f>
        <v>0</v>
      </c>
      <c r="B612" s="1">
        <f>SUM(Portfolios!$B$2:$B$612)</f>
        <v>0</v>
      </c>
    </row>
    <row r="613" spans="1:2">
      <c r="A613" s="10">
        <f>Returns!A613</f>
        <v>0</v>
      </c>
      <c r="B613" s="1">
        <f>SUM(Portfolios!$B$2:$B$613)</f>
        <v>0</v>
      </c>
    </row>
    <row r="614" spans="1:2">
      <c r="A614" s="10">
        <f>Returns!A614</f>
        <v>0</v>
      </c>
      <c r="B614" s="1">
        <f>SUM(Portfolios!$B$2:$B$614)</f>
        <v>0</v>
      </c>
    </row>
    <row r="615" spans="1:2">
      <c r="A615" s="10">
        <f>Returns!A615</f>
        <v>0</v>
      </c>
      <c r="B615" s="1">
        <f>SUM(Portfolios!$B$2:$B$615)</f>
        <v>0</v>
      </c>
    </row>
    <row r="616" spans="1:2">
      <c r="A616" s="10">
        <f>Returns!A616</f>
        <v>0</v>
      </c>
      <c r="B616" s="1">
        <f>SUM(Portfolios!$B$2:$B$616)</f>
        <v>0</v>
      </c>
    </row>
    <row r="617" spans="1:2">
      <c r="A617" s="10">
        <f>Returns!A617</f>
        <v>0</v>
      </c>
      <c r="B617" s="1">
        <f>SUM(Portfolios!$B$2:$B$617)</f>
        <v>0</v>
      </c>
    </row>
    <row r="618" spans="1:2">
      <c r="A618" s="10">
        <f>Returns!A618</f>
        <v>0</v>
      </c>
      <c r="B618" s="1">
        <f>SUM(Portfolios!$B$2:$B$618)</f>
        <v>0</v>
      </c>
    </row>
    <row r="619" spans="1:2">
      <c r="A619" s="10">
        <f>Returns!A619</f>
        <v>0</v>
      </c>
      <c r="B619" s="1">
        <f>SUM(Portfolios!$B$2:$B$619)</f>
        <v>0</v>
      </c>
    </row>
    <row r="620" spans="1:2">
      <c r="A620" s="10">
        <f>Returns!A620</f>
        <v>0</v>
      </c>
      <c r="B620" s="1">
        <f>SUM(Portfolios!$B$2:$B$620)</f>
        <v>0</v>
      </c>
    </row>
    <row r="621" spans="1:2">
      <c r="A621" s="10">
        <f>Returns!A621</f>
        <v>0</v>
      </c>
      <c r="B621" s="1">
        <f>SUM(Portfolios!$B$2:$B$621)</f>
        <v>0</v>
      </c>
    </row>
    <row r="622" spans="1:2">
      <c r="A622" s="10">
        <f>Returns!A622</f>
        <v>0</v>
      </c>
      <c r="B622" s="1">
        <f>SUM(Portfolios!$B$2:$B$622)</f>
        <v>0</v>
      </c>
    </row>
    <row r="623" spans="1:2">
      <c r="A623" s="10">
        <f>Returns!A623</f>
        <v>0</v>
      </c>
      <c r="B623" s="1">
        <f>SUM(Portfolios!$B$2:$B$623)</f>
        <v>0</v>
      </c>
    </row>
    <row r="624" spans="1:2">
      <c r="A624" s="10">
        <f>Returns!A624</f>
        <v>0</v>
      </c>
      <c r="B624" s="1">
        <f>SUM(Portfolios!$B$2:$B$624)</f>
        <v>0</v>
      </c>
    </row>
    <row r="625" spans="1:2">
      <c r="A625" s="10">
        <f>Returns!A625</f>
        <v>0</v>
      </c>
      <c r="B625" s="1">
        <f>SUM(Portfolios!$B$2:$B$625)</f>
        <v>0</v>
      </c>
    </row>
    <row r="626" spans="1:2">
      <c r="A626" s="10">
        <f>Returns!A626</f>
        <v>0</v>
      </c>
      <c r="B626" s="1">
        <f>SUM(Portfolios!$B$2:$B$626)</f>
        <v>0</v>
      </c>
    </row>
    <row r="627" spans="1:2">
      <c r="A627" s="10">
        <f>Returns!A627</f>
        <v>0</v>
      </c>
      <c r="B627" s="1">
        <f>SUM(Portfolios!$B$2:$B$627)</f>
        <v>0</v>
      </c>
    </row>
    <row r="628" spans="1:2">
      <c r="A628" s="10">
        <f>Returns!A628</f>
        <v>0</v>
      </c>
      <c r="B628" s="1">
        <f>SUM(Portfolios!$B$2:$B$628)</f>
        <v>0</v>
      </c>
    </row>
    <row r="629" spans="1:2">
      <c r="A629" s="10">
        <f>Returns!A629</f>
        <v>0</v>
      </c>
      <c r="B629" s="1">
        <f>SUM(Portfolios!$B$2:$B$629)</f>
        <v>0</v>
      </c>
    </row>
    <row r="630" spans="1:2">
      <c r="A630" s="10">
        <f>Returns!A630</f>
        <v>0</v>
      </c>
      <c r="B630" s="1">
        <f>SUM(Portfolios!$B$2:$B$630)</f>
        <v>0</v>
      </c>
    </row>
    <row r="631" spans="1:2">
      <c r="A631" s="10">
        <f>Returns!A631</f>
        <v>0</v>
      </c>
      <c r="B631" s="1">
        <f>SUM(Portfolios!$B$2:$B$631)</f>
        <v>0</v>
      </c>
    </row>
    <row r="632" spans="1:2">
      <c r="A632" s="10">
        <f>Returns!A632</f>
        <v>0</v>
      </c>
      <c r="B632" s="1">
        <f>SUM(Portfolios!$B$2:$B$632)</f>
        <v>0</v>
      </c>
    </row>
    <row r="633" spans="1:2">
      <c r="A633" s="10">
        <f>Returns!A633</f>
        <v>0</v>
      </c>
      <c r="B633" s="1">
        <f>SUM(Portfolios!$B$2:$B$633)</f>
        <v>0</v>
      </c>
    </row>
    <row r="634" spans="1:2">
      <c r="A634" s="10">
        <f>Returns!A634</f>
        <v>0</v>
      </c>
      <c r="B634" s="1">
        <f>SUM(Portfolios!$B$2:$B$634)</f>
        <v>0</v>
      </c>
    </row>
    <row r="635" spans="1:2">
      <c r="A635" s="10">
        <f>Returns!A635</f>
        <v>0</v>
      </c>
      <c r="B635" s="1">
        <f>SUM(Portfolios!$B$2:$B$635)</f>
        <v>0</v>
      </c>
    </row>
    <row r="636" spans="1:2">
      <c r="A636" s="10">
        <f>Returns!A636</f>
        <v>0</v>
      </c>
      <c r="B636" s="1">
        <f>SUM(Portfolios!$B$2:$B$636)</f>
        <v>0</v>
      </c>
    </row>
    <row r="637" spans="1:2">
      <c r="A637" s="10">
        <f>Returns!A637</f>
        <v>0</v>
      </c>
      <c r="B637" s="1">
        <f>SUM(Portfolios!$B$2:$B$637)</f>
        <v>0</v>
      </c>
    </row>
    <row r="638" spans="1:2">
      <c r="A638" s="10">
        <f>Returns!A638</f>
        <v>0</v>
      </c>
      <c r="B638" s="1">
        <f>SUM(Portfolios!$B$2:$B$638)</f>
        <v>0</v>
      </c>
    </row>
    <row r="639" spans="1:2">
      <c r="A639" s="10">
        <f>Returns!A639</f>
        <v>0</v>
      </c>
      <c r="B639" s="1">
        <f>SUM(Portfolios!$B$2:$B$639)</f>
        <v>0</v>
      </c>
    </row>
    <row r="640" spans="1:2">
      <c r="A640" s="10">
        <f>Returns!A640</f>
        <v>0</v>
      </c>
      <c r="B640" s="1">
        <f>SUM(Portfolios!$B$2:$B$640)</f>
        <v>0</v>
      </c>
    </row>
    <row r="641" spans="1:2">
      <c r="A641" s="10">
        <f>Returns!A641</f>
        <v>0</v>
      </c>
      <c r="B641" s="1">
        <f>SUM(Portfolios!$B$2:$B$641)</f>
        <v>0</v>
      </c>
    </row>
    <row r="642" spans="1:2">
      <c r="A642" s="10">
        <f>Returns!A642</f>
        <v>0</v>
      </c>
      <c r="B642" s="1">
        <f>SUM(Portfolios!$B$2:$B$642)</f>
        <v>0</v>
      </c>
    </row>
    <row r="643" spans="1:2">
      <c r="A643" s="10">
        <f>Returns!A643</f>
        <v>0</v>
      </c>
      <c r="B643" s="1">
        <f>SUM(Portfolios!$B$2:$B$643)</f>
        <v>0</v>
      </c>
    </row>
    <row r="644" spans="1:2">
      <c r="A644" s="10">
        <f>Returns!A644</f>
        <v>0</v>
      </c>
      <c r="B644" s="1">
        <f>SUM(Portfolios!$B$2:$B$644)</f>
        <v>0</v>
      </c>
    </row>
    <row r="645" spans="1:2">
      <c r="A645" s="10">
        <f>Returns!A645</f>
        <v>0</v>
      </c>
      <c r="B645" s="1">
        <f>SUM(Portfolios!$B$2:$B$645)</f>
        <v>0</v>
      </c>
    </row>
    <row r="646" spans="1:2">
      <c r="A646" s="10">
        <f>Returns!A646</f>
        <v>0</v>
      </c>
      <c r="B646" s="1">
        <f>SUM(Portfolios!$B$2:$B$646)</f>
        <v>0</v>
      </c>
    </row>
    <row r="647" spans="1:2">
      <c r="A647" s="10">
        <f>Returns!A647</f>
        <v>0</v>
      </c>
      <c r="B647" s="1">
        <f>SUM(Portfolios!$B$2:$B$647)</f>
        <v>0</v>
      </c>
    </row>
    <row r="648" spans="1:2">
      <c r="A648" s="10">
        <f>Returns!A648</f>
        <v>0</v>
      </c>
      <c r="B648" s="1">
        <f>SUM(Portfolios!$B$2:$B$648)</f>
        <v>0</v>
      </c>
    </row>
    <row r="649" spans="1:2">
      <c r="A649" s="10">
        <f>Returns!A649</f>
        <v>0</v>
      </c>
      <c r="B649" s="1">
        <f>SUM(Portfolios!$B$2:$B$649)</f>
        <v>0</v>
      </c>
    </row>
    <row r="650" spans="1:2">
      <c r="A650" s="10">
        <f>Returns!A650</f>
        <v>0</v>
      </c>
      <c r="B650" s="1">
        <f>SUM(Portfolios!$B$2:$B$650)</f>
        <v>0</v>
      </c>
    </row>
    <row r="651" spans="1:2">
      <c r="A651" s="10">
        <f>Returns!A651</f>
        <v>0</v>
      </c>
      <c r="B651" s="1">
        <f>SUM(Portfolios!$B$2:$B$651)</f>
        <v>0</v>
      </c>
    </row>
    <row r="652" spans="1:2">
      <c r="A652" s="10">
        <f>Returns!A652</f>
        <v>0</v>
      </c>
      <c r="B652" s="1">
        <f>SUM(Portfolios!$B$2:$B$652)</f>
        <v>0</v>
      </c>
    </row>
    <row r="653" spans="1:2">
      <c r="A653" s="10">
        <f>Returns!A653</f>
        <v>0</v>
      </c>
      <c r="B653" s="1">
        <f>SUM(Portfolios!$B$2:$B$653)</f>
        <v>0</v>
      </c>
    </row>
    <row r="654" spans="1:2">
      <c r="A654" s="10">
        <f>Returns!A654</f>
        <v>0</v>
      </c>
      <c r="B654" s="1">
        <f>SUM(Portfolios!$B$2:$B$654)</f>
        <v>0</v>
      </c>
    </row>
    <row r="655" spans="1:2">
      <c r="A655" s="10">
        <f>Returns!A655</f>
        <v>0</v>
      </c>
      <c r="B655" s="1">
        <f>SUM(Portfolios!$B$2:$B$655)</f>
        <v>0</v>
      </c>
    </row>
    <row r="656" spans="1:2">
      <c r="A656" s="10">
        <f>Returns!A656</f>
        <v>0</v>
      </c>
      <c r="B656" s="1">
        <f>SUM(Portfolios!$B$2:$B$656)</f>
        <v>0</v>
      </c>
    </row>
    <row r="657" spans="1:2">
      <c r="A657" s="10">
        <f>Returns!A657</f>
        <v>0</v>
      </c>
      <c r="B657" s="1">
        <f>SUM(Portfolios!$B$2:$B$657)</f>
        <v>0</v>
      </c>
    </row>
    <row r="658" spans="1:2">
      <c r="A658" s="10">
        <f>Returns!A658</f>
        <v>0</v>
      </c>
      <c r="B658" s="1">
        <f>SUM(Portfolios!$B$2:$B$658)</f>
        <v>0</v>
      </c>
    </row>
    <row r="659" spans="1:2">
      <c r="A659" s="10">
        <f>Returns!A659</f>
        <v>0</v>
      </c>
      <c r="B659" s="1">
        <f>SUM(Portfolios!$B$2:$B$659)</f>
        <v>0</v>
      </c>
    </row>
    <row r="660" spans="1:2">
      <c r="A660" s="10">
        <f>Returns!A660</f>
        <v>0</v>
      </c>
      <c r="B660" s="1">
        <f>SUM(Portfolios!$B$2:$B$660)</f>
        <v>0</v>
      </c>
    </row>
    <row r="661" spans="1:2">
      <c r="A661" s="10">
        <f>Returns!A661</f>
        <v>0</v>
      </c>
      <c r="B661" s="1">
        <f>SUM(Portfolios!$B$2:$B$661)</f>
        <v>0</v>
      </c>
    </row>
    <row r="662" spans="1:2">
      <c r="A662" s="10">
        <f>Returns!A662</f>
        <v>0</v>
      </c>
      <c r="B662" s="1">
        <f>SUM(Portfolios!$B$2:$B$662)</f>
        <v>0</v>
      </c>
    </row>
    <row r="663" spans="1:2">
      <c r="A663" s="10">
        <f>Returns!A663</f>
        <v>0</v>
      </c>
      <c r="B663" s="1">
        <f>SUM(Portfolios!$B$2:$B$663)</f>
        <v>0</v>
      </c>
    </row>
    <row r="664" spans="1:2">
      <c r="A664" s="10">
        <f>Returns!A664</f>
        <v>0</v>
      </c>
      <c r="B664" s="1">
        <f>SUM(Portfolios!$B$2:$B$664)</f>
        <v>0</v>
      </c>
    </row>
    <row r="665" spans="1:2">
      <c r="A665" s="10">
        <f>Returns!A665</f>
        <v>0</v>
      </c>
      <c r="B665" s="1">
        <f>SUM(Portfolios!$B$2:$B$665)</f>
        <v>0</v>
      </c>
    </row>
    <row r="666" spans="1:2">
      <c r="A666" s="10">
        <f>Returns!A666</f>
        <v>0</v>
      </c>
      <c r="B666" s="1">
        <f>SUM(Portfolios!$B$2:$B$666)</f>
        <v>0</v>
      </c>
    </row>
    <row r="667" spans="1:2">
      <c r="A667" s="10">
        <f>Returns!A667</f>
        <v>0</v>
      </c>
      <c r="B667" s="1">
        <f>SUM(Portfolios!$B$2:$B$667)</f>
        <v>0</v>
      </c>
    </row>
    <row r="668" spans="1:2">
      <c r="A668" s="10">
        <f>Returns!A668</f>
        <v>0</v>
      </c>
      <c r="B668" s="1">
        <f>SUM(Portfolios!$B$2:$B$668)</f>
        <v>0</v>
      </c>
    </row>
    <row r="669" spans="1:2">
      <c r="A669" s="10">
        <f>Returns!A669</f>
        <v>0</v>
      </c>
      <c r="B669" s="1">
        <f>SUM(Portfolios!$B$2:$B$669)</f>
        <v>0</v>
      </c>
    </row>
    <row r="670" spans="1:2">
      <c r="A670" s="10">
        <f>Returns!A670</f>
        <v>0</v>
      </c>
      <c r="B670" s="1">
        <f>SUM(Portfolios!$B$2:$B$670)</f>
        <v>0</v>
      </c>
    </row>
    <row r="671" spans="1:2">
      <c r="A671" s="10">
        <f>Returns!A671</f>
        <v>0</v>
      </c>
      <c r="B671" s="1">
        <f>SUM(Portfolios!$B$2:$B$671)</f>
        <v>0</v>
      </c>
    </row>
    <row r="672" spans="1:2">
      <c r="A672" s="10">
        <f>Returns!A672</f>
        <v>0</v>
      </c>
      <c r="B672" s="1">
        <f>SUM(Portfolios!$B$2:$B$672)</f>
        <v>0</v>
      </c>
    </row>
    <row r="673" spans="1:2">
      <c r="A673" s="10">
        <f>Returns!A673</f>
        <v>0</v>
      </c>
      <c r="B673" s="1">
        <f>SUM(Portfolios!$B$2:$B$673)</f>
        <v>0</v>
      </c>
    </row>
    <row r="674" spans="1:2">
      <c r="A674" s="10">
        <f>Returns!A674</f>
        <v>0</v>
      </c>
      <c r="B674" s="1">
        <f>SUM(Portfolios!$B$2:$B$674)</f>
        <v>0</v>
      </c>
    </row>
    <row r="675" spans="1:2">
      <c r="A675" s="10">
        <f>Returns!A675</f>
        <v>0</v>
      </c>
      <c r="B675" s="1">
        <f>SUM(Portfolios!$B$2:$B$675)</f>
        <v>0</v>
      </c>
    </row>
    <row r="676" spans="1:2">
      <c r="A676" s="10">
        <f>Returns!A676</f>
        <v>0</v>
      </c>
      <c r="B676" s="1">
        <f>SUM(Portfolios!$B$2:$B$676)</f>
        <v>0</v>
      </c>
    </row>
    <row r="677" spans="1:2">
      <c r="A677" s="10">
        <f>Returns!A677</f>
        <v>0</v>
      </c>
      <c r="B677" s="1">
        <f>SUM(Portfolios!$B$2:$B$677)</f>
        <v>0</v>
      </c>
    </row>
    <row r="678" spans="1:2">
      <c r="A678" s="10">
        <f>Returns!A678</f>
        <v>0</v>
      </c>
      <c r="B678" s="1">
        <f>SUM(Portfolios!$B$2:$B$678)</f>
        <v>0</v>
      </c>
    </row>
    <row r="679" spans="1:2">
      <c r="A679" s="10">
        <f>Returns!A679</f>
        <v>0</v>
      </c>
      <c r="B679" s="1">
        <f>SUM(Portfolios!$B$2:$B$679)</f>
        <v>0</v>
      </c>
    </row>
    <row r="680" spans="1:2">
      <c r="A680" s="10">
        <f>Returns!A680</f>
        <v>0</v>
      </c>
      <c r="B680" s="1">
        <f>SUM(Portfolios!$B$2:$B$680)</f>
        <v>0</v>
      </c>
    </row>
    <row r="681" spans="1:2">
      <c r="A681" s="10">
        <f>Returns!A681</f>
        <v>0</v>
      </c>
      <c r="B681" s="1">
        <f>SUM(Portfolios!$B$2:$B$681)</f>
        <v>0</v>
      </c>
    </row>
    <row r="682" spans="1:2">
      <c r="A682" s="10">
        <f>Returns!A682</f>
        <v>0</v>
      </c>
      <c r="B682" s="1">
        <f>SUM(Portfolios!$B$2:$B$682)</f>
        <v>0</v>
      </c>
    </row>
    <row r="683" spans="1:2">
      <c r="A683" s="10">
        <f>Returns!A683</f>
        <v>0</v>
      </c>
      <c r="B683" s="1">
        <f>SUM(Portfolios!$B$2:$B$683)</f>
        <v>0</v>
      </c>
    </row>
    <row r="684" spans="1:2">
      <c r="A684" s="10">
        <f>Returns!A684</f>
        <v>0</v>
      </c>
      <c r="B684" s="1">
        <f>SUM(Portfolios!$B$2:$B$684)</f>
        <v>0</v>
      </c>
    </row>
    <row r="685" spans="1:2">
      <c r="A685" s="10">
        <f>Returns!A685</f>
        <v>0</v>
      </c>
      <c r="B685" s="1">
        <f>SUM(Portfolios!$B$2:$B$685)</f>
        <v>0</v>
      </c>
    </row>
    <row r="686" spans="1:2">
      <c r="A686" s="10">
        <f>Returns!A686</f>
        <v>0</v>
      </c>
      <c r="B686" s="1">
        <f>SUM(Portfolios!$B$2:$B$686)</f>
        <v>0</v>
      </c>
    </row>
    <row r="687" spans="1:2">
      <c r="A687" s="10">
        <f>Returns!A687</f>
        <v>0</v>
      </c>
      <c r="B687" s="1">
        <f>SUM(Portfolios!$B$2:$B$687)</f>
        <v>0</v>
      </c>
    </row>
    <row r="688" spans="1:2">
      <c r="A688" s="10">
        <f>Returns!A688</f>
        <v>0</v>
      </c>
      <c r="B688" s="1">
        <f>SUM(Portfolios!$B$2:$B$688)</f>
        <v>0</v>
      </c>
    </row>
    <row r="689" spans="1:2">
      <c r="A689" s="10">
        <f>Returns!A689</f>
        <v>0</v>
      </c>
      <c r="B689" s="1">
        <f>SUM(Portfolios!$B$2:$B$689)</f>
        <v>0</v>
      </c>
    </row>
    <row r="690" spans="1:2">
      <c r="A690" s="10">
        <f>Returns!A690</f>
        <v>0</v>
      </c>
      <c r="B690" s="1">
        <f>SUM(Portfolios!$B$2:$B$690)</f>
        <v>0</v>
      </c>
    </row>
    <row r="691" spans="1:2">
      <c r="A691" s="10">
        <f>Returns!A691</f>
        <v>0</v>
      </c>
      <c r="B691" s="1">
        <f>SUM(Portfolios!$B$2:$B$691)</f>
        <v>0</v>
      </c>
    </row>
    <row r="692" spans="1:2">
      <c r="A692" s="10">
        <f>Returns!A692</f>
        <v>0</v>
      </c>
      <c r="B692" s="1">
        <f>SUM(Portfolios!$B$2:$B$692)</f>
        <v>0</v>
      </c>
    </row>
    <row r="693" spans="1:2">
      <c r="A693" s="10">
        <f>Returns!A693</f>
        <v>0</v>
      </c>
      <c r="B693" s="1">
        <f>SUM(Portfolios!$B$2:$B$693)</f>
        <v>0</v>
      </c>
    </row>
    <row r="694" spans="1:2">
      <c r="A694" s="10">
        <f>Returns!A694</f>
        <v>0</v>
      </c>
      <c r="B694" s="1">
        <f>SUM(Portfolios!$B$2:$B$694)</f>
        <v>0</v>
      </c>
    </row>
    <row r="695" spans="1:2">
      <c r="A695" s="10">
        <f>Returns!A695</f>
        <v>0</v>
      </c>
      <c r="B695" s="1">
        <f>SUM(Portfolios!$B$2:$B$695)</f>
        <v>0</v>
      </c>
    </row>
    <row r="696" spans="1:2">
      <c r="A696" s="10">
        <f>Returns!A696</f>
        <v>0</v>
      </c>
      <c r="B696" s="1">
        <f>SUM(Portfolios!$B$2:$B$696)</f>
        <v>0</v>
      </c>
    </row>
    <row r="697" spans="1:2">
      <c r="A697" s="10">
        <f>Returns!A697</f>
        <v>0</v>
      </c>
      <c r="B697" s="1">
        <f>SUM(Portfolios!$B$2:$B$697)</f>
        <v>0</v>
      </c>
    </row>
    <row r="698" spans="1:2">
      <c r="A698" s="10">
        <f>Returns!A698</f>
        <v>0</v>
      </c>
      <c r="B698" s="1">
        <f>SUM(Portfolios!$B$2:$B$698)</f>
        <v>0</v>
      </c>
    </row>
    <row r="699" spans="1:2">
      <c r="A699" s="10">
        <f>Returns!A699</f>
        <v>0</v>
      </c>
      <c r="B699" s="1">
        <f>SUM(Portfolios!$B$2:$B$699)</f>
        <v>0</v>
      </c>
    </row>
    <row r="700" spans="1:2">
      <c r="A700" s="10">
        <f>Returns!A700</f>
        <v>0</v>
      </c>
      <c r="B700" s="1">
        <f>SUM(Portfolios!$B$2:$B$700)</f>
        <v>0</v>
      </c>
    </row>
    <row r="701" spans="1:2">
      <c r="A701" s="10">
        <f>Returns!A701</f>
        <v>0</v>
      </c>
      <c r="B701" s="1">
        <f>SUM(Portfolios!$B$2:$B$701)</f>
        <v>0</v>
      </c>
    </row>
    <row r="702" spans="1:2">
      <c r="A702" s="10">
        <f>Returns!A702</f>
        <v>0</v>
      </c>
      <c r="B702" s="1">
        <f>SUM(Portfolios!$B$2:$B$702)</f>
        <v>0</v>
      </c>
    </row>
    <row r="703" spans="1:2">
      <c r="A703" s="10">
        <f>Returns!A703</f>
        <v>0</v>
      </c>
      <c r="B703" s="1">
        <f>SUM(Portfolios!$B$2:$B$703)</f>
        <v>0</v>
      </c>
    </row>
    <row r="704" spans="1:2">
      <c r="A704" s="10">
        <f>Returns!A704</f>
        <v>0</v>
      </c>
      <c r="B704" s="1">
        <f>SUM(Portfolios!$B$2:$B$704)</f>
        <v>0</v>
      </c>
    </row>
    <row r="705" spans="1:2">
      <c r="A705" s="10">
        <f>Returns!A705</f>
        <v>0</v>
      </c>
      <c r="B705" s="1">
        <f>SUM(Portfolios!$B$2:$B$705)</f>
        <v>0</v>
      </c>
    </row>
    <row r="706" spans="1:2">
      <c r="A706" s="10">
        <f>Returns!A706</f>
        <v>0</v>
      </c>
      <c r="B706" s="1">
        <f>SUM(Portfolios!$B$2:$B$706)</f>
        <v>0</v>
      </c>
    </row>
    <row r="707" spans="1:2">
      <c r="A707" s="10">
        <f>Returns!A707</f>
        <v>0</v>
      </c>
      <c r="B707" s="1">
        <f>SUM(Portfolios!$B$2:$B$707)</f>
        <v>0</v>
      </c>
    </row>
    <row r="708" spans="1:2">
      <c r="A708" s="10">
        <f>Returns!A708</f>
        <v>0</v>
      </c>
      <c r="B708" s="1">
        <f>SUM(Portfolios!$B$2:$B$708)</f>
        <v>0</v>
      </c>
    </row>
    <row r="709" spans="1:2">
      <c r="A709" s="10">
        <f>Returns!A709</f>
        <v>0</v>
      </c>
      <c r="B709" s="1">
        <f>SUM(Portfolios!$B$2:$B$709)</f>
        <v>0</v>
      </c>
    </row>
    <row r="710" spans="1:2">
      <c r="A710" s="10">
        <f>Returns!A710</f>
        <v>0</v>
      </c>
      <c r="B710" s="1">
        <f>SUM(Portfolios!$B$2:$B$710)</f>
        <v>0</v>
      </c>
    </row>
    <row r="711" spans="1:2">
      <c r="A711" s="10">
        <f>Returns!A711</f>
        <v>0</v>
      </c>
      <c r="B711" s="1">
        <f>SUM(Portfolios!$B$2:$B$711)</f>
        <v>0</v>
      </c>
    </row>
    <row r="712" spans="1:2">
      <c r="A712" s="10">
        <f>Returns!A712</f>
        <v>0</v>
      </c>
      <c r="B712" s="1">
        <f>SUM(Portfolios!$B$2:$B$712)</f>
        <v>0</v>
      </c>
    </row>
    <row r="713" spans="1:2">
      <c r="A713" s="10">
        <f>Returns!A713</f>
        <v>0</v>
      </c>
      <c r="B713" s="1">
        <f>SUM(Portfolios!$B$2:$B$713)</f>
        <v>0</v>
      </c>
    </row>
    <row r="714" spans="1:2">
      <c r="A714" s="10">
        <f>Returns!A714</f>
        <v>0</v>
      </c>
      <c r="B714" s="1">
        <f>SUM(Portfolios!$B$2:$B$714)</f>
        <v>0</v>
      </c>
    </row>
    <row r="715" spans="1:2">
      <c r="A715" s="10">
        <f>Returns!A715</f>
        <v>0</v>
      </c>
      <c r="B715" s="1">
        <f>SUM(Portfolios!$B$2:$B$715)</f>
        <v>0</v>
      </c>
    </row>
    <row r="716" spans="1:2">
      <c r="A716" s="10">
        <f>Returns!A716</f>
        <v>0</v>
      </c>
      <c r="B716" s="1">
        <f>SUM(Portfolios!$B$2:$B$716)</f>
        <v>0</v>
      </c>
    </row>
    <row r="717" spans="1:2">
      <c r="A717" s="10">
        <f>Returns!A717</f>
        <v>0</v>
      </c>
      <c r="B717" s="1">
        <f>SUM(Portfolios!$B$2:$B$717)</f>
        <v>0</v>
      </c>
    </row>
    <row r="718" spans="1:2">
      <c r="A718" s="10">
        <f>Returns!A718</f>
        <v>0</v>
      </c>
      <c r="B718" s="1">
        <f>SUM(Portfolios!$B$2:$B$718)</f>
        <v>0</v>
      </c>
    </row>
    <row r="719" spans="1:2">
      <c r="A719" s="10">
        <f>Returns!A719</f>
        <v>0</v>
      </c>
      <c r="B719" s="1">
        <f>SUM(Portfolios!$B$2:$B$719)</f>
        <v>0</v>
      </c>
    </row>
    <row r="720" spans="1:2">
      <c r="A720" s="10">
        <f>Returns!A720</f>
        <v>0</v>
      </c>
      <c r="B720" s="1">
        <f>SUM(Portfolios!$B$2:$B$720)</f>
        <v>0</v>
      </c>
    </row>
    <row r="721" spans="1:2">
      <c r="A721" s="10">
        <f>Returns!A721</f>
        <v>0</v>
      </c>
      <c r="B721" s="1">
        <f>SUM(Portfolios!$B$2:$B$721)</f>
        <v>0</v>
      </c>
    </row>
    <row r="722" spans="1:2">
      <c r="A722" s="10">
        <f>Returns!A722</f>
        <v>0</v>
      </c>
      <c r="B722" s="1">
        <f>SUM(Portfolios!$B$2:$B$722)</f>
        <v>0</v>
      </c>
    </row>
    <row r="723" spans="1:2">
      <c r="A723" s="10">
        <f>Returns!A723</f>
        <v>0</v>
      </c>
      <c r="B723" s="1">
        <f>SUM(Portfolios!$B$2:$B$723)</f>
        <v>0</v>
      </c>
    </row>
    <row r="724" spans="1:2">
      <c r="A724" s="10">
        <f>Returns!A724</f>
        <v>0</v>
      </c>
      <c r="B724" s="1">
        <f>SUM(Portfolios!$B$2:$B$724)</f>
        <v>0</v>
      </c>
    </row>
    <row r="725" spans="1:2">
      <c r="A725" s="10">
        <f>Returns!A725</f>
        <v>0</v>
      </c>
      <c r="B725" s="1">
        <f>SUM(Portfolios!$B$2:$B$725)</f>
        <v>0</v>
      </c>
    </row>
    <row r="726" spans="1:2">
      <c r="A726" s="10">
        <f>Returns!A726</f>
        <v>0</v>
      </c>
      <c r="B726" s="1">
        <f>SUM(Portfolios!$B$2:$B$726)</f>
        <v>0</v>
      </c>
    </row>
    <row r="727" spans="1:2">
      <c r="A727" s="10">
        <f>Returns!A727</f>
        <v>0</v>
      </c>
      <c r="B727" s="1">
        <f>SUM(Portfolios!$B$2:$B$727)</f>
        <v>0</v>
      </c>
    </row>
    <row r="728" spans="1:2">
      <c r="A728" s="10">
        <f>Returns!A728</f>
        <v>0</v>
      </c>
      <c r="B728" s="1">
        <f>SUM(Portfolios!$B$2:$B$728)</f>
        <v>0</v>
      </c>
    </row>
    <row r="729" spans="1:2">
      <c r="A729" s="10">
        <f>Returns!A729</f>
        <v>0</v>
      </c>
      <c r="B729" s="1">
        <f>SUM(Portfolios!$B$2:$B$729)</f>
        <v>0</v>
      </c>
    </row>
    <row r="730" spans="1:2">
      <c r="A730" s="10">
        <f>Returns!A730</f>
        <v>0</v>
      </c>
      <c r="B730" s="1">
        <f>SUM(Portfolios!$B$2:$B$730)</f>
        <v>0</v>
      </c>
    </row>
    <row r="731" spans="1:2">
      <c r="A731" s="10">
        <f>Returns!A731</f>
        <v>0</v>
      </c>
      <c r="B731" s="1">
        <f>SUM(Portfolios!$B$2:$B$731)</f>
        <v>0</v>
      </c>
    </row>
    <row r="732" spans="1:2">
      <c r="A732" s="10">
        <f>Returns!A732</f>
        <v>0</v>
      </c>
      <c r="B732" s="1">
        <f>SUM(Portfolios!$B$2:$B$732)</f>
        <v>0</v>
      </c>
    </row>
    <row r="733" spans="1:2">
      <c r="A733" s="10">
        <f>Returns!A733</f>
        <v>0</v>
      </c>
      <c r="B733" s="1">
        <f>SUM(Portfolios!$B$2:$B$733)</f>
        <v>0</v>
      </c>
    </row>
    <row r="734" spans="1:2">
      <c r="A734" s="10">
        <f>Returns!A734</f>
        <v>0</v>
      </c>
      <c r="B734" s="1">
        <f>SUM(Portfolios!$B$2:$B$734)</f>
        <v>0</v>
      </c>
    </row>
    <row r="735" spans="1:2">
      <c r="A735" s="10">
        <f>Returns!A735</f>
        <v>0</v>
      </c>
      <c r="B735" s="1">
        <f>SUM(Portfolios!$B$2:$B$735)</f>
        <v>0</v>
      </c>
    </row>
    <row r="736" spans="1:2">
      <c r="A736" s="10">
        <f>Returns!A736</f>
        <v>0</v>
      </c>
      <c r="B736" s="1">
        <f>SUM(Portfolios!$B$2:$B$736)</f>
        <v>0</v>
      </c>
    </row>
    <row r="737" spans="1:2">
      <c r="A737" s="10">
        <f>Returns!A737</f>
        <v>0</v>
      </c>
      <c r="B737" s="1">
        <f>SUM(Portfolios!$B$2:$B$737)</f>
        <v>0</v>
      </c>
    </row>
    <row r="738" spans="1:2">
      <c r="A738" s="10">
        <f>Returns!A738</f>
        <v>0</v>
      </c>
      <c r="B738" s="1">
        <f>SUM(Portfolios!$B$2:$B$738)</f>
        <v>0</v>
      </c>
    </row>
    <row r="739" spans="1:2">
      <c r="A739" s="10">
        <f>Returns!A739</f>
        <v>0</v>
      </c>
      <c r="B739" s="1">
        <f>SUM(Portfolios!$B$2:$B$739)</f>
        <v>0</v>
      </c>
    </row>
    <row r="740" spans="1:2">
      <c r="A740" s="10">
        <f>Returns!A740</f>
        <v>0</v>
      </c>
      <c r="B740" s="1">
        <f>SUM(Portfolios!$B$2:$B$740)</f>
        <v>0</v>
      </c>
    </row>
    <row r="741" spans="1:2">
      <c r="A741" s="10">
        <f>Returns!A741</f>
        <v>0</v>
      </c>
      <c r="B741" s="1">
        <f>SUM(Portfolios!$B$2:$B$741)</f>
        <v>0</v>
      </c>
    </row>
    <row r="742" spans="1:2">
      <c r="A742" s="10">
        <f>Returns!A742</f>
        <v>0</v>
      </c>
      <c r="B742" s="1">
        <f>SUM(Portfolios!$B$2:$B$742)</f>
        <v>0</v>
      </c>
    </row>
    <row r="743" spans="1:2">
      <c r="A743" s="10">
        <f>Returns!A743</f>
        <v>0</v>
      </c>
      <c r="B743" s="1">
        <f>SUM(Portfolios!$B$2:$B$743)</f>
        <v>0</v>
      </c>
    </row>
    <row r="744" spans="1:2">
      <c r="A744" s="10">
        <f>Returns!A744</f>
        <v>0</v>
      </c>
      <c r="B744" s="1">
        <f>SUM(Portfolios!$B$2:$B$744)</f>
        <v>0</v>
      </c>
    </row>
    <row r="745" spans="1:2">
      <c r="A745" s="10">
        <f>Returns!A745</f>
        <v>0</v>
      </c>
      <c r="B745" s="1">
        <f>SUM(Portfolios!$B$2:$B$745)</f>
        <v>0</v>
      </c>
    </row>
    <row r="746" spans="1:2">
      <c r="A746" s="10">
        <f>Returns!A746</f>
        <v>0</v>
      </c>
      <c r="B746" s="1">
        <f>SUM(Portfolios!$B$2:$B$746)</f>
        <v>0</v>
      </c>
    </row>
    <row r="747" spans="1:2">
      <c r="A747" s="10">
        <f>Returns!A747</f>
        <v>0</v>
      </c>
      <c r="B747" s="1">
        <f>SUM(Portfolios!$B$2:$B$747)</f>
        <v>0</v>
      </c>
    </row>
    <row r="748" spans="1:2">
      <c r="A748" s="10">
        <f>Returns!A748</f>
        <v>0</v>
      </c>
      <c r="B748" s="1">
        <f>SUM(Portfolios!$B$2:$B$748)</f>
        <v>0</v>
      </c>
    </row>
    <row r="749" spans="1:2">
      <c r="A749" s="10">
        <f>Returns!A749</f>
        <v>0</v>
      </c>
      <c r="B749" s="1">
        <f>SUM(Portfolios!$B$2:$B$749)</f>
        <v>0</v>
      </c>
    </row>
    <row r="750" spans="1:2">
      <c r="A750" s="10">
        <f>Returns!A750</f>
        <v>0</v>
      </c>
      <c r="B750" s="1">
        <f>SUM(Portfolios!$B$2:$B$750)</f>
        <v>0</v>
      </c>
    </row>
    <row r="751" spans="1:2">
      <c r="A751" s="10">
        <f>Returns!A751</f>
        <v>0</v>
      </c>
      <c r="B751" s="1">
        <f>SUM(Portfolios!$B$2:$B$751)</f>
        <v>0</v>
      </c>
    </row>
    <row r="752" spans="1:2">
      <c r="A752" s="10">
        <f>Returns!A752</f>
        <v>0</v>
      </c>
      <c r="B752" s="1">
        <f>SUM(Portfolios!$B$2:$B$752)</f>
        <v>0</v>
      </c>
    </row>
    <row r="753" spans="1:2">
      <c r="A753" s="10">
        <f>Returns!A753</f>
        <v>0</v>
      </c>
      <c r="B753" s="1">
        <f>SUM(Portfolios!$B$2:$B$753)</f>
        <v>0</v>
      </c>
    </row>
    <row r="754" spans="1:2">
      <c r="A754" s="10">
        <f>Returns!A754</f>
        <v>0</v>
      </c>
      <c r="B754" s="1">
        <f>SUM(Portfolios!$B$2:$B$754)</f>
        <v>0</v>
      </c>
    </row>
    <row r="755" spans="1:2">
      <c r="A755" s="10">
        <f>Returns!A755</f>
        <v>0</v>
      </c>
      <c r="B755" s="1">
        <f>SUM(Portfolios!$B$2:$B$755)</f>
        <v>0</v>
      </c>
    </row>
    <row r="756" spans="1:2">
      <c r="A756" s="10">
        <f>Returns!A756</f>
        <v>0</v>
      </c>
      <c r="B756" s="1">
        <f>SUM(Portfolios!$B$2:$B$756)</f>
        <v>0</v>
      </c>
    </row>
    <row r="757" spans="1:2">
      <c r="A757" s="10">
        <f>Returns!A757</f>
        <v>0</v>
      </c>
      <c r="B757" s="1">
        <f>SUM(Portfolios!$B$2:$B$757)</f>
        <v>0</v>
      </c>
    </row>
    <row r="758" spans="1:2">
      <c r="A758" s="10">
        <f>Returns!A758</f>
        <v>0</v>
      </c>
      <c r="B758" s="1">
        <f>SUM(Portfolios!$B$2:$B$758)</f>
        <v>0</v>
      </c>
    </row>
    <row r="759" spans="1:2">
      <c r="A759" s="10">
        <f>Returns!A759</f>
        <v>0</v>
      </c>
      <c r="B759" s="1">
        <f>SUM(Portfolios!$B$2:$B$759)</f>
        <v>0</v>
      </c>
    </row>
    <row r="760" spans="1:2">
      <c r="A760" s="10">
        <f>Returns!A760</f>
        <v>0</v>
      </c>
      <c r="B760" s="1">
        <f>SUM(Portfolios!$B$2:$B$760)</f>
        <v>0</v>
      </c>
    </row>
    <row r="761" spans="1:2">
      <c r="A761" s="10">
        <f>Returns!A761</f>
        <v>0</v>
      </c>
      <c r="B761" s="1">
        <f>SUM(Portfolios!$B$2:$B$761)</f>
        <v>0</v>
      </c>
    </row>
    <row r="762" spans="1:2">
      <c r="A762" s="10">
        <f>Returns!A762</f>
        <v>0</v>
      </c>
      <c r="B762" s="1">
        <f>SUM(Portfolios!$B$2:$B$762)</f>
        <v>0</v>
      </c>
    </row>
    <row r="763" spans="1:2">
      <c r="A763" s="10">
        <f>Returns!A763</f>
        <v>0</v>
      </c>
      <c r="B763" s="1">
        <f>SUM(Portfolios!$B$2:$B$763)</f>
        <v>0</v>
      </c>
    </row>
    <row r="764" spans="1:2">
      <c r="A764" s="10">
        <f>Returns!A764</f>
        <v>0</v>
      </c>
      <c r="B764" s="1">
        <f>SUM(Portfolios!$B$2:$B$764)</f>
        <v>0</v>
      </c>
    </row>
    <row r="765" spans="1:2">
      <c r="A765" s="10">
        <f>Returns!A765</f>
        <v>0</v>
      </c>
      <c r="B765" s="1">
        <f>SUM(Portfolios!$B$2:$B$765)</f>
        <v>0</v>
      </c>
    </row>
    <row r="766" spans="1:2">
      <c r="A766" s="10">
        <f>Returns!A766</f>
        <v>0</v>
      </c>
      <c r="B766" s="1">
        <f>SUM(Portfolios!$B$2:$B$766)</f>
        <v>0</v>
      </c>
    </row>
    <row r="767" spans="1:2">
      <c r="A767" s="10">
        <f>Returns!A767</f>
        <v>0</v>
      </c>
      <c r="B767" s="1">
        <f>SUM(Portfolios!$B$2:$B$767)</f>
        <v>0</v>
      </c>
    </row>
    <row r="768" spans="1:2">
      <c r="A768" s="10">
        <f>Returns!A768</f>
        <v>0</v>
      </c>
      <c r="B768" s="1">
        <f>SUM(Portfolios!$B$2:$B$768)</f>
        <v>0</v>
      </c>
    </row>
    <row r="769" spans="1:2">
      <c r="A769" s="10">
        <f>Returns!A769</f>
        <v>0</v>
      </c>
      <c r="B769" s="1">
        <f>SUM(Portfolios!$B$2:$B$769)</f>
        <v>0</v>
      </c>
    </row>
    <row r="770" spans="1:2">
      <c r="A770" s="10">
        <f>Returns!A770</f>
        <v>0</v>
      </c>
      <c r="B770" s="1">
        <f>SUM(Portfolios!$B$2:$B$770)</f>
        <v>0</v>
      </c>
    </row>
    <row r="771" spans="1:2">
      <c r="A771" s="10">
        <f>Returns!A771</f>
        <v>0</v>
      </c>
      <c r="B771" s="1">
        <f>SUM(Portfolios!$B$2:$B$771)</f>
        <v>0</v>
      </c>
    </row>
    <row r="772" spans="1:2">
      <c r="A772" s="10">
        <f>Returns!A772</f>
        <v>0</v>
      </c>
      <c r="B772" s="1">
        <f>SUM(Portfolios!$B$2:$B$772)</f>
        <v>0</v>
      </c>
    </row>
    <row r="773" spans="1:2">
      <c r="A773" s="10">
        <f>Returns!A773</f>
        <v>0</v>
      </c>
      <c r="B773" s="1">
        <f>SUM(Portfolios!$B$2:$B$773)</f>
        <v>0</v>
      </c>
    </row>
    <row r="774" spans="1:2">
      <c r="A774" s="10">
        <f>Returns!A774</f>
        <v>0</v>
      </c>
      <c r="B774" s="1">
        <f>SUM(Portfolios!$B$2:$B$774)</f>
        <v>0</v>
      </c>
    </row>
    <row r="775" spans="1:2">
      <c r="A775" s="10">
        <f>Returns!A775</f>
        <v>0</v>
      </c>
      <c r="B775" s="1">
        <f>SUM(Portfolios!$B$2:$B$775)</f>
        <v>0</v>
      </c>
    </row>
    <row r="776" spans="1:2">
      <c r="A776" s="10">
        <f>Returns!A776</f>
        <v>0</v>
      </c>
      <c r="B776" s="1">
        <f>SUM(Portfolios!$B$2:$B$776)</f>
        <v>0</v>
      </c>
    </row>
    <row r="777" spans="1:2">
      <c r="A777" s="10">
        <f>Returns!A777</f>
        <v>0</v>
      </c>
      <c r="B777" s="1">
        <f>SUM(Portfolios!$B$2:$B$777)</f>
        <v>0</v>
      </c>
    </row>
    <row r="778" spans="1:2">
      <c r="A778" s="10">
        <f>Returns!A778</f>
        <v>0</v>
      </c>
      <c r="B778" s="1">
        <f>SUM(Portfolios!$B$2:$B$778)</f>
        <v>0</v>
      </c>
    </row>
    <row r="779" spans="1:2">
      <c r="A779" s="10">
        <f>Returns!A779</f>
        <v>0</v>
      </c>
      <c r="B779" s="1">
        <f>SUM(Portfolios!$B$2:$B$779)</f>
        <v>0</v>
      </c>
    </row>
    <row r="780" spans="1:2">
      <c r="A780" s="10">
        <f>Returns!A780</f>
        <v>0</v>
      </c>
      <c r="B780" s="1">
        <f>SUM(Portfolios!$B$2:$B$780)</f>
        <v>0</v>
      </c>
    </row>
    <row r="781" spans="1:2">
      <c r="A781" s="10">
        <f>Returns!A781</f>
        <v>0</v>
      </c>
      <c r="B781" s="1">
        <f>SUM(Portfolios!$B$2:$B$781)</f>
        <v>0</v>
      </c>
    </row>
    <row r="782" spans="1:2">
      <c r="A782" s="10">
        <f>Returns!A782</f>
        <v>0</v>
      </c>
      <c r="B782" s="1">
        <f>SUM(Portfolios!$B$2:$B$782)</f>
        <v>0</v>
      </c>
    </row>
    <row r="783" spans="1:2">
      <c r="A783" s="10">
        <f>Returns!A783</f>
        <v>0</v>
      </c>
      <c r="B783" s="1">
        <f>SUM(Portfolios!$B$2:$B$783)</f>
        <v>0</v>
      </c>
    </row>
    <row r="784" spans="1:2">
      <c r="A784" s="10">
        <f>Returns!A784</f>
        <v>0</v>
      </c>
      <c r="B784" s="1">
        <f>SUM(Portfolios!$B$2:$B$784)</f>
        <v>0</v>
      </c>
    </row>
    <row r="785" spans="1:2">
      <c r="A785" s="10">
        <f>Returns!A785</f>
        <v>0</v>
      </c>
      <c r="B785" s="1">
        <f>SUM(Portfolios!$B$2:$B$785)</f>
        <v>0</v>
      </c>
    </row>
    <row r="786" spans="1:2">
      <c r="A786" s="10">
        <f>Returns!A786</f>
        <v>0</v>
      </c>
      <c r="B786" s="1">
        <f>SUM(Portfolios!$B$2:$B$786)</f>
        <v>0</v>
      </c>
    </row>
    <row r="787" spans="1:2">
      <c r="A787" s="10">
        <f>Returns!A787</f>
        <v>0</v>
      </c>
      <c r="B787" s="1">
        <f>SUM(Portfolios!$B$2:$B$787)</f>
        <v>0</v>
      </c>
    </row>
    <row r="788" spans="1:2">
      <c r="A788" s="10">
        <f>Returns!A788</f>
        <v>0</v>
      </c>
      <c r="B788" s="1">
        <f>SUM(Portfolios!$B$2:$B$788)</f>
        <v>0</v>
      </c>
    </row>
    <row r="789" spans="1:2">
      <c r="A789" s="10">
        <f>Returns!A789</f>
        <v>0</v>
      </c>
      <c r="B789" s="1">
        <f>SUM(Portfolios!$B$2:$B$789)</f>
        <v>0</v>
      </c>
    </row>
    <row r="790" spans="1:2">
      <c r="A790" s="10">
        <f>Returns!A790</f>
        <v>0</v>
      </c>
      <c r="B790" s="1">
        <f>SUM(Portfolios!$B$2:$B$790)</f>
        <v>0</v>
      </c>
    </row>
    <row r="791" spans="1:2">
      <c r="A791" s="10">
        <f>Returns!A791</f>
        <v>0</v>
      </c>
      <c r="B791" s="1">
        <f>SUM(Portfolios!$B$2:$B$791)</f>
        <v>0</v>
      </c>
    </row>
    <row r="792" spans="1:2">
      <c r="A792" s="10">
        <f>Returns!A792</f>
        <v>0</v>
      </c>
      <c r="B792" s="1">
        <f>SUM(Portfolios!$B$2:$B$792)</f>
        <v>0</v>
      </c>
    </row>
    <row r="793" spans="1:2">
      <c r="A793" s="10">
        <f>Returns!A793</f>
        <v>0</v>
      </c>
      <c r="B793" s="1">
        <f>SUM(Portfolios!$B$2:$B$793)</f>
        <v>0</v>
      </c>
    </row>
    <row r="794" spans="1:2">
      <c r="A794" s="10">
        <f>Returns!A794</f>
        <v>0</v>
      </c>
      <c r="B794" s="1">
        <f>SUM(Portfolios!$B$2:$B$794)</f>
        <v>0</v>
      </c>
    </row>
    <row r="795" spans="1:2">
      <c r="A795" s="10">
        <f>Returns!A795</f>
        <v>0</v>
      </c>
      <c r="B795" s="1">
        <f>SUM(Portfolios!$B$2:$B$795)</f>
        <v>0</v>
      </c>
    </row>
    <row r="796" spans="1:2">
      <c r="A796" s="10">
        <f>Returns!A796</f>
        <v>0</v>
      </c>
      <c r="B796" s="1">
        <f>SUM(Portfolios!$B$2:$B$796)</f>
        <v>0</v>
      </c>
    </row>
    <row r="797" spans="1:2">
      <c r="A797" s="10">
        <f>Returns!A797</f>
        <v>0</v>
      </c>
      <c r="B797" s="1">
        <f>SUM(Portfolios!$B$2:$B$797)</f>
        <v>0</v>
      </c>
    </row>
    <row r="798" spans="1:2">
      <c r="A798" s="10">
        <f>Returns!A798</f>
        <v>0</v>
      </c>
      <c r="B798" s="1">
        <f>SUM(Portfolios!$B$2:$B$798)</f>
        <v>0</v>
      </c>
    </row>
    <row r="799" spans="1:2">
      <c r="A799" s="10">
        <f>Returns!A799</f>
        <v>0</v>
      </c>
      <c r="B799" s="1">
        <f>SUM(Portfolios!$B$2:$B$799)</f>
        <v>0</v>
      </c>
    </row>
    <row r="800" spans="1:2">
      <c r="A800" s="10">
        <f>Returns!A800</f>
        <v>0</v>
      </c>
      <c r="B800" s="1">
        <f>SUM(Portfolios!$B$2:$B$800)</f>
        <v>0</v>
      </c>
    </row>
    <row r="801" spans="1:2">
      <c r="A801" s="10">
        <f>Returns!A801</f>
        <v>0</v>
      </c>
      <c r="B801" s="1">
        <f>SUM(Portfolios!$B$2:$B$801)</f>
        <v>0</v>
      </c>
    </row>
    <row r="802" spans="1:2">
      <c r="A802" s="10">
        <f>Returns!A802</f>
        <v>0</v>
      </c>
      <c r="B802" s="1">
        <f>SUM(Portfolios!$B$2:$B$802)</f>
        <v>0</v>
      </c>
    </row>
    <row r="803" spans="1:2">
      <c r="A803" s="10">
        <f>Returns!A803</f>
        <v>0</v>
      </c>
      <c r="B803" s="1">
        <f>SUM(Portfolios!$B$2:$B$803)</f>
        <v>0</v>
      </c>
    </row>
    <row r="804" spans="1:2">
      <c r="A804" s="10">
        <f>Returns!A804</f>
        <v>0</v>
      </c>
      <c r="B804" s="1">
        <f>SUM(Portfolios!$B$2:$B$804)</f>
        <v>0</v>
      </c>
    </row>
    <row r="805" spans="1:2">
      <c r="A805" s="10">
        <f>Returns!A805</f>
        <v>0</v>
      </c>
      <c r="B805" s="1">
        <f>SUM(Portfolios!$B$2:$B$805)</f>
        <v>0</v>
      </c>
    </row>
    <row r="806" spans="1:2">
      <c r="A806" s="10">
        <f>Returns!A806</f>
        <v>0</v>
      </c>
      <c r="B806" s="1">
        <f>SUM(Portfolios!$B$2:$B$806)</f>
        <v>0</v>
      </c>
    </row>
    <row r="807" spans="1:2">
      <c r="A807" s="10">
        <f>Returns!A807</f>
        <v>0</v>
      </c>
      <c r="B807" s="1">
        <f>SUM(Portfolios!$B$2:$B$807)</f>
        <v>0</v>
      </c>
    </row>
    <row r="808" spans="1:2">
      <c r="A808" s="10">
        <f>Returns!A808</f>
        <v>0</v>
      </c>
      <c r="B808" s="1">
        <f>SUM(Portfolios!$B$2:$B$808)</f>
        <v>0</v>
      </c>
    </row>
    <row r="809" spans="1:2">
      <c r="A809" s="10">
        <f>Returns!A809</f>
        <v>0</v>
      </c>
      <c r="B809" s="1">
        <f>SUM(Portfolios!$B$2:$B$809)</f>
        <v>0</v>
      </c>
    </row>
    <row r="810" spans="1:2">
      <c r="A810" s="10">
        <f>Returns!A810</f>
        <v>0</v>
      </c>
      <c r="B810" s="1">
        <f>SUM(Portfolios!$B$2:$B$810)</f>
        <v>0</v>
      </c>
    </row>
    <row r="811" spans="1:2">
      <c r="A811" s="10">
        <f>Returns!A811</f>
        <v>0</v>
      </c>
      <c r="B811" s="1">
        <f>SUM(Portfolios!$B$2:$B$811)</f>
        <v>0</v>
      </c>
    </row>
    <row r="812" spans="1:2">
      <c r="A812" s="10">
        <f>Returns!A812</f>
        <v>0</v>
      </c>
      <c r="B812" s="1">
        <f>SUM(Portfolios!$B$2:$B$812)</f>
        <v>0</v>
      </c>
    </row>
    <row r="813" spans="1:2">
      <c r="A813" s="10">
        <f>Returns!A813</f>
        <v>0</v>
      </c>
      <c r="B813" s="1">
        <f>SUM(Portfolios!$B$2:$B$813)</f>
        <v>0</v>
      </c>
    </row>
    <row r="814" spans="1:2">
      <c r="A814" s="10">
        <f>Returns!A814</f>
        <v>0</v>
      </c>
      <c r="B814" s="1">
        <f>SUM(Portfolios!$B$2:$B$814)</f>
        <v>0</v>
      </c>
    </row>
    <row r="815" spans="1:2">
      <c r="A815" s="10">
        <f>Returns!A815</f>
        <v>0</v>
      </c>
      <c r="B815" s="1">
        <f>SUM(Portfolios!$B$2:$B$815)</f>
        <v>0</v>
      </c>
    </row>
    <row r="816" spans="1:2">
      <c r="A816" s="10">
        <f>Returns!A816</f>
        <v>0</v>
      </c>
      <c r="B816" s="1">
        <f>SUM(Portfolios!$B$2:$B$816)</f>
        <v>0</v>
      </c>
    </row>
    <row r="817" spans="1:2">
      <c r="A817" s="10">
        <f>Returns!A817</f>
        <v>0</v>
      </c>
      <c r="B817" s="1">
        <f>SUM(Portfolios!$B$2:$B$817)</f>
        <v>0</v>
      </c>
    </row>
    <row r="818" spans="1:2">
      <c r="A818" s="10">
        <f>Returns!A818</f>
        <v>0</v>
      </c>
      <c r="B818" s="1">
        <f>SUM(Portfolios!$B$2:$B$818)</f>
        <v>0</v>
      </c>
    </row>
    <row r="819" spans="1:2">
      <c r="A819" s="10">
        <f>Returns!A819</f>
        <v>0</v>
      </c>
      <c r="B819" s="1">
        <f>SUM(Portfolios!$B$2:$B$819)</f>
        <v>0</v>
      </c>
    </row>
    <row r="820" spans="1:2">
      <c r="A820" s="10">
        <f>Returns!A820</f>
        <v>0</v>
      </c>
      <c r="B820" s="1">
        <f>SUM(Portfolios!$B$2:$B$820)</f>
        <v>0</v>
      </c>
    </row>
    <row r="821" spans="1:2">
      <c r="A821" s="10">
        <f>Returns!A821</f>
        <v>0</v>
      </c>
      <c r="B821" s="1">
        <f>SUM(Portfolios!$B$2:$B$821)</f>
        <v>0</v>
      </c>
    </row>
    <row r="822" spans="1:2">
      <c r="A822" s="10">
        <f>Returns!A822</f>
        <v>0</v>
      </c>
      <c r="B822" s="1">
        <f>SUM(Portfolios!$B$2:$B$822)</f>
        <v>0</v>
      </c>
    </row>
    <row r="823" spans="1:2">
      <c r="A823" s="10">
        <f>Returns!A823</f>
        <v>0</v>
      </c>
      <c r="B823" s="1">
        <f>SUM(Portfolios!$B$2:$B$823)</f>
        <v>0</v>
      </c>
    </row>
    <row r="824" spans="1:2">
      <c r="A824" s="10">
        <f>Returns!A824</f>
        <v>0</v>
      </c>
      <c r="B824" s="1">
        <f>SUM(Portfolios!$B$2:$B$824)</f>
        <v>0</v>
      </c>
    </row>
    <row r="825" spans="1:2">
      <c r="A825" s="10">
        <f>Returns!A825</f>
        <v>0</v>
      </c>
      <c r="B825" s="1">
        <f>SUM(Portfolios!$B$2:$B$825)</f>
        <v>0</v>
      </c>
    </row>
    <row r="826" spans="1:2">
      <c r="A826" s="10">
        <f>Returns!A826</f>
        <v>0</v>
      </c>
      <c r="B826" s="1">
        <f>SUM(Portfolios!$B$2:$B$826)</f>
        <v>0</v>
      </c>
    </row>
    <row r="827" spans="1:2">
      <c r="A827" s="10">
        <f>Returns!A827</f>
        <v>0</v>
      </c>
      <c r="B827" s="1">
        <f>SUM(Portfolios!$B$2:$B$827)</f>
        <v>0</v>
      </c>
    </row>
    <row r="828" spans="1:2">
      <c r="A828" s="10">
        <f>Returns!A828</f>
        <v>0</v>
      </c>
      <c r="B828" s="1">
        <f>SUM(Portfolios!$B$2:$B$828)</f>
        <v>0</v>
      </c>
    </row>
    <row r="829" spans="1:2">
      <c r="A829" s="10">
        <f>Returns!A829</f>
        <v>0</v>
      </c>
      <c r="B829" s="1">
        <f>SUM(Portfolios!$B$2:$B$829)</f>
        <v>0</v>
      </c>
    </row>
    <row r="830" spans="1:2">
      <c r="A830" s="10">
        <f>Returns!A830</f>
        <v>0</v>
      </c>
      <c r="B830" s="1">
        <f>SUM(Portfolios!$B$2:$B$830)</f>
        <v>0</v>
      </c>
    </row>
    <row r="831" spans="1:2">
      <c r="A831" s="10">
        <f>Returns!A831</f>
        <v>0</v>
      </c>
      <c r="B831" s="1">
        <f>SUM(Portfolios!$B$2:$B$831)</f>
        <v>0</v>
      </c>
    </row>
    <row r="832" spans="1:2">
      <c r="A832" s="10">
        <f>Returns!A832</f>
        <v>0</v>
      </c>
      <c r="B832" s="1">
        <f>SUM(Portfolios!$B$2:$B$832)</f>
        <v>0</v>
      </c>
    </row>
    <row r="833" spans="1:2">
      <c r="A833" s="10">
        <f>Returns!A833</f>
        <v>0</v>
      </c>
      <c r="B833" s="1">
        <f>SUM(Portfolios!$B$2:$B$833)</f>
        <v>0</v>
      </c>
    </row>
    <row r="834" spans="1:2">
      <c r="A834" s="10">
        <f>Returns!A834</f>
        <v>0</v>
      </c>
      <c r="B834" s="1">
        <f>SUM(Portfolios!$B$2:$B$834)</f>
        <v>0</v>
      </c>
    </row>
    <row r="835" spans="1:2">
      <c r="A835" s="10">
        <f>Returns!A835</f>
        <v>0</v>
      </c>
      <c r="B835" s="1">
        <f>SUM(Portfolios!$B$2:$B$835)</f>
        <v>0</v>
      </c>
    </row>
    <row r="836" spans="1:2">
      <c r="A836" s="10">
        <f>Returns!A836</f>
        <v>0</v>
      </c>
      <c r="B836" s="1">
        <f>SUM(Portfolios!$B$2:$B$836)</f>
        <v>0</v>
      </c>
    </row>
    <row r="837" spans="1:2">
      <c r="A837" s="10">
        <f>Returns!A837</f>
        <v>0</v>
      </c>
      <c r="B837" s="1">
        <f>SUM(Portfolios!$B$2:$B$837)</f>
        <v>0</v>
      </c>
    </row>
    <row r="838" spans="1:2">
      <c r="A838" s="10">
        <f>Returns!A838</f>
        <v>0</v>
      </c>
      <c r="B838" s="1">
        <f>SUM(Portfolios!$B$2:$B$838)</f>
        <v>0</v>
      </c>
    </row>
    <row r="839" spans="1:2">
      <c r="A839" s="10">
        <f>Returns!A839</f>
        <v>0</v>
      </c>
      <c r="B839" s="1">
        <f>SUM(Portfolios!$B$2:$B$839)</f>
        <v>0</v>
      </c>
    </row>
    <row r="840" spans="1:2">
      <c r="A840" s="10">
        <f>Returns!A840</f>
        <v>0</v>
      </c>
      <c r="B840" s="1">
        <f>SUM(Portfolios!$B$2:$B$840)</f>
        <v>0</v>
      </c>
    </row>
    <row r="841" spans="1:2">
      <c r="A841" s="10">
        <f>Returns!A841</f>
        <v>0</v>
      </c>
      <c r="B841" s="1">
        <f>SUM(Portfolios!$B$2:$B$841)</f>
        <v>0</v>
      </c>
    </row>
    <row r="842" spans="1:2">
      <c r="A842" s="10">
        <f>Returns!A842</f>
        <v>0</v>
      </c>
      <c r="B842" s="1">
        <f>SUM(Portfolios!$B$2:$B$842)</f>
        <v>0</v>
      </c>
    </row>
    <row r="843" spans="1:2">
      <c r="A843" s="10">
        <f>Returns!A843</f>
        <v>0</v>
      </c>
      <c r="B843" s="1">
        <f>SUM(Portfolios!$B$2:$B$843)</f>
        <v>0</v>
      </c>
    </row>
    <row r="844" spans="1:2">
      <c r="A844" s="10">
        <f>Returns!A844</f>
        <v>0</v>
      </c>
      <c r="B844" s="1">
        <f>SUM(Portfolios!$B$2:$B$844)</f>
        <v>0</v>
      </c>
    </row>
    <row r="845" spans="1:2">
      <c r="A845" s="10">
        <f>Returns!A845</f>
        <v>0</v>
      </c>
      <c r="B845" s="1">
        <f>SUM(Portfolios!$B$2:$B$845)</f>
        <v>0</v>
      </c>
    </row>
    <row r="846" spans="1:2">
      <c r="A846" s="10">
        <f>Returns!A846</f>
        <v>0</v>
      </c>
      <c r="B846" s="1">
        <f>SUM(Portfolios!$B$2:$B$846)</f>
        <v>0</v>
      </c>
    </row>
    <row r="847" spans="1:2">
      <c r="A847" s="10">
        <f>Returns!A847</f>
        <v>0</v>
      </c>
      <c r="B847" s="1">
        <f>SUM(Portfolios!$B$2:$B$847)</f>
        <v>0</v>
      </c>
    </row>
    <row r="848" spans="1:2">
      <c r="A848" s="10">
        <f>Returns!A848</f>
        <v>0</v>
      </c>
      <c r="B848" s="1">
        <f>SUM(Portfolios!$B$2:$B$848)</f>
        <v>0</v>
      </c>
    </row>
    <row r="849" spans="1:2">
      <c r="A849" s="10">
        <f>Returns!A849</f>
        <v>0</v>
      </c>
      <c r="B849" s="1">
        <f>SUM(Portfolios!$B$2:$B$849)</f>
        <v>0</v>
      </c>
    </row>
    <row r="850" spans="1:2">
      <c r="A850" s="10">
        <f>Returns!A850</f>
        <v>0</v>
      </c>
      <c r="B850" s="1">
        <f>SUM(Portfolios!$B$2:$B$850)</f>
        <v>0</v>
      </c>
    </row>
    <row r="851" spans="1:2">
      <c r="A851" s="10">
        <f>Returns!A851</f>
        <v>0</v>
      </c>
      <c r="B851" s="1">
        <f>SUM(Portfolios!$B$2:$B$851)</f>
        <v>0</v>
      </c>
    </row>
    <row r="852" spans="1:2">
      <c r="A852" s="10">
        <f>Returns!A852</f>
        <v>0</v>
      </c>
      <c r="B852" s="1">
        <f>SUM(Portfolios!$B$2:$B$852)</f>
        <v>0</v>
      </c>
    </row>
    <row r="853" spans="1:2">
      <c r="A853" s="10">
        <f>Returns!A853</f>
        <v>0</v>
      </c>
      <c r="B853" s="1">
        <f>SUM(Portfolios!$B$2:$B$853)</f>
        <v>0</v>
      </c>
    </row>
    <row r="854" spans="1:2">
      <c r="A854" s="10">
        <f>Returns!A854</f>
        <v>0</v>
      </c>
      <c r="B854" s="1">
        <f>SUM(Portfolios!$B$2:$B$854)</f>
        <v>0</v>
      </c>
    </row>
    <row r="855" spans="1:2">
      <c r="A855" s="10">
        <f>Returns!A855</f>
        <v>0</v>
      </c>
      <c r="B855" s="1">
        <f>SUM(Portfolios!$B$2:$B$855)</f>
        <v>0</v>
      </c>
    </row>
    <row r="856" spans="1:2">
      <c r="A856" s="10">
        <f>Returns!A856</f>
        <v>0</v>
      </c>
      <c r="B856" s="1">
        <f>SUM(Portfolios!$B$2:$B$856)</f>
        <v>0</v>
      </c>
    </row>
    <row r="857" spans="1:2">
      <c r="A857" s="10">
        <f>Returns!A857</f>
        <v>0</v>
      </c>
      <c r="B857" s="1">
        <f>SUM(Portfolios!$B$2:$B$857)</f>
        <v>0</v>
      </c>
    </row>
    <row r="858" spans="1:2">
      <c r="A858" s="10">
        <f>Returns!A858</f>
        <v>0</v>
      </c>
      <c r="B858" s="1">
        <f>SUM(Portfolios!$B$2:$B$858)</f>
        <v>0</v>
      </c>
    </row>
    <row r="859" spans="1:2">
      <c r="A859" s="10">
        <f>Returns!A859</f>
        <v>0</v>
      </c>
      <c r="B859" s="1">
        <f>SUM(Portfolios!$B$2:$B$859)</f>
        <v>0</v>
      </c>
    </row>
    <row r="860" spans="1:2">
      <c r="A860" s="10">
        <f>Returns!A860</f>
        <v>0</v>
      </c>
      <c r="B860" s="1">
        <f>SUM(Portfolios!$B$2:$B$860)</f>
        <v>0</v>
      </c>
    </row>
    <row r="861" spans="1:2">
      <c r="A861" s="10">
        <f>Returns!A861</f>
        <v>0</v>
      </c>
      <c r="B861" s="1">
        <f>SUM(Portfolios!$B$2:$B$861)</f>
        <v>0</v>
      </c>
    </row>
    <row r="862" spans="1:2">
      <c r="A862" s="10">
        <f>Returns!A862</f>
        <v>0</v>
      </c>
      <c r="B862" s="1">
        <f>SUM(Portfolios!$B$2:$B$862)</f>
        <v>0</v>
      </c>
    </row>
    <row r="863" spans="1:2">
      <c r="A863" s="10">
        <f>Returns!A863</f>
        <v>0</v>
      </c>
      <c r="B863" s="1">
        <f>SUM(Portfolios!$B$2:$B$863)</f>
        <v>0</v>
      </c>
    </row>
    <row r="864" spans="1:2">
      <c r="A864" s="10">
        <f>Returns!A864</f>
        <v>0</v>
      </c>
      <c r="B864" s="1">
        <f>SUM(Portfolios!$B$2:$B$864)</f>
        <v>0</v>
      </c>
    </row>
    <row r="865" spans="1:2">
      <c r="A865" s="10">
        <f>Returns!A865</f>
        <v>0</v>
      </c>
      <c r="B865" s="1">
        <f>SUM(Portfolios!$B$2:$B$865)</f>
        <v>0</v>
      </c>
    </row>
    <row r="866" spans="1:2">
      <c r="A866" s="10">
        <f>Returns!A866</f>
        <v>0</v>
      </c>
      <c r="B866" s="1">
        <f>SUM(Portfolios!$B$2:$B$866)</f>
        <v>0</v>
      </c>
    </row>
    <row r="867" spans="1:2">
      <c r="A867" s="10">
        <f>Returns!A867</f>
        <v>0</v>
      </c>
      <c r="B867" s="1">
        <f>SUM(Portfolios!$B$2:$B$867)</f>
        <v>0</v>
      </c>
    </row>
    <row r="868" spans="1:2">
      <c r="A868" s="10">
        <f>Returns!A868</f>
        <v>0</v>
      </c>
      <c r="B868" s="1">
        <f>SUM(Portfolios!$B$2:$B$868)</f>
        <v>0</v>
      </c>
    </row>
    <row r="869" spans="1:2">
      <c r="A869" s="10">
        <f>Returns!A869</f>
        <v>0</v>
      </c>
      <c r="B869" s="1">
        <f>SUM(Portfolios!$B$2:$B$869)</f>
        <v>0</v>
      </c>
    </row>
    <row r="870" spans="1:2">
      <c r="A870" s="10">
        <f>Returns!A870</f>
        <v>0</v>
      </c>
      <c r="B870" s="1">
        <f>SUM(Portfolios!$B$2:$B$870)</f>
        <v>0</v>
      </c>
    </row>
    <row r="871" spans="1:2">
      <c r="A871" s="10">
        <f>Returns!A871</f>
        <v>0</v>
      </c>
      <c r="B871" s="1">
        <f>SUM(Portfolios!$B$2:$B$871)</f>
        <v>0</v>
      </c>
    </row>
    <row r="872" spans="1:2">
      <c r="A872" s="10">
        <f>Returns!A872</f>
        <v>0</v>
      </c>
      <c r="B872" s="1">
        <f>SUM(Portfolios!$B$2:$B$872)</f>
        <v>0</v>
      </c>
    </row>
    <row r="873" spans="1:2">
      <c r="A873" s="10">
        <f>Returns!A873</f>
        <v>0</v>
      </c>
      <c r="B873" s="1">
        <f>SUM(Portfolios!$B$2:$B$873)</f>
        <v>0</v>
      </c>
    </row>
    <row r="874" spans="1:2">
      <c r="A874" s="10">
        <f>Returns!A874</f>
        <v>0</v>
      </c>
      <c r="B874" s="1">
        <f>SUM(Portfolios!$B$2:$B$874)</f>
        <v>0</v>
      </c>
    </row>
    <row r="875" spans="1:2">
      <c r="A875" s="10">
        <f>Returns!A875</f>
        <v>0</v>
      </c>
      <c r="B875" s="1">
        <f>SUM(Portfolios!$B$2:$B$875)</f>
        <v>0</v>
      </c>
    </row>
    <row r="876" spans="1:2">
      <c r="A876" s="10">
        <f>Returns!A876</f>
        <v>0</v>
      </c>
      <c r="B876" s="1">
        <f>SUM(Portfolios!$B$2:$B$876)</f>
        <v>0</v>
      </c>
    </row>
    <row r="877" spans="1:2">
      <c r="A877" s="10">
        <f>Returns!A877</f>
        <v>0</v>
      </c>
      <c r="B877" s="1">
        <f>SUM(Portfolios!$B$2:$B$877)</f>
        <v>0</v>
      </c>
    </row>
    <row r="878" spans="1:2">
      <c r="A878" s="10">
        <f>Returns!A878</f>
        <v>0</v>
      </c>
      <c r="B878" s="1">
        <f>SUM(Portfolios!$B$2:$B$878)</f>
        <v>0</v>
      </c>
    </row>
    <row r="879" spans="1:2">
      <c r="A879" s="10">
        <f>Returns!A879</f>
        <v>0</v>
      </c>
      <c r="B879" s="1">
        <f>SUM(Portfolios!$B$2:$B$879)</f>
        <v>0</v>
      </c>
    </row>
    <row r="880" spans="1:2">
      <c r="A880" s="10">
        <f>Returns!A880</f>
        <v>0</v>
      </c>
      <c r="B880" s="1">
        <f>SUM(Portfolios!$B$2:$B$880)</f>
        <v>0</v>
      </c>
    </row>
    <row r="881" spans="1:2">
      <c r="A881" s="10">
        <f>Returns!A881</f>
        <v>0</v>
      </c>
      <c r="B881" s="1">
        <f>SUM(Portfolios!$B$2:$B$881)</f>
        <v>0</v>
      </c>
    </row>
    <row r="882" spans="1:2">
      <c r="A882" s="10">
        <f>Returns!A882</f>
        <v>0</v>
      </c>
      <c r="B882" s="1">
        <f>SUM(Portfolios!$B$2:$B$882)</f>
        <v>0</v>
      </c>
    </row>
    <row r="883" spans="1:2">
      <c r="A883" s="10">
        <f>Returns!A883</f>
        <v>0</v>
      </c>
      <c r="B883" s="1">
        <f>SUM(Portfolios!$B$2:$B$883)</f>
        <v>0</v>
      </c>
    </row>
    <row r="884" spans="1:2">
      <c r="A884" s="10">
        <f>Returns!A884</f>
        <v>0</v>
      </c>
      <c r="B884" s="1">
        <f>SUM(Portfolios!$B$2:$B$884)</f>
        <v>0</v>
      </c>
    </row>
    <row r="885" spans="1:2">
      <c r="A885" s="10">
        <f>Returns!A885</f>
        <v>0</v>
      </c>
      <c r="B885" s="1">
        <f>SUM(Portfolios!$B$2:$B$885)</f>
        <v>0</v>
      </c>
    </row>
    <row r="886" spans="1:2">
      <c r="A886" s="10">
        <f>Returns!A886</f>
        <v>0</v>
      </c>
      <c r="B886" s="1">
        <f>SUM(Portfolios!$B$2:$B$886)</f>
        <v>0</v>
      </c>
    </row>
    <row r="887" spans="1:2">
      <c r="A887" s="10">
        <f>Returns!A887</f>
        <v>0</v>
      </c>
      <c r="B887" s="1">
        <f>SUM(Portfolios!$B$2:$B$887)</f>
        <v>0</v>
      </c>
    </row>
    <row r="888" spans="1:2">
      <c r="A888" s="10">
        <f>Returns!A888</f>
        <v>0</v>
      </c>
      <c r="B888" s="1">
        <f>SUM(Portfolios!$B$2:$B$888)</f>
        <v>0</v>
      </c>
    </row>
    <row r="889" spans="1:2">
      <c r="A889" s="10">
        <f>Returns!A889</f>
        <v>0</v>
      </c>
      <c r="B889" s="1">
        <f>SUM(Portfolios!$B$2:$B$889)</f>
        <v>0</v>
      </c>
    </row>
    <row r="890" spans="1:2">
      <c r="A890" s="10">
        <f>Returns!A890</f>
        <v>0</v>
      </c>
      <c r="B890" s="1">
        <f>SUM(Portfolios!$B$2:$B$890)</f>
        <v>0</v>
      </c>
    </row>
    <row r="891" spans="1:2">
      <c r="A891" s="10">
        <f>Returns!A891</f>
        <v>0</v>
      </c>
      <c r="B891" s="1">
        <f>SUM(Portfolios!$B$2:$B$891)</f>
        <v>0</v>
      </c>
    </row>
    <row r="892" spans="1:2">
      <c r="A892" s="10">
        <f>Returns!A892</f>
        <v>0</v>
      </c>
      <c r="B892" s="1">
        <f>SUM(Portfolios!$B$2:$B$892)</f>
        <v>0</v>
      </c>
    </row>
    <row r="893" spans="1:2">
      <c r="A893" s="10">
        <f>Returns!A893</f>
        <v>0</v>
      </c>
      <c r="B893" s="1">
        <f>SUM(Portfolios!$B$2:$B$893)</f>
        <v>0</v>
      </c>
    </row>
    <row r="894" spans="1:2">
      <c r="A894" s="10">
        <f>Returns!A894</f>
        <v>0</v>
      </c>
      <c r="B894" s="1">
        <f>SUM(Portfolios!$B$2:$B$894)</f>
        <v>0</v>
      </c>
    </row>
    <row r="895" spans="1:2">
      <c r="A895" s="10">
        <f>Returns!A895</f>
        <v>0</v>
      </c>
      <c r="B895" s="1">
        <f>SUM(Portfolios!$B$2:$B$895)</f>
        <v>0</v>
      </c>
    </row>
    <row r="896" spans="1:2">
      <c r="A896" s="10">
        <f>Returns!A896</f>
        <v>0</v>
      </c>
      <c r="B896" s="1">
        <f>SUM(Portfolios!$B$2:$B$896)</f>
        <v>0</v>
      </c>
    </row>
    <row r="897" spans="1:2">
      <c r="A897" s="10">
        <f>Returns!A897</f>
        <v>0</v>
      </c>
      <c r="B897" s="1">
        <f>SUM(Portfolios!$B$2:$B$897)</f>
        <v>0</v>
      </c>
    </row>
    <row r="898" spans="1:2">
      <c r="A898" s="10">
        <f>Returns!A898</f>
        <v>0</v>
      </c>
      <c r="B898" s="1">
        <f>SUM(Portfolios!$B$2:$B$898)</f>
        <v>0</v>
      </c>
    </row>
    <row r="899" spans="1:2">
      <c r="A899" s="10">
        <f>Returns!A899</f>
        <v>0</v>
      </c>
      <c r="B899" s="1">
        <f>SUM(Portfolios!$B$2:$B$899)</f>
        <v>0</v>
      </c>
    </row>
    <row r="900" spans="1:2">
      <c r="A900" s="10">
        <f>Returns!A900</f>
        <v>0</v>
      </c>
      <c r="B900" s="1">
        <f>SUM(Portfolios!$B$2:$B$900)</f>
        <v>0</v>
      </c>
    </row>
    <row r="901" spans="1:2">
      <c r="A901" s="10">
        <f>Returns!A901</f>
        <v>0</v>
      </c>
      <c r="B901" s="1">
        <f>SUM(Portfolios!$B$2:$B$901)</f>
        <v>0</v>
      </c>
    </row>
    <row r="902" spans="1:2">
      <c r="A902" s="10">
        <f>Returns!A902</f>
        <v>0</v>
      </c>
      <c r="B902" s="1">
        <f>SUM(Portfolios!$B$2:$B$902)</f>
        <v>0</v>
      </c>
    </row>
    <row r="903" spans="1:2">
      <c r="A903" s="10">
        <f>Returns!A903</f>
        <v>0</v>
      </c>
      <c r="B903" s="1">
        <f>SUM(Portfolios!$B$2:$B$903)</f>
        <v>0</v>
      </c>
    </row>
    <row r="904" spans="1:2">
      <c r="A904" s="10">
        <f>Returns!A904</f>
        <v>0</v>
      </c>
      <c r="B904" s="1">
        <f>SUM(Portfolios!$B$2:$B$904)</f>
        <v>0</v>
      </c>
    </row>
    <row r="905" spans="1:2">
      <c r="A905" s="10">
        <f>Returns!A905</f>
        <v>0</v>
      </c>
      <c r="B905" s="1">
        <f>SUM(Portfolios!$B$2:$B$905)</f>
        <v>0</v>
      </c>
    </row>
    <row r="906" spans="1:2">
      <c r="A906" s="10">
        <f>Returns!A906</f>
        <v>0</v>
      </c>
      <c r="B906" s="1">
        <f>SUM(Portfolios!$B$2:$B$906)</f>
        <v>0</v>
      </c>
    </row>
    <row r="907" spans="1:2">
      <c r="A907" s="10">
        <f>Returns!A907</f>
        <v>0</v>
      </c>
      <c r="B907" s="1">
        <f>SUM(Portfolios!$B$2:$B$907)</f>
        <v>0</v>
      </c>
    </row>
    <row r="908" spans="1:2">
      <c r="A908" s="10">
        <f>Returns!A908</f>
        <v>0</v>
      </c>
      <c r="B908" s="1">
        <f>SUM(Portfolios!$B$2:$B$908)</f>
        <v>0</v>
      </c>
    </row>
    <row r="909" spans="1:2">
      <c r="A909" s="10">
        <f>Returns!A909</f>
        <v>0</v>
      </c>
      <c r="B909" s="1">
        <f>SUM(Portfolios!$B$2:$B$909)</f>
        <v>0</v>
      </c>
    </row>
    <row r="910" spans="1:2">
      <c r="A910" s="10">
        <f>Returns!A910</f>
        <v>0</v>
      </c>
      <c r="B910" s="1">
        <f>SUM(Portfolios!$B$2:$B$910)</f>
        <v>0</v>
      </c>
    </row>
    <row r="911" spans="1:2">
      <c r="A911" s="10">
        <f>Returns!A911</f>
        <v>0</v>
      </c>
      <c r="B911" s="1">
        <f>SUM(Portfolios!$B$2:$B$911)</f>
        <v>0</v>
      </c>
    </row>
    <row r="912" spans="1:2">
      <c r="A912" s="10">
        <f>Returns!A912</f>
        <v>0</v>
      </c>
      <c r="B912" s="1">
        <f>SUM(Portfolios!$B$2:$B$912)</f>
        <v>0</v>
      </c>
    </row>
    <row r="913" spans="1:2">
      <c r="A913" s="10">
        <f>Returns!A913</f>
        <v>0</v>
      </c>
      <c r="B913" s="1">
        <f>SUM(Portfolios!$B$2:$B$913)</f>
        <v>0</v>
      </c>
    </row>
    <row r="914" spans="1:2">
      <c r="A914" s="10">
        <f>Returns!A914</f>
        <v>0</v>
      </c>
      <c r="B914" s="1">
        <f>SUM(Portfolios!$B$2:$B$914)</f>
        <v>0</v>
      </c>
    </row>
    <row r="915" spans="1:2">
      <c r="A915" s="10">
        <f>Returns!A915</f>
        <v>0</v>
      </c>
      <c r="B915" s="1">
        <f>SUM(Portfolios!$B$2:$B$915)</f>
        <v>0</v>
      </c>
    </row>
    <row r="916" spans="1:2">
      <c r="A916" s="10">
        <f>Returns!A916</f>
        <v>0</v>
      </c>
      <c r="B916" s="1">
        <f>SUM(Portfolios!$B$2:$B$916)</f>
        <v>0</v>
      </c>
    </row>
    <row r="917" spans="1:2">
      <c r="A917" s="10">
        <f>Returns!A917</f>
        <v>0</v>
      </c>
      <c r="B917" s="1">
        <f>SUM(Portfolios!$B$2:$B$917)</f>
        <v>0</v>
      </c>
    </row>
    <row r="918" spans="1:2">
      <c r="A918" s="10">
        <f>Returns!A918</f>
        <v>0</v>
      </c>
      <c r="B918" s="1">
        <f>SUM(Portfolios!$B$2:$B$918)</f>
        <v>0</v>
      </c>
    </row>
    <row r="919" spans="1:2">
      <c r="A919" s="10">
        <f>Returns!A919</f>
        <v>0</v>
      </c>
      <c r="B919" s="1">
        <f>SUM(Portfolios!$B$2:$B$919)</f>
        <v>0</v>
      </c>
    </row>
    <row r="920" spans="1:2">
      <c r="A920" s="10">
        <f>Returns!A920</f>
        <v>0</v>
      </c>
      <c r="B920" s="1">
        <f>SUM(Portfolios!$B$2:$B$920)</f>
        <v>0</v>
      </c>
    </row>
    <row r="921" spans="1:2">
      <c r="A921" s="10">
        <f>Returns!A921</f>
        <v>0</v>
      </c>
      <c r="B921" s="1">
        <f>SUM(Portfolios!$B$2:$B$921)</f>
        <v>0</v>
      </c>
    </row>
    <row r="922" spans="1:2">
      <c r="A922" s="10">
        <f>Returns!A922</f>
        <v>0</v>
      </c>
      <c r="B922" s="1">
        <f>SUM(Portfolios!$B$2:$B$922)</f>
        <v>0</v>
      </c>
    </row>
    <row r="923" spans="1:2">
      <c r="A923" s="10">
        <f>Returns!A923</f>
        <v>0</v>
      </c>
      <c r="B923" s="1">
        <f>SUM(Portfolios!$B$2:$B$923)</f>
        <v>0</v>
      </c>
    </row>
    <row r="924" spans="1:2">
      <c r="A924" s="10">
        <f>Returns!A924</f>
        <v>0</v>
      </c>
      <c r="B924" s="1">
        <f>SUM(Portfolios!$B$2:$B$924)</f>
        <v>0</v>
      </c>
    </row>
    <row r="925" spans="1:2">
      <c r="A925" s="10">
        <f>Returns!A925</f>
        <v>0</v>
      </c>
      <c r="B925" s="1">
        <f>SUM(Portfolios!$B$2:$B$925)</f>
        <v>0</v>
      </c>
    </row>
    <row r="926" spans="1:2">
      <c r="A926" s="10">
        <f>Returns!A926</f>
        <v>0</v>
      </c>
      <c r="B926" s="1">
        <f>SUM(Portfolios!$B$2:$B$926)</f>
        <v>0</v>
      </c>
    </row>
    <row r="927" spans="1:2">
      <c r="A927" s="10">
        <f>Returns!A927</f>
        <v>0</v>
      </c>
      <c r="B927" s="1">
        <f>SUM(Portfolios!$B$2:$B$927)</f>
        <v>0</v>
      </c>
    </row>
    <row r="928" spans="1:2">
      <c r="A928" s="10">
        <f>Returns!A928</f>
        <v>0</v>
      </c>
      <c r="B928" s="1">
        <f>SUM(Portfolios!$B$2:$B$928)</f>
        <v>0</v>
      </c>
    </row>
    <row r="929" spans="1:2">
      <c r="A929" s="10">
        <f>Returns!A929</f>
        <v>0</v>
      </c>
      <c r="B929" s="1">
        <f>SUM(Portfolios!$B$2:$B$929)</f>
        <v>0</v>
      </c>
    </row>
    <row r="930" spans="1:2">
      <c r="A930" s="10">
        <f>Returns!A930</f>
        <v>0</v>
      </c>
      <c r="B930" s="1">
        <f>SUM(Portfolios!$B$2:$B$930)</f>
        <v>0</v>
      </c>
    </row>
    <row r="931" spans="1:2">
      <c r="A931" s="10">
        <f>Returns!A931</f>
        <v>0</v>
      </c>
      <c r="B931" s="1">
        <f>SUM(Portfolios!$B$2:$B$931)</f>
        <v>0</v>
      </c>
    </row>
    <row r="932" spans="1:2">
      <c r="A932" s="10">
        <f>Returns!A932</f>
        <v>0</v>
      </c>
      <c r="B932" s="1">
        <f>SUM(Portfolios!$B$2:$B$932)</f>
        <v>0</v>
      </c>
    </row>
    <row r="933" spans="1:2">
      <c r="A933" s="10">
        <f>Returns!A933</f>
        <v>0</v>
      </c>
      <c r="B933" s="1">
        <f>SUM(Portfolios!$B$2:$B$933)</f>
        <v>0</v>
      </c>
    </row>
    <row r="934" spans="1:2">
      <c r="A934" s="10">
        <f>Returns!A934</f>
        <v>0</v>
      </c>
      <c r="B934" s="1">
        <f>SUM(Portfolios!$B$2:$B$934)</f>
        <v>0</v>
      </c>
    </row>
    <row r="935" spans="1:2">
      <c r="A935" s="10">
        <f>Returns!A935</f>
        <v>0</v>
      </c>
      <c r="B935" s="1">
        <f>SUM(Portfolios!$B$2:$B$935)</f>
        <v>0</v>
      </c>
    </row>
    <row r="936" spans="1:2">
      <c r="A936" s="10">
        <f>Returns!A936</f>
        <v>0</v>
      </c>
      <c r="B936" s="1">
        <f>SUM(Portfolios!$B$2:$B$936)</f>
        <v>0</v>
      </c>
    </row>
    <row r="937" spans="1:2">
      <c r="A937" s="10">
        <f>Returns!A937</f>
        <v>0</v>
      </c>
      <c r="B937" s="1">
        <f>SUM(Portfolios!$B$2:$B$937)</f>
        <v>0</v>
      </c>
    </row>
    <row r="938" spans="1:2">
      <c r="A938" s="10">
        <f>Returns!A938</f>
        <v>0</v>
      </c>
      <c r="B938" s="1">
        <f>SUM(Portfolios!$B$2:$B$938)</f>
        <v>0</v>
      </c>
    </row>
    <row r="939" spans="1:2">
      <c r="A939" s="10">
        <f>Returns!A939</f>
        <v>0</v>
      </c>
      <c r="B939" s="1">
        <f>SUM(Portfolios!$B$2:$B$939)</f>
        <v>0</v>
      </c>
    </row>
    <row r="940" spans="1:2">
      <c r="A940" s="10">
        <f>Returns!A940</f>
        <v>0</v>
      </c>
      <c r="B940" s="1">
        <f>SUM(Portfolios!$B$2:$B$940)</f>
        <v>0</v>
      </c>
    </row>
    <row r="941" spans="1:2">
      <c r="A941" s="10">
        <f>Returns!A941</f>
        <v>0</v>
      </c>
      <c r="B941" s="1">
        <f>SUM(Portfolios!$B$2:$B$941)</f>
        <v>0</v>
      </c>
    </row>
    <row r="942" spans="1:2">
      <c r="A942" s="10">
        <f>Returns!A942</f>
        <v>0</v>
      </c>
      <c r="B942" s="1">
        <f>SUM(Portfolios!$B$2:$B$942)</f>
        <v>0</v>
      </c>
    </row>
    <row r="943" spans="1:2">
      <c r="A943" s="10">
        <f>Returns!A943</f>
        <v>0</v>
      </c>
      <c r="B943" s="1">
        <f>SUM(Portfolios!$B$2:$B$943)</f>
        <v>0</v>
      </c>
    </row>
    <row r="944" spans="1:2">
      <c r="A944" s="10">
        <f>Returns!A944</f>
        <v>0</v>
      </c>
      <c r="B944" s="1">
        <f>SUM(Portfolios!$B$2:$B$944)</f>
        <v>0</v>
      </c>
    </row>
    <row r="945" spans="1:2">
      <c r="A945" s="10">
        <f>Returns!A945</f>
        <v>0</v>
      </c>
      <c r="B945" s="1">
        <f>SUM(Portfolios!$B$2:$B$945)</f>
        <v>0</v>
      </c>
    </row>
    <row r="946" spans="1:2">
      <c r="A946" s="10">
        <f>Returns!A946</f>
        <v>0</v>
      </c>
      <c r="B946" s="1">
        <f>SUM(Portfolios!$B$2:$B$946)</f>
        <v>0</v>
      </c>
    </row>
    <row r="947" spans="1:2">
      <c r="A947" s="10">
        <f>Returns!A947</f>
        <v>0</v>
      </c>
      <c r="B947" s="1">
        <f>SUM(Portfolios!$B$2:$B$947)</f>
        <v>0</v>
      </c>
    </row>
    <row r="948" spans="1:2">
      <c r="A948" s="10">
        <f>Returns!A948</f>
        <v>0</v>
      </c>
      <c r="B948" s="1">
        <f>SUM(Portfolios!$B$2:$B$948)</f>
        <v>0</v>
      </c>
    </row>
    <row r="949" spans="1:2">
      <c r="A949" s="10">
        <f>Returns!A949</f>
        <v>0</v>
      </c>
      <c r="B949" s="1">
        <f>SUM(Portfolios!$B$2:$B$949)</f>
        <v>0</v>
      </c>
    </row>
    <row r="950" spans="1:2">
      <c r="A950" s="10">
        <f>Returns!A950</f>
        <v>0</v>
      </c>
      <c r="B950" s="1">
        <f>SUM(Portfolios!$B$2:$B$950)</f>
        <v>0</v>
      </c>
    </row>
    <row r="951" spans="1:2">
      <c r="A951" s="10">
        <f>Returns!A951</f>
        <v>0</v>
      </c>
      <c r="B951" s="1">
        <f>SUM(Portfolios!$B$2:$B$951)</f>
        <v>0</v>
      </c>
    </row>
    <row r="952" spans="1:2">
      <c r="A952" s="10">
        <f>Returns!A952</f>
        <v>0</v>
      </c>
      <c r="B952" s="1">
        <f>SUM(Portfolios!$B$2:$B$952)</f>
        <v>0</v>
      </c>
    </row>
    <row r="953" spans="1:2">
      <c r="A953" s="10">
        <f>Returns!A953</f>
        <v>0</v>
      </c>
      <c r="B953" s="1">
        <f>SUM(Portfolios!$B$2:$B$953)</f>
        <v>0</v>
      </c>
    </row>
    <row r="954" spans="1:2">
      <c r="A954" s="10">
        <f>Returns!A954</f>
        <v>0</v>
      </c>
      <c r="B954" s="1">
        <f>SUM(Portfolios!$B$2:$B$954)</f>
        <v>0</v>
      </c>
    </row>
    <row r="955" spans="1:2">
      <c r="A955" s="10">
        <f>Returns!A955</f>
        <v>0</v>
      </c>
      <c r="B955" s="1">
        <f>SUM(Portfolios!$B$2:$B$955)</f>
        <v>0</v>
      </c>
    </row>
    <row r="956" spans="1:2">
      <c r="A956" s="10">
        <f>Returns!A956</f>
        <v>0</v>
      </c>
      <c r="B956" s="1">
        <f>SUM(Portfolios!$B$2:$B$956)</f>
        <v>0</v>
      </c>
    </row>
    <row r="957" spans="1:2">
      <c r="A957" s="10">
        <f>Returns!A957</f>
        <v>0</v>
      </c>
      <c r="B957" s="1">
        <f>SUM(Portfolios!$B$2:$B$957)</f>
        <v>0</v>
      </c>
    </row>
    <row r="958" spans="1:2">
      <c r="A958" s="10">
        <f>Returns!A958</f>
        <v>0</v>
      </c>
      <c r="B958" s="1">
        <f>SUM(Portfolios!$B$2:$B$958)</f>
        <v>0</v>
      </c>
    </row>
    <row r="959" spans="1:2">
      <c r="A959" s="10">
        <f>Returns!A959</f>
        <v>0</v>
      </c>
      <c r="B959" s="1">
        <f>SUM(Portfolios!$B$2:$B$959)</f>
        <v>0</v>
      </c>
    </row>
    <row r="960" spans="1:2">
      <c r="A960" s="10">
        <f>Returns!A960</f>
        <v>0</v>
      </c>
      <c r="B960" s="1">
        <f>SUM(Portfolios!$B$2:$B$960)</f>
        <v>0</v>
      </c>
    </row>
    <row r="961" spans="1:2">
      <c r="A961" s="10">
        <f>Returns!A961</f>
        <v>0</v>
      </c>
      <c r="B961" s="1">
        <f>SUM(Portfolios!$B$2:$B$961)</f>
        <v>0</v>
      </c>
    </row>
    <row r="962" spans="1:2">
      <c r="A962" s="10">
        <f>Returns!A962</f>
        <v>0</v>
      </c>
      <c r="B962" s="1">
        <f>SUM(Portfolios!$B$2:$B$962)</f>
        <v>0</v>
      </c>
    </row>
    <row r="963" spans="1:2">
      <c r="A963" s="10">
        <f>Returns!A963</f>
        <v>0</v>
      </c>
      <c r="B963" s="1">
        <f>SUM(Portfolios!$B$2:$B$963)</f>
        <v>0</v>
      </c>
    </row>
    <row r="964" spans="1:2">
      <c r="A964" s="10">
        <f>Returns!A964</f>
        <v>0</v>
      </c>
      <c r="B964" s="1">
        <f>SUM(Portfolios!$B$2:$B$964)</f>
        <v>0</v>
      </c>
    </row>
    <row r="965" spans="1:2">
      <c r="A965" s="10">
        <f>Returns!A965</f>
        <v>0</v>
      </c>
      <c r="B965" s="1">
        <f>SUM(Portfolios!$B$2:$B$965)</f>
        <v>0</v>
      </c>
    </row>
    <row r="966" spans="1:2">
      <c r="A966" s="10">
        <f>Returns!A966</f>
        <v>0</v>
      </c>
      <c r="B966" s="1">
        <f>SUM(Portfolios!$B$2:$B$966)</f>
        <v>0</v>
      </c>
    </row>
    <row r="967" spans="1:2">
      <c r="A967" s="10">
        <f>Returns!A967</f>
        <v>0</v>
      </c>
      <c r="B967" s="1">
        <f>SUM(Portfolios!$B$2:$B$967)</f>
        <v>0</v>
      </c>
    </row>
    <row r="968" spans="1:2">
      <c r="A968" s="10">
        <f>Returns!A968</f>
        <v>0</v>
      </c>
      <c r="B968" s="1">
        <f>SUM(Portfolios!$B$2:$B$968)</f>
        <v>0</v>
      </c>
    </row>
    <row r="969" spans="1:2">
      <c r="A969" s="10">
        <f>Returns!A969</f>
        <v>0</v>
      </c>
      <c r="B969" s="1">
        <f>SUM(Portfolios!$B$2:$B$969)</f>
        <v>0</v>
      </c>
    </row>
    <row r="970" spans="1:2">
      <c r="A970" s="10">
        <f>Returns!A970</f>
        <v>0</v>
      </c>
      <c r="B970" s="1">
        <f>SUM(Portfolios!$B$2:$B$970)</f>
        <v>0</v>
      </c>
    </row>
    <row r="971" spans="1:2">
      <c r="A971" s="10">
        <f>Returns!A971</f>
        <v>0</v>
      </c>
      <c r="B971" s="1">
        <f>SUM(Portfolios!$B$2:$B$971)</f>
        <v>0</v>
      </c>
    </row>
    <row r="972" spans="1:2">
      <c r="A972" s="10">
        <f>Returns!A972</f>
        <v>0</v>
      </c>
      <c r="B972" s="1">
        <f>SUM(Portfolios!$B$2:$B$972)</f>
        <v>0</v>
      </c>
    </row>
    <row r="973" spans="1:2">
      <c r="A973" s="10">
        <f>Returns!A973</f>
        <v>0</v>
      </c>
      <c r="B973" s="1">
        <f>SUM(Portfolios!$B$2:$B$973)</f>
        <v>0</v>
      </c>
    </row>
    <row r="974" spans="1:2">
      <c r="A974" s="10">
        <f>Returns!A974</f>
        <v>0</v>
      </c>
      <c r="B974" s="1">
        <f>SUM(Portfolios!$B$2:$B$974)</f>
        <v>0</v>
      </c>
    </row>
    <row r="975" spans="1:2">
      <c r="A975" s="10">
        <f>Returns!A975</f>
        <v>0</v>
      </c>
      <c r="B975" s="1">
        <f>SUM(Portfolios!$B$2:$B$975)</f>
        <v>0</v>
      </c>
    </row>
    <row r="976" spans="1:2">
      <c r="A976" s="10">
        <f>Returns!A976</f>
        <v>0</v>
      </c>
      <c r="B976" s="1">
        <f>SUM(Portfolios!$B$2:$B$976)</f>
        <v>0</v>
      </c>
    </row>
    <row r="977" spans="1:2">
      <c r="A977" s="10">
        <f>Returns!A977</f>
        <v>0</v>
      </c>
      <c r="B977" s="1">
        <f>SUM(Portfolios!$B$2:$B$977)</f>
        <v>0</v>
      </c>
    </row>
    <row r="978" spans="1:2">
      <c r="A978" s="10">
        <f>Returns!A978</f>
        <v>0</v>
      </c>
      <c r="B978" s="1">
        <f>SUM(Portfolios!$B$2:$B$978)</f>
        <v>0</v>
      </c>
    </row>
    <row r="979" spans="1:2">
      <c r="A979" s="10">
        <f>Returns!A979</f>
        <v>0</v>
      </c>
      <c r="B979" s="1">
        <f>SUM(Portfolios!$B$2:$B$979)</f>
        <v>0</v>
      </c>
    </row>
    <row r="980" spans="1:2">
      <c r="A980" s="10">
        <f>Returns!A980</f>
        <v>0</v>
      </c>
      <c r="B980" s="1">
        <f>SUM(Portfolios!$B$2:$B$980)</f>
        <v>0</v>
      </c>
    </row>
    <row r="981" spans="1:2">
      <c r="A981" s="10">
        <f>Returns!A981</f>
        <v>0</v>
      </c>
      <c r="B981" s="1">
        <f>SUM(Portfolios!$B$2:$B$981)</f>
        <v>0</v>
      </c>
    </row>
    <row r="982" spans="1:2">
      <c r="A982" s="10">
        <f>Returns!A982</f>
        <v>0</v>
      </c>
      <c r="B982" s="1">
        <f>SUM(Portfolios!$B$2:$B$982)</f>
        <v>0</v>
      </c>
    </row>
    <row r="983" spans="1:2">
      <c r="A983" s="10">
        <f>Returns!A983</f>
        <v>0</v>
      </c>
      <c r="B983" s="1">
        <f>SUM(Portfolios!$B$2:$B$983)</f>
        <v>0</v>
      </c>
    </row>
    <row r="984" spans="1:2">
      <c r="A984" s="10">
        <f>Returns!A984</f>
        <v>0</v>
      </c>
      <c r="B984" s="1">
        <f>SUM(Portfolios!$B$2:$B$984)</f>
        <v>0</v>
      </c>
    </row>
    <row r="985" spans="1:2">
      <c r="A985" s="10">
        <f>Returns!A985</f>
        <v>0</v>
      </c>
      <c r="B985" s="1">
        <f>SUM(Portfolios!$B$2:$B$985)</f>
        <v>0</v>
      </c>
    </row>
    <row r="986" spans="1:2">
      <c r="A986" s="10">
        <f>Returns!A986</f>
        <v>0</v>
      </c>
      <c r="B986" s="1">
        <f>SUM(Portfolios!$B$2:$B$986)</f>
        <v>0</v>
      </c>
    </row>
    <row r="987" spans="1:2">
      <c r="A987" s="10">
        <f>Returns!A987</f>
        <v>0</v>
      </c>
      <c r="B987" s="1">
        <f>SUM(Portfolios!$B$2:$B$987)</f>
        <v>0</v>
      </c>
    </row>
    <row r="988" spans="1:2">
      <c r="A988" s="10">
        <f>Returns!A988</f>
        <v>0</v>
      </c>
      <c r="B988" s="1">
        <f>SUM(Portfolios!$B$2:$B$988)</f>
        <v>0</v>
      </c>
    </row>
    <row r="989" spans="1:2">
      <c r="A989" s="10">
        <f>Returns!A989</f>
        <v>0</v>
      </c>
      <c r="B989" s="1">
        <f>SUM(Portfolios!$B$2:$B$989)</f>
        <v>0</v>
      </c>
    </row>
    <row r="990" spans="1:2">
      <c r="A990" s="10">
        <f>Returns!A990</f>
        <v>0</v>
      </c>
      <c r="B990" s="1">
        <f>SUM(Portfolios!$B$2:$B$990)</f>
        <v>0</v>
      </c>
    </row>
    <row r="991" spans="1:2">
      <c r="A991" s="10">
        <f>Returns!A991</f>
        <v>0</v>
      </c>
      <c r="B991" s="1">
        <f>SUM(Portfolios!$B$2:$B$991)</f>
        <v>0</v>
      </c>
    </row>
    <row r="992" spans="1:2">
      <c r="A992" s="10">
        <f>Returns!A992</f>
        <v>0</v>
      </c>
      <c r="B992" s="1">
        <f>SUM(Portfolios!$B$2:$B$992)</f>
        <v>0</v>
      </c>
    </row>
    <row r="993" spans="1:2">
      <c r="A993" s="10">
        <f>Returns!A993</f>
        <v>0</v>
      </c>
      <c r="B993" s="1">
        <f>SUM(Portfolios!$B$2:$B$993)</f>
        <v>0</v>
      </c>
    </row>
    <row r="994" spans="1:2">
      <c r="A994" s="10">
        <f>Returns!A994</f>
        <v>0</v>
      </c>
      <c r="B994" s="1">
        <f>SUM(Portfolios!$B$2:$B$994)</f>
        <v>0</v>
      </c>
    </row>
    <row r="995" spans="1:2">
      <c r="A995" s="10">
        <f>Returns!A995</f>
        <v>0</v>
      </c>
      <c r="B995" s="1">
        <f>SUM(Portfolios!$B$2:$B$995)</f>
        <v>0</v>
      </c>
    </row>
    <row r="996" spans="1:2">
      <c r="A996" s="10">
        <f>Returns!A996</f>
        <v>0</v>
      </c>
      <c r="B996" s="1">
        <f>SUM(Portfolios!$B$2:$B$996)</f>
        <v>0</v>
      </c>
    </row>
    <row r="997" spans="1:2">
      <c r="A997" s="10">
        <f>Returns!A997</f>
        <v>0</v>
      </c>
      <c r="B997" s="1">
        <f>SUM(Portfolios!$B$2:$B$997)</f>
        <v>0</v>
      </c>
    </row>
    <row r="998" spans="1:2">
      <c r="A998" s="10">
        <f>Returns!A998</f>
        <v>0</v>
      </c>
      <c r="B998" s="1">
        <f>SUM(Portfolios!$B$2:$B$998)</f>
        <v>0</v>
      </c>
    </row>
    <row r="999" spans="1:2">
      <c r="A999" s="10">
        <f>Returns!A999</f>
        <v>0</v>
      </c>
      <c r="B999" s="1">
        <f>SUM(Portfolios!$B$2:$B$999)</f>
        <v>0</v>
      </c>
    </row>
    <row r="1000" spans="1:2">
      <c r="A1000" s="10">
        <f>Returns!A1000</f>
        <v>0</v>
      </c>
      <c r="B1000" s="1">
        <f>SUM(Portfolios!$B$2:$B$1000)</f>
        <v>0</v>
      </c>
    </row>
    <row r="1001" spans="1:2">
      <c r="A1001" s="10">
        <f>Returns!A1001</f>
        <v>0</v>
      </c>
      <c r="B1001" s="1">
        <f>SUM(Portfolios!$B$2:$B$1001)</f>
        <v>0</v>
      </c>
    </row>
    <row r="1002" spans="1:2">
      <c r="A1002" s="10">
        <f>Returns!A1002</f>
        <v>0</v>
      </c>
      <c r="B1002" s="1">
        <f>SUM(Portfolios!$B$2:$B$1002)</f>
        <v>0</v>
      </c>
    </row>
    <row r="1003" spans="1:2">
      <c r="A1003" s="10">
        <f>Returns!A1003</f>
        <v>0</v>
      </c>
      <c r="B1003" s="1">
        <f>SUM(Portfolios!$B$2:$B$1003)</f>
        <v>0</v>
      </c>
    </row>
    <row r="1004" spans="1:2">
      <c r="A1004" s="10">
        <f>Returns!A1004</f>
        <v>0</v>
      </c>
      <c r="B1004" s="1">
        <f>SUM(Portfolios!$B$2:$B$1004)</f>
        <v>0</v>
      </c>
    </row>
    <row r="1005" spans="1:2">
      <c r="A1005" s="10">
        <f>Returns!A1005</f>
        <v>0</v>
      </c>
      <c r="B1005" s="1">
        <f>SUM(Portfolios!$B$2:$B$1005)</f>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1005"/>
  <sheetViews>
    <sheetView showGridLines="0" workbookViewId="0"/>
  </sheetViews>
  <sheetFormatPr defaultRowHeight="15"/>
  <cols>
    <col min="1" max="1" width="10.7109375" style="9" customWidth="1"/>
  </cols>
  <sheetData>
    <row r="1" spans="1:2">
      <c r="A1" s="4" t="s">
        <v>24</v>
      </c>
      <c r="B1" s="4" t="s">
        <v>49</v>
      </c>
    </row>
    <row r="2" spans="1:2">
      <c r="A2" s="10">
        <f>Returns!A2</f>
        <v>0</v>
      </c>
      <c r="B2" s="1">
        <f>MAX(CumRet!$B$2)-CumRet!B2</f>
        <v>0</v>
      </c>
    </row>
    <row r="3" spans="1:2">
      <c r="A3" s="10">
        <f>Returns!A3</f>
        <v>0</v>
      </c>
      <c r="B3" s="1">
        <f>MAX(CumRet!$B$2:$B$3)-CumRet!B3</f>
        <v>0</v>
      </c>
    </row>
    <row r="4" spans="1:2">
      <c r="A4" s="10">
        <f>Returns!A4</f>
        <v>0</v>
      </c>
      <c r="B4" s="1">
        <f>MAX(CumRet!$B$2:$B$4)-CumRet!B4</f>
        <v>0</v>
      </c>
    </row>
    <row r="5" spans="1:2">
      <c r="A5" s="10">
        <f>Returns!A5</f>
        <v>0</v>
      </c>
      <c r="B5" s="1">
        <f>MAX(CumRet!$B$2:$B$5)-CumRet!B5</f>
        <v>0</v>
      </c>
    </row>
    <row r="6" spans="1:2">
      <c r="A6" s="10">
        <f>Returns!A6</f>
        <v>0</v>
      </c>
      <c r="B6" s="1">
        <f>MAX(CumRet!$B$2:$B$6)-CumRet!B6</f>
        <v>0</v>
      </c>
    </row>
    <row r="7" spans="1:2">
      <c r="A7" s="10">
        <f>Returns!A7</f>
        <v>0</v>
      </c>
      <c r="B7" s="1">
        <f>MAX(CumRet!$B$2:$B$7)-CumRet!B7</f>
        <v>0</v>
      </c>
    </row>
    <row r="8" spans="1:2">
      <c r="A8" s="10">
        <f>Returns!A8</f>
        <v>0</v>
      </c>
      <c r="B8" s="1">
        <f>MAX(CumRet!$B$2:$B$8)-CumRet!B8</f>
        <v>0</v>
      </c>
    </row>
    <row r="9" spans="1:2">
      <c r="A9" s="10">
        <f>Returns!A9</f>
        <v>0</v>
      </c>
      <c r="B9" s="1">
        <f>MAX(CumRet!$B$2:$B$9)-CumRet!B9</f>
        <v>0</v>
      </c>
    </row>
    <row r="10" spans="1:2">
      <c r="A10" s="10">
        <f>Returns!A10</f>
        <v>0</v>
      </c>
      <c r="B10" s="1">
        <f>MAX(CumRet!$B$2:$B$10)-CumRet!B10</f>
        <v>0</v>
      </c>
    </row>
    <row r="11" spans="1:2">
      <c r="A11" s="10">
        <f>Returns!A11</f>
        <v>0</v>
      </c>
      <c r="B11" s="1">
        <f>MAX(CumRet!$B$2:$B$11)-CumRet!B11</f>
        <v>0</v>
      </c>
    </row>
    <row r="12" spans="1:2">
      <c r="A12" s="10">
        <f>Returns!A12</f>
        <v>0</v>
      </c>
      <c r="B12" s="1">
        <f>MAX(CumRet!$B$2:$B$12)-CumRet!B12</f>
        <v>0</v>
      </c>
    </row>
    <row r="13" spans="1:2">
      <c r="A13" s="10">
        <f>Returns!A13</f>
        <v>0</v>
      </c>
      <c r="B13" s="1">
        <f>MAX(CumRet!$B$2:$B$13)-CumRet!B13</f>
        <v>0</v>
      </c>
    </row>
    <row r="14" spans="1:2">
      <c r="A14" s="10">
        <f>Returns!A14</f>
        <v>0</v>
      </c>
      <c r="B14" s="1">
        <f>MAX(CumRet!$B$2:$B$14)-CumRet!B14</f>
        <v>0</v>
      </c>
    </row>
    <row r="15" spans="1:2">
      <c r="A15" s="10">
        <f>Returns!A15</f>
        <v>0</v>
      </c>
      <c r="B15" s="1">
        <f>MAX(CumRet!$B$2:$B$15)-CumRet!B15</f>
        <v>0</v>
      </c>
    </row>
    <row r="16" spans="1:2">
      <c r="A16" s="10">
        <f>Returns!A16</f>
        <v>0</v>
      </c>
      <c r="B16" s="1">
        <f>MAX(CumRet!$B$2:$B$16)-CumRet!B16</f>
        <v>0</v>
      </c>
    </row>
    <row r="17" spans="1:2">
      <c r="A17" s="10">
        <f>Returns!A17</f>
        <v>0</v>
      </c>
      <c r="B17" s="1">
        <f>MAX(CumRet!$B$2:$B$17)-CumRet!B17</f>
        <v>0</v>
      </c>
    </row>
    <row r="18" spans="1:2">
      <c r="A18" s="10">
        <f>Returns!A18</f>
        <v>0</v>
      </c>
      <c r="B18" s="1">
        <f>MAX(CumRet!$B$2:$B$18)-CumRet!B18</f>
        <v>0</v>
      </c>
    </row>
    <row r="19" spans="1:2">
      <c r="A19" s="10">
        <f>Returns!A19</f>
        <v>0</v>
      </c>
      <c r="B19" s="1">
        <f>MAX(CumRet!$B$2:$B$19)-CumRet!B19</f>
        <v>0</v>
      </c>
    </row>
    <row r="20" spans="1:2">
      <c r="A20" s="10">
        <f>Returns!A20</f>
        <v>0</v>
      </c>
      <c r="B20" s="1">
        <f>MAX(CumRet!$B$2:$B$20)-CumRet!B20</f>
        <v>0</v>
      </c>
    </row>
    <row r="21" spans="1:2">
      <c r="A21" s="10">
        <f>Returns!A21</f>
        <v>0</v>
      </c>
      <c r="B21" s="1">
        <f>MAX(CumRet!$B$2:$B$21)-CumRet!B21</f>
        <v>0</v>
      </c>
    </row>
    <row r="22" spans="1:2">
      <c r="A22" s="10">
        <f>Returns!A22</f>
        <v>0</v>
      </c>
      <c r="B22" s="1">
        <f>MAX(CumRet!$B$2:$B$22)-CumRet!B22</f>
        <v>0</v>
      </c>
    </row>
    <row r="23" spans="1:2">
      <c r="A23" s="10">
        <f>Returns!A23</f>
        <v>0</v>
      </c>
      <c r="B23" s="1">
        <f>MAX(CumRet!$B$2:$B$23)-CumRet!B23</f>
        <v>0</v>
      </c>
    </row>
    <row r="24" spans="1:2">
      <c r="A24" s="10">
        <f>Returns!A24</f>
        <v>0</v>
      </c>
      <c r="B24" s="1">
        <f>MAX(CumRet!$B$2:$B$24)-CumRet!B24</f>
        <v>0</v>
      </c>
    </row>
    <row r="25" spans="1:2">
      <c r="A25" s="10">
        <f>Returns!A25</f>
        <v>0</v>
      </c>
      <c r="B25" s="1">
        <f>MAX(CumRet!$B$2:$B$25)-CumRet!B25</f>
        <v>0</v>
      </c>
    </row>
    <row r="26" spans="1:2">
      <c r="A26" s="10">
        <f>Returns!A26</f>
        <v>0</v>
      </c>
      <c r="B26" s="1">
        <f>MAX(CumRet!$B$2:$B$26)-CumRet!B26</f>
        <v>0</v>
      </c>
    </row>
    <row r="27" spans="1:2">
      <c r="A27" s="10">
        <f>Returns!A27</f>
        <v>0</v>
      </c>
      <c r="B27" s="1">
        <f>MAX(CumRet!$B$2:$B$27)-CumRet!B27</f>
        <v>0</v>
      </c>
    </row>
    <row r="28" spans="1:2">
      <c r="A28" s="10">
        <f>Returns!A28</f>
        <v>0</v>
      </c>
      <c r="B28" s="1">
        <f>MAX(CumRet!$B$2:$B$28)-CumRet!B28</f>
        <v>0</v>
      </c>
    </row>
    <row r="29" spans="1:2">
      <c r="A29" s="10">
        <f>Returns!A29</f>
        <v>0</v>
      </c>
      <c r="B29" s="1">
        <f>MAX(CumRet!$B$2:$B$29)-CumRet!B29</f>
        <v>0</v>
      </c>
    </row>
    <row r="30" spans="1:2">
      <c r="A30" s="10">
        <f>Returns!A30</f>
        <v>0</v>
      </c>
      <c r="B30" s="1">
        <f>MAX(CumRet!$B$2:$B$30)-CumRet!B30</f>
        <v>0</v>
      </c>
    </row>
    <row r="31" spans="1:2">
      <c r="A31" s="10">
        <f>Returns!A31</f>
        <v>0</v>
      </c>
      <c r="B31" s="1">
        <f>MAX(CumRet!$B$2:$B$31)-CumRet!B31</f>
        <v>0</v>
      </c>
    </row>
    <row r="32" spans="1:2">
      <c r="A32" s="10">
        <f>Returns!A32</f>
        <v>0</v>
      </c>
      <c r="B32" s="1">
        <f>MAX(CumRet!$B$2:$B$32)-CumRet!B32</f>
        <v>0</v>
      </c>
    </row>
    <row r="33" spans="1:2">
      <c r="A33" s="10">
        <f>Returns!A33</f>
        <v>0</v>
      </c>
      <c r="B33" s="1">
        <f>MAX(CumRet!$B$2:$B$33)-CumRet!B33</f>
        <v>0</v>
      </c>
    </row>
    <row r="34" spans="1:2">
      <c r="A34" s="10">
        <f>Returns!A34</f>
        <v>0</v>
      </c>
      <c r="B34" s="1">
        <f>MAX(CumRet!$B$2:$B$34)-CumRet!B34</f>
        <v>0</v>
      </c>
    </row>
    <row r="35" spans="1:2">
      <c r="A35" s="10">
        <f>Returns!A35</f>
        <v>0</v>
      </c>
      <c r="B35" s="1">
        <f>MAX(CumRet!$B$2:$B$35)-CumRet!B35</f>
        <v>0</v>
      </c>
    </row>
    <row r="36" spans="1:2">
      <c r="A36" s="10">
        <f>Returns!A36</f>
        <v>0</v>
      </c>
      <c r="B36" s="1">
        <f>MAX(CumRet!$B$2:$B$36)-CumRet!B36</f>
        <v>0</v>
      </c>
    </row>
    <row r="37" spans="1:2">
      <c r="A37" s="10">
        <f>Returns!A37</f>
        <v>0</v>
      </c>
      <c r="B37" s="1">
        <f>MAX(CumRet!$B$2:$B$37)-CumRet!B37</f>
        <v>0</v>
      </c>
    </row>
    <row r="38" spans="1:2">
      <c r="A38" s="10">
        <f>Returns!A38</f>
        <v>0</v>
      </c>
      <c r="B38" s="1">
        <f>MAX(CumRet!$B$2:$B$38)-CumRet!B38</f>
        <v>0</v>
      </c>
    </row>
    <row r="39" spans="1:2">
      <c r="A39" s="10">
        <f>Returns!A39</f>
        <v>0</v>
      </c>
      <c r="B39" s="1">
        <f>MAX(CumRet!$B$2:$B$39)-CumRet!B39</f>
        <v>0</v>
      </c>
    </row>
    <row r="40" spans="1:2">
      <c r="A40" s="10">
        <f>Returns!A40</f>
        <v>0</v>
      </c>
      <c r="B40" s="1">
        <f>MAX(CumRet!$B$2:$B$40)-CumRet!B40</f>
        <v>0</v>
      </c>
    </row>
    <row r="41" spans="1:2">
      <c r="A41" s="10">
        <f>Returns!A41</f>
        <v>0</v>
      </c>
      <c r="B41" s="1">
        <f>MAX(CumRet!$B$2:$B$41)-CumRet!B41</f>
        <v>0</v>
      </c>
    </row>
    <row r="42" spans="1:2">
      <c r="A42" s="10">
        <f>Returns!A42</f>
        <v>0</v>
      </c>
      <c r="B42" s="1">
        <f>MAX(CumRet!$B$2:$B$42)-CumRet!B42</f>
        <v>0</v>
      </c>
    </row>
    <row r="43" spans="1:2">
      <c r="A43" s="10">
        <f>Returns!A43</f>
        <v>0</v>
      </c>
      <c r="B43" s="1">
        <f>MAX(CumRet!$B$2:$B$43)-CumRet!B43</f>
        <v>0</v>
      </c>
    </row>
    <row r="44" spans="1:2">
      <c r="A44" s="10">
        <f>Returns!A44</f>
        <v>0</v>
      </c>
      <c r="B44" s="1">
        <f>MAX(CumRet!$B$2:$B$44)-CumRet!B44</f>
        <v>0</v>
      </c>
    </row>
    <row r="45" spans="1:2">
      <c r="A45" s="10">
        <f>Returns!A45</f>
        <v>0</v>
      </c>
      <c r="B45" s="1">
        <f>MAX(CumRet!$B$2:$B$45)-CumRet!B45</f>
        <v>0</v>
      </c>
    </row>
    <row r="46" spans="1:2">
      <c r="A46" s="10">
        <f>Returns!A46</f>
        <v>0</v>
      </c>
      <c r="B46" s="1">
        <f>MAX(CumRet!$B$2:$B$46)-CumRet!B46</f>
        <v>0</v>
      </c>
    </row>
    <row r="47" spans="1:2">
      <c r="A47" s="10">
        <f>Returns!A47</f>
        <v>0</v>
      </c>
      <c r="B47" s="1">
        <f>MAX(CumRet!$B$2:$B$47)-CumRet!B47</f>
        <v>0</v>
      </c>
    </row>
    <row r="48" spans="1:2">
      <c r="A48" s="10">
        <f>Returns!A48</f>
        <v>0</v>
      </c>
      <c r="B48" s="1">
        <f>MAX(CumRet!$B$2:$B$48)-CumRet!B48</f>
        <v>0</v>
      </c>
    </row>
    <row r="49" spans="1:2">
      <c r="A49" s="10">
        <f>Returns!A49</f>
        <v>0</v>
      </c>
      <c r="B49" s="1">
        <f>MAX(CumRet!$B$2:$B$49)-CumRet!B49</f>
        <v>0</v>
      </c>
    </row>
    <row r="50" spans="1:2">
      <c r="A50" s="10">
        <f>Returns!A50</f>
        <v>0</v>
      </c>
      <c r="B50" s="1">
        <f>MAX(CumRet!$B$2:$B$50)-CumRet!B50</f>
        <v>0</v>
      </c>
    </row>
    <row r="51" spans="1:2">
      <c r="A51" s="10">
        <f>Returns!A51</f>
        <v>0</v>
      </c>
      <c r="B51" s="1">
        <f>MAX(CumRet!$B$2:$B$51)-CumRet!B51</f>
        <v>0</v>
      </c>
    </row>
    <row r="52" spans="1:2">
      <c r="A52" s="10">
        <f>Returns!A52</f>
        <v>0</v>
      </c>
      <c r="B52" s="1">
        <f>MAX(CumRet!$B$2:$B$52)-CumRet!B52</f>
        <v>0</v>
      </c>
    </row>
    <row r="53" spans="1:2">
      <c r="A53" s="10">
        <f>Returns!A53</f>
        <v>0</v>
      </c>
      <c r="B53" s="1">
        <f>MAX(CumRet!$B$2:$B$53)-CumRet!B53</f>
        <v>0</v>
      </c>
    </row>
    <row r="54" spans="1:2">
      <c r="A54" s="10">
        <f>Returns!A54</f>
        <v>0</v>
      </c>
      <c r="B54" s="1">
        <f>MAX(CumRet!$B$2:$B$54)-CumRet!B54</f>
        <v>0</v>
      </c>
    </row>
    <row r="55" spans="1:2">
      <c r="A55" s="10">
        <f>Returns!A55</f>
        <v>0</v>
      </c>
      <c r="B55" s="1">
        <f>MAX(CumRet!$B$2:$B$55)-CumRet!B55</f>
        <v>0</v>
      </c>
    </row>
    <row r="56" spans="1:2">
      <c r="A56" s="10">
        <f>Returns!A56</f>
        <v>0</v>
      </c>
      <c r="B56" s="1">
        <f>MAX(CumRet!$B$2:$B$56)-CumRet!B56</f>
        <v>0</v>
      </c>
    </row>
    <row r="57" spans="1:2">
      <c r="A57" s="10">
        <f>Returns!A57</f>
        <v>0</v>
      </c>
      <c r="B57" s="1">
        <f>MAX(CumRet!$B$2:$B$57)-CumRet!B57</f>
        <v>0</v>
      </c>
    </row>
    <row r="58" spans="1:2">
      <c r="A58" s="10">
        <f>Returns!A58</f>
        <v>0</v>
      </c>
      <c r="B58" s="1">
        <f>MAX(CumRet!$B$2:$B$58)-CumRet!B58</f>
        <v>0</v>
      </c>
    </row>
    <row r="59" spans="1:2">
      <c r="A59" s="10">
        <f>Returns!A59</f>
        <v>0</v>
      </c>
      <c r="B59" s="1">
        <f>MAX(CumRet!$B$2:$B$59)-CumRet!B59</f>
        <v>0</v>
      </c>
    </row>
    <row r="60" spans="1:2">
      <c r="A60" s="10">
        <f>Returns!A60</f>
        <v>0</v>
      </c>
      <c r="B60" s="1">
        <f>MAX(CumRet!$B$2:$B$60)-CumRet!B60</f>
        <v>0</v>
      </c>
    </row>
    <row r="61" spans="1:2">
      <c r="A61" s="10">
        <f>Returns!A61</f>
        <v>0</v>
      </c>
      <c r="B61" s="1">
        <f>MAX(CumRet!$B$2:$B$61)-CumRet!B61</f>
        <v>0</v>
      </c>
    </row>
    <row r="62" spans="1:2">
      <c r="A62" s="10">
        <f>Returns!A62</f>
        <v>0</v>
      </c>
      <c r="B62" s="1">
        <f>MAX(CumRet!$B$2:$B$62)-CumRet!B62</f>
        <v>0</v>
      </c>
    </row>
    <row r="63" spans="1:2">
      <c r="A63" s="10">
        <f>Returns!A63</f>
        <v>0</v>
      </c>
      <c r="B63" s="1">
        <f>MAX(CumRet!$B$2:$B$63)-CumRet!B63</f>
        <v>0</v>
      </c>
    </row>
    <row r="64" spans="1:2">
      <c r="A64" s="10">
        <f>Returns!A64</f>
        <v>0</v>
      </c>
      <c r="B64" s="1">
        <f>MAX(CumRet!$B$2:$B$64)-CumRet!B64</f>
        <v>0</v>
      </c>
    </row>
    <row r="65" spans="1:2">
      <c r="A65" s="10">
        <f>Returns!A65</f>
        <v>0</v>
      </c>
      <c r="B65" s="1">
        <f>MAX(CumRet!$B$2:$B$65)-CumRet!B65</f>
        <v>0</v>
      </c>
    </row>
    <row r="66" spans="1:2">
      <c r="A66" s="10">
        <f>Returns!A66</f>
        <v>0</v>
      </c>
      <c r="B66" s="1">
        <f>MAX(CumRet!$B$2:$B$66)-CumRet!B66</f>
        <v>0</v>
      </c>
    </row>
    <row r="67" spans="1:2">
      <c r="A67" s="10">
        <f>Returns!A67</f>
        <v>0</v>
      </c>
      <c r="B67" s="1">
        <f>MAX(CumRet!$B$2:$B$67)-CumRet!B67</f>
        <v>0</v>
      </c>
    </row>
    <row r="68" spans="1:2">
      <c r="A68" s="10">
        <f>Returns!A68</f>
        <v>0</v>
      </c>
      <c r="B68" s="1">
        <f>MAX(CumRet!$B$2:$B$68)-CumRet!B68</f>
        <v>0</v>
      </c>
    </row>
    <row r="69" spans="1:2">
      <c r="A69" s="10">
        <f>Returns!A69</f>
        <v>0</v>
      </c>
      <c r="B69" s="1">
        <f>MAX(CumRet!$B$2:$B$69)-CumRet!B69</f>
        <v>0</v>
      </c>
    </row>
    <row r="70" spans="1:2">
      <c r="A70" s="10">
        <f>Returns!A70</f>
        <v>0</v>
      </c>
      <c r="B70" s="1">
        <f>MAX(CumRet!$B$2:$B$70)-CumRet!B70</f>
        <v>0</v>
      </c>
    </row>
    <row r="71" spans="1:2">
      <c r="A71" s="10">
        <f>Returns!A71</f>
        <v>0</v>
      </c>
      <c r="B71" s="1">
        <f>MAX(CumRet!$B$2:$B$71)-CumRet!B71</f>
        <v>0</v>
      </c>
    </row>
    <row r="72" spans="1:2">
      <c r="A72" s="10">
        <f>Returns!A72</f>
        <v>0</v>
      </c>
      <c r="B72" s="1">
        <f>MAX(CumRet!$B$2:$B$72)-CumRet!B72</f>
        <v>0</v>
      </c>
    </row>
    <row r="73" spans="1:2">
      <c r="A73" s="10">
        <f>Returns!A73</f>
        <v>0</v>
      </c>
      <c r="B73" s="1">
        <f>MAX(CumRet!$B$2:$B$73)-CumRet!B73</f>
        <v>0</v>
      </c>
    </row>
    <row r="74" spans="1:2">
      <c r="A74" s="10">
        <f>Returns!A74</f>
        <v>0</v>
      </c>
      <c r="B74" s="1">
        <f>MAX(CumRet!$B$2:$B$74)-CumRet!B74</f>
        <v>0</v>
      </c>
    </row>
    <row r="75" spans="1:2">
      <c r="A75" s="10">
        <f>Returns!A75</f>
        <v>0</v>
      </c>
      <c r="B75" s="1">
        <f>MAX(CumRet!$B$2:$B$75)-CumRet!B75</f>
        <v>0</v>
      </c>
    </row>
    <row r="76" spans="1:2">
      <c r="A76" s="10">
        <f>Returns!A76</f>
        <v>0</v>
      </c>
      <c r="B76" s="1">
        <f>MAX(CumRet!$B$2:$B$76)-CumRet!B76</f>
        <v>0</v>
      </c>
    </row>
    <row r="77" spans="1:2">
      <c r="A77" s="10">
        <f>Returns!A77</f>
        <v>0</v>
      </c>
      <c r="B77" s="1">
        <f>MAX(CumRet!$B$2:$B$77)-CumRet!B77</f>
        <v>0</v>
      </c>
    </row>
    <row r="78" spans="1:2">
      <c r="A78" s="10">
        <f>Returns!A78</f>
        <v>0</v>
      </c>
      <c r="B78" s="1">
        <f>MAX(CumRet!$B$2:$B$78)-CumRet!B78</f>
        <v>0</v>
      </c>
    </row>
    <row r="79" spans="1:2">
      <c r="A79" s="10">
        <f>Returns!A79</f>
        <v>0</v>
      </c>
      <c r="B79" s="1">
        <f>MAX(CumRet!$B$2:$B$79)-CumRet!B79</f>
        <v>0</v>
      </c>
    </row>
    <row r="80" spans="1:2">
      <c r="A80" s="10">
        <f>Returns!A80</f>
        <v>0</v>
      </c>
      <c r="B80" s="1">
        <f>MAX(CumRet!$B$2:$B$80)-CumRet!B80</f>
        <v>0</v>
      </c>
    </row>
    <row r="81" spans="1:2">
      <c r="A81" s="10">
        <f>Returns!A81</f>
        <v>0</v>
      </c>
      <c r="B81" s="1">
        <f>MAX(CumRet!$B$2:$B$81)-CumRet!B81</f>
        <v>0</v>
      </c>
    </row>
    <row r="82" spans="1:2">
      <c r="A82" s="10">
        <f>Returns!A82</f>
        <v>0</v>
      </c>
      <c r="B82" s="1">
        <f>MAX(CumRet!$B$2:$B$82)-CumRet!B82</f>
        <v>0</v>
      </c>
    </row>
    <row r="83" spans="1:2">
      <c r="A83" s="10">
        <f>Returns!A83</f>
        <v>0</v>
      </c>
      <c r="B83" s="1">
        <f>MAX(CumRet!$B$2:$B$83)-CumRet!B83</f>
        <v>0</v>
      </c>
    </row>
    <row r="84" spans="1:2">
      <c r="A84" s="10">
        <f>Returns!A84</f>
        <v>0</v>
      </c>
      <c r="B84" s="1">
        <f>MAX(CumRet!$B$2:$B$84)-CumRet!B84</f>
        <v>0</v>
      </c>
    </row>
    <row r="85" spans="1:2">
      <c r="A85" s="10">
        <f>Returns!A85</f>
        <v>0</v>
      </c>
      <c r="B85" s="1">
        <f>MAX(CumRet!$B$2:$B$85)-CumRet!B85</f>
        <v>0</v>
      </c>
    </row>
    <row r="86" spans="1:2">
      <c r="A86" s="10">
        <f>Returns!A86</f>
        <v>0</v>
      </c>
      <c r="B86" s="1">
        <f>MAX(CumRet!$B$2:$B$86)-CumRet!B86</f>
        <v>0</v>
      </c>
    </row>
    <row r="87" spans="1:2">
      <c r="A87" s="10">
        <f>Returns!A87</f>
        <v>0</v>
      </c>
      <c r="B87" s="1">
        <f>MAX(CumRet!$B$2:$B$87)-CumRet!B87</f>
        <v>0</v>
      </c>
    </row>
    <row r="88" spans="1:2">
      <c r="A88" s="10">
        <f>Returns!A88</f>
        <v>0</v>
      </c>
      <c r="B88" s="1">
        <f>MAX(CumRet!$B$2:$B$88)-CumRet!B88</f>
        <v>0</v>
      </c>
    </row>
    <row r="89" spans="1:2">
      <c r="A89" s="10">
        <f>Returns!A89</f>
        <v>0</v>
      </c>
      <c r="B89" s="1">
        <f>MAX(CumRet!$B$2:$B$89)-CumRet!B89</f>
        <v>0</v>
      </c>
    </row>
    <row r="90" spans="1:2">
      <c r="A90" s="10">
        <f>Returns!A90</f>
        <v>0</v>
      </c>
      <c r="B90" s="1">
        <f>MAX(CumRet!$B$2:$B$90)-CumRet!B90</f>
        <v>0</v>
      </c>
    </row>
    <row r="91" spans="1:2">
      <c r="A91" s="10">
        <f>Returns!A91</f>
        <v>0</v>
      </c>
      <c r="B91" s="1">
        <f>MAX(CumRet!$B$2:$B$91)-CumRet!B91</f>
        <v>0</v>
      </c>
    </row>
    <row r="92" spans="1:2">
      <c r="A92" s="10">
        <f>Returns!A92</f>
        <v>0</v>
      </c>
      <c r="B92" s="1">
        <f>MAX(CumRet!$B$2:$B$92)-CumRet!B92</f>
        <v>0</v>
      </c>
    </row>
    <row r="93" spans="1:2">
      <c r="A93" s="10">
        <f>Returns!A93</f>
        <v>0</v>
      </c>
      <c r="B93" s="1">
        <f>MAX(CumRet!$B$2:$B$93)-CumRet!B93</f>
        <v>0</v>
      </c>
    </row>
    <row r="94" spans="1:2">
      <c r="A94" s="10">
        <f>Returns!A94</f>
        <v>0</v>
      </c>
      <c r="B94" s="1">
        <f>MAX(CumRet!$B$2:$B$94)-CumRet!B94</f>
        <v>0</v>
      </c>
    </row>
    <row r="95" spans="1:2">
      <c r="A95" s="10">
        <f>Returns!A95</f>
        <v>0</v>
      </c>
      <c r="B95" s="1">
        <f>MAX(CumRet!$B$2:$B$95)-CumRet!B95</f>
        <v>0</v>
      </c>
    </row>
    <row r="96" spans="1:2">
      <c r="A96" s="10">
        <f>Returns!A96</f>
        <v>0</v>
      </c>
      <c r="B96" s="1">
        <f>MAX(CumRet!$B$2:$B$96)-CumRet!B96</f>
        <v>0</v>
      </c>
    </row>
    <row r="97" spans="1:2">
      <c r="A97" s="10">
        <f>Returns!A97</f>
        <v>0</v>
      </c>
      <c r="B97" s="1">
        <f>MAX(CumRet!$B$2:$B$97)-CumRet!B97</f>
        <v>0</v>
      </c>
    </row>
    <row r="98" spans="1:2">
      <c r="A98" s="10">
        <f>Returns!A98</f>
        <v>0</v>
      </c>
      <c r="B98" s="1">
        <f>MAX(CumRet!$B$2:$B$98)-CumRet!B98</f>
        <v>0</v>
      </c>
    </row>
    <row r="99" spans="1:2">
      <c r="A99" s="10">
        <f>Returns!A99</f>
        <v>0</v>
      </c>
      <c r="B99" s="1">
        <f>MAX(CumRet!$B$2:$B$99)-CumRet!B99</f>
        <v>0</v>
      </c>
    </row>
    <row r="100" spans="1:2">
      <c r="A100" s="10">
        <f>Returns!A100</f>
        <v>0</v>
      </c>
      <c r="B100" s="1">
        <f>MAX(CumRet!$B$2:$B$100)-CumRet!B100</f>
        <v>0</v>
      </c>
    </row>
    <row r="101" spans="1:2">
      <c r="A101" s="10">
        <f>Returns!A101</f>
        <v>0</v>
      </c>
      <c r="B101" s="1">
        <f>MAX(CumRet!$B$2:$B$101)-CumRet!B101</f>
        <v>0</v>
      </c>
    </row>
    <row r="102" spans="1:2">
      <c r="A102" s="10">
        <f>Returns!A102</f>
        <v>0</v>
      </c>
      <c r="B102" s="1">
        <f>MAX(CumRet!$B$2:$B$102)-CumRet!B102</f>
        <v>0</v>
      </c>
    </row>
    <row r="103" spans="1:2">
      <c r="A103" s="10">
        <f>Returns!A103</f>
        <v>0</v>
      </c>
      <c r="B103" s="1">
        <f>MAX(CumRet!$B$2:$B$103)-CumRet!B103</f>
        <v>0</v>
      </c>
    </row>
    <row r="104" spans="1:2">
      <c r="A104" s="10">
        <f>Returns!A104</f>
        <v>0</v>
      </c>
      <c r="B104" s="1">
        <f>MAX(CumRet!$B$2:$B$104)-CumRet!B104</f>
        <v>0</v>
      </c>
    </row>
    <row r="105" spans="1:2">
      <c r="A105" s="10">
        <f>Returns!A105</f>
        <v>0</v>
      </c>
      <c r="B105" s="1">
        <f>MAX(CumRet!$B$2:$B$105)-CumRet!B105</f>
        <v>0</v>
      </c>
    </row>
    <row r="106" spans="1:2">
      <c r="A106" s="10">
        <f>Returns!A106</f>
        <v>0</v>
      </c>
      <c r="B106" s="1">
        <f>MAX(CumRet!$B$2:$B$106)-CumRet!B106</f>
        <v>0</v>
      </c>
    </row>
    <row r="107" spans="1:2">
      <c r="A107" s="10">
        <f>Returns!A107</f>
        <v>0</v>
      </c>
      <c r="B107" s="1">
        <f>MAX(CumRet!$B$2:$B$107)-CumRet!B107</f>
        <v>0</v>
      </c>
    </row>
    <row r="108" spans="1:2">
      <c r="A108" s="10">
        <f>Returns!A108</f>
        <v>0</v>
      </c>
      <c r="B108" s="1">
        <f>MAX(CumRet!$B$2:$B$108)-CumRet!B108</f>
        <v>0</v>
      </c>
    </row>
    <row r="109" spans="1:2">
      <c r="A109" s="10">
        <f>Returns!A109</f>
        <v>0</v>
      </c>
      <c r="B109" s="1">
        <f>MAX(CumRet!$B$2:$B$109)-CumRet!B109</f>
        <v>0</v>
      </c>
    </row>
    <row r="110" spans="1:2">
      <c r="A110" s="10">
        <f>Returns!A110</f>
        <v>0</v>
      </c>
      <c r="B110" s="1">
        <f>MAX(CumRet!$B$2:$B$110)-CumRet!B110</f>
        <v>0</v>
      </c>
    </row>
    <row r="111" spans="1:2">
      <c r="A111" s="10">
        <f>Returns!A111</f>
        <v>0</v>
      </c>
      <c r="B111" s="1">
        <f>MAX(CumRet!$B$2:$B$111)-CumRet!B111</f>
        <v>0</v>
      </c>
    </row>
    <row r="112" spans="1:2">
      <c r="A112" s="10">
        <f>Returns!A112</f>
        <v>0</v>
      </c>
      <c r="B112" s="1">
        <f>MAX(CumRet!$B$2:$B$112)-CumRet!B112</f>
        <v>0</v>
      </c>
    </row>
    <row r="113" spans="1:2">
      <c r="A113" s="10">
        <f>Returns!A113</f>
        <v>0</v>
      </c>
      <c r="B113" s="1">
        <f>MAX(CumRet!$B$2:$B$113)-CumRet!B113</f>
        <v>0</v>
      </c>
    </row>
    <row r="114" spans="1:2">
      <c r="A114" s="10">
        <f>Returns!A114</f>
        <v>0</v>
      </c>
      <c r="B114" s="1">
        <f>MAX(CumRet!$B$2:$B$114)-CumRet!B114</f>
        <v>0</v>
      </c>
    </row>
    <row r="115" spans="1:2">
      <c r="A115" s="10">
        <f>Returns!A115</f>
        <v>0</v>
      </c>
      <c r="B115" s="1">
        <f>MAX(CumRet!$B$2:$B$115)-CumRet!B115</f>
        <v>0</v>
      </c>
    </row>
    <row r="116" spans="1:2">
      <c r="A116" s="10">
        <f>Returns!A116</f>
        <v>0</v>
      </c>
      <c r="B116" s="1">
        <f>MAX(CumRet!$B$2:$B$116)-CumRet!B116</f>
        <v>0</v>
      </c>
    </row>
    <row r="117" spans="1:2">
      <c r="A117" s="10">
        <f>Returns!A117</f>
        <v>0</v>
      </c>
      <c r="B117" s="1">
        <f>MAX(CumRet!$B$2:$B$117)-CumRet!B117</f>
        <v>0</v>
      </c>
    </row>
    <row r="118" spans="1:2">
      <c r="A118" s="10">
        <f>Returns!A118</f>
        <v>0</v>
      </c>
      <c r="B118" s="1">
        <f>MAX(CumRet!$B$2:$B$118)-CumRet!B118</f>
        <v>0</v>
      </c>
    </row>
    <row r="119" spans="1:2">
      <c r="A119" s="10">
        <f>Returns!A119</f>
        <v>0</v>
      </c>
      <c r="B119" s="1">
        <f>MAX(CumRet!$B$2:$B$119)-CumRet!B119</f>
        <v>0</v>
      </c>
    </row>
    <row r="120" spans="1:2">
      <c r="A120" s="10">
        <f>Returns!A120</f>
        <v>0</v>
      </c>
      <c r="B120" s="1">
        <f>MAX(CumRet!$B$2:$B$120)-CumRet!B120</f>
        <v>0</v>
      </c>
    </row>
    <row r="121" spans="1:2">
      <c r="A121" s="10">
        <f>Returns!A121</f>
        <v>0</v>
      </c>
      <c r="B121" s="1">
        <f>MAX(CumRet!$B$2:$B$121)-CumRet!B121</f>
        <v>0</v>
      </c>
    </row>
    <row r="122" spans="1:2">
      <c r="A122" s="10">
        <f>Returns!A122</f>
        <v>0</v>
      </c>
      <c r="B122" s="1">
        <f>MAX(CumRet!$B$2:$B$122)-CumRet!B122</f>
        <v>0</v>
      </c>
    </row>
    <row r="123" spans="1:2">
      <c r="A123" s="10">
        <f>Returns!A123</f>
        <v>0</v>
      </c>
      <c r="B123" s="1">
        <f>MAX(CumRet!$B$2:$B$123)-CumRet!B123</f>
        <v>0</v>
      </c>
    </row>
    <row r="124" spans="1:2">
      <c r="A124" s="10">
        <f>Returns!A124</f>
        <v>0</v>
      </c>
      <c r="B124" s="1">
        <f>MAX(CumRet!$B$2:$B$124)-CumRet!B124</f>
        <v>0</v>
      </c>
    </row>
    <row r="125" spans="1:2">
      <c r="A125" s="10">
        <f>Returns!A125</f>
        <v>0</v>
      </c>
      <c r="B125" s="1">
        <f>MAX(CumRet!$B$2:$B$125)-CumRet!B125</f>
        <v>0</v>
      </c>
    </row>
    <row r="126" spans="1:2">
      <c r="A126" s="10">
        <f>Returns!A126</f>
        <v>0</v>
      </c>
      <c r="B126" s="1">
        <f>MAX(CumRet!$B$2:$B$126)-CumRet!B126</f>
        <v>0</v>
      </c>
    </row>
    <row r="127" spans="1:2">
      <c r="A127" s="10">
        <f>Returns!A127</f>
        <v>0</v>
      </c>
      <c r="B127" s="1">
        <f>MAX(CumRet!$B$2:$B$127)-CumRet!B127</f>
        <v>0</v>
      </c>
    </row>
    <row r="128" spans="1:2">
      <c r="A128" s="10">
        <f>Returns!A128</f>
        <v>0</v>
      </c>
      <c r="B128" s="1">
        <f>MAX(CumRet!$B$2:$B$128)-CumRet!B128</f>
        <v>0</v>
      </c>
    </row>
    <row r="129" spans="1:2">
      <c r="A129" s="10">
        <f>Returns!A129</f>
        <v>0</v>
      </c>
      <c r="B129" s="1">
        <f>MAX(CumRet!$B$2:$B$129)-CumRet!B129</f>
        <v>0</v>
      </c>
    </row>
    <row r="130" spans="1:2">
      <c r="A130" s="10">
        <f>Returns!A130</f>
        <v>0</v>
      </c>
      <c r="B130" s="1">
        <f>MAX(CumRet!$B$2:$B$130)-CumRet!B130</f>
        <v>0</v>
      </c>
    </row>
    <row r="131" spans="1:2">
      <c r="A131" s="10">
        <f>Returns!A131</f>
        <v>0</v>
      </c>
      <c r="B131" s="1">
        <f>MAX(CumRet!$B$2:$B$131)-CumRet!B131</f>
        <v>0</v>
      </c>
    </row>
    <row r="132" spans="1:2">
      <c r="A132" s="10">
        <f>Returns!A132</f>
        <v>0</v>
      </c>
      <c r="B132" s="1">
        <f>MAX(CumRet!$B$2:$B$132)-CumRet!B132</f>
        <v>0</v>
      </c>
    </row>
    <row r="133" spans="1:2">
      <c r="A133" s="10">
        <f>Returns!A133</f>
        <v>0</v>
      </c>
      <c r="B133" s="1">
        <f>MAX(CumRet!$B$2:$B$133)-CumRet!B133</f>
        <v>0</v>
      </c>
    </row>
    <row r="134" spans="1:2">
      <c r="A134" s="10">
        <f>Returns!A134</f>
        <v>0</v>
      </c>
      <c r="B134" s="1">
        <f>MAX(CumRet!$B$2:$B$134)-CumRet!B134</f>
        <v>0</v>
      </c>
    </row>
    <row r="135" spans="1:2">
      <c r="A135" s="10">
        <f>Returns!A135</f>
        <v>0</v>
      </c>
      <c r="B135" s="1">
        <f>MAX(CumRet!$B$2:$B$135)-CumRet!B135</f>
        <v>0</v>
      </c>
    </row>
    <row r="136" spans="1:2">
      <c r="A136" s="10">
        <f>Returns!A136</f>
        <v>0</v>
      </c>
      <c r="B136" s="1">
        <f>MAX(CumRet!$B$2:$B$136)-CumRet!B136</f>
        <v>0</v>
      </c>
    </row>
    <row r="137" spans="1:2">
      <c r="A137" s="10">
        <f>Returns!A137</f>
        <v>0</v>
      </c>
      <c r="B137" s="1">
        <f>MAX(CumRet!$B$2:$B$137)-CumRet!B137</f>
        <v>0</v>
      </c>
    </row>
    <row r="138" spans="1:2">
      <c r="A138" s="10">
        <f>Returns!A138</f>
        <v>0</v>
      </c>
      <c r="B138" s="1">
        <f>MAX(CumRet!$B$2:$B$138)-CumRet!B138</f>
        <v>0</v>
      </c>
    </row>
    <row r="139" spans="1:2">
      <c r="A139" s="10">
        <f>Returns!A139</f>
        <v>0</v>
      </c>
      <c r="B139" s="1">
        <f>MAX(CumRet!$B$2:$B$139)-CumRet!B139</f>
        <v>0</v>
      </c>
    </row>
    <row r="140" spans="1:2">
      <c r="A140" s="10">
        <f>Returns!A140</f>
        <v>0</v>
      </c>
      <c r="B140" s="1">
        <f>MAX(CumRet!$B$2:$B$140)-CumRet!B140</f>
        <v>0</v>
      </c>
    </row>
    <row r="141" spans="1:2">
      <c r="A141" s="10">
        <f>Returns!A141</f>
        <v>0</v>
      </c>
      <c r="B141" s="1">
        <f>MAX(CumRet!$B$2:$B$141)-CumRet!B141</f>
        <v>0</v>
      </c>
    </row>
    <row r="142" spans="1:2">
      <c r="A142" s="10">
        <f>Returns!A142</f>
        <v>0</v>
      </c>
      <c r="B142" s="1">
        <f>MAX(CumRet!$B$2:$B$142)-CumRet!B142</f>
        <v>0</v>
      </c>
    </row>
    <row r="143" spans="1:2">
      <c r="A143" s="10">
        <f>Returns!A143</f>
        <v>0</v>
      </c>
      <c r="B143" s="1">
        <f>MAX(CumRet!$B$2:$B$143)-CumRet!B143</f>
        <v>0</v>
      </c>
    </row>
    <row r="144" spans="1:2">
      <c r="A144" s="10">
        <f>Returns!A144</f>
        <v>0</v>
      </c>
      <c r="B144" s="1">
        <f>MAX(CumRet!$B$2:$B$144)-CumRet!B144</f>
        <v>0</v>
      </c>
    </row>
    <row r="145" spans="1:2">
      <c r="A145" s="10">
        <f>Returns!A145</f>
        <v>0</v>
      </c>
      <c r="B145" s="1">
        <f>MAX(CumRet!$B$2:$B$145)-CumRet!B145</f>
        <v>0</v>
      </c>
    </row>
    <row r="146" spans="1:2">
      <c r="A146" s="10">
        <f>Returns!A146</f>
        <v>0</v>
      </c>
      <c r="B146" s="1">
        <f>MAX(CumRet!$B$2:$B$146)-CumRet!B146</f>
        <v>0</v>
      </c>
    </row>
    <row r="147" spans="1:2">
      <c r="A147" s="10">
        <f>Returns!A147</f>
        <v>0</v>
      </c>
      <c r="B147" s="1">
        <f>MAX(CumRet!$B$2:$B$147)-CumRet!B147</f>
        <v>0</v>
      </c>
    </row>
    <row r="148" spans="1:2">
      <c r="A148" s="10">
        <f>Returns!A148</f>
        <v>0</v>
      </c>
      <c r="B148" s="1">
        <f>MAX(CumRet!$B$2:$B$148)-CumRet!B148</f>
        <v>0</v>
      </c>
    </row>
    <row r="149" spans="1:2">
      <c r="A149" s="10">
        <f>Returns!A149</f>
        <v>0</v>
      </c>
      <c r="B149" s="1">
        <f>MAX(CumRet!$B$2:$B$149)-CumRet!B149</f>
        <v>0</v>
      </c>
    </row>
    <row r="150" spans="1:2">
      <c r="A150" s="10">
        <f>Returns!A150</f>
        <v>0</v>
      </c>
      <c r="B150" s="1">
        <f>MAX(CumRet!$B$2:$B$150)-CumRet!B150</f>
        <v>0</v>
      </c>
    </row>
    <row r="151" spans="1:2">
      <c r="A151" s="10">
        <f>Returns!A151</f>
        <v>0</v>
      </c>
      <c r="B151" s="1">
        <f>MAX(CumRet!$B$2:$B$151)-CumRet!B151</f>
        <v>0</v>
      </c>
    </row>
    <row r="152" spans="1:2">
      <c r="A152" s="10">
        <f>Returns!A152</f>
        <v>0</v>
      </c>
      <c r="B152" s="1">
        <f>MAX(CumRet!$B$2:$B$152)-CumRet!B152</f>
        <v>0</v>
      </c>
    </row>
    <row r="153" spans="1:2">
      <c r="A153" s="10">
        <f>Returns!A153</f>
        <v>0</v>
      </c>
      <c r="B153" s="1">
        <f>MAX(CumRet!$B$2:$B$153)-CumRet!B153</f>
        <v>0</v>
      </c>
    </row>
    <row r="154" spans="1:2">
      <c r="A154" s="10">
        <f>Returns!A154</f>
        <v>0</v>
      </c>
      <c r="B154" s="1">
        <f>MAX(CumRet!$B$2:$B$154)-CumRet!B154</f>
        <v>0</v>
      </c>
    </row>
    <row r="155" spans="1:2">
      <c r="A155" s="10">
        <f>Returns!A155</f>
        <v>0</v>
      </c>
      <c r="B155" s="1">
        <f>MAX(CumRet!$B$2:$B$155)-CumRet!B155</f>
        <v>0</v>
      </c>
    </row>
    <row r="156" spans="1:2">
      <c r="A156" s="10">
        <f>Returns!A156</f>
        <v>0</v>
      </c>
      <c r="B156" s="1">
        <f>MAX(CumRet!$B$2:$B$156)-CumRet!B156</f>
        <v>0</v>
      </c>
    </row>
    <row r="157" spans="1:2">
      <c r="A157" s="10">
        <f>Returns!A157</f>
        <v>0</v>
      </c>
      <c r="B157" s="1">
        <f>MAX(CumRet!$B$2:$B$157)-CumRet!B157</f>
        <v>0</v>
      </c>
    </row>
    <row r="158" spans="1:2">
      <c r="A158" s="10">
        <f>Returns!A158</f>
        <v>0</v>
      </c>
      <c r="B158" s="1">
        <f>MAX(CumRet!$B$2:$B$158)-CumRet!B158</f>
        <v>0</v>
      </c>
    </row>
    <row r="159" spans="1:2">
      <c r="A159" s="10">
        <f>Returns!A159</f>
        <v>0</v>
      </c>
      <c r="B159" s="1">
        <f>MAX(CumRet!$B$2:$B$159)-CumRet!B159</f>
        <v>0</v>
      </c>
    </row>
    <row r="160" spans="1:2">
      <c r="A160" s="10">
        <f>Returns!A160</f>
        <v>0</v>
      </c>
      <c r="B160" s="1">
        <f>MAX(CumRet!$B$2:$B$160)-CumRet!B160</f>
        <v>0</v>
      </c>
    </row>
    <row r="161" spans="1:2">
      <c r="A161" s="10">
        <f>Returns!A161</f>
        <v>0</v>
      </c>
      <c r="B161" s="1">
        <f>MAX(CumRet!$B$2:$B$161)-CumRet!B161</f>
        <v>0</v>
      </c>
    </row>
    <row r="162" spans="1:2">
      <c r="A162" s="10">
        <f>Returns!A162</f>
        <v>0</v>
      </c>
      <c r="B162" s="1">
        <f>MAX(CumRet!$B$2:$B$162)-CumRet!B162</f>
        <v>0</v>
      </c>
    </row>
    <row r="163" spans="1:2">
      <c r="A163" s="10">
        <f>Returns!A163</f>
        <v>0</v>
      </c>
      <c r="B163" s="1">
        <f>MAX(CumRet!$B$2:$B$163)-CumRet!B163</f>
        <v>0</v>
      </c>
    </row>
    <row r="164" spans="1:2">
      <c r="A164" s="10">
        <f>Returns!A164</f>
        <v>0</v>
      </c>
      <c r="B164" s="1">
        <f>MAX(CumRet!$B$2:$B$164)-CumRet!B164</f>
        <v>0</v>
      </c>
    </row>
    <row r="165" spans="1:2">
      <c r="A165" s="10">
        <f>Returns!A165</f>
        <v>0</v>
      </c>
      <c r="B165" s="1">
        <f>MAX(CumRet!$B$2:$B$165)-CumRet!B165</f>
        <v>0</v>
      </c>
    </row>
    <row r="166" spans="1:2">
      <c r="A166" s="10">
        <f>Returns!A166</f>
        <v>0</v>
      </c>
      <c r="B166" s="1">
        <f>MAX(CumRet!$B$2:$B$166)-CumRet!B166</f>
        <v>0</v>
      </c>
    </row>
    <row r="167" spans="1:2">
      <c r="A167" s="10">
        <f>Returns!A167</f>
        <v>0</v>
      </c>
      <c r="B167" s="1">
        <f>MAX(CumRet!$B$2:$B$167)-CumRet!B167</f>
        <v>0</v>
      </c>
    </row>
    <row r="168" spans="1:2">
      <c r="A168" s="10">
        <f>Returns!A168</f>
        <v>0</v>
      </c>
      <c r="B168" s="1">
        <f>MAX(CumRet!$B$2:$B$168)-CumRet!B168</f>
        <v>0</v>
      </c>
    </row>
    <row r="169" spans="1:2">
      <c r="A169" s="10">
        <f>Returns!A169</f>
        <v>0</v>
      </c>
      <c r="B169" s="1">
        <f>MAX(CumRet!$B$2:$B$169)-CumRet!B169</f>
        <v>0</v>
      </c>
    </row>
    <row r="170" spans="1:2">
      <c r="A170" s="10">
        <f>Returns!A170</f>
        <v>0</v>
      </c>
      <c r="B170" s="1">
        <f>MAX(CumRet!$B$2:$B$170)-CumRet!B170</f>
        <v>0</v>
      </c>
    </row>
    <row r="171" spans="1:2">
      <c r="A171" s="10">
        <f>Returns!A171</f>
        <v>0</v>
      </c>
      <c r="B171" s="1">
        <f>MAX(CumRet!$B$2:$B$171)-CumRet!B171</f>
        <v>0</v>
      </c>
    </row>
    <row r="172" spans="1:2">
      <c r="A172" s="10">
        <f>Returns!A172</f>
        <v>0</v>
      </c>
      <c r="B172" s="1">
        <f>MAX(CumRet!$B$2:$B$172)-CumRet!B172</f>
        <v>0</v>
      </c>
    </row>
    <row r="173" spans="1:2">
      <c r="A173" s="10">
        <f>Returns!A173</f>
        <v>0</v>
      </c>
      <c r="B173" s="1">
        <f>MAX(CumRet!$B$2:$B$173)-CumRet!B173</f>
        <v>0</v>
      </c>
    </row>
    <row r="174" spans="1:2">
      <c r="A174" s="10">
        <f>Returns!A174</f>
        <v>0</v>
      </c>
      <c r="B174" s="1">
        <f>MAX(CumRet!$B$2:$B$174)-CumRet!B174</f>
        <v>0</v>
      </c>
    </row>
    <row r="175" spans="1:2">
      <c r="A175" s="10">
        <f>Returns!A175</f>
        <v>0</v>
      </c>
      <c r="B175" s="1">
        <f>MAX(CumRet!$B$2:$B$175)-CumRet!B175</f>
        <v>0</v>
      </c>
    </row>
    <row r="176" spans="1:2">
      <c r="A176" s="10">
        <f>Returns!A176</f>
        <v>0</v>
      </c>
      <c r="B176" s="1">
        <f>MAX(CumRet!$B$2:$B$176)-CumRet!B176</f>
        <v>0</v>
      </c>
    </row>
    <row r="177" spans="1:2">
      <c r="A177" s="10">
        <f>Returns!A177</f>
        <v>0</v>
      </c>
      <c r="B177" s="1">
        <f>MAX(CumRet!$B$2:$B$177)-CumRet!B177</f>
        <v>0</v>
      </c>
    </row>
    <row r="178" spans="1:2">
      <c r="A178" s="10">
        <f>Returns!A178</f>
        <v>0</v>
      </c>
      <c r="B178" s="1">
        <f>MAX(CumRet!$B$2:$B$178)-CumRet!B178</f>
        <v>0</v>
      </c>
    </row>
    <row r="179" spans="1:2">
      <c r="A179" s="10">
        <f>Returns!A179</f>
        <v>0</v>
      </c>
      <c r="B179" s="1">
        <f>MAX(CumRet!$B$2:$B$179)-CumRet!B179</f>
        <v>0</v>
      </c>
    </row>
    <row r="180" spans="1:2">
      <c r="A180" s="10">
        <f>Returns!A180</f>
        <v>0</v>
      </c>
      <c r="B180" s="1">
        <f>MAX(CumRet!$B$2:$B$180)-CumRet!B180</f>
        <v>0</v>
      </c>
    </row>
    <row r="181" spans="1:2">
      <c r="A181" s="10">
        <f>Returns!A181</f>
        <v>0</v>
      </c>
      <c r="B181" s="1">
        <f>MAX(CumRet!$B$2:$B$181)-CumRet!B181</f>
        <v>0</v>
      </c>
    </row>
    <row r="182" spans="1:2">
      <c r="A182" s="10">
        <f>Returns!A182</f>
        <v>0</v>
      </c>
      <c r="B182" s="1">
        <f>MAX(CumRet!$B$2:$B$182)-CumRet!B182</f>
        <v>0</v>
      </c>
    </row>
    <row r="183" spans="1:2">
      <c r="A183" s="10">
        <f>Returns!A183</f>
        <v>0</v>
      </c>
      <c r="B183" s="1">
        <f>MAX(CumRet!$B$2:$B$183)-CumRet!B183</f>
        <v>0</v>
      </c>
    </row>
    <row r="184" spans="1:2">
      <c r="A184" s="10">
        <f>Returns!A184</f>
        <v>0</v>
      </c>
      <c r="B184" s="1">
        <f>MAX(CumRet!$B$2:$B$184)-CumRet!B184</f>
        <v>0</v>
      </c>
    </row>
    <row r="185" spans="1:2">
      <c r="A185" s="10">
        <f>Returns!A185</f>
        <v>0</v>
      </c>
      <c r="B185" s="1">
        <f>MAX(CumRet!$B$2:$B$185)-CumRet!B185</f>
        <v>0</v>
      </c>
    </row>
    <row r="186" spans="1:2">
      <c r="A186" s="10">
        <f>Returns!A186</f>
        <v>0</v>
      </c>
      <c r="B186" s="1">
        <f>MAX(CumRet!$B$2:$B$186)-CumRet!B186</f>
        <v>0</v>
      </c>
    </row>
    <row r="187" spans="1:2">
      <c r="A187" s="10">
        <f>Returns!A187</f>
        <v>0</v>
      </c>
      <c r="B187" s="1">
        <f>MAX(CumRet!$B$2:$B$187)-CumRet!B187</f>
        <v>0</v>
      </c>
    </row>
    <row r="188" spans="1:2">
      <c r="A188" s="10">
        <f>Returns!A188</f>
        <v>0</v>
      </c>
      <c r="B188" s="1">
        <f>MAX(CumRet!$B$2:$B$188)-CumRet!B188</f>
        <v>0</v>
      </c>
    </row>
    <row r="189" spans="1:2">
      <c r="A189" s="10">
        <f>Returns!A189</f>
        <v>0</v>
      </c>
      <c r="B189" s="1">
        <f>MAX(CumRet!$B$2:$B$189)-CumRet!B189</f>
        <v>0</v>
      </c>
    </row>
    <row r="190" spans="1:2">
      <c r="A190" s="10">
        <f>Returns!A190</f>
        <v>0</v>
      </c>
      <c r="B190" s="1">
        <f>MAX(CumRet!$B$2:$B$190)-CumRet!B190</f>
        <v>0</v>
      </c>
    </row>
    <row r="191" spans="1:2">
      <c r="A191" s="10">
        <f>Returns!A191</f>
        <v>0</v>
      </c>
      <c r="B191" s="1">
        <f>MAX(CumRet!$B$2:$B$191)-CumRet!B191</f>
        <v>0</v>
      </c>
    </row>
    <row r="192" spans="1:2">
      <c r="A192" s="10">
        <f>Returns!A192</f>
        <v>0</v>
      </c>
      <c r="B192" s="1">
        <f>MAX(CumRet!$B$2:$B$192)-CumRet!B192</f>
        <v>0</v>
      </c>
    </row>
    <row r="193" spans="1:2">
      <c r="A193" s="10">
        <f>Returns!A193</f>
        <v>0</v>
      </c>
      <c r="B193" s="1">
        <f>MAX(CumRet!$B$2:$B$193)-CumRet!B193</f>
        <v>0</v>
      </c>
    </row>
    <row r="194" spans="1:2">
      <c r="A194" s="10">
        <f>Returns!A194</f>
        <v>0</v>
      </c>
      <c r="B194" s="1">
        <f>MAX(CumRet!$B$2:$B$194)-CumRet!B194</f>
        <v>0</v>
      </c>
    </row>
    <row r="195" spans="1:2">
      <c r="A195" s="10">
        <f>Returns!A195</f>
        <v>0</v>
      </c>
      <c r="B195" s="1">
        <f>MAX(CumRet!$B$2:$B$195)-CumRet!B195</f>
        <v>0</v>
      </c>
    </row>
    <row r="196" spans="1:2">
      <c r="A196" s="10">
        <f>Returns!A196</f>
        <v>0</v>
      </c>
      <c r="B196" s="1">
        <f>MAX(CumRet!$B$2:$B$196)-CumRet!B196</f>
        <v>0</v>
      </c>
    </row>
    <row r="197" spans="1:2">
      <c r="A197" s="10">
        <f>Returns!A197</f>
        <v>0</v>
      </c>
      <c r="B197" s="1">
        <f>MAX(CumRet!$B$2:$B$197)-CumRet!B197</f>
        <v>0</v>
      </c>
    </row>
    <row r="198" spans="1:2">
      <c r="A198" s="10">
        <f>Returns!A198</f>
        <v>0</v>
      </c>
      <c r="B198" s="1">
        <f>MAX(CumRet!$B$2:$B$198)-CumRet!B198</f>
        <v>0</v>
      </c>
    </row>
    <row r="199" spans="1:2">
      <c r="A199" s="10">
        <f>Returns!A199</f>
        <v>0</v>
      </c>
      <c r="B199" s="1">
        <f>MAX(CumRet!$B$2:$B$199)-CumRet!B199</f>
        <v>0</v>
      </c>
    </row>
    <row r="200" spans="1:2">
      <c r="A200" s="10">
        <f>Returns!A200</f>
        <v>0</v>
      </c>
      <c r="B200" s="1">
        <f>MAX(CumRet!$B$2:$B$200)-CumRet!B200</f>
        <v>0</v>
      </c>
    </row>
    <row r="201" spans="1:2">
      <c r="A201" s="10">
        <f>Returns!A201</f>
        <v>0</v>
      </c>
      <c r="B201" s="1">
        <f>MAX(CumRet!$B$2:$B$201)-CumRet!B201</f>
        <v>0</v>
      </c>
    </row>
    <row r="202" spans="1:2">
      <c r="A202" s="10">
        <f>Returns!A202</f>
        <v>0</v>
      </c>
      <c r="B202" s="1">
        <f>MAX(CumRet!$B$2:$B$202)-CumRet!B202</f>
        <v>0</v>
      </c>
    </row>
    <row r="203" spans="1:2">
      <c r="A203" s="10">
        <f>Returns!A203</f>
        <v>0</v>
      </c>
      <c r="B203" s="1">
        <f>MAX(CumRet!$B$2:$B$203)-CumRet!B203</f>
        <v>0</v>
      </c>
    </row>
    <row r="204" spans="1:2">
      <c r="A204" s="10">
        <f>Returns!A204</f>
        <v>0</v>
      </c>
      <c r="B204" s="1">
        <f>MAX(CumRet!$B$2:$B$204)-CumRet!B204</f>
        <v>0</v>
      </c>
    </row>
    <row r="205" spans="1:2">
      <c r="A205" s="10">
        <f>Returns!A205</f>
        <v>0</v>
      </c>
      <c r="B205" s="1">
        <f>MAX(CumRet!$B$2:$B$205)-CumRet!B205</f>
        <v>0</v>
      </c>
    </row>
    <row r="206" spans="1:2">
      <c r="A206" s="10">
        <f>Returns!A206</f>
        <v>0</v>
      </c>
      <c r="B206" s="1">
        <f>MAX(CumRet!$B$2:$B$206)-CumRet!B206</f>
        <v>0</v>
      </c>
    </row>
    <row r="207" spans="1:2">
      <c r="A207" s="10">
        <f>Returns!A207</f>
        <v>0</v>
      </c>
      <c r="B207" s="1">
        <f>MAX(CumRet!$B$2:$B$207)-CumRet!B207</f>
        <v>0</v>
      </c>
    </row>
    <row r="208" spans="1:2">
      <c r="A208" s="10">
        <f>Returns!A208</f>
        <v>0</v>
      </c>
      <c r="B208" s="1">
        <f>MAX(CumRet!$B$2:$B$208)-CumRet!B208</f>
        <v>0</v>
      </c>
    </row>
    <row r="209" spans="1:2">
      <c r="A209" s="10">
        <f>Returns!A209</f>
        <v>0</v>
      </c>
      <c r="B209" s="1">
        <f>MAX(CumRet!$B$2:$B$209)-CumRet!B209</f>
        <v>0</v>
      </c>
    </row>
    <row r="210" spans="1:2">
      <c r="A210" s="10">
        <f>Returns!A210</f>
        <v>0</v>
      </c>
      <c r="B210" s="1">
        <f>MAX(CumRet!$B$2:$B$210)-CumRet!B210</f>
        <v>0</v>
      </c>
    </row>
    <row r="211" spans="1:2">
      <c r="A211" s="10">
        <f>Returns!A211</f>
        <v>0</v>
      </c>
      <c r="B211" s="1">
        <f>MAX(CumRet!$B$2:$B$211)-CumRet!B211</f>
        <v>0</v>
      </c>
    </row>
    <row r="212" spans="1:2">
      <c r="A212" s="10">
        <f>Returns!A212</f>
        <v>0</v>
      </c>
      <c r="B212" s="1">
        <f>MAX(CumRet!$B$2:$B$212)-CumRet!B212</f>
        <v>0</v>
      </c>
    </row>
    <row r="213" spans="1:2">
      <c r="A213" s="10">
        <f>Returns!A213</f>
        <v>0</v>
      </c>
      <c r="B213" s="1">
        <f>MAX(CumRet!$B$2:$B$213)-CumRet!B213</f>
        <v>0</v>
      </c>
    </row>
    <row r="214" spans="1:2">
      <c r="A214" s="10">
        <f>Returns!A214</f>
        <v>0</v>
      </c>
      <c r="B214" s="1">
        <f>MAX(CumRet!$B$2:$B$214)-CumRet!B214</f>
        <v>0</v>
      </c>
    </row>
    <row r="215" spans="1:2">
      <c r="A215" s="10">
        <f>Returns!A215</f>
        <v>0</v>
      </c>
      <c r="B215" s="1">
        <f>MAX(CumRet!$B$2:$B$215)-CumRet!B215</f>
        <v>0</v>
      </c>
    </row>
    <row r="216" spans="1:2">
      <c r="A216" s="10">
        <f>Returns!A216</f>
        <v>0</v>
      </c>
      <c r="B216" s="1">
        <f>MAX(CumRet!$B$2:$B$216)-CumRet!B216</f>
        <v>0</v>
      </c>
    </row>
    <row r="217" spans="1:2">
      <c r="A217" s="10">
        <f>Returns!A217</f>
        <v>0</v>
      </c>
      <c r="B217" s="1">
        <f>MAX(CumRet!$B$2:$B$217)-CumRet!B217</f>
        <v>0</v>
      </c>
    </row>
    <row r="218" spans="1:2">
      <c r="A218" s="10">
        <f>Returns!A218</f>
        <v>0</v>
      </c>
      <c r="B218" s="1">
        <f>MAX(CumRet!$B$2:$B$218)-CumRet!B218</f>
        <v>0</v>
      </c>
    </row>
    <row r="219" spans="1:2">
      <c r="A219" s="10">
        <f>Returns!A219</f>
        <v>0</v>
      </c>
      <c r="B219" s="1">
        <f>MAX(CumRet!$B$2:$B$219)-CumRet!B219</f>
        <v>0</v>
      </c>
    </row>
    <row r="220" spans="1:2">
      <c r="A220" s="10">
        <f>Returns!A220</f>
        <v>0</v>
      </c>
      <c r="B220" s="1">
        <f>MAX(CumRet!$B$2:$B$220)-CumRet!B220</f>
        <v>0</v>
      </c>
    </row>
    <row r="221" spans="1:2">
      <c r="A221" s="10">
        <f>Returns!A221</f>
        <v>0</v>
      </c>
      <c r="B221" s="1">
        <f>MAX(CumRet!$B$2:$B$221)-CumRet!B221</f>
        <v>0</v>
      </c>
    </row>
    <row r="222" spans="1:2">
      <c r="A222" s="10">
        <f>Returns!A222</f>
        <v>0</v>
      </c>
      <c r="B222" s="1">
        <f>MAX(CumRet!$B$2:$B$222)-CumRet!B222</f>
        <v>0</v>
      </c>
    </row>
    <row r="223" spans="1:2">
      <c r="A223" s="10">
        <f>Returns!A223</f>
        <v>0</v>
      </c>
      <c r="B223" s="1">
        <f>MAX(CumRet!$B$2:$B$223)-CumRet!B223</f>
        <v>0</v>
      </c>
    </row>
    <row r="224" spans="1:2">
      <c r="A224" s="10">
        <f>Returns!A224</f>
        <v>0</v>
      </c>
      <c r="B224" s="1">
        <f>MAX(CumRet!$B$2:$B$224)-CumRet!B224</f>
        <v>0</v>
      </c>
    </row>
    <row r="225" spans="1:2">
      <c r="A225" s="10">
        <f>Returns!A225</f>
        <v>0</v>
      </c>
      <c r="B225" s="1">
        <f>MAX(CumRet!$B$2:$B$225)-CumRet!B225</f>
        <v>0</v>
      </c>
    </row>
    <row r="226" spans="1:2">
      <c r="A226" s="10">
        <f>Returns!A226</f>
        <v>0</v>
      </c>
      <c r="B226" s="1">
        <f>MAX(CumRet!$B$2:$B$226)-CumRet!B226</f>
        <v>0</v>
      </c>
    </row>
    <row r="227" spans="1:2">
      <c r="A227" s="10">
        <f>Returns!A227</f>
        <v>0</v>
      </c>
      <c r="B227" s="1">
        <f>MAX(CumRet!$B$2:$B$227)-CumRet!B227</f>
        <v>0</v>
      </c>
    </row>
    <row r="228" spans="1:2">
      <c r="A228" s="10">
        <f>Returns!A228</f>
        <v>0</v>
      </c>
      <c r="B228" s="1">
        <f>MAX(CumRet!$B$2:$B$228)-CumRet!B228</f>
        <v>0</v>
      </c>
    </row>
    <row r="229" spans="1:2">
      <c r="A229" s="10">
        <f>Returns!A229</f>
        <v>0</v>
      </c>
      <c r="B229" s="1">
        <f>MAX(CumRet!$B$2:$B$229)-CumRet!B229</f>
        <v>0</v>
      </c>
    </row>
    <row r="230" spans="1:2">
      <c r="A230" s="10">
        <f>Returns!A230</f>
        <v>0</v>
      </c>
      <c r="B230" s="1">
        <f>MAX(CumRet!$B$2:$B$230)-CumRet!B230</f>
        <v>0</v>
      </c>
    </row>
    <row r="231" spans="1:2">
      <c r="A231" s="10">
        <f>Returns!A231</f>
        <v>0</v>
      </c>
      <c r="B231" s="1">
        <f>MAX(CumRet!$B$2:$B$231)-CumRet!B231</f>
        <v>0</v>
      </c>
    </row>
    <row r="232" spans="1:2">
      <c r="A232" s="10">
        <f>Returns!A232</f>
        <v>0</v>
      </c>
      <c r="B232" s="1">
        <f>MAX(CumRet!$B$2:$B$232)-CumRet!B232</f>
        <v>0</v>
      </c>
    </row>
    <row r="233" spans="1:2">
      <c r="A233" s="10">
        <f>Returns!A233</f>
        <v>0</v>
      </c>
      <c r="B233" s="1">
        <f>MAX(CumRet!$B$2:$B$233)-CumRet!B233</f>
        <v>0</v>
      </c>
    </row>
    <row r="234" spans="1:2">
      <c r="A234" s="10">
        <f>Returns!A234</f>
        <v>0</v>
      </c>
      <c r="B234" s="1">
        <f>MAX(CumRet!$B$2:$B$234)-CumRet!B234</f>
        <v>0</v>
      </c>
    </row>
    <row r="235" spans="1:2">
      <c r="A235" s="10">
        <f>Returns!A235</f>
        <v>0</v>
      </c>
      <c r="B235" s="1">
        <f>MAX(CumRet!$B$2:$B$235)-CumRet!B235</f>
        <v>0</v>
      </c>
    </row>
    <row r="236" spans="1:2">
      <c r="A236" s="10">
        <f>Returns!A236</f>
        <v>0</v>
      </c>
      <c r="B236" s="1">
        <f>MAX(CumRet!$B$2:$B$236)-CumRet!B236</f>
        <v>0</v>
      </c>
    </row>
    <row r="237" spans="1:2">
      <c r="A237" s="10">
        <f>Returns!A237</f>
        <v>0</v>
      </c>
      <c r="B237" s="1">
        <f>MAX(CumRet!$B$2:$B$237)-CumRet!B237</f>
        <v>0</v>
      </c>
    </row>
    <row r="238" spans="1:2">
      <c r="A238" s="10">
        <f>Returns!A238</f>
        <v>0</v>
      </c>
      <c r="B238" s="1">
        <f>MAX(CumRet!$B$2:$B$238)-CumRet!B238</f>
        <v>0</v>
      </c>
    </row>
    <row r="239" spans="1:2">
      <c r="A239" s="10">
        <f>Returns!A239</f>
        <v>0</v>
      </c>
      <c r="B239" s="1">
        <f>MAX(CumRet!$B$2:$B$239)-CumRet!B239</f>
        <v>0</v>
      </c>
    </row>
    <row r="240" spans="1:2">
      <c r="A240" s="10">
        <f>Returns!A240</f>
        <v>0</v>
      </c>
      <c r="B240" s="1">
        <f>MAX(CumRet!$B$2:$B$240)-CumRet!B240</f>
        <v>0</v>
      </c>
    </row>
    <row r="241" spans="1:2">
      <c r="A241" s="10">
        <f>Returns!A241</f>
        <v>0</v>
      </c>
      <c r="B241" s="1">
        <f>MAX(CumRet!$B$2:$B$241)-CumRet!B241</f>
        <v>0</v>
      </c>
    </row>
    <row r="242" spans="1:2">
      <c r="A242" s="10">
        <f>Returns!A242</f>
        <v>0</v>
      </c>
      <c r="B242" s="1">
        <f>MAX(CumRet!$B$2:$B$242)-CumRet!B242</f>
        <v>0</v>
      </c>
    </row>
    <row r="243" spans="1:2">
      <c r="A243" s="10">
        <f>Returns!A243</f>
        <v>0</v>
      </c>
      <c r="B243" s="1">
        <f>MAX(CumRet!$B$2:$B$243)-CumRet!B243</f>
        <v>0</v>
      </c>
    </row>
    <row r="244" spans="1:2">
      <c r="A244" s="10">
        <f>Returns!A244</f>
        <v>0</v>
      </c>
      <c r="B244" s="1">
        <f>MAX(CumRet!$B$2:$B$244)-CumRet!B244</f>
        <v>0</v>
      </c>
    </row>
    <row r="245" spans="1:2">
      <c r="A245" s="10">
        <f>Returns!A245</f>
        <v>0</v>
      </c>
      <c r="B245" s="1">
        <f>MAX(CumRet!$B$2:$B$245)-CumRet!B245</f>
        <v>0</v>
      </c>
    </row>
    <row r="246" spans="1:2">
      <c r="A246" s="10">
        <f>Returns!A246</f>
        <v>0</v>
      </c>
      <c r="B246" s="1">
        <f>MAX(CumRet!$B$2:$B$246)-CumRet!B246</f>
        <v>0</v>
      </c>
    </row>
    <row r="247" spans="1:2">
      <c r="A247" s="10">
        <f>Returns!A247</f>
        <v>0</v>
      </c>
      <c r="B247" s="1">
        <f>MAX(CumRet!$B$2:$B$247)-CumRet!B247</f>
        <v>0</v>
      </c>
    </row>
    <row r="248" spans="1:2">
      <c r="A248" s="10">
        <f>Returns!A248</f>
        <v>0</v>
      </c>
      <c r="B248" s="1">
        <f>MAX(CumRet!$B$2:$B$248)-CumRet!B248</f>
        <v>0</v>
      </c>
    </row>
    <row r="249" spans="1:2">
      <c r="A249" s="10">
        <f>Returns!A249</f>
        <v>0</v>
      </c>
      <c r="B249" s="1">
        <f>MAX(CumRet!$B$2:$B$249)-CumRet!B249</f>
        <v>0</v>
      </c>
    </row>
    <row r="250" spans="1:2">
      <c r="A250" s="10">
        <f>Returns!A250</f>
        <v>0</v>
      </c>
      <c r="B250" s="1">
        <f>MAX(CumRet!$B$2:$B$250)-CumRet!B250</f>
        <v>0</v>
      </c>
    </row>
    <row r="251" spans="1:2">
      <c r="A251" s="10">
        <f>Returns!A251</f>
        <v>0</v>
      </c>
      <c r="B251" s="1">
        <f>MAX(CumRet!$B$2:$B$251)-CumRet!B251</f>
        <v>0</v>
      </c>
    </row>
    <row r="252" spans="1:2">
      <c r="A252" s="10">
        <f>Returns!A252</f>
        <v>0</v>
      </c>
      <c r="B252" s="1">
        <f>MAX(CumRet!$B$2:$B$252)-CumRet!B252</f>
        <v>0</v>
      </c>
    </row>
    <row r="253" spans="1:2">
      <c r="A253" s="10">
        <f>Returns!A253</f>
        <v>0</v>
      </c>
      <c r="B253" s="1">
        <f>MAX(CumRet!$B$2:$B$253)-CumRet!B253</f>
        <v>0</v>
      </c>
    </row>
    <row r="254" spans="1:2">
      <c r="A254" s="10">
        <f>Returns!A254</f>
        <v>0</v>
      </c>
      <c r="B254" s="1">
        <f>MAX(CumRet!$B$2:$B$254)-CumRet!B254</f>
        <v>0</v>
      </c>
    </row>
    <row r="255" spans="1:2">
      <c r="A255" s="10">
        <f>Returns!A255</f>
        <v>0</v>
      </c>
      <c r="B255" s="1">
        <f>MAX(CumRet!$B$2:$B$255)-CumRet!B255</f>
        <v>0</v>
      </c>
    </row>
    <row r="256" spans="1:2">
      <c r="A256" s="10">
        <f>Returns!A256</f>
        <v>0</v>
      </c>
      <c r="B256" s="1">
        <f>MAX(CumRet!$B$2:$B$256)-CumRet!B256</f>
        <v>0</v>
      </c>
    </row>
    <row r="257" spans="1:2">
      <c r="A257" s="10">
        <f>Returns!A257</f>
        <v>0</v>
      </c>
      <c r="B257" s="1">
        <f>MAX(CumRet!$B$2:$B$257)-CumRet!B257</f>
        <v>0</v>
      </c>
    </row>
    <row r="258" spans="1:2">
      <c r="A258" s="10">
        <f>Returns!A258</f>
        <v>0</v>
      </c>
      <c r="B258" s="1">
        <f>MAX(CumRet!$B$2:$B$258)-CumRet!B258</f>
        <v>0</v>
      </c>
    </row>
    <row r="259" spans="1:2">
      <c r="A259" s="10">
        <f>Returns!A259</f>
        <v>0</v>
      </c>
      <c r="B259" s="1">
        <f>MAX(CumRet!$B$2:$B$259)-CumRet!B259</f>
        <v>0</v>
      </c>
    </row>
    <row r="260" spans="1:2">
      <c r="A260" s="10">
        <f>Returns!A260</f>
        <v>0</v>
      </c>
      <c r="B260" s="1">
        <f>MAX(CumRet!$B$2:$B$260)-CumRet!B260</f>
        <v>0</v>
      </c>
    </row>
    <row r="261" spans="1:2">
      <c r="A261" s="10">
        <f>Returns!A261</f>
        <v>0</v>
      </c>
      <c r="B261" s="1">
        <f>MAX(CumRet!$B$2:$B$261)-CumRet!B261</f>
        <v>0</v>
      </c>
    </row>
    <row r="262" spans="1:2">
      <c r="A262" s="10">
        <f>Returns!A262</f>
        <v>0</v>
      </c>
      <c r="B262" s="1">
        <f>MAX(CumRet!$B$2:$B$262)-CumRet!B262</f>
        <v>0</v>
      </c>
    </row>
    <row r="263" spans="1:2">
      <c r="A263" s="10">
        <f>Returns!A263</f>
        <v>0</v>
      </c>
      <c r="B263" s="1">
        <f>MAX(CumRet!$B$2:$B$263)-CumRet!B263</f>
        <v>0</v>
      </c>
    </row>
    <row r="264" spans="1:2">
      <c r="A264" s="10">
        <f>Returns!A264</f>
        <v>0</v>
      </c>
      <c r="B264" s="1">
        <f>MAX(CumRet!$B$2:$B$264)-CumRet!B264</f>
        <v>0</v>
      </c>
    </row>
    <row r="265" spans="1:2">
      <c r="A265" s="10">
        <f>Returns!A265</f>
        <v>0</v>
      </c>
      <c r="B265" s="1">
        <f>MAX(CumRet!$B$2:$B$265)-CumRet!B265</f>
        <v>0</v>
      </c>
    </row>
    <row r="266" spans="1:2">
      <c r="A266" s="10">
        <f>Returns!A266</f>
        <v>0</v>
      </c>
      <c r="B266" s="1">
        <f>MAX(CumRet!$B$2:$B$266)-CumRet!B266</f>
        <v>0</v>
      </c>
    </row>
    <row r="267" spans="1:2">
      <c r="A267" s="10">
        <f>Returns!A267</f>
        <v>0</v>
      </c>
      <c r="B267" s="1">
        <f>MAX(CumRet!$B$2:$B$267)-CumRet!B267</f>
        <v>0</v>
      </c>
    </row>
    <row r="268" spans="1:2">
      <c r="A268" s="10">
        <f>Returns!A268</f>
        <v>0</v>
      </c>
      <c r="B268" s="1">
        <f>MAX(CumRet!$B$2:$B$268)-CumRet!B268</f>
        <v>0</v>
      </c>
    </row>
    <row r="269" spans="1:2">
      <c r="A269" s="10">
        <f>Returns!A269</f>
        <v>0</v>
      </c>
      <c r="B269" s="1">
        <f>MAX(CumRet!$B$2:$B$269)-CumRet!B269</f>
        <v>0</v>
      </c>
    </row>
    <row r="270" spans="1:2">
      <c r="A270" s="10">
        <f>Returns!A270</f>
        <v>0</v>
      </c>
      <c r="B270" s="1">
        <f>MAX(CumRet!$B$2:$B$270)-CumRet!B270</f>
        <v>0</v>
      </c>
    </row>
    <row r="271" spans="1:2">
      <c r="A271" s="10">
        <f>Returns!A271</f>
        <v>0</v>
      </c>
      <c r="B271" s="1">
        <f>MAX(CumRet!$B$2:$B$271)-CumRet!B271</f>
        <v>0</v>
      </c>
    </row>
    <row r="272" spans="1:2">
      <c r="A272" s="10">
        <f>Returns!A272</f>
        <v>0</v>
      </c>
      <c r="B272" s="1">
        <f>MAX(CumRet!$B$2:$B$272)-CumRet!B272</f>
        <v>0</v>
      </c>
    </row>
    <row r="273" spans="1:2">
      <c r="A273" s="10">
        <f>Returns!A273</f>
        <v>0</v>
      </c>
      <c r="B273" s="1">
        <f>MAX(CumRet!$B$2:$B$273)-CumRet!B273</f>
        <v>0</v>
      </c>
    </row>
    <row r="274" spans="1:2">
      <c r="A274" s="10">
        <f>Returns!A274</f>
        <v>0</v>
      </c>
      <c r="B274" s="1">
        <f>MAX(CumRet!$B$2:$B$274)-CumRet!B274</f>
        <v>0</v>
      </c>
    </row>
    <row r="275" spans="1:2">
      <c r="A275" s="10">
        <f>Returns!A275</f>
        <v>0</v>
      </c>
      <c r="B275" s="1">
        <f>MAX(CumRet!$B$2:$B$275)-CumRet!B275</f>
        <v>0</v>
      </c>
    </row>
    <row r="276" spans="1:2">
      <c r="A276" s="10">
        <f>Returns!A276</f>
        <v>0</v>
      </c>
      <c r="B276" s="1">
        <f>MAX(CumRet!$B$2:$B$276)-CumRet!B276</f>
        <v>0</v>
      </c>
    </row>
    <row r="277" spans="1:2">
      <c r="A277" s="10">
        <f>Returns!A277</f>
        <v>0</v>
      </c>
      <c r="B277" s="1">
        <f>MAX(CumRet!$B$2:$B$277)-CumRet!B277</f>
        <v>0</v>
      </c>
    </row>
    <row r="278" spans="1:2">
      <c r="A278" s="10">
        <f>Returns!A278</f>
        <v>0</v>
      </c>
      <c r="B278" s="1">
        <f>MAX(CumRet!$B$2:$B$278)-CumRet!B278</f>
        <v>0</v>
      </c>
    </row>
    <row r="279" spans="1:2">
      <c r="A279" s="10">
        <f>Returns!A279</f>
        <v>0</v>
      </c>
      <c r="B279" s="1">
        <f>MAX(CumRet!$B$2:$B$279)-CumRet!B279</f>
        <v>0</v>
      </c>
    </row>
    <row r="280" spans="1:2">
      <c r="A280" s="10">
        <f>Returns!A280</f>
        <v>0</v>
      </c>
      <c r="B280" s="1">
        <f>MAX(CumRet!$B$2:$B$280)-CumRet!B280</f>
        <v>0</v>
      </c>
    </row>
    <row r="281" spans="1:2">
      <c r="A281" s="10">
        <f>Returns!A281</f>
        <v>0</v>
      </c>
      <c r="B281" s="1">
        <f>MAX(CumRet!$B$2:$B$281)-CumRet!B281</f>
        <v>0</v>
      </c>
    </row>
    <row r="282" spans="1:2">
      <c r="A282" s="10">
        <f>Returns!A282</f>
        <v>0</v>
      </c>
      <c r="B282" s="1">
        <f>MAX(CumRet!$B$2:$B$282)-CumRet!B282</f>
        <v>0</v>
      </c>
    </row>
    <row r="283" spans="1:2">
      <c r="A283" s="10">
        <f>Returns!A283</f>
        <v>0</v>
      </c>
      <c r="B283" s="1">
        <f>MAX(CumRet!$B$2:$B$283)-CumRet!B283</f>
        <v>0</v>
      </c>
    </row>
    <row r="284" spans="1:2">
      <c r="A284" s="10">
        <f>Returns!A284</f>
        <v>0</v>
      </c>
      <c r="B284" s="1">
        <f>MAX(CumRet!$B$2:$B$284)-CumRet!B284</f>
        <v>0</v>
      </c>
    </row>
    <row r="285" spans="1:2">
      <c r="A285" s="10">
        <f>Returns!A285</f>
        <v>0</v>
      </c>
      <c r="B285" s="1">
        <f>MAX(CumRet!$B$2:$B$285)-CumRet!B285</f>
        <v>0</v>
      </c>
    </row>
    <row r="286" spans="1:2">
      <c r="A286" s="10">
        <f>Returns!A286</f>
        <v>0</v>
      </c>
      <c r="B286" s="1">
        <f>MAX(CumRet!$B$2:$B$286)-CumRet!B286</f>
        <v>0</v>
      </c>
    </row>
    <row r="287" spans="1:2">
      <c r="A287" s="10">
        <f>Returns!A287</f>
        <v>0</v>
      </c>
      <c r="B287" s="1">
        <f>MAX(CumRet!$B$2:$B$287)-CumRet!B287</f>
        <v>0</v>
      </c>
    </row>
    <row r="288" spans="1:2">
      <c r="A288" s="10">
        <f>Returns!A288</f>
        <v>0</v>
      </c>
      <c r="B288" s="1">
        <f>MAX(CumRet!$B$2:$B$288)-CumRet!B288</f>
        <v>0</v>
      </c>
    </row>
    <row r="289" spans="1:2">
      <c r="A289" s="10">
        <f>Returns!A289</f>
        <v>0</v>
      </c>
      <c r="B289" s="1">
        <f>MAX(CumRet!$B$2:$B$289)-CumRet!B289</f>
        <v>0</v>
      </c>
    </row>
    <row r="290" spans="1:2">
      <c r="A290" s="10">
        <f>Returns!A290</f>
        <v>0</v>
      </c>
      <c r="B290" s="1">
        <f>MAX(CumRet!$B$2:$B$290)-CumRet!B290</f>
        <v>0</v>
      </c>
    </row>
    <row r="291" spans="1:2">
      <c r="A291" s="10">
        <f>Returns!A291</f>
        <v>0</v>
      </c>
      <c r="B291" s="1">
        <f>MAX(CumRet!$B$2:$B$291)-CumRet!B291</f>
        <v>0</v>
      </c>
    </row>
    <row r="292" spans="1:2">
      <c r="A292" s="10">
        <f>Returns!A292</f>
        <v>0</v>
      </c>
      <c r="B292" s="1">
        <f>MAX(CumRet!$B$2:$B$292)-CumRet!B292</f>
        <v>0</v>
      </c>
    </row>
    <row r="293" spans="1:2">
      <c r="A293" s="10">
        <f>Returns!A293</f>
        <v>0</v>
      </c>
      <c r="B293" s="1">
        <f>MAX(CumRet!$B$2:$B$293)-CumRet!B293</f>
        <v>0</v>
      </c>
    </row>
    <row r="294" spans="1:2">
      <c r="A294" s="10">
        <f>Returns!A294</f>
        <v>0</v>
      </c>
      <c r="B294" s="1">
        <f>MAX(CumRet!$B$2:$B$294)-CumRet!B294</f>
        <v>0</v>
      </c>
    </row>
    <row r="295" spans="1:2">
      <c r="A295" s="10">
        <f>Returns!A295</f>
        <v>0</v>
      </c>
      <c r="B295" s="1">
        <f>MAX(CumRet!$B$2:$B$295)-CumRet!B295</f>
        <v>0</v>
      </c>
    </row>
    <row r="296" spans="1:2">
      <c r="A296" s="10">
        <f>Returns!A296</f>
        <v>0</v>
      </c>
      <c r="B296" s="1">
        <f>MAX(CumRet!$B$2:$B$296)-CumRet!B296</f>
        <v>0</v>
      </c>
    </row>
    <row r="297" spans="1:2">
      <c r="A297" s="10">
        <f>Returns!A297</f>
        <v>0</v>
      </c>
      <c r="B297" s="1">
        <f>MAX(CumRet!$B$2:$B$297)-CumRet!B297</f>
        <v>0</v>
      </c>
    </row>
    <row r="298" spans="1:2">
      <c r="A298" s="10">
        <f>Returns!A298</f>
        <v>0</v>
      </c>
      <c r="B298" s="1">
        <f>MAX(CumRet!$B$2:$B$298)-CumRet!B298</f>
        <v>0</v>
      </c>
    </row>
    <row r="299" spans="1:2">
      <c r="A299" s="10">
        <f>Returns!A299</f>
        <v>0</v>
      </c>
      <c r="B299" s="1">
        <f>MAX(CumRet!$B$2:$B$299)-CumRet!B299</f>
        <v>0</v>
      </c>
    </row>
    <row r="300" spans="1:2">
      <c r="A300" s="10">
        <f>Returns!A300</f>
        <v>0</v>
      </c>
      <c r="B300" s="1">
        <f>MAX(CumRet!$B$2:$B$300)-CumRet!B300</f>
        <v>0</v>
      </c>
    </row>
    <row r="301" spans="1:2">
      <c r="A301" s="10">
        <f>Returns!A301</f>
        <v>0</v>
      </c>
      <c r="B301" s="1">
        <f>MAX(CumRet!$B$2:$B$301)-CumRet!B301</f>
        <v>0</v>
      </c>
    </row>
    <row r="302" spans="1:2">
      <c r="A302" s="10">
        <f>Returns!A302</f>
        <v>0</v>
      </c>
      <c r="B302" s="1">
        <f>MAX(CumRet!$B$2:$B$302)-CumRet!B302</f>
        <v>0</v>
      </c>
    </row>
    <row r="303" spans="1:2">
      <c r="A303" s="10">
        <f>Returns!A303</f>
        <v>0</v>
      </c>
      <c r="B303" s="1">
        <f>MAX(CumRet!$B$2:$B$303)-CumRet!B303</f>
        <v>0</v>
      </c>
    </row>
    <row r="304" spans="1:2">
      <c r="A304" s="10">
        <f>Returns!A304</f>
        <v>0</v>
      </c>
      <c r="B304" s="1">
        <f>MAX(CumRet!$B$2:$B$304)-CumRet!B304</f>
        <v>0</v>
      </c>
    </row>
    <row r="305" spans="1:2">
      <c r="A305" s="10">
        <f>Returns!A305</f>
        <v>0</v>
      </c>
      <c r="B305" s="1">
        <f>MAX(CumRet!$B$2:$B$305)-CumRet!B305</f>
        <v>0</v>
      </c>
    </row>
    <row r="306" spans="1:2">
      <c r="A306" s="10">
        <f>Returns!A306</f>
        <v>0</v>
      </c>
      <c r="B306" s="1">
        <f>MAX(CumRet!$B$2:$B$306)-CumRet!B306</f>
        <v>0</v>
      </c>
    </row>
    <row r="307" spans="1:2">
      <c r="A307" s="10">
        <f>Returns!A307</f>
        <v>0</v>
      </c>
      <c r="B307" s="1">
        <f>MAX(CumRet!$B$2:$B$307)-CumRet!B307</f>
        <v>0</v>
      </c>
    </row>
    <row r="308" spans="1:2">
      <c r="A308" s="10">
        <f>Returns!A308</f>
        <v>0</v>
      </c>
      <c r="B308" s="1">
        <f>MAX(CumRet!$B$2:$B$308)-CumRet!B308</f>
        <v>0</v>
      </c>
    </row>
    <row r="309" spans="1:2">
      <c r="A309" s="10">
        <f>Returns!A309</f>
        <v>0</v>
      </c>
      <c r="B309" s="1">
        <f>MAX(CumRet!$B$2:$B$309)-CumRet!B309</f>
        <v>0</v>
      </c>
    </row>
    <row r="310" spans="1:2">
      <c r="A310" s="10">
        <f>Returns!A310</f>
        <v>0</v>
      </c>
      <c r="B310" s="1">
        <f>MAX(CumRet!$B$2:$B$310)-CumRet!B310</f>
        <v>0</v>
      </c>
    </row>
    <row r="311" spans="1:2">
      <c r="A311" s="10">
        <f>Returns!A311</f>
        <v>0</v>
      </c>
      <c r="B311" s="1">
        <f>MAX(CumRet!$B$2:$B$311)-CumRet!B311</f>
        <v>0</v>
      </c>
    </row>
    <row r="312" spans="1:2">
      <c r="A312" s="10">
        <f>Returns!A312</f>
        <v>0</v>
      </c>
      <c r="B312" s="1">
        <f>MAX(CumRet!$B$2:$B$312)-CumRet!B312</f>
        <v>0</v>
      </c>
    </row>
    <row r="313" spans="1:2">
      <c r="A313" s="10">
        <f>Returns!A313</f>
        <v>0</v>
      </c>
      <c r="B313" s="1">
        <f>MAX(CumRet!$B$2:$B$313)-CumRet!B313</f>
        <v>0</v>
      </c>
    </row>
    <row r="314" spans="1:2">
      <c r="A314" s="10">
        <f>Returns!A314</f>
        <v>0</v>
      </c>
      <c r="B314" s="1">
        <f>MAX(CumRet!$B$2:$B$314)-CumRet!B314</f>
        <v>0</v>
      </c>
    </row>
    <row r="315" spans="1:2">
      <c r="A315" s="10">
        <f>Returns!A315</f>
        <v>0</v>
      </c>
      <c r="B315" s="1">
        <f>MAX(CumRet!$B$2:$B$315)-CumRet!B315</f>
        <v>0</v>
      </c>
    </row>
    <row r="316" spans="1:2">
      <c r="A316" s="10">
        <f>Returns!A316</f>
        <v>0</v>
      </c>
      <c r="B316" s="1">
        <f>MAX(CumRet!$B$2:$B$316)-CumRet!B316</f>
        <v>0</v>
      </c>
    </row>
    <row r="317" spans="1:2">
      <c r="A317" s="10">
        <f>Returns!A317</f>
        <v>0</v>
      </c>
      <c r="B317" s="1">
        <f>MAX(CumRet!$B$2:$B$317)-CumRet!B317</f>
        <v>0</v>
      </c>
    </row>
    <row r="318" spans="1:2">
      <c r="A318" s="10">
        <f>Returns!A318</f>
        <v>0</v>
      </c>
      <c r="B318" s="1">
        <f>MAX(CumRet!$B$2:$B$318)-CumRet!B318</f>
        <v>0</v>
      </c>
    </row>
    <row r="319" spans="1:2">
      <c r="A319" s="10">
        <f>Returns!A319</f>
        <v>0</v>
      </c>
      <c r="B319" s="1">
        <f>MAX(CumRet!$B$2:$B$319)-CumRet!B319</f>
        <v>0</v>
      </c>
    </row>
    <row r="320" spans="1:2">
      <c r="A320" s="10">
        <f>Returns!A320</f>
        <v>0</v>
      </c>
      <c r="B320" s="1">
        <f>MAX(CumRet!$B$2:$B$320)-CumRet!B320</f>
        <v>0</v>
      </c>
    </row>
    <row r="321" spans="1:2">
      <c r="A321" s="10">
        <f>Returns!A321</f>
        <v>0</v>
      </c>
      <c r="B321" s="1">
        <f>MAX(CumRet!$B$2:$B$321)-CumRet!B321</f>
        <v>0</v>
      </c>
    </row>
    <row r="322" spans="1:2">
      <c r="A322" s="10">
        <f>Returns!A322</f>
        <v>0</v>
      </c>
      <c r="B322" s="1">
        <f>MAX(CumRet!$B$2:$B$322)-CumRet!B322</f>
        <v>0</v>
      </c>
    </row>
    <row r="323" spans="1:2">
      <c r="A323" s="10">
        <f>Returns!A323</f>
        <v>0</v>
      </c>
      <c r="B323" s="1">
        <f>MAX(CumRet!$B$2:$B$323)-CumRet!B323</f>
        <v>0</v>
      </c>
    </row>
    <row r="324" spans="1:2">
      <c r="A324" s="10">
        <f>Returns!A324</f>
        <v>0</v>
      </c>
      <c r="B324" s="1">
        <f>MAX(CumRet!$B$2:$B$324)-CumRet!B324</f>
        <v>0</v>
      </c>
    </row>
    <row r="325" spans="1:2">
      <c r="A325" s="10">
        <f>Returns!A325</f>
        <v>0</v>
      </c>
      <c r="B325" s="1">
        <f>MAX(CumRet!$B$2:$B$325)-CumRet!B325</f>
        <v>0</v>
      </c>
    </row>
    <row r="326" spans="1:2">
      <c r="A326" s="10">
        <f>Returns!A326</f>
        <v>0</v>
      </c>
      <c r="B326" s="1">
        <f>MAX(CumRet!$B$2:$B$326)-CumRet!B326</f>
        <v>0</v>
      </c>
    </row>
    <row r="327" spans="1:2">
      <c r="A327" s="10">
        <f>Returns!A327</f>
        <v>0</v>
      </c>
      <c r="B327" s="1">
        <f>MAX(CumRet!$B$2:$B$327)-CumRet!B327</f>
        <v>0</v>
      </c>
    </row>
    <row r="328" spans="1:2">
      <c r="A328" s="10">
        <f>Returns!A328</f>
        <v>0</v>
      </c>
      <c r="B328" s="1">
        <f>MAX(CumRet!$B$2:$B$328)-CumRet!B328</f>
        <v>0</v>
      </c>
    </row>
    <row r="329" spans="1:2">
      <c r="A329" s="10">
        <f>Returns!A329</f>
        <v>0</v>
      </c>
      <c r="B329" s="1">
        <f>MAX(CumRet!$B$2:$B$329)-CumRet!B329</f>
        <v>0</v>
      </c>
    </row>
    <row r="330" spans="1:2">
      <c r="A330" s="10">
        <f>Returns!A330</f>
        <v>0</v>
      </c>
      <c r="B330" s="1">
        <f>MAX(CumRet!$B$2:$B$330)-CumRet!B330</f>
        <v>0</v>
      </c>
    </row>
    <row r="331" spans="1:2">
      <c r="A331" s="10">
        <f>Returns!A331</f>
        <v>0</v>
      </c>
      <c r="B331" s="1">
        <f>MAX(CumRet!$B$2:$B$331)-CumRet!B331</f>
        <v>0</v>
      </c>
    </row>
    <row r="332" spans="1:2">
      <c r="A332" s="10">
        <f>Returns!A332</f>
        <v>0</v>
      </c>
      <c r="B332" s="1">
        <f>MAX(CumRet!$B$2:$B$332)-CumRet!B332</f>
        <v>0</v>
      </c>
    </row>
    <row r="333" spans="1:2">
      <c r="A333" s="10">
        <f>Returns!A333</f>
        <v>0</v>
      </c>
      <c r="B333" s="1">
        <f>MAX(CumRet!$B$2:$B$333)-CumRet!B333</f>
        <v>0</v>
      </c>
    </row>
    <row r="334" spans="1:2">
      <c r="A334" s="10">
        <f>Returns!A334</f>
        <v>0</v>
      </c>
      <c r="B334" s="1">
        <f>MAX(CumRet!$B$2:$B$334)-CumRet!B334</f>
        <v>0</v>
      </c>
    </row>
    <row r="335" spans="1:2">
      <c r="A335" s="10">
        <f>Returns!A335</f>
        <v>0</v>
      </c>
      <c r="B335" s="1">
        <f>MAX(CumRet!$B$2:$B$335)-CumRet!B335</f>
        <v>0</v>
      </c>
    </row>
    <row r="336" spans="1:2">
      <c r="A336" s="10">
        <f>Returns!A336</f>
        <v>0</v>
      </c>
      <c r="B336" s="1">
        <f>MAX(CumRet!$B$2:$B$336)-CumRet!B336</f>
        <v>0</v>
      </c>
    </row>
    <row r="337" spans="1:2">
      <c r="A337" s="10">
        <f>Returns!A337</f>
        <v>0</v>
      </c>
      <c r="B337" s="1">
        <f>MAX(CumRet!$B$2:$B$337)-CumRet!B337</f>
        <v>0</v>
      </c>
    </row>
    <row r="338" spans="1:2">
      <c r="A338" s="10">
        <f>Returns!A338</f>
        <v>0</v>
      </c>
      <c r="B338" s="1">
        <f>MAX(CumRet!$B$2:$B$338)-CumRet!B338</f>
        <v>0</v>
      </c>
    </row>
    <row r="339" spans="1:2">
      <c r="A339" s="10">
        <f>Returns!A339</f>
        <v>0</v>
      </c>
      <c r="B339" s="1">
        <f>MAX(CumRet!$B$2:$B$339)-CumRet!B339</f>
        <v>0</v>
      </c>
    </row>
    <row r="340" spans="1:2">
      <c r="A340" s="10">
        <f>Returns!A340</f>
        <v>0</v>
      </c>
      <c r="B340" s="1">
        <f>MAX(CumRet!$B$2:$B$340)-CumRet!B340</f>
        <v>0</v>
      </c>
    </row>
    <row r="341" spans="1:2">
      <c r="A341" s="10">
        <f>Returns!A341</f>
        <v>0</v>
      </c>
      <c r="B341" s="1">
        <f>MAX(CumRet!$B$2:$B$341)-CumRet!B341</f>
        <v>0</v>
      </c>
    </row>
    <row r="342" spans="1:2">
      <c r="A342" s="10">
        <f>Returns!A342</f>
        <v>0</v>
      </c>
      <c r="B342" s="1">
        <f>MAX(CumRet!$B$2:$B$342)-CumRet!B342</f>
        <v>0</v>
      </c>
    </row>
    <row r="343" spans="1:2">
      <c r="A343" s="10">
        <f>Returns!A343</f>
        <v>0</v>
      </c>
      <c r="B343" s="1">
        <f>MAX(CumRet!$B$2:$B$343)-CumRet!B343</f>
        <v>0</v>
      </c>
    </row>
    <row r="344" spans="1:2">
      <c r="A344" s="10">
        <f>Returns!A344</f>
        <v>0</v>
      </c>
      <c r="B344" s="1">
        <f>MAX(CumRet!$B$2:$B$344)-CumRet!B344</f>
        <v>0</v>
      </c>
    </row>
    <row r="345" spans="1:2">
      <c r="A345" s="10">
        <f>Returns!A345</f>
        <v>0</v>
      </c>
      <c r="B345" s="1">
        <f>MAX(CumRet!$B$2:$B$345)-CumRet!B345</f>
        <v>0</v>
      </c>
    </row>
    <row r="346" spans="1:2">
      <c r="A346" s="10">
        <f>Returns!A346</f>
        <v>0</v>
      </c>
      <c r="B346" s="1">
        <f>MAX(CumRet!$B$2:$B$346)-CumRet!B346</f>
        <v>0</v>
      </c>
    </row>
    <row r="347" spans="1:2">
      <c r="A347" s="10">
        <f>Returns!A347</f>
        <v>0</v>
      </c>
      <c r="B347" s="1">
        <f>MAX(CumRet!$B$2:$B$347)-CumRet!B347</f>
        <v>0</v>
      </c>
    </row>
    <row r="348" spans="1:2">
      <c r="A348" s="10">
        <f>Returns!A348</f>
        <v>0</v>
      </c>
      <c r="B348" s="1">
        <f>MAX(CumRet!$B$2:$B$348)-CumRet!B348</f>
        <v>0</v>
      </c>
    </row>
    <row r="349" spans="1:2">
      <c r="A349" s="10">
        <f>Returns!A349</f>
        <v>0</v>
      </c>
      <c r="B349" s="1">
        <f>MAX(CumRet!$B$2:$B$349)-CumRet!B349</f>
        <v>0</v>
      </c>
    </row>
    <row r="350" spans="1:2">
      <c r="A350" s="10">
        <f>Returns!A350</f>
        <v>0</v>
      </c>
      <c r="B350" s="1">
        <f>MAX(CumRet!$B$2:$B$350)-CumRet!B350</f>
        <v>0</v>
      </c>
    </row>
    <row r="351" spans="1:2">
      <c r="A351" s="10">
        <f>Returns!A351</f>
        <v>0</v>
      </c>
      <c r="B351" s="1">
        <f>MAX(CumRet!$B$2:$B$351)-CumRet!B351</f>
        <v>0</v>
      </c>
    </row>
    <row r="352" spans="1:2">
      <c r="A352" s="10">
        <f>Returns!A352</f>
        <v>0</v>
      </c>
      <c r="B352" s="1">
        <f>MAX(CumRet!$B$2:$B$352)-CumRet!B352</f>
        <v>0</v>
      </c>
    </row>
    <row r="353" spans="1:2">
      <c r="A353" s="10">
        <f>Returns!A353</f>
        <v>0</v>
      </c>
      <c r="B353" s="1">
        <f>MAX(CumRet!$B$2:$B$353)-CumRet!B353</f>
        <v>0</v>
      </c>
    </row>
    <row r="354" spans="1:2">
      <c r="A354" s="10">
        <f>Returns!A354</f>
        <v>0</v>
      </c>
      <c r="B354" s="1">
        <f>MAX(CumRet!$B$2:$B$354)-CumRet!B354</f>
        <v>0</v>
      </c>
    </row>
    <row r="355" spans="1:2">
      <c r="A355" s="10">
        <f>Returns!A355</f>
        <v>0</v>
      </c>
      <c r="B355" s="1">
        <f>MAX(CumRet!$B$2:$B$355)-CumRet!B355</f>
        <v>0</v>
      </c>
    </row>
    <row r="356" spans="1:2">
      <c r="A356" s="10">
        <f>Returns!A356</f>
        <v>0</v>
      </c>
      <c r="B356" s="1">
        <f>MAX(CumRet!$B$2:$B$356)-CumRet!B356</f>
        <v>0</v>
      </c>
    </row>
    <row r="357" spans="1:2">
      <c r="A357" s="10">
        <f>Returns!A357</f>
        <v>0</v>
      </c>
      <c r="B357" s="1">
        <f>MAX(CumRet!$B$2:$B$357)-CumRet!B357</f>
        <v>0</v>
      </c>
    </row>
    <row r="358" spans="1:2">
      <c r="A358" s="10">
        <f>Returns!A358</f>
        <v>0</v>
      </c>
      <c r="B358" s="1">
        <f>MAX(CumRet!$B$2:$B$358)-CumRet!B358</f>
        <v>0</v>
      </c>
    </row>
    <row r="359" spans="1:2">
      <c r="A359" s="10">
        <f>Returns!A359</f>
        <v>0</v>
      </c>
      <c r="B359" s="1">
        <f>MAX(CumRet!$B$2:$B$359)-CumRet!B359</f>
        <v>0</v>
      </c>
    </row>
    <row r="360" spans="1:2">
      <c r="A360" s="10">
        <f>Returns!A360</f>
        <v>0</v>
      </c>
      <c r="B360" s="1">
        <f>MAX(CumRet!$B$2:$B$360)-CumRet!B360</f>
        <v>0</v>
      </c>
    </row>
    <row r="361" spans="1:2">
      <c r="A361" s="10">
        <f>Returns!A361</f>
        <v>0</v>
      </c>
      <c r="B361" s="1">
        <f>MAX(CumRet!$B$2:$B$361)-CumRet!B361</f>
        <v>0</v>
      </c>
    </row>
    <row r="362" spans="1:2">
      <c r="A362" s="10">
        <f>Returns!A362</f>
        <v>0</v>
      </c>
      <c r="B362" s="1">
        <f>MAX(CumRet!$B$2:$B$362)-CumRet!B362</f>
        <v>0</v>
      </c>
    </row>
    <row r="363" spans="1:2">
      <c r="A363" s="10">
        <f>Returns!A363</f>
        <v>0</v>
      </c>
      <c r="B363" s="1">
        <f>MAX(CumRet!$B$2:$B$363)-CumRet!B363</f>
        <v>0</v>
      </c>
    </row>
    <row r="364" spans="1:2">
      <c r="A364" s="10">
        <f>Returns!A364</f>
        <v>0</v>
      </c>
      <c r="B364" s="1">
        <f>MAX(CumRet!$B$2:$B$364)-CumRet!B364</f>
        <v>0</v>
      </c>
    </row>
    <row r="365" spans="1:2">
      <c r="A365" s="10">
        <f>Returns!A365</f>
        <v>0</v>
      </c>
      <c r="B365" s="1">
        <f>MAX(CumRet!$B$2:$B$365)-CumRet!B365</f>
        <v>0</v>
      </c>
    </row>
    <row r="366" spans="1:2">
      <c r="A366" s="10">
        <f>Returns!A366</f>
        <v>0</v>
      </c>
      <c r="B366" s="1">
        <f>MAX(CumRet!$B$2:$B$366)-CumRet!B366</f>
        <v>0</v>
      </c>
    </row>
    <row r="367" spans="1:2">
      <c r="A367" s="10">
        <f>Returns!A367</f>
        <v>0</v>
      </c>
      <c r="B367" s="1">
        <f>MAX(CumRet!$B$2:$B$367)-CumRet!B367</f>
        <v>0</v>
      </c>
    </row>
    <row r="368" spans="1:2">
      <c r="A368" s="10">
        <f>Returns!A368</f>
        <v>0</v>
      </c>
      <c r="B368" s="1">
        <f>MAX(CumRet!$B$2:$B$368)-CumRet!B368</f>
        <v>0</v>
      </c>
    </row>
    <row r="369" spans="1:2">
      <c r="A369" s="10">
        <f>Returns!A369</f>
        <v>0</v>
      </c>
      <c r="B369" s="1">
        <f>MAX(CumRet!$B$2:$B$369)-CumRet!B369</f>
        <v>0</v>
      </c>
    </row>
    <row r="370" spans="1:2">
      <c r="A370" s="10">
        <f>Returns!A370</f>
        <v>0</v>
      </c>
      <c r="B370" s="1">
        <f>MAX(CumRet!$B$2:$B$370)-CumRet!B370</f>
        <v>0</v>
      </c>
    </row>
    <row r="371" spans="1:2">
      <c r="A371" s="10">
        <f>Returns!A371</f>
        <v>0</v>
      </c>
      <c r="B371" s="1">
        <f>MAX(CumRet!$B$2:$B$371)-CumRet!B371</f>
        <v>0</v>
      </c>
    </row>
    <row r="372" spans="1:2">
      <c r="A372" s="10">
        <f>Returns!A372</f>
        <v>0</v>
      </c>
      <c r="B372" s="1">
        <f>MAX(CumRet!$B$2:$B$372)-CumRet!B372</f>
        <v>0</v>
      </c>
    </row>
    <row r="373" spans="1:2">
      <c r="A373" s="10">
        <f>Returns!A373</f>
        <v>0</v>
      </c>
      <c r="B373" s="1">
        <f>MAX(CumRet!$B$2:$B$373)-CumRet!B373</f>
        <v>0</v>
      </c>
    </row>
    <row r="374" spans="1:2">
      <c r="A374" s="10">
        <f>Returns!A374</f>
        <v>0</v>
      </c>
      <c r="B374" s="1">
        <f>MAX(CumRet!$B$2:$B$374)-CumRet!B374</f>
        <v>0</v>
      </c>
    </row>
    <row r="375" spans="1:2">
      <c r="A375" s="10">
        <f>Returns!A375</f>
        <v>0</v>
      </c>
      <c r="B375" s="1">
        <f>MAX(CumRet!$B$2:$B$375)-CumRet!B375</f>
        <v>0</v>
      </c>
    </row>
    <row r="376" spans="1:2">
      <c r="A376" s="10">
        <f>Returns!A376</f>
        <v>0</v>
      </c>
      <c r="B376" s="1">
        <f>MAX(CumRet!$B$2:$B$376)-CumRet!B376</f>
        <v>0</v>
      </c>
    </row>
    <row r="377" spans="1:2">
      <c r="A377" s="10">
        <f>Returns!A377</f>
        <v>0</v>
      </c>
      <c r="B377" s="1">
        <f>MAX(CumRet!$B$2:$B$377)-CumRet!B377</f>
        <v>0</v>
      </c>
    </row>
    <row r="378" spans="1:2">
      <c r="A378" s="10">
        <f>Returns!A378</f>
        <v>0</v>
      </c>
      <c r="B378" s="1">
        <f>MAX(CumRet!$B$2:$B$378)-CumRet!B378</f>
        <v>0</v>
      </c>
    </row>
    <row r="379" spans="1:2">
      <c r="A379" s="10">
        <f>Returns!A379</f>
        <v>0</v>
      </c>
      <c r="B379" s="1">
        <f>MAX(CumRet!$B$2:$B$379)-CumRet!B379</f>
        <v>0</v>
      </c>
    </row>
    <row r="380" spans="1:2">
      <c r="A380" s="10">
        <f>Returns!A380</f>
        <v>0</v>
      </c>
      <c r="B380" s="1">
        <f>MAX(CumRet!$B$2:$B$380)-CumRet!B380</f>
        <v>0</v>
      </c>
    </row>
    <row r="381" spans="1:2">
      <c r="A381" s="10">
        <f>Returns!A381</f>
        <v>0</v>
      </c>
      <c r="B381" s="1">
        <f>MAX(CumRet!$B$2:$B$381)-CumRet!B381</f>
        <v>0</v>
      </c>
    </row>
    <row r="382" spans="1:2">
      <c r="A382" s="10">
        <f>Returns!A382</f>
        <v>0</v>
      </c>
      <c r="B382" s="1">
        <f>MAX(CumRet!$B$2:$B$382)-CumRet!B382</f>
        <v>0</v>
      </c>
    </row>
    <row r="383" spans="1:2">
      <c r="A383" s="10">
        <f>Returns!A383</f>
        <v>0</v>
      </c>
      <c r="B383" s="1">
        <f>MAX(CumRet!$B$2:$B$383)-CumRet!B383</f>
        <v>0</v>
      </c>
    </row>
    <row r="384" spans="1:2">
      <c r="A384" s="10">
        <f>Returns!A384</f>
        <v>0</v>
      </c>
      <c r="B384" s="1">
        <f>MAX(CumRet!$B$2:$B$384)-CumRet!B384</f>
        <v>0</v>
      </c>
    </row>
    <row r="385" spans="1:2">
      <c r="A385" s="10">
        <f>Returns!A385</f>
        <v>0</v>
      </c>
      <c r="B385" s="1">
        <f>MAX(CumRet!$B$2:$B$385)-CumRet!B385</f>
        <v>0</v>
      </c>
    </row>
    <row r="386" spans="1:2">
      <c r="A386" s="10">
        <f>Returns!A386</f>
        <v>0</v>
      </c>
      <c r="B386" s="1">
        <f>MAX(CumRet!$B$2:$B$386)-CumRet!B386</f>
        <v>0</v>
      </c>
    </row>
    <row r="387" spans="1:2">
      <c r="A387" s="10">
        <f>Returns!A387</f>
        <v>0</v>
      </c>
      <c r="B387" s="1">
        <f>MAX(CumRet!$B$2:$B$387)-CumRet!B387</f>
        <v>0</v>
      </c>
    </row>
    <row r="388" spans="1:2">
      <c r="A388" s="10">
        <f>Returns!A388</f>
        <v>0</v>
      </c>
      <c r="B388" s="1">
        <f>MAX(CumRet!$B$2:$B$388)-CumRet!B388</f>
        <v>0</v>
      </c>
    </row>
    <row r="389" spans="1:2">
      <c r="A389" s="10">
        <f>Returns!A389</f>
        <v>0</v>
      </c>
      <c r="B389" s="1">
        <f>MAX(CumRet!$B$2:$B$389)-CumRet!B389</f>
        <v>0</v>
      </c>
    </row>
    <row r="390" spans="1:2">
      <c r="A390" s="10">
        <f>Returns!A390</f>
        <v>0</v>
      </c>
      <c r="B390" s="1">
        <f>MAX(CumRet!$B$2:$B$390)-CumRet!B390</f>
        <v>0</v>
      </c>
    </row>
    <row r="391" spans="1:2">
      <c r="A391" s="10">
        <f>Returns!A391</f>
        <v>0</v>
      </c>
      <c r="B391" s="1">
        <f>MAX(CumRet!$B$2:$B$391)-CumRet!B391</f>
        <v>0</v>
      </c>
    </row>
    <row r="392" spans="1:2">
      <c r="A392" s="10">
        <f>Returns!A392</f>
        <v>0</v>
      </c>
      <c r="B392" s="1">
        <f>MAX(CumRet!$B$2:$B$392)-CumRet!B392</f>
        <v>0</v>
      </c>
    </row>
    <row r="393" spans="1:2">
      <c r="A393" s="10">
        <f>Returns!A393</f>
        <v>0</v>
      </c>
      <c r="B393" s="1">
        <f>MAX(CumRet!$B$2:$B$393)-CumRet!B393</f>
        <v>0</v>
      </c>
    </row>
    <row r="394" spans="1:2">
      <c r="A394" s="10">
        <f>Returns!A394</f>
        <v>0</v>
      </c>
      <c r="B394" s="1">
        <f>MAX(CumRet!$B$2:$B$394)-CumRet!B394</f>
        <v>0</v>
      </c>
    </row>
    <row r="395" spans="1:2">
      <c r="A395" s="10">
        <f>Returns!A395</f>
        <v>0</v>
      </c>
      <c r="B395" s="1">
        <f>MAX(CumRet!$B$2:$B$395)-CumRet!B395</f>
        <v>0</v>
      </c>
    </row>
    <row r="396" spans="1:2">
      <c r="A396" s="10">
        <f>Returns!A396</f>
        <v>0</v>
      </c>
      <c r="B396" s="1">
        <f>MAX(CumRet!$B$2:$B$396)-CumRet!B396</f>
        <v>0</v>
      </c>
    </row>
    <row r="397" spans="1:2">
      <c r="A397" s="10">
        <f>Returns!A397</f>
        <v>0</v>
      </c>
      <c r="B397" s="1">
        <f>MAX(CumRet!$B$2:$B$397)-CumRet!B397</f>
        <v>0</v>
      </c>
    </row>
    <row r="398" spans="1:2">
      <c r="A398" s="10">
        <f>Returns!A398</f>
        <v>0</v>
      </c>
      <c r="B398" s="1">
        <f>MAX(CumRet!$B$2:$B$398)-CumRet!B398</f>
        <v>0</v>
      </c>
    </row>
    <row r="399" spans="1:2">
      <c r="A399" s="10">
        <f>Returns!A399</f>
        <v>0</v>
      </c>
      <c r="B399" s="1">
        <f>MAX(CumRet!$B$2:$B$399)-CumRet!B399</f>
        <v>0</v>
      </c>
    </row>
    <row r="400" spans="1:2">
      <c r="A400" s="10">
        <f>Returns!A400</f>
        <v>0</v>
      </c>
      <c r="B400" s="1">
        <f>MAX(CumRet!$B$2:$B$400)-CumRet!B400</f>
        <v>0</v>
      </c>
    </row>
    <row r="401" spans="1:2">
      <c r="A401" s="10">
        <f>Returns!A401</f>
        <v>0</v>
      </c>
      <c r="B401" s="1">
        <f>MAX(CumRet!$B$2:$B$401)-CumRet!B401</f>
        <v>0</v>
      </c>
    </row>
    <row r="402" spans="1:2">
      <c r="A402" s="10">
        <f>Returns!A402</f>
        <v>0</v>
      </c>
      <c r="B402" s="1">
        <f>MAX(CumRet!$B$2:$B$402)-CumRet!B402</f>
        <v>0</v>
      </c>
    </row>
    <row r="403" spans="1:2">
      <c r="A403" s="10">
        <f>Returns!A403</f>
        <v>0</v>
      </c>
      <c r="B403" s="1">
        <f>MAX(CumRet!$B$2:$B$403)-CumRet!B403</f>
        <v>0</v>
      </c>
    </row>
    <row r="404" spans="1:2">
      <c r="A404" s="10">
        <f>Returns!A404</f>
        <v>0</v>
      </c>
      <c r="B404" s="1">
        <f>MAX(CumRet!$B$2:$B$404)-CumRet!B404</f>
        <v>0</v>
      </c>
    </row>
    <row r="405" spans="1:2">
      <c r="A405" s="10">
        <f>Returns!A405</f>
        <v>0</v>
      </c>
      <c r="B405" s="1">
        <f>MAX(CumRet!$B$2:$B$405)-CumRet!B405</f>
        <v>0</v>
      </c>
    </row>
    <row r="406" spans="1:2">
      <c r="A406" s="10">
        <f>Returns!A406</f>
        <v>0</v>
      </c>
      <c r="B406" s="1">
        <f>MAX(CumRet!$B$2:$B$406)-CumRet!B406</f>
        <v>0</v>
      </c>
    </row>
    <row r="407" spans="1:2">
      <c r="A407" s="10">
        <f>Returns!A407</f>
        <v>0</v>
      </c>
      <c r="B407" s="1">
        <f>MAX(CumRet!$B$2:$B$407)-CumRet!B407</f>
        <v>0</v>
      </c>
    </row>
    <row r="408" spans="1:2">
      <c r="A408" s="10">
        <f>Returns!A408</f>
        <v>0</v>
      </c>
      <c r="B408" s="1">
        <f>MAX(CumRet!$B$2:$B$408)-CumRet!B408</f>
        <v>0</v>
      </c>
    </row>
    <row r="409" spans="1:2">
      <c r="A409" s="10">
        <f>Returns!A409</f>
        <v>0</v>
      </c>
      <c r="B409" s="1">
        <f>MAX(CumRet!$B$2:$B$409)-CumRet!B409</f>
        <v>0</v>
      </c>
    </row>
    <row r="410" spans="1:2">
      <c r="A410" s="10">
        <f>Returns!A410</f>
        <v>0</v>
      </c>
      <c r="B410" s="1">
        <f>MAX(CumRet!$B$2:$B$410)-CumRet!B410</f>
        <v>0</v>
      </c>
    </row>
    <row r="411" spans="1:2">
      <c r="A411" s="10">
        <f>Returns!A411</f>
        <v>0</v>
      </c>
      <c r="B411" s="1">
        <f>MAX(CumRet!$B$2:$B$411)-CumRet!B411</f>
        <v>0</v>
      </c>
    </row>
    <row r="412" spans="1:2">
      <c r="A412" s="10">
        <f>Returns!A412</f>
        <v>0</v>
      </c>
      <c r="B412" s="1">
        <f>MAX(CumRet!$B$2:$B$412)-CumRet!B412</f>
        <v>0</v>
      </c>
    </row>
    <row r="413" spans="1:2">
      <c r="A413" s="10">
        <f>Returns!A413</f>
        <v>0</v>
      </c>
      <c r="B413" s="1">
        <f>MAX(CumRet!$B$2:$B$413)-CumRet!B413</f>
        <v>0</v>
      </c>
    </row>
    <row r="414" spans="1:2">
      <c r="A414" s="10">
        <f>Returns!A414</f>
        <v>0</v>
      </c>
      <c r="B414" s="1">
        <f>MAX(CumRet!$B$2:$B$414)-CumRet!B414</f>
        <v>0</v>
      </c>
    </row>
    <row r="415" spans="1:2">
      <c r="A415" s="10">
        <f>Returns!A415</f>
        <v>0</v>
      </c>
      <c r="B415" s="1">
        <f>MAX(CumRet!$B$2:$B$415)-CumRet!B415</f>
        <v>0</v>
      </c>
    </row>
    <row r="416" spans="1:2">
      <c r="A416" s="10">
        <f>Returns!A416</f>
        <v>0</v>
      </c>
      <c r="B416" s="1">
        <f>MAX(CumRet!$B$2:$B$416)-CumRet!B416</f>
        <v>0</v>
      </c>
    </row>
    <row r="417" spans="1:2">
      <c r="A417" s="10">
        <f>Returns!A417</f>
        <v>0</v>
      </c>
      <c r="B417" s="1">
        <f>MAX(CumRet!$B$2:$B$417)-CumRet!B417</f>
        <v>0</v>
      </c>
    </row>
    <row r="418" spans="1:2">
      <c r="A418" s="10">
        <f>Returns!A418</f>
        <v>0</v>
      </c>
      <c r="B418" s="1">
        <f>MAX(CumRet!$B$2:$B$418)-CumRet!B418</f>
        <v>0</v>
      </c>
    </row>
    <row r="419" spans="1:2">
      <c r="A419" s="10">
        <f>Returns!A419</f>
        <v>0</v>
      </c>
      <c r="B419" s="1">
        <f>MAX(CumRet!$B$2:$B$419)-CumRet!B419</f>
        <v>0</v>
      </c>
    </row>
    <row r="420" spans="1:2">
      <c r="A420" s="10">
        <f>Returns!A420</f>
        <v>0</v>
      </c>
      <c r="B420" s="1">
        <f>MAX(CumRet!$B$2:$B$420)-CumRet!B420</f>
        <v>0</v>
      </c>
    </row>
    <row r="421" spans="1:2">
      <c r="A421" s="10">
        <f>Returns!A421</f>
        <v>0</v>
      </c>
      <c r="B421" s="1">
        <f>MAX(CumRet!$B$2:$B$421)-CumRet!B421</f>
        <v>0</v>
      </c>
    </row>
    <row r="422" spans="1:2">
      <c r="A422" s="10">
        <f>Returns!A422</f>
        <v>0</v>
      </c>
      <c r="B422" s="1">
        <f>MAX(CumRet!$B$2:$B$422)-CumRet!B422</f>
        <v>0</v>
      </c>
    </row>
    <row r="423" spans="1:2">
      <c r="A423" s="10">
        <f>Returns!A423</f>
        <v>0</v>
      </c>
      <c r="B423" s="1">
        <f>MAX(CumRet!$B$2:$B$423)-CumRet!B423</f>
        <v>0</v>
      </c>
    </row>
    <row r="424" spans="1:2">
      <c r="A424" s="10">
        <f>Returns!A424</f>
        <v>0</v>
      </c>
      <c r="B424" s="1">
        <f>MAX(CumRet!$B$2:$B$424)-CumRet!B424</f>
        <v>0</v>
      </c>
    </row>
    <row r="425" spans="1:2">
      <c r="A425" s="10">
        <f>Returns!A425</f>
        <v>0</v>
      </c>
      <c r="B425" s="1">
        <f>MAX(CumRet!$B$2:$B$425)-CumRet!B425</f>
        <v>0</v>
      </c>
    </row>
    <row r="426" spans="1:2">
      <c r="A426" s="10">
        <f>Returns!A426</f>
        <v>0</v>
      </c>
      <c r="B426" s="1">
        <f>MAX(CumRet!$B$2:$B$426)-CumRet!B426</f>
        <v>0</v>
      </c>
    </row>
    <row r="427" spans="1:2">
      <c r="A427" s="10">
        <f>Returns!A427</f>
        <v>0</v>
      </c>
      <c r="B427" s="1">
        <f>MAX(CumRet!$B$2:$B$427)-CumRet!B427</f>
        <v>0</v>
      </c>
    </row>
    <row r="428" spans="1:2">
      <c r="A428" s="10">
        <f>Returns!A428</f>
        <v>0</v>
      </c>
      <c r="B428" s="1">
        <f>MAX(CumRet!$B$2:$B$428)-CumRet!B428</f>
        <v>0</v>
      </c>
    </row>
    <row r="429" spans="1:2">
      <c r="A429" s="10">
        <f>Returns!A429</f>
        <v>0</v>
      </c>
      <c r="B429" s="1">
        <f>MAX(CumRet!$B$2:$B$429)-CumRet!B429</f>
        <v>0</v>
      </c>
    </row>
    <row r="430" spans="1:2">
      <c r="A430" s="10">
        <f>Returns!A430</f>
        <v>0</v>
      </c>
      <c r="B430" s="1">
        <f>MAX(CumRet!$B$2:$B$430)-CumRet!B430</f>
        <v>0</v>
      </c>
    </row>
    <row r="431" spans="1:2">
      <c r="A431" s="10">
        <f>Returns!A431</f>
        <v>0</v>
      </c>
      <c r="B431" s="1">
        <f>MAX(CumRet!$B$2:$B$431)-CumRet!B431</f>
        <v>0</v>
      </c>
    </row>
    <row r="432" spans="1:2">
      <c r="A432" s="10">
        <f>Returns!A432</f>
        <v>0</v>
      </c>
      <c r="B432" s="1">
        <f>MAX(CumRet!$B$2:$B$432)-CumRet!B432</f>
        <v>0</v>
      </c>
    </row>
    <row r="433" spans="1:2">
      <c r="A433" s="10">
        <f>Returns!A433</f>
        <v>0</v>
      </c>
      <c r="B433" s="1">
        <f>MAX(CumRet!$B$2:$B$433)-CumRet!B433</f>
        <v>0</v>
      </c>
    </row>
    <row r="434" spans="1:2">
      <c r="A434" s="10">
        <f>Returns!A434</f>
        <v>0</v>
      </c>
      <c r="B434" s="1">
        <f>MAX(CumRet!$B$2:$B$434)-CumRet!B434</f>
        <v>0</v>
      </c>
    </row>
    <row r="435" spans="1:2">
      <c r="A435" s="10">
        <f>Returns!A435</f>
        <v>0</v>
      </c>
      <c r="B435" s="1">
        <f>MAX(CumRet!$B$2:$B$435)-CumRet!B435</f>
        <v>0</v>
      </c>
    </row>
    <row r="436" spans="1:2">
      <c r="A436" s="10">
        <f>Returns!A436</f>
        <v>0</v>
      </c>
      <c r="B436" s="1">
        <f>MAX(CumRet!$B$2:$B$436)-CumRet!B436</f>
        <v>0</v>
      </c>
    </row>
    <row r="437" spans="1:2">
      <c r="A437" s="10">
        <f>Returns!A437</f>
        <v>0</v>
      </c>
      <c r="B437" s="1">
        <f>MAX(CumRet!$B$2:$B$437)-CumRet!B437</f>
        <v>0</v>
      </c>
    </row>
    <row r="438" spans="1:2">
      <c r="A438" s="10">
        <f>Returns!A438</f>
        <v>0</v>
      </c>
      <c r="B438" s="1">
        <f>MAX(CumRet!$B$2:$B$438)-CumRet!B438</f>
        <v>0</v>
      </c>
    </row>
    <row r="439" spans="1:2">
      <c r="A439" s="10">
        <f>Returns!A439</f>
        <v>0</v>
      </c>
      <c r="B439" s="1">
        <f>MAX(CumRet!$B$2:$B$439)-CumRet!B439</f>
        <v>0</v>
      </c>
    </row>
    <row r="440" spans="1:2">
      <c r="A440" s="10">
        <f>Returns!A440</f>
        <v>0</v>
      </c>
      <c r="B440" s="1">
        <f>MAX(CumRet!$B$2:$B$440)-CumRet!B440</f>
        <v>0</v>
      </c>
    </row>
    <row r="441" spans="1:2">
      <c r="A441" s="10">
        <f>Returns!A441</f>
        <v>0</v>
      </c>
      <c r="B441" s="1">
        <f>MAX(CumRet!$B$2:$B$441)-CumRet!B441</f>
        <v>0</v>
      </c>
    </row>
    <row r="442" spans="1:2">
      <c r="A442" s="10">
        <f>Returns!A442</f>
        <v>0</v>
      </c>
      <c r="B442" s="1">
        <f>MAX(CumRet!$B$2:$B$442)-CumRet!B442</f>
        <v>0</v>
      </c>
    </row>
    <row r="443" spans="1:2">
      <c r="A443" s="10">
        <f>Returns!A443</f>
        <v>0</v>
      </c>
      <c r="B443" s="1">
        <f>MAX(CumRet!$B$2:$B$443)-CumRet!B443</f>
        <v>0</v>
      </c>
    </row>
    <row r="444" spans="1:2">
      <c r="A444" s="10">
        <f>Returns!A444</f>
        <v>0</v>
      </c>
      <c r="B444" s="1">
        <f>MAX(CumRet!$B$2:$B$444)-CumRet!B444</f>
        <v>0</v>
      </c>
    </row>
    <row r="445" spans="1:2">
      <c r="A445" s="10">
        <f>Returns!A445</f>
        <v>0</v>
      </c>
      <c r="B445" s="1">
        <f>MAX(CumRet!$B$2:$B$445)-CumRet!B445</f>
        <v>0</v>
      </c>
    </row>
    <row r="446" spans="1:2">
      <c r="A446" s="10">
        <f>Returns!A446</f>
        <v>0</v>
      </c>
      <c r="B446" s="1">
        <f>MAX(CumRet!$B$2:$B$446)-CumRet!B446</f>
        <v>0</v>
      </c>
    </row>
    <row r="447" spans="1:2">
      <c r="A447" s="10">
        <f>Returns!A447</f>
        <v>0</v>
      </c>
      <c r="B447" s="1">
        <f>MAX(CumRet!$B$2:$B$447)-CumRet!B447</f>
        <v>0</v>
      </c>
    </row>
    <row r="448" spans="1:2">
      <c r="A448" s="10">
        <f>Returns!A448</f>
        <v>0</v>
      </c>
      <c r="B448" s="1">
        <f>MAX(CumRet!$B$2:$B$448)-CumRet!B448</f>
        <v>0</v>
      </c>
    </row>
    <row r="449" spans="1:2">
      <c r="A449" s="10">
        <f>Returns!A449</f>
        <v>0</v>
      </c>
      <c r="B449" s="1">
        <f>MAX(CumRet!$B$2:$B$449)-CumRet!B449</f>
        <v>0</v>
      </c>
    </row>
    <row r="450" spans="1:2">
      <c r="A450" s="10">
        <f>Returns!A450</f>
        <v>0</v>
      </c>
      <c r="B450" s="1">
        <f>MAX(CumRet!$B$2:$B$450)-CumRet!B450</f>
        <v>0</v>
      </c>
    </row>
    <row r="451" spans="1:2">
      <c r="A451" s="10">
        <f>Returns!A451</f>
        <v>0</v>
      </c>
      <c r="B451" s="1">
        <f>MAX(CumRet!$B$2:$B$451)-CumRet!B451</f>
        <v>0</v>
      </c>
    </row>
    <row r="452" spans="1:2">
      <c r="A452" s="10">
        <f>Returns!A452</f>
        <v>0</v>
      </c>
      <c r="B452" s="1">
        <f>MAX(CumRet!$B$2:$B$452)-CumRet!B452</f>
        <v>0</v>
      </c>
    </row>
    <row r="453" spans="1:2">
      <c r="A453" s="10">
        <f>Returns!A453</f>
        <v>0</v>
      </c>
      <c r="B453" s="1">
        <f>MAX(CumRet!$B$2:$B$453)-CumRet!B453</f>
        <v>0</v>
      </c>
    </row>
    <row r="454" spans="1:2">
      <c r="A454" s="10">
        <f>Returns!A454</f>
        <v>0</v>
      </c>
      <c r="B454" s="1">
        <f>MAX(CumRet!$B$2:$B$454)-CumRet!B454</f>
        <v>0</v>
      </c>
    </row>
    <row r="455" spans="1:2">
      <c r="A455" s="10">
        <f>Returns!A455</f>
        <v>0</v>
      </c>
      <c r="B455" s="1">
        <f>MAX(CumRet!$B$2:$B$455)-CumRet!B455</f>
        <v>0</v>
      </c>
    </row>
    <row r="456" spans="1:2">
      <c r="A456" s="10">
        <f>Returns!A456</f>
        <v>0</v>
      </c>
      <c r="B456" s="1">
        <f>MAX(CumRet!$B$2:$B$456)-CumRet!B456</f>
        <v>0</v>
      </c>
    </row>
    <row r="457" spans="1:2">
      <c r="A457" s="10">
        <f>Returns!A457</f>
        <v>0</v>
      </c>
      <c r="B457" s="1">
        <f>MAX(CumRet!$B$2:$B$457)-CumRet!B457</f>
        <v>0</v>
      </c>
    </row>
    <row r="458" spans="1:2">
      <c r="A458" s="10">
        <f>Returns!A458</f>
        <v>0</v>
      </c>
      <c r="B458" s="1">
        <f>MAX(CumRet!$B$2:$B$458)-CumRet!B458</f>
        <v>0</v>
      </c>
    </row>
    <row r="459" spans="1:2">
      <c r="A459" s="10">
        <f>Returns!A459</f>
        <v>0</v>
      </c>
      <c r="B459" s="1">
        <f>MAX(CumRet!$B$2:$B$459)-CumRet!B459</f>
        <v>0</v>
      </c>
    </row>
    <row r="460" spans="1:2">
      <c r="A460" s="10">
        <f>Returns!A460</f>
        <v>0</v>
      </c>
      <c r="B460" s="1">
        <f>MAX(CumRet!$B$2:$B$460)-CumRet!B460</f>
        <v>0</v>
      </c>
    </row>
    <row r="461" spans="1:2">
      <c r="A461" s="10">
        <f>Returns!A461</f>
        <v>0</v>
      </c>
      <c r="B461" s="1">
        <f>MAX(CumRet!$B$2:$B$461)-CumRet!B461</f>
        <v>0</v>
      </c>
    </row>
    <row r="462" spans="1:2">
      <c r="A462" s="10">
        <f>Returns!A462</f>
        <v>0</v>
      </c>
      <c r="B462" s="1">
        <f>MAX(CumRet!$B$2:$B$462)-CumRet!B462</f>
        <v>0</v>
      </c>
    </row>
    <row r="463" spans="1:2">
      <c r="A463" s="10">
        <f>Returns!A463</f>
        <v>0</v>
      </c>
      <c r="B463" s="1">
        <f>MAX(CumRet!$B$2:$B$463)-CumRet!B463</f>
        <v>0</v>
      </c>
    </row>
    <row r="464" spans="1:2">
      <c r="A464" s="10">
        <f>Returns!A464</f>
        <v>0</v>
      </c>
      <c r="B464" s="1">
        <f>MAX(CumRet!$B$2:$B$464)-CumRet!B464</f>
        <v>0</v>
      </c>
    </row>
    <row r="465" spans="1:2">
      <c r="A465" s="10">
        <f>Returns!A465</f>
        <v>0</v>
      </c>
      <c r="B465" s="1">
        <f>MAX(CumRet!$B$2:$B$465)-CumRet!B465</f>
        <v>0</v>
      </c>
    </row>
    <row r="466" spans="1:2">
      <c r="A466" s="10">
        <f>Returns!A466</f>
        <v>0</v>
      </c>
      <c r="B466" s="1">
        <f>MAX(CumRet!$B$2:$B$466)-CumRet!B466</f>
        <v>0</v>
      </c>
    </row>
    <row r="467" spans="1:2">
      <c r="A467" s="10">
        <f>Returns!A467</f>
        <v>0</v>
      </c>
      <c r="B467" s="1">
        <f>MAX(CumRet!$B$2:$B$467)-CumRet!B467</f>
        <v>0</v>
      </c>
    </row>
    <row r="468" spans="1:2">
      <c r="A468" s="10">
        <f>Returns!A468</f>
        <v>0</v>
      </c>
      <c r="B468" s="1">
        <f>MAX(CumRet!$B$2:$B$468)-CumRet!B468</f>
        <v>0</v>
      </c>
    </row>
    <row r="469" spans="1:2">
      <c r="A469" s="10">
        <f>Returns!A469</f>
        <v>0</v>
      </c>
      <c r="B469" s="1">
        <f>MAX(CumRet!$B$2:$B$469)-CumRet!B469</f>
        <v>0</v>
      </c>
    </row>
    <row r="470" spans="1:2">
      <c r="A470" s="10">
        <f>Returns!A470</f>
        <v>0</v>
      </c>
      <c r="B470" s="1">
        <f>MAX(CumRet!$B$2:$B$470)-CumRet!B470</f>
        <v>0</v>
      </c>
    </row>
    <row r="471" spans="1:2">
      <c r="A471" s="10">
        <f>Returns!A471</f>
        <v>0</v>
      </c>
      <c r="B471" s="1">
        <f>MAX(CumRet!$B$2:$B$471)-CumRet!B471</f>
        <v>0</v>
      </c>
    </row>
    <row r="472" spans="1:2">
      <c r="A472" s="10">
        <f>Returns!A472</f>
        <v>0</v>
      </c>
      <c r="B472" s="1">
        <f>MAX(CumRet!$B$2:$B$472)-CumRet!B472</f>
        <v>0</v>
      </c>
    </row>
    <row r="473" spans="1:2">
      <c r="A473" s="10">
        <f>Returns!A473</f>
        <v>0</v>
      </c>
      <c r="B473" s="1">
        <f>MAX(CumRet!$B$2:$B$473)-CumRet!B473</f>
        <v>0</v>
      </c>
    </row>
    <row r="474" spans="1:2">
      <c r="A474" s="10">
        <f>Returns!A474</f>
        <v>0</v>
      </c>
      <c r="B474" s="1">
        <f>MAX(CumRet!$B$2:$B$474)-CumRet!B474</f>
        <v>0</v>
      </c>
    </row>
    <row r="475" spans="1:2">
      <c r="A475" s="10">
        <f>Returns!A475</f>
        <v>0</v>
      </c>
      <c r="B475" s="1">
        <f>MAX(CumRet!$B$2:$B$475)-CumRet!B475</f>
        <v>0</v>
      </c>
    </row>
    <row r="476" spans="1:2">
      <c r="A476" s="10">
        <f>Returns!A476</f>
        <v>0</v>
      </c>
      <c r="B476" s="1">
        <f>MAX(CumRet!$B$2:$B$476)-CumRet!B476</f>
        <v>0</v>
      </c>
    </row>
    <row r="477" spans="1:2">
      <c r="A477" s="10">
        <f>Returns!A477</f>
        <v>0</v>
      </c>
      <c r="B477" s="1">
        <f>MAX(CumRet!$B$2:$B$477)-CumRet!B477</f>
        <v>0</v>
      </c>
    </row>
    <row r="478" spans="1:2">
      <c r="A478" s="10">
        <f>Returns!A478</f>
        <v>0</v>
      </c>
      <c r="B478" s="1">
        <f>MAX(CumRet!$B$2:$B$478)-CumRet!B478</f>
        <v>0</v>
      </c>
    </row>
    <row r="479" spans="1:2">
      <c r="A479" s="10">
        <f>Returns!A479</f>
        <v>0</v>
      </c>
      <c r="B479" s="1">
        <f>MAX(CumRet!$B$2:$B$479)-CumRet!B479</f>
        <v>0</v>
      </c>
    </row>
    <row r="480" spans="1:2">
      <c r="A480" s="10">
        <f>Returns!A480</f>
        <v>0</v>
      </c>
      <c r="B480" s="1">
        <f>MAX(CumRet!$B$2:$B$480)-CumRet!B480</f>
        <v>0</v>
      </c>
    </row>
    <row r="481" spans="1:2">
      <c r="A481" s="10">
        <f>Returns!A481</f>
        <v>0</v>
      </c>
      <c r="B481" s="1">
        <f>MAX(CumRet!$B$2:$B$481)-CumRet!B481</f>
        <v>0</v>
      </c>
    </row>
    <row r="482" spans="1:2">
      <c r="A482" s="10">
        <f>Returns!A482</f>
        <v>0</v>
      </c>
      <c r="B482" s="1">
        <f>MAX(CumRet!$B$2:$B$482)-CumRet!B482</f>
        <v>0</v>
      </c>
    </row>
    <row r="483" spans="1:2">
      <c r="A483" s="10">
        <f>Returns!A483</f>
        <v>0</v>
      </c>
      <c r="B483" s="1">
        <f>MAX(CumRet!$B$2:$B$483)-CumRet!B483</f>
        <v>0</v>
      </c>
    </row>
    <row r="484" spans="1:2">
      <c r="A484" s="10">
        <f>Returns!A484</f>
        <v>0</v>
      </c>
      <c r="B484" s="1">
        <f>MAX(CumRet!$B$2:$B$484)-CumRet!B484</f>
        <v>0</v>
      </c>
    </row>
    <row r="485" spans="1:2">
      <c r="A485" s="10">
        <f>Returns!A485</f>
        <v>0</v>
      </c>
      <c r="B485" s="1">
        <f>MAX(CumRet!$B$2:$B$485)-CumRet!B485</f>
        <v>0</v>
      </c>
    </row>
    <row r="486" spans="1:2">
      <c r="A486" s="10">
        <f>Returns!A486</f>
        <v>0</v>
      </c>
      <c r="B486" s="1">
        <f>MAX(CumRet!$B$2:$B$486)-CumRet!B486</f>
        <v>0</v>
      </c>
    </row>
    <row r="487" spans="1:2">
      <c r="A487" s="10">
        <f>Returns!A487</f>
        <v>0</v>
      </c>
      <c r="B487" s="1">
        <f>MAX(CumRet!$B$2:$B$487)-CumRet!B487</f>
        <v>0</v>
      </c>
    </row>
    <row r="488" spans="1:2">
      <c r="A488" s="10">
        <f>Returns!A488</f>
        <v>0</v>
      </c>
      <c r="B488" s="1">
        <f>MAX(CumRet!$B$2:$B$488)-CumRet!B488</f>
        <v>0</v>
      </c>
    </row>
    <row r="489" spans="1:2">
      <c r="A489" s="10">
        <f>Returns!A489</f>
        <v>0</v>
      </c>
      <c r="B489" s="1">
        <f>MAX(CumRet!$B$2:$B$489)-CumRet!B489</f>
        <v>0</v>
      </c>
    </row>
    <row r="490" spans="1:2">
      <c r="A490" s="10">
        <f>Returns!A490</f>
        <v>0</v>
      </c>
      <c r="B490" s="1">
        <f>MAX(CumRet!$B$2:$B$490)-CumRet!B490</f>
        <v>0</v>
      </c>
    </row>
    <row r="491" spans="1:2">
      <c r="A491" s="10">
        <f>Returns!A491</f>
        <v>0</v>
      </c>
      <c r="B491" s="1">
        <f>MAX(CumRet!$B$2:$B$491)-CumRet!B491</f>
        <v>0</v>
      </c>
    </row>
    <row r="492" spans="1:2">
      <c r="A492" s="10">
        <f>Returns!A492</f>
        <v>0</v>
      </c>
      <c r="B492" s="1">
        <f>MAX(CumRet!$B$2:$B$492)-CumRet!B492</f>
        <v>0</v>
      </c>
    </row>
    <row r="493" spans="1:2">
      <c r="A493" s="10">
        <f>Returns!A493</f>
        <v>0</v>
      </c>
      <c r="B493" s="1">
        <f>MAX(CumRet!$B$2:$B$493)-CumRet!B493</f>
        <v>0</v>
      </c>
    </row>
    <row r="494" spans="1:2">
      <c r="A494" s="10">
        <f>Returns!A494</f>
        <v>0</v>
      </c>
      <c r="B494" s="1">
        <f>MAX(CumRet!$B$2:$B$494)-CumRet!B494</f>
        <v>0</v>
      </c>
    </row>
    <row r="495" spans="1:2">
      <c r="A495" s="10">
        <f>Returns!A495</f>
        <v>0</v>
      </c>
      <c r="B495" s="1">
        <f>MAX(CumRet!$B$2:$B$495)-CumRet!B495</f>
        <v>0</v>
      </c>
    </row>
    <row r="496" spans="1:2">
      <c r="A496" s="10">
        <f>Returns!A496</f>
        <v>0</v>
      </c>
      <c r="B496" s="1">
        <f>MAX(CumRet!$B$2:$B$496)-CumRet!B496</f>
        <v>0</v>
      </c>
    </row>
    <row r="497" spans="1:2">
      <c r="A497" s="10">
        <f>Returns!A497</f>
        <v>0</v>
      </c>
      <c r="B497" s="1">
        <f>MAX(CumRet!$B$2:$B$497)-CumRet!B497</f>
        <v>0</v>
      </c>
    </row>
    <row r="498" spans="1:2">
      <c r="A498" s="10">
        <f>Returns!A498</f>
        <v>0</v>
      </c>
      <c r="B498" s="1">
        <f>MAX(CumRet!$B$2:$B$498)-CumRet!B498</f>
        <v>0</v>
      </c>
    </row>
    <row r="499" spans="1:2">
      <c r="A499" s="10">
        <f>Returns!A499</f>
        <v>0</v>
      </c>
      <c r="B499" s="1">
        <f>MAX(CumRet!$B$2:$B$499)-CumRet!B499</f>
        <v>0</v>
      </c>
    </row>
    <row r="500" spans="1:2">
      <c r="A500" s="10">
        <f>Returns!A500</f>
        <v>0</v>
      </c>
      <c r="B500" s="1">
        <f>MAX(CumRet!$B$2:$B$500)-CumRet!B500</f>
        <v>0</v>
      </c>
    </row>
    <row r="501" spans="1:2">
      <c r="A501" s="10">
        <f>Returns!A501</f>
        <v>0</v>
      </c>
      <c r="B501" s="1">
        <f>MAX(CumRet!$B$2:$B$501)-CumRet!B501</f>
        <v>0</v>
      </c>
    </row>
    <row r="502" spans="1:2">
      <c r="A502" s="10">
        <f>Returns!A502</f>
        <v>0</v>
      </c>
      <c r="B502" s="1">
        <f>MAX(CumRet!$B$2:$B$502)-CumRet!B502</f>
        <v>0</v>
      </c>
    </row>
    <row r="503" spans="1:2">
      <c r="A503" s="10">
        <f>Returns!A503</f>
        <v>0</v>
      </c>
      <c r="B503" s="1">
        <f>MAX(CumRet!$B$2:$B$503)-CumRet!B503</f>
        <v>0</v>
      </c>
    </row>
    <row r="504" spans="1:2">
      <c r="A504" s="10">
        <f>Returns!A504</f>
        <v>0</v>
      </c>
      <c r="B504" s="1">
        <f>MAX(CumRet!$B$2:$B$504)-CumRet!B504</f>
        <v>0</v>
      </c>
    </row>
    <row r="505" spans="1:2">
      <c r="A505" s="10">
        <f>Returns!A505</f>
        <v>0</v>
      </c>
      <c r="B505" s="1">
        <f>MAX(CumRet!$B$2:$B$505)-CumRet!B505</f>
        <v>0</v>
      </c>
    </row>
    <row r="506" spans="1:2">
      <c r="A506" s="10">
        <f>Returns!A506</f>
        <v>0</v>
      </c>
      <c r="B506" s="1">
        <f>MAX(CumRet!$B$2:$B$506)-CumRet!B506</f>
        <v>0</v>
      </c>
    </row>
    <row r="507" spans="1:2">
      <c r="A507" s="10">
        <f>Returns!A507</f>
        <v>0</v>
      </c>
      <c r="B507" s="1">
        <f>MAX(CumRet!$B$2:$B$507)-CumRet!B507</f>
        <v>0</v>
      </c>
    </row>
    <row r="508" spans="1:2">
      <c r="A508" s="10">
        <f>Returns!A508</f>
        <v>0</v>
      </c>
      <c r="B508" s="1">
        <f>MAX(CumRet!$B$2:$B$508)-CumRet!B508</f>
        <v>0</v>
      </c>
    </row>
    <row r="509" spans="1:2">
      <c r="A509" s="10">
        <f>Returns!A509</f>
        <v>0</v>
      </c>
      <c r="B509" s="1">
        <f>MAX(CumRet!$B$2:$B$509)-CumRet!B509</f>
        <v>0</v>
      </c>
    </row>
    <row r="510" spans="1:2">
      <c r="A510" s="10">
        <f>Returns!A510</f>
        <v>0</v>
      </c>
      <c r="B510" s="1">
        <f>MAX(CumRet!$B$2:$B$510)-CumRet!B510</f>
        <v>0</v>
      </c>
    </row>
    <row r="511" spans="1:2">
      <c r="A511" s="10">
        <f>Returns!A511</f>
        <v>0</v>
      </c>
      <c r="B511" s="1">
        <f>MAX(CumRet!$B$2:$B$511)-CumRet!B511</f>
        <v>0</v>
      </c>
    </row>
    <row r="512" spans="1:2">
      <c r="A512" s="10">
        <f>Returns!A512</f>
        <v>0</v>
      </c>
      <c r="B512" s="1">
        <f>MAX(CumRet!$B$2:$B$512)-CumRet!B512</f>
        <v>0</v>
      </c>
    </row>
    <row r="513" spans="1:2">
      <c r="A513" s="10">
        <f>Returns!A513</f>
        <v>0</v>
      </c>
      <c r="B513" s="1">
        <f>MAX(CumRet!$B$2:$B$513)-CumRet!B513</f>
        <v>0</v>
      </c>
    </row>
    <row r="514" spans="1:2">
      <c r="A514" s="10">
        <f>Returns!A514</f>
        <v>0</v>
      </c>
      <c r="B514" s="1">
        <f>MAX(CumRet!$B$2:$B$514)-CumRet!B514</f>
        <v>0</v>
      </c>
    </row>
    <row r="515" spans="1:2">
      <c r="A515" s="10">
        <f>Returns!A515</f>
        <v>0</v>
      </c>
      <c r="B515" s="1">
        <f>MAX(CumRet!$B$2:$B$515)-CumRet!B515</f>
        <v>0</v>
      </c>
    </row>
    <row r="516" spans="1:2">
      <c r="A516" s="10">
        <f>Returns!A516</f>
        <v>0</v>
      </c>
      <c r="B516" s="1">
        <f>MAX(CumRet!$B$2:$B$516)-CumRet!B516</f>
        <v>0</v>
      </c>
    </row>
    <row r="517" spans="1:2">
      <c r="A517" s="10">
        <f>Returns!A517</f>
        <v>0</v>
      </c>
      <c r="B517" s="1">
        <f>MAX(CumRet!$B$2:$B$517)-CumRet!B517</f>
        <v>0</v>
      </c>
    </row>
    <row r="518" spans="1:2">
      <c r="A518" s="10">
        <f>Returns!A518</f>
        <v>0</v>
      </c>
      <c r="B518" s="1">
        <f>MAX(CumRet!$B$2:$B$518)-CumRet!B518</f>
        <v>0</v>
      </c>
    </row>
    <row r="519" spans="1:2">
      <c r="A519" s="10">
        <f>Returns!A519</f>
        <v>0</v>
      </c>
      <c r="B519" s="1">
        <f>MAX(CumRet!$B$2:$B$519)-CumRet!B519</f>
        <v>0</v>
      </c>
    </row>
    <row r="520" spans="1:2">
      <c r="A520" s="10">
        <f>Returns!A520</f>
        <v>0</v>
      </c>
      <c r="B520" s="1">
        <f>MAX(CumRet!$B$2:$B$520)-CumRet!B520</f>
        <v>0</v>
      </c>
    </row>
    <row r="521" spans="1:2">
      <c r="A521" s="10">
        <f>Returns!A521</f>
        <v>0</v>
      </c>
      <c r="B521" s="1">
        <f>MAX(CumRet!$B$2:$B$521)-CumRet!B521</f>
        <v>0</v>
      </c>
    </row>
    <row r="522" spans="1:2">
      <c r="A522" s="10">
        <f>Returns!A522</f>
        <v>0</v>
      </c>
      <c r="B522" s="1">
        <f>MAX(CumRet!$B$2:$B$522)-CumRet!B522</f>
        <v>0</v>
      </c>
    </row>
    <row r="523" spans="1:2">
      <c r="A523" s="10">
        <f>Returns!A523</f>
        <v>0</v>
      </c>
      <c r="B523" s="1">
        <f>MAX(CumRet!$B$2:$B$523)-CumRet!B523</f>
        <v>0</v>
      </c>
    </row>
    <row r="524" spans="1:2">
      <c r="A524" s="10">
        <f>Returns!A524</f>
        <v>0</v>
      </c>
      <c r="B524" s="1">
        <f>MAX(CumRet!$B$2:$B$524)-CumRet!B524</f>
        <v>0</v>
      </c>
    </row>
    <row r="525" spans="1:2">
      <c r="A525" s="10">
        <f>Returns!A525</f>
        <v>0</v>
      </c>
      <c r="B525" s="1">
        <f>MAX(CumRet!$B$2:$B$525)-CumRet!B525</f>
        <v>0</v>
      </c>
    </row>
    <row r="526" spans="1:2">
      <c r="A526" s="10">
        <f>Returns!A526</f>
        <v>0</v>
      </c>
      <c r="B526" s="1">
        <f>MAX(CumRet!$B$2:$B$526)-CumRet!B526</f>
        <v>0</v>
      </c>
    </row>
    <row r="527" spans="1:2">
      <c r="A527" s="10">
        <f>Returns!A527</f>
        <v>0</v>
      </c>
      <c r="B527" s="1">
        <f>MAX(CumRet!$B$2:$B$527)-CumRet!B527</f>
        <v>0</v>
      </c>
    </row>
    <row r="528" spans="1:2">
      <c r="A528" s="10">
        <f>Returns!A528</f>
        <v>0</v>
      </c>
      <c r="B528" s="1">
        <f>MAX(CumRet!$B$2:$B$528)-CumRet!B528</f>
        <v>0</v>
      </c>
    </row>
    <row r="529" spans="1:2">
      <c r="A529" s="10">
        <f>Returns!A529</f>
        <v>0</v>
      </c>
      <c r="B529" s="1">
        <f>MAX(CumRet!$B$2:$B$529)-CumRet!B529</f>
        <v>0</v>
      </c>
    </row>
    <row r="530" spans="1:2">
      <c r="A530" s="10">
        <f>Returns!A530</f>
        <v>0</v>
      </c>
      <c r="B530" s="1">
        <f>MAX(CumRet!$B$2:$B$530)-CumRet!B530</f>
        <v>0</v>
      </c>
    </row>
    <row r="531" spans="1:2">
      <c r="A531" s="10">
        <f>Returns!A531</f>
        <v>0</v>
      </c>
      <c r="B531" s="1">
        <f>MAX(CumRet!$B$2:$B$531)-CumRet!B531</f>
        <v>0</v>
      </c>
    </row>
    <row r="532" spans="1:2">
      <c r="A532" s="10">
        <f>Returns!A532</f>
        <v>0</v>
      </c>
      <c r="B532" s="1">
        <f>MAX(CumRet!$B$2:$B$532)-CumRet!B532</f>
        <v>0</v>
      </c>
    </row>
    <row r="533" spans="1:2">
      <c r="A533" s="10">
        <f>Returns!A533</f>
        <v>0</v>
      </c>
      <c r="B533" s="1">
        <f>MAX(CumRet!$B$2:$B$533)-CumRet!B533</f>
        <v>0</v>
      </c>
    </row>
    <row r="534" spans="1:2">
      <c r="A534" s="10">
        <f>Returns!A534</f>
        <v>0</v>
      </c>
      <c r="B534" s="1">
        <f>MAX(CumRet!$B$2:$B$534)-CumRet!B534</f>
        <v>0</v>
      </c>
    </row>
    <row r="535" spans="1:2">
      <c r="A535" s="10">
        <f>Returns!A535</f>
        <v>0</v>
      </c>
      <c r="B535" s="1">
        <f>MAX(CumRet!$B$2:$B$535)-CumRet!B535</f>
        <v>0</v>
      </c>
    </row>
    <row r="536" spans="1:2">
      <c r="A536" s="10">
        <f>Returns!A536</f>
        <v>0</v>
      </c>
      <c r="B536" s="1">
        <f>MAX(CumRet!$B$2:$B$536)-CumRet!B536</f>
        <v>0</v>
      </c>
    </row>
    <row r="537" spans="1:2">
      <c r="A537" s="10">
        <f>Returns!A537</f>
        <v>0</v>
      </c>
      <c r="B537" s="1">
        <f>MAX(CumRet!$B$2:$B$537)-CumRet!B537</f>
        <v>0</v>
      </c>
    </row>
    <row r="538" spans="1:2">
      <c r="A538" s="10">
        <f>Returns!A538</f>
        <v>0</v>
      </c>
      <c r="B538" s="1">
        <f>MAX(CumRet!$B$2:$B$538)-CumRet!B538</f>
        <v>0</v>
      </c>
    </row>
    <row r="539" spans="1:2">
      <c r="A539" s="10">
        <f>Returns!A539</f>
        <v>0</v>
      </c>
      <c r="B539" s="1">
        <f>MAX(CumRet!$B$2:$B$539)-CumRet!B539</f>
        <v>0</v>
      </c>
    </row>
    <row r="540" spans="1:2">
      <c r="A540" s="10">
        <f>Returns!A540</f>
        <v>0</v>
      </c>
      <c r="B540" s="1">
        <f>MAX(CumRet!$B$2:$B$540)-CumRet!B540</f>
        <v>0</v>
      </c>
    </row>
    <row r="541" spans="1:2">
      <c r="A541" s="10">
        <f>Returns!A541</f>
        <v>0</v>
      </c>
      <c r="B541" s="1">
        <f>MAX(CumRet!$B$2:$B$541)-CumRet!B541</f>
        <v>0</v>
      </c>
    </row>
    <row r="542" spans="1:2">
      <c r="A542" s="10">
        <f>Returns!A542</f>
        <v>0</v>
      </c>
      <c r="B542" s="1">
        <f>MAX(CumRet!$B$2:$B$542)-CumRet!B542</f>
        <v>0</v>
      </c>
    </row>
    <row r="543" spans="1:2">
      <c r="A543" s="10">
        <f>Returns!A543</f>
        <v>0</v>
      </c>
      <c r="B543" s="1">
        <f>MAX(CumRet!$B$2:$B$543)-CumRet!B543</f>
        <v>0</v>
      </c>
    </row>
    <row r="544" spans="1:2">
      <c r="A544" s="10">
        <f>Returns!A544</f>
        <v>0</v>
      </c>
      <c r="B544" s="1">
        <f>MAX(CumRet!$B$2:$B$544)-CumRet!B544</f>
        <v>0</v>
      </c>
    </row>
    <row r="545" spans="1:2">
      <c r="A545" s="10">
        <f>Returns!A545</f>
        <v>0</v>
      </c>
      <c r="B545" s="1">
        <f>MAX(CumRet!$B$2:$B$545)-CumRet!B545</f>
        <v>0</v>
      </c>
    </row>
    <row r="546" spans="1:2">
      <c r="A546" s="10">
        <f>Returns!A546</f>
        <v>0</v>
      </c>
      <c r="B546" s="1">
        <f>MAX(CumRet!$B$2:$B$546)-CumRet!B546</f>
        <v>0</v>
      </c>
    </row>
    <row r="547" spans="1:2">
      <c r="A547" s="10">
        <f>Returns!A547</f>
        <v>0</v>
      </c>
      <c r="B547" s="1">
        <f>MAX(CumRet!$B$2:$B$547)-CumRet!B547</f>
        <v>0</v>
      </c>
    </row>
    <row r="548" spans="1:2">
      <c r="A548" s="10">
        <f>Returns!A548</f>
        <v>0</v>
      </c>
      <c r="B548" s="1">
        <f>MAX(CumRet!$B$2:$B$548)-CumRet!B548</f>
        <v>0</v>
      </c>
    </row>
    <row r="549" spans="1:2">
      <c r="A549" s="10">
        <f>Returns!A549</f>
        <v>0</v>
      </c>
      <c r="B549" s="1">
        <f>MAX(CumRet!$B$2:$B$549)-CumRet!B549</f>
        <v>0</v>
      </c>
    </row>
    <row r="550" spans="1:2">
      <c r="A550" s="10">
        <f>Returns!A550</f>
        <v>0</v>
      </c>
      <c r="B550" s="1">
        <f>MAX(CumRet!$B$2:$B$550)-CumRet!B550</f>
        <v>0</v>
      </c>
    </row>
    <row r="551" spans="1:2">
      <c r="A551" s="10">
        <f>Returns!A551</f>
        <v>0</v>
      </c>
      <c r="B551" s="1">
        <f>MAX(CumRet!$B$2:$B$551)-CumRet!B551</f>
        <v>0</v>
      </c>
    </row>
    <row r="552" spans="1:2">
      <c r="A552" s="10">
        <f>Returns!A552</f>
        <v>0</v>
      </c>
      <c r="B552" s="1">
        <f>MAX(CumRet!$B$2:$B$552)-CumRet!B552</f>
        <v>0</v>
      </c>
    </row>
    <row r="553" spans="1:2">
      <c r="A553" s="10">
        <f>Returns!A553</f>
        <v>0</v>
      </c>
      <c r="B553" s="1">
        <f>MAX(CumRet!$B$2:$B$553)-CumRet!B553</f>
        <v>0</v>
      </c>
    </row>
    <row r="554" spans="1:2">
      <c r="A554" s="10">
        <f>Returns!A554</f>
        <v>0</v>
      </c>
      <c r="B554" s="1">
        <f>MAX(CumRet!$B$2:$B$554)-CumRet!B554</f>
        <v>0</v>
      </c>
    </row>
    <row r="555" spans="1:2">
      <c r="A555" s="10">
        <f>Returns!A555</f>
        <v>0</v>
      </c>
      <c r="B555" s="1">
        <f>MAX(CumRet!$B$2:$B$555)-CumRet!B555</f>
        <v>0</v>
      </c>
    </row>
    <row r="556" spans="1:2">
      <c r="A556" s="10">
        <f>Returns!A556</f>
        <v>0</v>
      </c>
      <c r="B556" s="1">
        <f>MAX(CumRet!$B$2:$B$556)-CumRet!B556</f>
        <v>0</v>
      </c>
    </row>
    <row r="557" spans="1:2">
      <c r="A557" s="10">
        <f>Returns!A557</f>
        <v>0</v>
      </c>
      <c r="B557" s="1">
        <f>MAX(CumRet!$B$2:$B$557)-CumRet!B557</f>
        <v>0</v>
      </c>
    </row>
    <row r="558" spans="1:2">
      <c r="A558" s="10">
        <f>Returns!A558</f>
        <v>0</v>
      </c>
      <c r="B558" s="1">
        <f>MAX(CumRet!$B$2:$B$558)-CumRet!B558</f>
        <v>0</v>
      </c>
    </row>
    <row r="559" spans="1:2">
      <c r="A559" s="10">
        <f>Returns!A559</f>
        <v>0</v>
      </c>
      <c r="B559" s="1">
        <f>MAX(CumRet!$B$2:$B$559)-CumRet!B559</f>
        <v>0</v>
      </c>
    </row>
    <row r="560" spans="1:2">
      <c r="A560" s="10">
        <f>Returns!A560</f>
        <v>0</v>
      </c>
      <c r="B560" s="1">
        <f>MAX(CumRet!$B$2:$B$560)-CumRet!B560</f>
        <v>0</v>
      </c>
    </row>
    <row r="561" spans="1:2">
      <c r="A561" s="10">
        <f>Returns!A561</f>
        <v>0</v>
      </c>
      <c r="B561" s="1">
        <f>MAX(CumRet!$B$2:$B$561)-CumRet!B561</f>
        <v>0</v>
      </c>
    </row>
    <row r="562" spans="1:2">
      <c r="A562" s="10">
        <f>Returns!A562</f>
        <v>0</v>
      </c>
      <c r="B562" s="1">
        <f>MAX(CumRet!$B$2:$B$562)-CumRet!B562</f>
        <v>0</v>
      </c>
    </row>
    <row r="563" spans="1:2">
      <c r="A563" s="10">
        <f>Returns!A563</f>
        <v>0</v>
      </c>
      <c r="B563" s="1">
        <f>MAX(CumRet!$B$2:$B$563)-CumRet!B563</f>
        <v>0</v>
      </c>
    </row>
    <row r="564" spans="1:2">
      <c r="A564" s="10">
        <f>Returns!A564</f>
        <v>0</v>
      </c>
      <c r="B564" s="1">
        <f>MAX(CumRet!$B$2:$B$564)-CumRet!B564</f>
        <v>0</v>
      </c>
    </row>
    <row r="565" spans="1:2">
      <c r="A565" s="10">
        <f>Returns!A565</f>
        <v>0</v>
      </c>
      <c r="B565" s="1">
        <f>MAX(CumRet!$B$2:$B$565)-CumRet!B565</f>
        <v>0</v>
      </c>
    </row>
    <row r="566" spans="1:2">
      <c r="A566" s="10">
        <f>Returns!A566</f>
        <v>0</v>
      </c>
      <c r="B566" s="1">
        <f>MAX(CumRet!$B$2:$B$566)-CumRet!B566</f>
        <v>0</v>
      </c>
    </row>
    <row r="567" spans="1:2">
      <c r="A567" s="10">
        <f>Returns!A567</f>
        <v>0</v>
      </c>
      <c r="B567" s="1">
        <f>MAX(CumRet!$B$2:$B$567)-CumRet!B567</f>
        <v>0</v>
      </c>
    </row>
    <row r="568" spans="1:2">
      <c r="A568" s="10">
        <f>Returns!A568</f>
        <v>0</v>
      </c>
      <c r="B568" s="1">
        <f>MAX(CumRet!$B$2:$B$568)-CumRet!B568</f>
        <v>0</v>
      </c>
    </row>
    <row r="569" spans="1:2">
      <c r="A569" s="10">
        <f>Returns!A569</f>
        <v>0</v>
      </c>
      <c r="B569" s="1">
        <f>MAX(CumRet!$B$2:$B$569)-CumRet!B569</f>
        <v>0</v>
      </c>
    </row>
    <row r="570" spans="1:2">
      <c r="A570" s="10">
        <f>Returns!A570</f>
        <v>0</v>
      </c>
      <c r="B570" s="1">
        <f>MAX(CumRet!$B$2:$B$570)-CumRet!B570</f>
        <v>0</v>
      </c>
    </row>
    <row r="571" spans="1:2">
      <c r="A571" s="10">
        <f>Returns!A571</f>
        <v>0</v>
      </c>
      <c r="B571" s="1">
        <f>MAX(CumRet!$B$2:$B$571)-CumRet!B571</f>
        <v>0</v>
      </c>
    </row>
    <row r="572" spans="1:2">
      <c r="A572" s="10">
        <f>Returns!A572</f>
        <v>0</v>
      </c>
      <c r="B572" s="1">
        <f>MAX(CumRet!$B$2:$B$572)-CumRet!B572</f>
        <v>0</v>
      </c>
    </row>
    <row r="573" spans="1:2">
      <c r="A573" s="10">
        <f>Returns!A573</f>
        <v>0</v>
      </c>
      <c r="B573" s="1">
        <f>MAX(CumRet!$B$2:$B$573)-CumRet!B573</f>
        <v>0</v>
      </c>
    </row>
    <row r="574" spans="1:2">
      <c r="A574" s="10">
        <f>Returns!A574</f>
        <v>0</v>
      </c>
      <c r="B574" s="1">
        <f>MAX(CumRet!$B$2:$B$574)-CumRet!B574</f>
        <v>0</v>
      </c>
    </row>
    <row r="575" spans="1:2">
      <c r="A575" s="10">
        <f>Returns!A575</f>
        <v>0</v>
      </c>
      <c r="B575" s="1">
        <f>MAX(CumRet!$B$2:$B$575)-CumRet!B575</f>
        <v>0</v>
      </c>
    </row>
    <row r="576" spans="1:2">
      <c r="A576" s="10">
        <f>Returns!A576</f>
        <v>0</v>
      </c>
      <c r="B576" s="1">
        <f>MAX(CumRet!$B$2:$B$576)-CumRet!B576</f>
        <v>0</v>
      </c>
    </row>
    <row r="577" spans="1:2">
      <c r="A577" s="10">
        <f>Returns!A577</f>
        <v>0</v>
      </c>
      <c r="B577" s="1">
        <f>MAX(CumRet!$B$2:$B$577)-CumRet!B577</f>
        <v>0</v>
      </c>
    </row>
    <row r="578" spans="1:2">
      <c r="A578" s="10">
        <f>Returns!A578</f>
        <v>0</v>
      </c>
      <c r="B578" s="1">
        <f>MAX(CumRet!$B$2:$B$578)-CumRet!B578</f>
        <v>0</v>
      </c>
    </row>
    <row r="579" spans="1:2">
      <c r="A579" s="10">
        <f>Returns!A579</f>
        <v>0</v>
      </c>
      <c r="B579" s="1">
        <f>MAX(CumRet!$B$2:$B$579)-CumRet!B579</f>
        <v>0</v>
      </c>
    </row>
    <row r="580" spans="1:2">
      <c r="A580" s="10">
        <f>Returns!A580</f>
        <v>0</v>
      </c>
      <c r="B580" s="1">
        <f>MAX(CumRet!$B$2:$B$580)-CumRet!B580</f>
        <v>0</v>
      </c>
    </row>
    <row r="581" spans="1:2">
      <c r="A581" s="10">
        <f>Returns!A581</f>
        <v>0</v>
      </c>
      <c r="B581" s="1">
        <f>MAX(CumRet!$B$2:$B$581)-CumRet!B581</f>
        <v>0</v>
      </c>
    </row>
    <row r="582" spans="1:2">
      <c r="A582" s="10">
        <f>Returns!A582</f>
        <v>0</v>
      </c>
      <c r="B582" s="1">
        <f>MAX(CumRet!$B$2:$B$582)-CumRet!B582</f>
        <v>0</v>
      </c>
    </row>
    <row r="583" spans="1:2">
      <c r="A583" s="10">
        <f>Returns!A583</f>
        <v>0</v>
      </c>
      <c r="B583" s="1">
        <f>MAX(CumRet!$B$2:$B$583)-CumRet!B583</f>
        <v>0</v>
      </c>
    </row>
    <row r="584" spans="1:2">
      <c r="A584" s="10">
        <f>Returns!A584</f>
        <v>0</v>
      </c>
      <c r="B584" s="1">
        <f>MAX(CumRet!$B$2:$B$584)-CumRet!B584</f>
        <v>0</v>
      </c>
    </row>
    <row r="585" spans="1:2">
      <c r="A585" s="10">
        <f>Returns!A585</f>
        <v>0</v>
      </c>
      <c r="B585" s="1">
        <f>MAX(CumRet!$B$2:$B$585)-CumRet!B585</f>
        <v>0</v>
      </c>
    </row>
    <row r="586" spans="1:2">
      <c r="A586" s="10">
        <f>Returns!A586</f>
        <v>0</v>
      </c>
      <c r="B586" s="1">
        <f>MAX(CumRet!$B$2:$B$586)-CumRet!B586</f>
        <v>0</v>
      </c>
    </row>
    <row r="587" spans="1:2">
      <c r="A587" s="10">
        <f>Returns!A587</f>
        <v>0</v>
      </c>
      <c r="B587" s="1">
        <f>MAX(CumRet!$B$2:$B$587)-CumRet!B587</f>
        <v>0</v>
      </c>
    </row>
    <row r="588" spans="1:2">
      <c r="A588" s="10">
        <f>Returns!A588</f>
        <v>0</v>
      </c>
      <c r="B588" s="1">
        <f>MAX(CumRet!$B$2:$B$588)-CumRet!B588</f>
        <v>0</v>
      </c>
    </row>
    <row r="589" spans="1:2">
      <c r="A589" s="10">
        <f>Returns!A589</f>
        <v>0</v>
      </c>
      <c r="B589" s="1">
        <f>MAX(CumRet!$B$2:$B$589)-CumRet!B589</f>
        <v>0</v>
      </c>
    </row>
    <row r="590" spans="1:2">
      <c r="A590" s="10">
        <f>Returns!A590</f>
        <v>0</v>
      </c>
      <c r="B590" s="1">
        <f>MAX(CumRet!$B$2:$B$590)-CumRet!B590</f>
        <v>0</v>
      </c>
    </row>
    <row r="591" spans="1:2">
      <c r="A591" s="10">
        <f>Returns!A591</f>
        <v>0</v>
      </c>
      <c r="B591" s="1">
        <f>MAX(CumRet!$B$2:$B$591)-CumRet!B591</f>
        <v>0</v>
      </c>
    </row>
    <row r="592" spans="1:2">
      <c r="A592" s="10">
        <f>Returns!A592</f>
        <v>0</v>
      </c>
      <c r="B592" s="1">
        <f>MAX(CumRet!$B$2:$B$592)-CumRet!B592</f>
        <v>0</v>
      </c>
    </row>
    <row r="593" spans="1:2">
      <c r="A593" s="10">
        <f>Returns!A593</f>
        <v>0</v>
      </c>
      <c r="B593" s="1">
        <f>MAX(CumRet!$B$2:$B$593)-CumRet!B593</f>
        <v>0</v>
      </c>
    </row>
    <row r="594" spans="1:2">
      <c r="A594" s="10">
        <f>Returns!A594</f>
        <v>0</v>
      </c>
      <c r="B594" s="1">
        <f>MAX(CumRet!$B$2:$B$594)-CumRet!B594</f>
        <v>0</v>
      </c>
    </row>
    <row r="595" spans="1:2">
      <c r="A595" s="10">
        <f>Returns!A595</f>
        <v>0</v>
      </c>
      <c r="B595" s="1">
        <f>MAX(CumRet!$B$2:$B$595)-CumRet!B595</f>
        <v>0</v>
      </c>
    </row>
    <row r="596" spans="1:2">
      <c r="A596" s="10">
        <f>Returns!A596</f>
        <v>0</v>
      </c>
      <c r="B596" s="1">
        <f>MAX(CumRet!$B$2:$B$596)-CumRet!B596</f>
        <v>0</v>
      </c>
    </row>
    <row r="597" spans="1:2">
      <c r="A597" s="10">
        <f>Returns!A597</f>
        <v>0</v>
      </c>
      <c r="B597" s="1">
        <f>MAX(CumRet!$B$2:$B$597)-CumRet!B597</f>
        <v>0</v>
      </c>
    </row>
    <row r="598" spans="1:2">
      <c r="A598" s="10">
        <f>Returns!A598</f>
        <v>0</v>
      </c>
      <c r="B598" s="1">
        <f>MAX(CumRet!$B$2:$B$598)-CumRet!B598</f>
        <v>0</v>
      </c>
    </row>
    <row r="599" spans="1:2">
      <c r="A599" s="10">
        <f>Returns!A599</f>
        <v>0</v>
      </c>
      <c r="B599" s="1">
        <f>MAX(CumRet!$B$2:$B$599)-CumRet!B599</f>
        <v>0</v>
      </c>
    </row>
    <row r="600" spans="1:2">
      <c r="A600" s="10">
        <f>Returns!A600</f>
        <v>0</v>
      </c>
      <c r="B600" s="1">
        <f>MAX(CumRet!$B$2:$B$600)-CumRet!B600</f>
        <v>0</v>
      </c>
    </row>
    <row r="601" spans="1:2">
      <c r="A601" s="10">
        <f>Returns!A601</f>
        <v>0</v>
      </c>
      <c r="B601" s="1">
        <f>MAX(CumRet!$B$2:$B$601)-CumRet!B601</f>
        <v>0</v>
      </c>
    </row>
    <row r="602" spans="1:2">
      <c r="A602" s="10">
        <f>Returns!A602</f>
        <v>0</v>
      </c>
      <c r="B602" s="1">
        <f>MAX(CumRet!$B$2:$B$602)-CumRet!B602</f>
        <v>0</v>
      </c>
    </row>
    <row r="603" spans="1:2">
      <c r="A603" s="10">
        <f>Returns!A603</f>
        <v>0</v>
      </c>
      <c r="B603" s="1">
        <f>MAX(CumRet!$B$2:$B$603)-CumRet!B603</f>
        <v>0</v>
      </c>
    </row>
    <row r="604" spans="1:2">
      <c r="A604" s="10">
        <f>Returns!A604</f>
        <v>0</v>
      </c>
      <c r="B604" s="1">
        <f>MAX(CumRet!$B$2:$B$604)-CumRet!B604</f>
        <v>0</v>
      </c>
    </row>
    <row r="605" spans="1:2">
      <c r="A605" s="10">
        <f>Returns!A605</f>
        <v>0</v>
      </c>
      <c r="B605" s="1">
        <f>MAX(CumRet!$B$2:$B$605)-CumRet!B605</f>
        <v>0</v>
      </c>
    </row>
    <row r="606" spans="1:2">
      <c r="A606" s="10">
        <f>Returns!A606</f>
        <v>0</v>
      </c>
      <c r="B606" s="1">
        <f>MAX(CumRet!$B$2:$B$606)-CumRet!B606</f>
        <v>0</v>
      </c>
    </row>
    <row r="607" spans="1:2">
      <c r="A607" s="10">
        <f>Returns!A607</f>
        <v>0</v>
      </c>
      <c r="B607" s="1">
        <f>MAX(CumRet!$B$2:$B$607)-CumRet!B607</f>
        <v>0</v>
      </c>
    </row>
    <row r="608" spans="1:2">
      <c r="A608" s="10">
        <f>Returns!A608</f>
        <v>0</v>
      </c>
      <c r="B608" s="1">
        <f>MAX(CumRet!$B$2:$B$608)-CumRet!B608</f>
        <v>0</v>
      </c>
    </row>
    <row r="609" spans="1:2">
      <c r="A609" s="10">
        <f>Returns!A609</f>
        <v>0</v>
      </c>
      <c r="B609" s="1">
        <f>MAX(CumRet!$B$2:$B$609)-CumRet!B609</f>
        <v>0</v>
      </c>
    </row>
    <row r="610" spans="1:2">
      <c r="A610" s="10">
        <f>Returns!A610</f>
        <v>0</v>
      </c>
      <c r="B610" s="1">
        <f>MAX(CumRet!$B$2:$B$610)-CumRet!B610</f>
        <v>0</v>
      </c>
    </row>
    <row r="611" spans="1:2">
      <c r="A611" s="10">
        <f>Returns!A611</f>
        <v>0</v>
      </c>
      <c r="B611" s="1">
        <f>MAX(CumRet!$B$2:$B$611)-CumRet!B611</f>
        <v>0</v>
      </c>
    </row>
    <row r="612" spans="1:2">
      <c r="A612" s="10">
        <f>Returns!A612</f>
        <v>0</v>
      </c>
      <c r="B612" s="1">
        <f>MAX(CumRet!$B$2:$B$612)-CumRet!B612</f>
        <v>0</v>
      </c>
    </row>
    <row r="613" spans="1:2">
      <c r="A613" s="10">
        <f>Returns!A613</f>
        <v>0</v>
      </c>
      <c r="B613" s="1">
        <f>MAX(CumRet!$B$2:$B$613)-CumRet!B613</f>
        <v>0</v>
      </c>
    </row>
    <row r="614" spans="1:2">
      <c r="A614" s="10">
        <f>Returns!A614</f>
        <v>0</v>
      </c>
      <c r="B614" s="1">
        <f>MAX(CumRet!$B$2:$B$614)-CumRet!B614</f>
        <v>0</v>
      </c>
    </row>
    <row r="615" spans="1:2">
      <c r="A615" s="10">
        <f>Returns!A615</f>
        <v>0</v>
      </c>
      <c r="B615" s="1">
        <f>MAX(CumRet!$B$2:$B$615)-CumRet!B615</f>
        <v>0</v>
      </c>
    </row>
    <row r="616" spans="1:2">
      <c r="A616" s="10">
        <f>Returns!A616</f>
        <v>0</v>
      </c>
      <c r="B616" s="1">
        <f>MAX(CumRet!$B$2:$B$616)-CumRet!B616</f>
        <v>0</v>
      </c>
    </row>
    <row r="617" spans="1:2">
      <c r="A617" s="10">
        <f>Returns!A617</f>
        <v>0</v>
      </c>
      <c r="B617" s="1">
        <f>MAX(CumRet!$B$2:$B$617)-CumRet!B617</f>
        <v>0</v>
      </c>
    </row>
    <row r="618" spans="1:2">
      <c r="A618" s="10">
        <f>Returns!A618</f>
        <v>0</v>
      </c>
      <c r="B618" s="1">
        <f>MAX(CumRet!$B$2:$B$618)-CumRet!B618</f>
        <v>0</v>
      </c>
    </row>
    <row r="619" spans="1:2">
      <c r="A619" s="10">
        <f>Returns!A619</f>
        <v>0</v>
      </c>
      <c r="B619" s="1">
        <f>MAX(CumRet!$B$2:$B$619)-CumRet!B619</f>
        <v>0</v>
      </c>
    </row>
    <row r="620" spans="1:2">
      <c r="A620" s="10">
        <f>Returns!A620</f>
        <v>0</v>
      </c>
      <c r="B620" s="1">
        <f>MAX(CumRet!$B$2:$B$620)-CumRet!B620</f>
        <v>0</v>
      </c>
    </row>
    <row r="621" spans="1:2">
      <c r="A621" s="10">
        <f>Returns!A621</f>
        <v>0</v>
      </c>
      <c r="B621" s="1">
        <f>MAX(CumRet!$B$2:$B$621)-CumRet!B621</f>
        <v>0</v>
      </c>
    </row>
    <row r="622" spans="1:2">
      <c r="A622" s="10">
        <f>Returns!A622</f>
        <v>0</v>
      </c>
      <c r="B622" s="1">
        <f>MAX(CumRet!$B$2:$B$622)-CumRet!B622</f>
        <v>0</v>
      </c>
    </row>
    <row r="623" spans="1:2">
      <c r="A623" s="10">
        <f>Returns!A623</f>
        <v>0</v>
      </c>
      <c r="B623" s="1">
        <f>MAX(CumRet!$B$2:$B$623)-CumRet!B623</f>
        <v>0</v>
      </c>
    </row>
    <row r="624" spans="1:2">
      <c r="A624" s="10">
        <f>Returns!A624</f>
        <v>0</v>
      </c>
      <c r="B624" s="1">
        <f>MAX(CumRet!$B$2:$B$624)-CumRet!B624</f>
        <v>0</v>
      </c>
    </row>
    <row r="625" spans="1:2">
      <c r="A625" s="10">
        <f>Returns!A625</f>
        <v>0</v>
      </c>
      <c r="B625" s="1">
        <f>MAX(CumRet!$B$2:$B$625)-CumRet!B625</f>
        <v>0</v>
      </c>
    </row>
    <row r="626" spans="1:2">
      <c r="A626" s="10">
        <f>Returns!A626</f>
        <v>0</v>
      </c>
      <c r="B626" s="1">
        <f>MAX(CumRet!$B$2:$B$626)-CumRet!B626</f>
        <v>0</v>
      </c>
    </row>
    <row r="627" spans="1:2">
      <c r="A627" s="10">
        <f>Returns!A627</f>
        <v>0</v>
      </c>
      <c r="B627" s="1">
        <f>MAX(CumRet!$B$2:$B$627)-CumRet!B627</f>
        <v>0</v>
      </c>
    </row>
    <row r="628" spans="1:2">
      <c r="A628" s="10">
        <f>Returns!A628</f>
        <v>0</v>
      </c>
      <c r="B628" s="1">
        <f>MAX(CumRet!$B$2:$B$628)-CumRet!B628</f>
        <v>0</v>
      </c>
    </row>
    <row r="629" spans="1:2">
      <c r="A629" s="10">
        <f>Returns!A629</f>
        <v>0</v>
      </c>
      <c r="B629" s="1">
        <f>MAX(CumRet!$B$2:$B$629)-CumRet!B629</f>
        <v>0</v>
      </c>
    </row>
    <row r="630" spans="1:2">
      <c r="A630" s="10">
        <f>Returns!A630</f>
        <v>0</v>
      </c>
      <c r="B630" s="1">
        <f>MAX(CumRet!$B$2:$B$630)-CumRet!B630</f>
        <v>0</v>
      </c>
    </row>
    <row r="631" spans="1:2">
      <c r="A631" s="10">
        <f>Returns!A631</f>
        <v>0</v>
      </c>
      <c r="B631" s="1">
        <f>MAX(CumRet!$B$2:$B$631)-CumRet!B631</f>
        <v>0</v>
      </c>
    </row>
    <row r="632" spans="1:2">
      <c r="A632" s="10">
        <f>Returns!A632</f>
        <v>0</v>
      </c>
      <c r="B632" s="1">
        <f>MAX(CumRet!$B$2:$B$632)-CumRet!B632</f>
        <v>0</v>
      </c>
    </row>
    <row r="633" spans="1:2">
      <c r="A633" s="10">
        <f>Returns!A633</f>
        <v>0</v>
      </c>
      <c r="B633" s="1">
        <f>MAX(CumRet!$B$2:$B$633)-CumRet!B633</f>
        <v>0</v>
      </c>
    </row>
    <row r="634" spans="1:2">
      <c r="A634" s="10">
        <f>Returns!A634</f>
        <v>0</v>
      </c>
      <c r="B634" s="1">
        <f>MAX(CumRet!$B$2:$B$634)-CumRet!B634</f>
        <v>0</v>
      </c>
    </row>
    <row r="635" spans="1:2">
      <c r="A635" s="10">
        <f>Returns!A635</f>
        <v>0</v>
      </c>
      <c r="B635" s="1">
        <f>MAX(CumRet!$B$2:$B$635)-CumRet!B635</f>
        <v>0</v>
      </c>
    </row>
    <row r="636" spans="1:2">
      <c r="A636" s="10">
        <f>Returns!A636</f>
        <v>0</v>
      </c>
      <c r="B636" s="1">
        <f>MAX(CumRet!$B$2:$B$636)-CumRet!B636</f>
        <v>0</v>
      </c>
    </row>
    <row r="637" spans="1:2">
      <c r="A637" s="10">
        <f>Returns!A637</f>
        <v>0</v>
      </c>
      <c r="B637" s="1">
        <f>MAX(CumRet!$B$2:$B$637)-CumRet!B637</f>
        <v>0</v>
      </c>
    </row>
    <row r="638" spans="1:2">
      <c r="A638" s="10">
        <f>Returns!A638</f>
        <v>0</v>
      </c>
      <c r="B638" s="1">
        <f>MAX(CumRet!$B$2:$B$638)-CumRet!B638</f>
        <v>0</v>
      </c>
    </row>
    <row r="639" spans="1:2">
      <c r="A639" s="10">
        <f>Returns!A639</f>
        <v>0</v>
      </c>
      <c r="B639" s="1">
        <f>MAX(CumRet!$B$2:$B$639)-CumRet!B639</f>
        <v>0</v>
      </c>
    </row>
    <row r="640" spans="1:2">
      <c r="A640" s="10">
        <f>Returns!A640</f>
        <v>0</v>
      </c>
      <c r="B640" s="1">
        <f>MAX(CumRet!$B$2:$B$640)-CumRet!B640</f>
        <v>0</v>
      </c>
    </row>
    <row r="641" spans="1:2">
      <c r="A641" s="10">
        <f>Returns!A641</f>
        <v>0</v>
      </c>
      <c r="B641" s="1">
        <f>MAX(CumRet!$B$2:$B$641)-CumRet!B641</f>
        <v>0</v>
      </c>
    </row>
    <row r="642" spans="1:2">
      <c r="A642" s="10">
        <f>Returns!A642</f>
        <v>0</v>
      </c>
      <c r="B642" s="1">
        <f>MAX(CumRet!$B$2:$B$642)-CumRet!B642</f>
        <v>0</v>
      </c>
    </row>
    <row r="643" spans="1:2">
      <c r="A643" s="10">
        <f>Returns!A643</f>
        <v>0</v>
      </c>
      <c r="B643" s="1">
        <f>MAX(CumRet!$B$2:$B$643)-CumRet!B643</f>
        <v>0</v>
      </c>
    </row>
    <row r="644" spans="1:2">
      <c r="A644" s="10">
        <f>Returns!A644</f>
        <v>0</v>
      </c>
      <c r="B644" s="1">
        <f>MAX(CumRet!$B$2:$B$644)-CumRet!B644</f>
        <v>0</v>
      </c>
    </row>
    <row r="645" spans="1:2">
      <c r="A645" s="10">
        <f>Returns!A645</f>
        <v>0</v>
      </c>
      <c r="B645" s="1">
        <f>MAX(CumRet!$B$2:$B$645)-CumRet!B645</f>
        <v>0</v>
      </c>
    </row>
    <row r="646" spans="1:2">
      <c r="A646" s="10">
        <f>Returns!A646</f>
        <v>0</v>
      </c>
      <c r="B646" s="1">
        <f>MAX(CumRet!$B$2:$B$646)-CumRet!B646</f>
        <v>0</v>
      </c>
    </row>
    <row r="647" spans="1:2">
      <c r="A647" s="10">
        <f>Returns!A647</f>
        <v>0</v>
      </c>
      <c r="B647" s="1">
        <f>MAX(CumRet!$B$2:$B$647)-CumRet!B647</f>
        <v>0</v>
      </c>
    </row>
    <row r="648" spans="1:2">
      <c r="A648" s="10">
        <f>Returns!A648</f>
        <v>0</v>
      </c>
      <c r="B648" s="1">
        <f>MAX(CumRet!$B$2:$B$648)-CumRet!B648</f>
        <v>0</v>
      </c>
    </row>
    <row r="649" spans="1:2">
      <c r="A649" s="10">
        <f>Returns!A649</f>
        <v>0</v>
      </c>
      <c r="B649" s="1">
        <f>MAX(CumRet!$B$2:$B$649)-CumRet!B649</f>
        <v>0</v>
      </c>
    </row>
    <row r="650" spans="1:2">
      <c r="A650" s="10">
        <f>Returns!A650</f>
        <v>0</v>
      </c>
      <c r="B650" s="1">
        <f>MAX(CumRet!$B$2:$B$650)-CumRet!B650</f>
        <v>0</v>
      </c>
    </row>
    <row r="651" spans="1:2">
      <c r="A651" s="10">
        <f>Returns!A651</f>
        <v>0</v>
      </c>
      <c r="B651" s="1">
        <f>MAX(CumRet!$B$2:$B$651)-CumRet!B651</f>
        <v>0</v>
      </c>
    </row>
    <row r="652" spans="1:2">
      <c r="A652" s="10">
        <f>Returns!A652</f>
        <v>0</v>
      </c>
      <c r="B652" s="1">
        <f>MAX(CumRet!$B$2:$B$652)-CumRet!B652</f>
        <v>0</v>
      </c>
    </row>
    <row r="653" spans="1:2">
      <c r="A653" s="10">
        <f>Returns!A653</f>
        <v>0</v>
      </c>
      <c r="B653" s="1">
        <f>MAX(CumRet!$B$2:$B$653)-CumRet!B653</f>
        <v>0</v>
      </c>
    </row>
    <row r="654" spans="1:2">
      <c r="A654" s="10">
        <f>Returns!A654</f>
        <v>0</v>
      </c>
      <c r="B654" s="1">
        <f>MAX(CumRet!$B$2:$B$654)-CumRet!B654</f>
        <v>0</v>
      </c>
    </row>
    <row r="655" spans="1:2">
      <c r="A655" s="10">
        <f>Returns!A655</f>
        <v>0</v>
      </c>
      <c r="B655" s="1">
        <f>MAX(CumRet!$B$2:$B$655)-CumRet!B655</f>
        <v>0</v>
      </c>
    </row>
    <row r="656" spans="1:2">
      <c r="A656" s="10">
        <f>Returns!A656</f>
        <v>0</v>
      </c>
      <c r="B656" s="1">
        <f>MAX(CumRet!$B$2:$B$656)-CumRet!B656</f>
        <v>0</v>
      </c>
    </row>
    <row r="657" spans="1:2">
      <c r="A657" s="10">
        <f>Returns!A657</f>
        <v>0</v>
      </c>
      <c r="B657" s="1">
        <f>MAX(CumRet!$B$2:$B$657)-CumRet!B657</f>
        <v>0</v>
      </c>
    </row>
    <row r="658" spans="1:2">
      <c r="A658" s="10">
        <f>Returns!A658</f>
        <v>0</v>
      </c>
      <c r="B658" s="1">
        <f>MAX(CumRet!$B$2:$B$658)-CumRet!B658</f>
        <v>0</v>
      </c>
    </row>
    <row r="659" spans="1:2">
      <c r="A659" s="10">
        <f>Returns!A659</f>
        <v>0</v>
      </c>
      <c r="B659" s="1">
        <f>MAX(CumRet!$B$2:$B$659)-CumRet!B659</f>
        <v>0</v>
      </c>
    </row>
    <row r="660" spans="1:2">
      <c r="A660" s="10">
        <f>Returns!A660</f>
        <v>0</v>
      </c>
      <c r="B660" s="1">
        <f>MAX(CumRet!$B$2:$B$660)-CumRet!B660</f>
        <v>0</v>
      </c>
    </row>
    <row r="661" spans="1:2">
      <c r="A661" s="10">
        <f>Returns!A661</f>
        <v>0</v>
      </c>
      <c r="B661" s="1">
        <f>MAX(CumRet!$B$2:$B$661)-CumRet!B661</f>
        <v>0</v>
      </c>
    </row>
    <row r="662" spans="1:2">
      <c r="A662" s="10">
        <f>Returns!A662</f>
        <v>0</v>
      </c>
      <c r="B662" s="1">
        <f>MAX(CumRet!$B$2:$B$662)-CumRet!B662</f>
        <v>0</v>
      </c>
    </row>
    <row r="663" spans="1:2">
      <c r="A663" s="10">
        <f>Returns!A663</f>
        <v>0</v>
      </c>
      <c r="B663" s="1">
        <f>MAX(CumRet!$B$2:$B$663)-CumRet!B663</f>
        <v>0</v>
      </c>
    </row>
    <row r="664" spans="1:2">
      <c r="A664" s="10">
        <f>Returns!A664</f>
        <v>0</v>
      </c>
      <c r="B664" s="1">
        <f>MAX(CumRet!$B$2:$B$664)-CumRet!B664</f>
        <v>0</v>
      </c>
    </row>
    <row r="665" spans="1:2">
      <c r="A665" s="10">
        <f>Returns!A665</f>
        <v>0</v>
      </c>
      <c r="B665" s="1">
        <f>MAX(CumRet!$B$2:$B$665)-CumRet!B665</f>
        <v>0</v>
      </c>
    </row>
    <row r="666" spans="1:2">
      <c r="A666" s="10">
        <f>Returns!A666</f>
        <v>0</v>
      </c>
      <c r="B666" s="1">
        <f>MAX(CumRet!$B$2:$B$666)-CumRet!B666</f>
        <v>0</v>
      </c>
    </row>
    <row r="667" spans="1:2">
      <c r="A667" s="10">
        <f>Returns!A667</f>
        <v>0</v>
      </c>
      <c r="B667" s="1">
        <f>MAX(CumRet!$B$2:$B$667)-CumRet!B667</f>
        <v>0</v>
      </c>
    </row>
    <row r="668" spans="1:2">
      <c r="A668" s="10">
        <f>Returns!A668</f>
        <v>0</v>
      </c>
      <c r="B668" s="1">
        <f>MAX(CumRet!$B$2:$B$668)-CumRet!B668</f>
        <v>0</v>
      </c>
    </row>
    <row r="669" spans="1:2">
      <c r="A669" s="10">
        <f>Returns!A669</f>
        <v>0</v>
      </c>
      <c r="B669" s="1">
        <f>MAX(CumRet!$B$2:$B$669)-CumRet!B669</f>
        <v>0</v>
      </c>
    </row>
    <row r="670" spans="1:2">
      <c r="A670" s="10">
        <f>Returns!A670</f>
        <v>0</v>
      </c>
      <c r="B670" s="1">
        <f>MAX(CumRet!$B$2:$B$670)-CumRet!B670</f>
        <v>0</v>
      </c>
    </row>
    <row r="671" spans="1:2">
      <c r="A671" s="10">
        <f>Returns!A671</f>
        <v>0</v>
      </c>
      <c r="B671" s="1">
        <f>MAX(CumRet!$B$2:$B$671)-CumRet!B671</f>
        <v>0</v>
      </c>
    </row>
    <row r="672" spans="1:2">
      <c r="A672" s="10">
        <f>Returns!A672</f>
        <v>0</v>
      </c>
      <c r="B672" s="1">
        <f>MAX(CumRet!$B$2:$B$672)-CumRet!B672</f>
        <v>0</v>
      </c>
    </row>
    <row r="673" spans="1:2">
      <c r="A673" s="10">
        <f>Returns!A673</f>
        <v>0</v>
      </c>
      <c r="B673" s="1">
        <f>MAX(CumRet!$B$2:$B$673)-CumRet!B673</f>
        <v>0</v>
      </c>
    </row>
    <row r="674" spans="1:2">
      <c r="A674" s="10">
        <f>Returns!A674</f>
        <v>0</v>
      </c>
      <c r="B674" s="1">
        <f>MAX(CumRet!$B$2:$B$674)-CumRet!B674</f>
        <v>0</v>
      </c>
    </row>
    <row r="675" spans="1:2">
      <c r="A675" s="10">
        <f>Returns!A675</f>
        <v>0</v>
      </c>
      <c r="B675" s="1">
        <f>MAX(CumRet!$B$2:$B$675)-CumRet!B675</f>
        <v>0</v>
      </c>
    </row>
    <row r="676" spans="1:2">
      <c r="A676" s="10">
        <f>Returns!A676</f>
        <v>0</v>
      </c>
      <c r="B676" s="1">
        <f>MAX(CumRet!$B$2:$B$676)-CumRet!B676</f>
        <v>0</v>
      </c>
    </row>
    <row r="677" spans="1:2">
      <c r="A677" s="10">
        <f>Returns!A677</f>
        <v>0</v>
      </c>
      <c r="B677" s="1">
        <f>MAX(CumRet!$B$2:$B$677)-CumRet!B677</f>
        <v>0</v>
      </c>
    </row>
    <row r="678" spans="1:2">
      <c r="A678" s="10">
        <f>Returns!A678</f>
        <v>0</v>
      </c>
      <c r="B678" s="1">
        <f>MAX(CumRet!$B$2:$B$678)-CumRet!B678</f>
        <v>0</v>
      </c>
    </row>
    <row r="679" spans="1:2">
      <c r="A679" s="10">
        <f>Returns!A679</f>
        <v>0</v>
      </c>
      <c r="B679" s="1">
        <f>MAX(CumRet!$B$2:$B$679)-CumRet!B679</f>
        <v>0</v>
      </c>
    </row>
    <row r="680" spans="1:2">
      <c r="A680" s="10">
        <f>Returns!A680</f>
        <v>0</v>
      </c>
      <c r="B680" s="1">
        <f>MAX(CumRet!$B$2:$B$680)-CumRet!B680</f>
        <v>0</v>
      </c>
    </row>
    <row r="681" spans="1:2">
      <c r="A681" s="10">
        <f>Returns!A681</f>
        <v>0</v>
      </c>
      <c r="B681" s="1">
        <f>MAX(CumRet!$B$2:$B$681)-CumRet!B681</f>
        <v>0</v>
      </c>
    </row>
    <row r="682" spans="1:2">
      <c r="A682" s="10">
        <f>Returns!A682</f>
        <v>0</v>
      </c>
      <c r="B682" s="1">
        <f>MAX(CumRet!$B$2:$B$682)-CumRet!B682</f>
        <v>0</v>
      </c>
    </row>
    <row r="683" spans="1:2">
      <c r="A683" s="10">
        <f>Returns!A683</f>
        <v>0</v>
      </c>
      <c r="B683" s="1">
        <f>MAX(CumRet!$B$2:$B$683)-CumRet!B683</f>
        <v>0</v>
      </c>
    </row>
    <row r="684" spans="1:2">
      <c r="A684" s="10">
        <f>Returns!A684</f>
        <v>0</v>
      </c>
      <c r="B684" s="1">
        <f>MAX(CumRet!$B$2:$B$684)-CumRet!B684</f>
        <v>0</v>
      </c>
    </row>
    <row r="685" spans="1:2">
      <c r="A685" s="10">
        <f>Returns!A685</f>
        <v>0</v>
      </c>
      <c r="B685" s="1">
        <f>MAX(CumRet!$B$2:$B$685)-CumRet!B685</f>
        <v>0</v>
      </c>
    </row>
    <row r="686" spans="1:2">
      <c r="A686" s="10">
        <f>Returns!A686</f>
        <v>0</v>
      </c>
      <c r="B686" s="1">
        <f>MAX(CumRet!$B$2:$B$686)-CumRet!B686</f>
        <v>0</v>
      </c>
    </row>
    <row r="687" spans="1:2">
      <c r="A687" s="10">
        <f>Returns!A687</f>
        <v>0</v>
      </c>
      <c r="B687" s="1">
        <f>MAX(CumRet!$B$2:$B$687)-CumRet!B687</f>
        <v>0</v>
      </c>
    </row>
    <row r="688" spans="1:2">
      <c r="A688" s="10">
        <f>Returns!A688</f>
        <v>0</v>
      </c>
      <c r="B688" s="1">
        <f>MAX(CumRet!$B$2:$B$688)-CumRet!B688</f>
        <v>0</v>
      </c>
    </row>
    <row r="689" spans="1:2">
      <c r="A689" s="10">
        <f>Returns!A689</f>
        <v>0</v>
      </c>
      <c r="B689" s="1">
        <f>MAX(CumRet!$B$2:$B$689)-CumRet!B689</f>
        <v>0</v>
      </c>
    </row>
    <row r="690" spans="1:2">
      <c r="A690" s="10">
        <f>Returns!A690</f>
        <v>0</v>
      </c>
      <c r="B690" s="1">
        <f>MAX(CumRet!$B$2:$B$690)-CumRet!B690</f>
        <v>0</v>
      </c>
    </row>
    <row r="691" spans="1:2">
      <c r="A691" s="10">
        <f>Returns!A691</f>
        <v>0</v>
      </c>
      <c r="B691" s="1">
        <f>MAX(CumRet!$B$2:$B$691)-CumRet!B691</f>
        <v>0</v>
      </c>
    </row>
    <row r="692" spans="1:2">
      <c r="A692" s="10">
        <f>Returns!A692</f>
        <v>0</v>
      </c>
      <c r="B692" s="1">
        <f>MAX(CumRet!$B$2:$B$692)-CumRet!B692</f>
        <v>0</v>
      </c>
    </row>
    <row r="693" spans="1:2">
      <c r="A693" s="10">
        <f>Returns!A693</f>
        <v>0</v>
      </c>
      <c r="B693" s="1">
        <f>MAX(CumRet!$B$2:$B$693)-CumRet!B693</f>
        <v>0</v>
      </c>
    </row>
    <row r="694" spans="1:2">
      <c r="A694" s="10">
        <f>Returns!A694</f>
        <v>0</v>
      </c>
      <c r="B694" s="1">
        <f>MAX(CumRet!$B$2:$B$694)-CumRet!B694</f>
        <v>0</v>
      </c>
    </row>
    <row r="695" spans="1:2">
      <c r="A695" s="10">
        <f>Returns!A695</f>
        <v>0</v>
      </c>
      <c r="B695" s="1">
        <f>MAX(CumRet!$B$2:$B$695)-CumRet!B695</f>
        <v>0</v>
      </c>
    </row>
    <row r="696" spans="1:2">
      <c r="A696" s="10">
        <f>Returns!A696</f>
        <v>0</v>
      </c>
      <c r="B696" s="1">
        <f>MAX(CumRet!$B$2:$B$696)-CumRet!B696</f>
        <v>0</v>
      </c>
    </row>
    <row r="697" spans="1:2">
      <c r="A697" s="10">
        <f>Returns!A697</f>
        <v>0</v>
      </c>
      <c r="B697" s="1">
        <f>MAX(CumRet!$B$2:$B$697)-CumRet!B697</f>
        <v>0</v>
      </c>
    </row>
    <row r="698" spans="1:2">
      <c r="A698" s="10">
        <f>Returns!A698</f>
        <v>0</v>
      </c>
      <c r="B698" s="1">
        <f>MAX(CumRet!$B$2:$B$698)-CumRet!B698</f>
        <v>0</v>
      </c>
    </row>
    <row r="699" spans="1:2">
      <c r="A699" s="10">
        <f>Returns!A699</f>
        <v>0</v>
      </c>
      <c r="B699" s="1">
        <f>MAX(CumRet!$B$2:$B$699)-CumRet!B699</f>
        <v>0</v>
      </c>
    </row>
    <row r="700" spans="1:2">
      <c r="A700" s="10">
        <f>Returns!A700</f>
        <v>0</v>
      </c>
      <c r="B700" s="1">
        <f>MAX(CumRet!$B$2:$B$700)-CumRet!B700</f>
        <v>0</v>
      </c>
    </row>
    <row r="701" spans="1:2">
      <c r="A701" s="10">
        <f>Returns!A701</f>
        <v>0</v>
      </c>
      <c r="B701" s="1">
        <f>MAX(CumRet!$B$2:$B$701)-CumRet!B701</f>
        <v>0</v>
      </c>
    </row>
    <row r="702" spans="1:2">
      <c r="A702" s="10">
        <f>Returns!A702</f>
        <v>0</v>
      </c>
      <c r="B702" s="1">
        <f>MAX(CumRet!$B$2:$B$702)-CumRet!B702</f>
        <v>0</v>
      </c>
    </row>
    <row r="703" spans="1:2">
      <c r="A703" s="10">
        <f>Returns!A703</f>
        <v>0</v>
      </c>
      <c r="B703" s="1">
        <f>MAX(CumRet!$B$2:$B$703)-CumRet!B703</f>
        <v>0</v>
      </c>
    </row>
    <row r="704" spans="1:2">
      <c r="A704" s="10">
        <f>Returns!A704</f>
        <v>0</v>
      </c>
      <c r="B704" s="1">
        <f>MAX(CumRet!$B$2:$B$704)-CumRet!B704</f>
        <v>0</v>
      </c>
    </row>
    <row r="705" spans="1:2">
      <c r="A705" s="10">
        <f>Returns!A705</f>
        <v>0</v>
      </c>
      <c r="B705" s="1">
        <f>MAX(CumRet!$B$2:$B$705)-CumRet!B705</f>
        <v>0</v>
      </c>
    </row>
    <row r="706" spans="1:2">
      <c r="A706" s="10">
        <f>Returns!A706</f>
        <v>0</v>
      </c>
      <c r="B706" s="1">
        <f>MAX(CumRet!$B$2:$B$706)-CumRet!B706</f>
        <v>0</v>
      </c>
    </row>
    <row r="707" spans="1:2">
      <c r="A707" s="10">
        <f>Returns!A707</f>
        <v>0</v>
      </c>
      <c r="B707" s="1">
        <f>MAX(CumRet!$B$2:$B$707)-CumRet!B707</f>
        <v>0</v>
      </c>
    </row>
    <row r="708" spans="1:2">
      <c r="A708" s="10">
        <f>Returns!A708</f>
        <v>0</v>
      </c>
      <c r="B708" s="1">
        <f>MAX(CumRet!$B$2:$B$708)-CumRet!B708</f>
        <v>0</v>
      </c>
    </row>
    <row r="709" spans="1:2">
      <c r="A709" s="10">
        <f>Returns!A709</f>
        <v>0</v>
      </c>
      <c r="B709" s="1">
        <f>MAX(CumRet!$B$2:$B$709)-CumRet!B709</f>
        <v>0</v>
      </c>
    </row>
    <row r="710" spans="1:2">
      <c r="A710" s="10">
        <f>Returns!A710</f>
        <v>0</v>
      </c>
      <c r="B710" s="1">
        <f>MAX(CumRet!$B$2:$B$710)-CumRet!B710</f>
        <v>0</v>
      </c>
    </row>
    <row r="711" spans="1:2">
      <c r="A711" s="10">
        <f>Returns!A711</f>
        <v>0</v>
      </c>
      <c r="B711" s="1">
        <f>MAX(CumRet!$B$2:$B$711)-CumRet!B711</f>
        <v>0</v>
      </c>
    </row>
    <row r="712" spans="1:2">
      <c r="A712" s="10">
        <f>Returns!A712</f>
        <v>0</v>
      </c>
      <c r="B712" s="1">
        <f>MAX(CumRet!$B$2:$B$712)-CumRet!B712</f>
        <v>0</v>
      </c>
    </row>
    <row r="713" spans="1:2">
      <c r="A713" s="10">
        <f>Returns!A713</f>
        <v>0</v>
      </c>
      <c r="B713" s="1">
        <f>MAX(CumRet!$B$2:$B$713)-CumRet!B713</f>
        <v>0</v>
      </c>
    </row>
    <row r="714" spans="1:2">
      <c r="A714" s="10">
        <f>Returns!A714</f>
        <v>0</v>
      </c>
      <c r="B714" s="1">
        <f>MAX(CumRet!$B$2:$B$714)-CumRet!B714</f>
        <v>0</v>
      </c>
    </row>
    <row r="715" spans="1:2">
      <c r="A715" s="10">
        <f>Returns!A715</f>
        <v>0</v>
      </c>
      <c r="B715" s="1">
        <f>MAX(CumRet!$B$2:$B$715)-CumRet!B715</f>
        <v>0</v>
      </c>
    </row>
    <row r="716" spans="1:2">
      <c r="A716" s="10">
        <f>Returns!A716</f>
        <v>0</v>
      </c>
      <c r="B716" s="1">
        <f>MAX(CumRet!$B$2:$B$716)-CumRet!B716</f>
        <v>0</v>
      </c>
    </row>
    <row r="717" spans="1:2">
      <c r="A717" s="10">
        <f>Returns!A717</f>
        <v>0</v>
      </c>
      <c r="B717" s="1">
        <f>MAX(CumRet!$B$2:$B$717)-CumRet!B717</f>
        <v>0</v>
      </c>
    </row>
    <row r="718" spans="1:2">
      <c r="A718" s="10">
        <f>Returns!A718</f>
        <v>0</v>
      </c>
      <c r="B718" s="1">
        <f>MAX(CumRet!$B$2:$B$718)-CumRet!B718</f>
        <v>0</v>
      </c>
    </row>
    <row r="719" spans="1:2">
      <c r="A719" s="10">
        <f>Returns!A719</f>
        <v>0</v>
      </c>
      <c r="B719" s="1">
        <f>MAX(CumRet!$B$2:$B$719)-CumRet!B719</f>
        <v>0</v>
      </c>
    </row>
    <row r="720" spans="1:2">
      <c r="A720" s="10">
        <f>Returns!A720</f>
        <v>0</v>
      </c>
      <c r="B720" s="1">
        <f>MAX(CumRet!$B$2:$B$720)-CumRet!B720</f>
        <v>0</v>
      </c>
    </row>
    <row r="721" spans="1:2">
      <c r="A721" s="10">
        <f>Returns!A721</f>
        <v>0</v>
      </c>
      <c r="B721" s="1">
        <f>MAX(CumRet!$B$2:$B$721)-CumRet!B721</f>
        <v>0</v>
      </c>
    </row>
    <row r="722" spans="1:2">
      <c r="A722" s="10">
        <f>Returns!A722</f>
        <v>0</v>
      </c>
      <c r="B722" s="1">
        <f>MAX(CumRet!$B$2:$B$722)-CumRet!B722</f>
        <v>0</v>
      </c>
    </row>
    <row r="723" spans="1:2">
      <c r="A723" s="10">
        <f>Returns!A723</f>
        <v>0</v>
      </c>
      <c r="B723" s="1">
        <f>MAX(CumRet!$B$2:$B$723)-CumRet!B723</f>
        <v>0</v>
      </c>
    </row>
    <row r="724" spans="1:2">
      <c r="A724" s="10">
        <f>Returns!A724</f>
        <v>0</v>
      </c>
      <c r="B724" s="1">
        <f>MAX(CumRet!$B$2:$B$724)-CumRet!B724</f>
        <v>0</v>
      </c>
    </row>
    <row r="725" spans="1:2">
      <c r="A725" s="10">
        <f>Returns!A725</f>
        <v>0</v>
      </c>
      <c r="B725" s="1">
        <f>MAX(CumRet!$B$2:$B$725)-CumRet!B725</f>
        <v>0</v>
      </c>
    </row>
    <row r="726" spans="1:2">
      <c r="A726" s="10">
        <f>Returns!A726</f>
        <v>0</v>
      </c>
      <c r="B726" s="1">
        <f>MAX(CumRet!$B$2:$B$726)-CumRet!B726</f>
        <v>0</v>
      </c>
    </row>
    <row r="727" spans="1:2">
      <c r="A727" s="10">
        <f>Returns!A727</f>
        <v>0</v>
      </c>
      <c r="B727" s="1">
        <f>MAX(CumRet!$B$2:$B$727)-CumRet!B727</f>
        <v>0</v>
      </c>
    </row>
    <row r="728" spans="1:2">
      <c r="A728" s="10">
        <f>Returns!A728</f>
        <v>0</v>
      </c>
      <c r="B728" s="1">
        <f>MAX(CumRet!$B$2:$B$728)-CumRet!B728</f>
        <v>0</v>
      </c>
    </row>
    <row r="729" spans="1:2">
      <c r="A729" s="10">
        <f>Returns!A729</f>
        <v>0</v>
      </c>
      <c r="B729" s="1">
        <f>MAX(CumRet!$B$2:$B$729)-CumRet!B729</f>
        <v>0</v>
      </c>
    </row>
    <row r="730" spans="1:2">
      <c r="A730" s="10">
        <f>Returns!A730</f>
        <v>0</v>
      </c>
      <c r="B730" s="1">
        <f>MAX(CumRet!$B$2:$B$730)-CumRet!B730</f>
        <v>0</v>
      </c>
    </row>
    <row r="731" spans="1:2">
      <c r="A731" s="10">
        <f>Returns!A731</f>
        <v>0</v>
      </c>
      <c r="B731" s="1">
        <f>MAX(CumRet!$B$2:$B$731)-CumRet!B731</f>
        <v>0</v>
      </c>
    </row>
    <row r="732" spans="1:2">
      <c r="A732" s="10">
        <f>Returns!A732</f>
        <v>0</v>
      </c>
      <c r="B732" s="1">
        <f>MAX(CumRet!$B$2:$B$732)-CumRet!B732</f>
        <v>0</v>
      </c>
    </row>
    <row r="733" spans="1:2">
      <c r="A733" s="10">
        <f>Returns!A733</f>
        <v>0</v>
      </c>
      <c r="B733" s="1">
        <f>MAX(CumRet!$B$2:$B$733)-CumRet!B733</f>
        <v>0</v>
      </c>
    </row>
    <row r="734" spans="1:2">
      <c r="A734" s="10">
        <f>Returns!A734</f>
        <v>0</v>
      </c>
      <c r="B734" s="1">
        <f>MAX(CumRet!$B$2:$B$734)-CumRet!B734</f>
        <v>0</v>
      </c>
    </row>
    <row r="735" spans="1:2">
      <c r="A735" s="10">
        <f>Returns!A735</f>
        <v>0</v>
      </c>
      <c r="B735" s="1">
        <f>MAX(CumRet!$B$2:$B$735)-CumRet!B735</f>
        <v>0</v>
      </c>
    </row>
    <row r="736" spans="1:2">
      <c r="A736" s="10">
        <f>Returns!A736</f>
        <v>0</v>
      </c>
      <c r="B736" s="1">
        <f>MAX(CumRet!$B$2:$B$736)-CumRet!B736</f>
        <v>0</v>
      </c>
    </row>
    <row r="737" spans="1:2">
      <c r="A737" s="10">
        <f>Returns!A737</f>
        <v>0</v>
      </c>
      <c r="B737" s="1">
        <f>MAX(CumRet!$B$2:$B$737)-CumRet!B737</f>
        <v>0</v>
      </c>
    </row>
    <row r="738" spans="1:2">
      <c r="A738" s="10">
        <f>Returns!A738</f>
        <v>0</v>
      </c>
      <c r="B738" s="1">
        <f>MAX(CumRet!$B$2:$B$738)-CumRet!B738</f>
        <v>0</v>
      </c>
    </row>
    <row r="739" spans="1:2">
      <c r="A739" s="10">
        <f>Returns!A739</f>
        <v>0</v>
      </c>
      <c r="B739" s="1">
        <f>MAX(CumRet!$B$2:$B$739)-CumRet!B739</f>
        <v>0</v>
      </c>
    </row>
    <row r="740" spans="1:2">
      <c r="A740" s="10">
        <f>Returns!A740</f>
        <v>0</v>
      </c>
      <c r="B740" s="1">
        <f>MAX(CumRet!$B$2:$B$740)-CumRet!B740</f>
        <v>0</v>
      </c>
    </row>
    <row r="741" spans="1:2">
      <c r="A741" s="10">
        <f>Returns!A741</f>
        <v>0</v>
      </c>
      <c r="B741" s="1">
        <f>MAX(CumRet!$B$2:$B$741)-CumRet!B741</f>
        <v>0</v>
      </c>
    </row>
    <row r="742" spans="1:2">
      <c r="A742" s="10">
        <f>Returns!A742</f>
        <v>0</v>
      </c>
      <c r="B742" s="1">
        <f>MAX(CumRet!$B$2:$B$742)-CumRet!B742</f>
        <v>0</v>
      </c>
    </row>
    <row r="743" spans="1:2">
      <c r="A743" s="10">
        <f>Returns!A743</f>
        <v>0</v>
      </c>
      <c r="B743" s="1">
        <f>MAX(CumRet!$B$2:$B$743)-CumRet!B743</f>
        <v>0</v>
      </c>
    </row>
    <row r="744" spans="1:2">
      <c r="A744" s="10">
        <f>Returns!A744</f>
        <v>0</v>
      </c>
      <c r="B744" s="1">
        <f>MAX(CumRet!$B$2:$B$744)-CumRet!B744</f>
        <v>0</v>
      </c>
    </row>
    <row r="745" spans="1:2">
      <c r="A745" s="10">
        <f>Returns!A745</f>
        <v>0</v>
      </c>
      <c r="B745" s="1">
        <f>MAX(CumRet!$B$2:$B$745)-CumRet!B745</f>
        <v>0</v>
      </c>
    </row>
    <row r="746" spans="1:2">
      <c r="A746" s="10">
        <f>Returns!A746</f>
        <v>0</v>
      </c>
      <c r="B746" s="1">
        <f>MAX(CumRet!$B$2:$B$746)-CumRet!B746</f>
        <v>0</v>
      </c>
    </row>
    <row r="747" spans="1:2">
      <c r="A747" s="10">
        <f>Returns!A747</f>
        <v>0</v>
      </c>
      <c r="B747" s="1">
        <f>MAX(CumRet!$B$2:$B$747)-CumRet!B747</f>
        <v>0</v>
      </c>
    </row>
    <row r="748" spans="1:2">
      <c r="A748" s="10">
        <f>Returns!A748</f>
        <v>0</v>
      </c>
      <c r="B748" s="1">
        <f>MAX(CumRet!$B$2:$B$748)-CumRet!B748</f>
        <v>0</v>
      </c>
    </row>
    <row r="749" spans="1:2">
      <c r="A749" s="10">
        <f>Returns!A749</f>
        <v>0</v>
      </c>
      <c r="B749" s="1">
        <f>MAX(CumRet!$B$2:$B$749)-CumRet!B749</f>
        <v>0</v>
      </c>
    </row>
    <row r="750" spans="1:2">
      <c r="A750" s="10">
        <f>Returns!A750</f>
        <v>0</v>
      </c>
      <c r="B750" s="1">
        <f>MAX(CumRet!$B$2:$B$750)-CumRet!B750</f>
        <v>0</v>
      </c>
    </row>
    <row r="751" spans="1:2">
      <c r="A751" s="10">
        <f>Returns!A751</f>
        <v>0</v>
      </c>
      <c r="B751" s="1">
        <f>MAX(CumRet!$B$2:$B$751)-CumRet!B751</f>
        <v>0</v>
      </c>
    </row>
    <row r="752" spans="1:2">
      <c r="A752" s="10">
        <f>Returns!A752</f>
        <v>0</v>
      </c>
      <c r="B752" s="1">
        <f>MAX(CumRet!$B$2:$B$752)-CumRet!B752</f>
        <v>0</v>
      </c>
    </row>
    <row r="753" spans="1:2">
      <c r="A753" s="10">
        <f>Returns!A753</f>
        <v>0</v>
      </c>
      <c r="B753" s="1">
        <f>MAX(CumRet!$B$2:$B$753)-CumRet!B753</f>
        <v>0</v>
      </c>
    </row>
    <row r="754" spans="1:2">
      <c r="A754" s="10">
        <f>Returns!A754</f>
        <v>0</v>
      </c>
      <c r="B754" s="1">
        <f>MAX(CumRet!$B$2:$B$754)-CumRet!B754</f>
        <v>0</v>
      </c>
    </row>
    <row r="755" spans="1:2">
      <c r="A755" s="10">
        <f>Returns!A755</f>
        <v>0</v>
      </c>
      <c r="B755" s="1">
        <f>MAX(CumRet!$B$2:$B$755)-CumRet!B755</f>
        <v>0</v>
      </c>
    </row>
    <row r="756" spans="1:2">
      <c r="A756" s="10">
        <f>Returns!A756</f>
        <v>0</v>
      </c>
      <c r="B756" s="1">
        <f>MAX(CumRet!$B$2:$B$756)-CumRet!B756</f>
        <v>0</v>
      </c>
    </row>
    <row r="757" spans="1:2">
      <c r="A757" s="10">
        <f>Returns!A757</f>
        <v>0</v>
      </c>
      <c r="B757" s="1">
        <f>MAX(CumRet!$B$2:$B$757)-CumRet!B757</f>
        <v>0</v>
      </c>
    </row>
    <row r="758" spans="1:2">
      <c r="A758" s="10">
        <f>Returns!A758</f>
        <v>0</v>
      </c>
      <c r="B758" s="1">
        <f>MAX(CumRet!$B$2:$B$758)-CumRet!B758</f>
        <v>0</v>
      </c>
    </row>
    <row r="759" spans="1:2">
      <c r="A759" s="10">
        <f>Returns!A759</f>
        <v>0</v>
      </c>
      <c r="B759" s="1">
        <f>MAX(CumRet!$B$2:$B$759)-CumRet!B759</f>
        <v>0</v>
      </c>
    </row>
    <row r="760" spans="1:2">
      <c r="A760" s="10">
        <f>Returns!A760</f>
        <v>0</v>
      </c>
      <c r="B760" s="1">
        <f>MAX(CumRet!$B$2:$B$760)-CumRet!B760</f>
        <v>0</v>
      </c>
    </row>
    <row r="761" spans="1:2">
      <c r="A761" s="10">
        <f>Returns!A761</f>
        <v>0</v>
      </c>
      <c r="B761" s="1">
        <f>MAX(CumRet!$B$2:$B$761)-CumRet!B761</f>
        <v>0</v>
      </c>
    </row>
    <row r="762" spans="1:2">
      <c r="A762" s="10">
        <f>Returns!A762</f>
        <v>0</v>
      </c>
      <c r="B762" s="1">
        <f>MAX(CumRet!$B$2:$B$762)-CumRet!B762</f>
        <v>0</v>
      </c>
    </row>
    <row r="763" spans="1:2">
      <c r="A763" s="10">
        <f>Returns!A763</f>
        <v>0</v>
      </c>
      <c r="B763" s="1">
        <f>MAX(CumRet!$B$2:$B$763)-CumRet!B763</f>
        <v>0</v>
      </c>
    </row>
    <row r="764" spans="1:2">
      <c r="A764" s="10">
        <f>Returns!A764</f>
        <v>0</v>
      </c>
      <c r="B764" s="1">
        <f>MAX(CumRet!$B$2:$B$764)-CumRet!B764</f>
        <v>0</v>
      </c>
    </row>
    <row r="765" spans="1:2">
      <c r="A765" s="10">
        <f>Returns!A765</f>
        <v>0</v>
      </c>
      <c r="B765" s="1">
        <f>MAX(CumRet!$B$2:$B$765)-CumRet!B765</f>
        <v>0</v>
      </c>
    </row>
    <row r="766" spans="1:2">
      <c r="A766" s="10">
        <f>Returns!A766</f>
        <v>0</v>
      </c>
      <c r="B766" s="1">
        <f>MAX(CumRet!$B$2:$B$766)-CumRet!B766</f>
        <v>0</v>
      </c>
    </row>
    <row r="767" spans="1:2">
      <c r="A767" s="10">
        <f>Returns!A767</f>
        <v>0</v>
      </c>
      <c r="B767" s="1">
        <f>MAX(CumRet!$B$2:$B$767)-CumRet!B767</f>
        <v>0</v>
      </c>
    </row>
    <row r="768" spans="1:2">
      <c r="A768" s="10">
        <f>Returns!A768</f>
        <v>0</v>
      </c>
      <c r="B768" s="1">
        <f>MAX(CumRet!$B$2:$B$768)-CumRet!B768</f>
        <v>0</v>
      </c>
    </row>
    <row r="769" spans="1:2">
      <c r="A769" s="10">
        <f>Returns!A769</f>
        <v>0</v>
      </c>
      <c r="B769" s="1">
        <f>MAX(CumRet!$B$2:$B$769)-CumRet!B769</f>
        <v>0</v>
      </c>
    </row>
    <row r="770" spans="1:2">
      <c r="A770" s="10">
        <f>Returns!A770</f>
        <v>0</v>
      </c>
      <c r="B770" s="1">
        <f>MAX(CumRet!$B$2:$B$770)-CumRet!B770</f>
        <v>0</v>
      </c>
    </row>
    <row r="771" spans="1:2">
      <c r="A771" s="10">
        <f>Returns!A771</f>
        <v>0</v>
      </c>
      <c r="B771" s="1">
        <f>MAX(CumRet!$B$2:$B$771)-CumRet!B771</f>
        <v>0</v>
      </c>
    </row>
    <row r="772" spans="1:2">
      <c r="A772" s="10">
        <f>Returns!A772</f>
        <v>0</v>
      </c>
      <c r="B772" s="1">
        <f>MAX(CumRet!$B$2:$B$772)-CumRet!B772</f>
        <v>0</v>
      </c>
    </row>
    <row r="773" spans="1:2">
      <c r="A773" s="10">
        <f>Returns!A773</f>
        <v>0</v>
      </c>
      <c r="B773" s="1">
        <f>MAX(CumRet!$B$2:$B$773)-CumRet!B773</f>
        <v>0</v>
      </c>
    </row>
    <row r="774" spans="1:2">
      <c r="A774" s="10">
        <f>Returns!A774</f>
        <v>0</v>
      </c>
      <c r="B774" s="1">
        <f>MAX(CumRet!$B$2:$B$774)-CumRet!B774</f>
        <v>0</v>
      </c>
    </row>
    <row r="775" spans="1:2">
      <c r="A775" s="10">
        <f>Returns!A775</f>
        <v>0</v>
      </c>
      <c r="B775" s="1">
        <f>MAX(CumRet!$B$2:$B$775)-CumRet!B775</f>
        <v>0</v>
      </c>
    </row>
    <row r="776" spans="1:2">
      <c r="A776" s="10">
        <f>Returns!A776</f>
        <v>0</v>
      </c>
      <c r="B776" s="1">
        <f>MAX(CumRet!$B$2:$B$776)-CumRet!B776</f>
        <v>0</v>
      </c>
    </row>
    <row r="777" spans="1:2">
      <c r="A777" s="10">
        <f>Returns!A777</f>
        <v>0</v>
      </c>
      <c r="B777" s="1">
        <f>MAX(CumRet!$B$2:$B$777)-CumRet!B777</f>
        <v>0</v>
      </c>
    </row>
    <row r="778" spans="1:2">
      <c r="A778" s="10">
        <f>Returns!A778</f>
        <v>0</v>
      </c>
      <c r="B778" s="1">
        <f>MAX(CumRet!$B$2:$B$778)-CumRet!B778</f>
        <v>0</v>
      </c>
    </row>
    <row r="779" spans="1:2">
      <c r="A779" s="10">
        <f>Returns!A779</f>
        <v>0</v>
      </c>
      <c r="B779" s="1">
        <f>MAX(CumRet!$B$2:$B$779)-CumRet!B779</f>
        <v>0</v>
      </c>
    </row>
    <row r="780" spans="1:2">
      <c r="A780" s="10">
        <f>Returns!A780</f>
        <v>0</v>
      </c>
      <c r="B780" s="1">
        <f>MAX(CumRet!$B$2:$B$780)-CumRet!B780</f>
        <v>0</v>
      </c>
    </row>
    <row r="781" spans="1:2">
      <c r="A781" s="10">
        <f>Returns!A781</f>
        <v>0</v>
      </c>
      <c r="B781" s="1">
        <f>MAX(CumRet!$B$2:$B$781)-CumRet!B781</f>
        <v>0</v>
      </c>
    </row>
    <row r="782" spans="1:2">
      <c r="A782" s="10">
        <f>Returns!A782</f>
        <v>0</v>
      </c>
      <c r="B782" s="1">
        <f>MAX(CumRet!$B$2:$B$782)-CumRet!B782</f>
        <v>0</v>
      </c>
    </row>
    <row r="783" spans="1:2">
      <c r="A783" s="10">
        <f>Returns!A783</f>
        <v>0</v>
      </c>
      <c r="B783" s="1">
        <f>MAX(CumRet!$B$2:$B$783)-CumRet!B783</f>
        <v>0</v>
      </c>
    </row>
    <row r="784" spans="1:2">
      <c r="A784" s="10">
        <f>Returns!A784</f>
        <v>0</v>
      </c>
      <c r="B784" s="1">
        <f>MAX(CumRet!$B$2:$B$784)-CumRet!B784</f>
        <v>0</v>
      </c>
    </row>
    <row r="785" spans="1:2">
      <c r="A785" s="10">
        <f>Returns!A785</f>
        <v>0</v>
      </c>
      <c r="B785" s="1">
        <f>MAX(CumRet!$B$2:$B$785)-CumRet!B785</f>
        <v>0</v>
      </c>
    </row>
    <row r="786" spans="1:2">
      <c r="A786" s="10">
        <f>Returns!A786</f>
        <v>0</v>
      </c>
      <c r="B786" s="1">
        <f>MAX(CumRet!$B$2:$B$786)-CumRet!B786</f>
        <v>0</v>
      </c>
    </row>
    <row r="787" spans="1:2">
      <c r="A787" s="10">
        <f>Returns!A787</f>
        <v>0</v>
      </c>
      <c r="B787" s="1">
        <f>MAX(CumRet!$B$2:$B$787)-CumRet!B787</f>
        <v>0</v>
      </c>
    </row>
    <row r="788" spans="1:2">
      <c r="A788" s="10">
        <f>Returns!A788</f>
        <v>0</v>
      </c>
      <c r="B788" s="1">
        <f>MAX(CumRet!$B$2:$B$788)-CumRet!B788</f>
        <v>0</v>
      </c>
    </row>
    <row r="789" spans="1:2">
      <c r="A789" s="10">
        <f>Returns!A789</f>
        <v>0</v>
      </c>
      <c r="B789" s="1">
        <f>MAX(CumRet!$B$2:$B$789)-CumRet!B789</f>
        <v>0</v>
      </c>
    </row>
    <row r="790" spans="1:2">
      <c r="A790" s="10">
        <f>Returns!A790</f>
        <v>0</v>
      </c>
      <c r="B790" s="1">
        <f>MAX(CumRet!$B$2:$B$790)-CumRet!B790</f>
        <v>0</v>
      </c>
    </row>
    <row r="791" spans="1:2">
      <c r="A791" s="10">
        <f>Returns!A791</f>
        <v>0</v>
      </c>
      <c r="B791" s="1">
        <f>MAX(CumRet!$B$2:$B$791)-CumRet!B791</f>
        <v>0</v>
      </c>
    </row>
    <row r="792" spans="1:2">
      <c r="A792" s="10">
        <f>Returns!A792</f>
        <v>0</v>
      </c>
      <c r="B792" s="1">
        <f>MAX(CumRet!$B$2:$B$792)-CumRet!B792</f>
        <v>0</v>
      </c>
    </row>
    <row r="793" spans="1:2">
      <c r="A793" s="10">
        <f>Returns!A793</f>
        <v>0</v>
      </c>
      <c r="B793" s="1">
        <f>MAX(CumRet!$B$2:$B$793)-CumRet!B793</f>
        <v>0</v>
      </c>
    </row>
    <row r="794" spans="1:2">
      <c r="A794" s="10">
        <f>Returns!A794</f>
        <v>0</v>
      </c>
      <c r="B794" s="1">
        <f>MAX(CumRet!$B$2:$B$794)-CumRet!B794</f>
        <v>0</v>
      </c>
    </row>
    <row r="795" spans="1:2">
      <c r="A795" s="10">
        <f>Returns!A795</f>
        <v>0</v>
      </c>
      <c r="B795" s="1">
        <f>MAX(CumRet!$B$2:$B$795)-CumRet!B795</f>
        <v>0</v>
      </c>
    </row>
    <row r="796" spans="1:2">
      <c r="A796" s="10">
        <f>Returns!A796</f>
        <v>0</v>
      </c>
      <c r="B796" s="1">
        <f>MAX(CumRet!$B$2:$B$796)-CumRet!B796</f>
        <v>0</v>
      </c>
    </row>
    <row r="797" spans="1:2">
      <c r="A797" s="10">
        <f>Returns!A797</f>
        <v>0</v>
      </c>
      <c r="B797" s="1">
        <f>MAX(CumRet!$B$2:$B$797)-CumRet!B797</f>
        <v>0</v>
      </c>
    </row>
    <row r="798" spans="1:2">
      <c r="A798" s="10">
        <f>Returns!A798</f>
        <v>0</v>
      </c>
      <c r="B798" s="1">
        <f>MAX(CumRet!$B$2:$B$798)-CumRet!B798</f>
        <v>0</v>
      </c>
    </row>
    <row r="799" spans="1:2">
      <c r="A799" s="10">
        <f>Returns!A799</f>
        <v>0</v>
      </c>
      <c r="B799" s="1">
        <f>MAX(CumRet!$B$2:$B$799)-CumRet!B799</f>
        <v>0</v>
      </c>
    </row>
    <row r="800" spans="1:2">
      <c r="A800" s="10">
        <f>Returns!A800</f>
        <v>0</v>
      </c>
      <c r="B800" s="1">
        <f>MAX(CumRet!$B$2:$B$800)-CumRet!B800</f>
        <v>0</v>
      </c>
    </row>
    <row r="801" spans="1:2">
      <c r="A801" s="10">
        <f>Returns!A801</f>
        <v>0</v>
      </c>
      <c r="B801" s="1">
        <f>MAX(CumRet!$B$2:$B$801)-CumRet!B801</f>
        <v>0</v>
      </c>
    </row>
    <row r="802" spans="1:2">
      <c r="A802" s="10">
        <f>Returns!A802</f>
        <v>0</v>
      </c>
      <c r="B802" s="1">
        <f>MAX(CumRet!$B$2:$B$802)-CumRet!B802</f>
        <v>0</v>
      </c>
    </row>
    <row r="803" spans="1:2">
      <c r="A803" s="10">
        <f>Returns!A803</f>
        <v>0</v>
      </c>
      <c r="B803" s="1">
        <f>MAX(CumRet!$B$2:$B$803)-CumRet!B803</f>
        <v>0</v>
      </c>
    </row>
    <row r="804" spans="1:2">
      <c r="A804" s="10">
        <f>Returns!A804</f>
        <v>0</v>
      </c>
      <c r="B804" s="1">
        <f>MAX(CumRet!$B$2:$B$804)-CumRet!B804</f>
        <v>0</v>
      </c>
    </row>
    <row r="805" spans="1:2">
      <c r="A805" s="10">
        <f>Returns!A805</f>
        <v>0</v>
      </c>
      <c r="B805" s="1">
        <f>MAX(CumRet!$B$2:$B$805)-CumRet!B805</f>
        <v>0</v>
      </c>
    </row>
    <row r="806" spans="1:2">
      <c r="A806" s="10">
        <f>Returns!A806</f>
        <v>0</v>
      </c>
      <c r="B806" s="1">
        <f>MAX(CumRet!$B$2:$B$806)-CumRet!B806</f>
        <v>0</v>
      </c>
    </row>
    <row r="807" spans="1:2">
      <c r="A807" s="10">
        <f>Returns!A807</f>
        <v>0</v>
      </c>
      <c r="B807" s="1">
        <f>MAX(CumRet!$B$2:$B$807)-CumRet!B807</f>
        <v>0</v>
      </c>
    </row>
    <row r="808" spans="1:2">
      <c r="A808" s="10">
        <f>Returns!A808</f>
        <v>0</v>
      </c>
      <c r="B808" s="1">
        <f>MAX(CumRet!$B$2:$B$808)-CumRet!B808</f>
        <v>0</v>
      </c>
    </row>
    <row r="809" spans="1:2">
      <c r="A809" s="10">
        <f>Returns!A809</f>
        <v>0</v>
      </c>
      <c r="B809" s="1">
        <f>MAX(CumRet!$B$2:$B$809)-CumRet!B809</f>
        <v>0</v>
      </c>
    </row>
    <row r="810" spans="1:2">
      <c r="A810" s="10">
        <f>Returns!A810</f>
        <v>0</v>
      </c>
      <c r="B810" s="1">
        <f>MAX(CumRet!$B$2:$B$810)-CumRet!B810</f>
        <v>0</v>
      </c>
    </row>
    <row r="811" spans="1:2">
      <c r="A811" s="10">
        <f>Returns!A811</f>
        <v>0</v>
      </c>
      <c r="B811" s="1">
        <f>MAX(CumRet!$B$2:$B$811)-CumRet!B811</f>
        <v>0</v>
      </c>
    </row>
    <row r="812" spans="1:2">
      <c r="A812" s="10">
        <f>Returns!A812</f>
        <v>0</v>
      </c>
      <c r="B812" s="1">
        <f>MAX(CumRet!$B$2:$B$812)-CumRet!B812</f>
        <v>0</v>
      </c>
    </row>
    <row r="813" spans="1:2">
      <c r="A813" s="10">
        <f>Returns!A813</f>
        <v>0</v>
      </c>
      <c r="B813" s="1">
        <f>MAX(CumRet!$B$2:$B$813)-CumRet!B813</f>
        <v>0</v>
      </c>
    </row>
    <row r="814" spans="1:2">
      <c r="A814" s="10">
        <f>Returns!A814</f>
        <v>0</v>
      </c>
      <c r="B814" s="1">
        <f>MAX(CumRet!$B$2:$B$814)-CumRet!B814</f>
        <v>0</v>
      </c>
    </row>
    <row r="815" spans="1:2">
      <c r="A815" s="10">
        <f>Returns!A815</f>
        <v>0</v>
      </c>
      <c r="B815" s="1">
        <f>MAX(CumRet!$B$2:$B$815)-CumRet!B815</f>
        <v>0</v>
      </c>
    </row>
    <row r="816" spans="1:2">
      <c r="A816" s="10">
        <f>Returns!A816</f>
        <v>0</v>
      </c>
      <c r="B816" s="1">
        <f>MAX(CumRet!$B$2:$B$816)-CumRet!B816</f>
        <v>0</v>
      </c>
    </row>
    <row r="817" spans="1:2">
      <c r="A817" s="10">
        <f>Returns!A817</f>
        <v>0</v>
      </c>
      <c r="B817" s="1">
        <f>MAX(CumRet!$B$2:$B$817)-CumRet!B817</f>
        <v>0</v>
      </c>
    </row>
    <row r="818" spans="1:2">
      <c r="A818" s="10">
        <f>Returns!A818</f>
        <v>0</v>
      </c>
      <c r="B818" s="1">
        <f>MAX(CumRet!$B$2:$B$818)-CumRet!B818</f>
        <v>0</v>
      </c>
    </row>
    <row r="819" spans="1:2">
      <c r="A819" s="10">
        <f>Returns!A819</f>
        <v>0</v>
      </c>
      <c r="B819" s="1">
        <f>MAX(CumRet!$B$2:$B$819)-CumRet!B819</f>
        <v>0</v>
      </c>
    </row>
    <row r="820" spans="1:2">
      <c r="A820" s="10">
        <f>Returns!A820</f>
        <v>0</v>
      </c>
      <c r="B820" s="1">
        <f>MAX(CumRet!$B$2:$B$820)-CumRet!B820</f>
        <v>0</v>
      </c>
    </row>
    <row r="821" spans="1:2">
      <c r="A821" s="10">
        <f>Returns!A821</f>
        <v>0</v>
      </c>
      <c r="B821" s="1">
        <f>MAX(CumRet!$B$2:$B$821)-CumRet!B821</f>
        <v>0</v>
      </c>
    </row>
    <row r="822" spans="1:2">
      <c r="A822" s="10">
        <f>Returns!A822</f>
        <v>0</v>
      </c>
      <c r="B822" s="1">
        <f>MAX(CumRet!$B$2:$B$822)-CumRet!B822</f>
        <v>0</v>
      </c>
    </row>
    <row r="823" spans="1:2">
      <c r="A823" s="10">
        <f>Returns!A823</f>
        <v>0</v>
      </c>
      <c r="B823" s="1">
        <f>MAX(CumRet!$B$2:$B$823)-CumRet!B823</f>
        <v>0</v>
      </c>
    </row>
    <row r="824" spans="1:2">
      <c r="A824" s="10">
        <f>Returns!A824</f>
        <v>0</v>
      </c>
      <c r="B824" s="1">
        <f>MAX(CumRet!$B$2:$B$824)-CumRet!B824</f>
        <v>0</v>
      </c>
    </row>
    <row r="825" spans="1:2">
      <c r="A825" s="10">
        <f>Returns!A825</f>
        <v>0</v>
      </c>
      <c r="B825" s="1">
        <f>MAX(CumRet!$B$2:$B$825)-CumRet!B825</f>
        <v>0</v>
      </c>
    </row>
    <row r="826" spans="1:2">
      <c r="A826" s="10">
        <f>Returns!A826</f>
        <v>0</v>
      </c>
      <c r="B826" s="1">
        <f>MAX(CumRet!$B$2:$B$826)-CumRet!B826</f>
        <v>0</v>
      </c>
    </row>
    <row r="827" spans="1:2">
      <c r="A827" s="10">
        <f>Returns!A827</f>
        <v>0</v>
      </c>
      <c r="B827" s="1">
        <f>MAX(CumRet!$B$2:$B$827)-CumRet!B827</f>
        <v>0</v>
      </c>
    </row>
    <row r="828" spans="1:2">
      <c r="A828" s="10">
        <f>Returns!A828</f>
        <v>0</v>
      </c>
      <c r="B828" s="1">
        <f>MAX(CumRet!$B$2:$B$828)-CumRet!B828</f>
        <v>0</v>
      </c>
    </row>
    <row r="829" spans="1:2">
      <c r="A829" s="10">
        <f>Returns!A829</f>
        <v>0</v>
      </c>
      <c r="B829" s="1">
        <f>MAX(CumRet!$B$2:$B$829)-CumRet!B829</f>
        <v>0</v>
      </c>
    </row>
    <row r="830" spans="1:2">
      <c r="A830" s="10">
        <f>Returns!A830</f>
        <v>0</v>
      </c>
      <c r="B830" s="1">
        <f>MAX(CumRet!$B$2:$B$830)-CumRet!B830</f>
        <v>0</v>
      </c>
    </row>
    <row r="831" spans="1:2">
      <c r="A831" s="10">
        <f>Returns!A831</f>
        <v>0</v>
      </c>
      <c r="B831" s="1">
        <f>MAX(CumRet!$B$2:$B$831)-CumRet!B831</f>
        <v>0</v>
      </c>
    </row>
    <row r="832" spans="1:2">
      <c r="A832" s="10">
        <f>Returns!A832</f>
        <v>0</v>
      </c>
      <c r="B832" s="1">
        <f>MAX(CumRet!$B$2:$B$832)-CumRet!B832</f>
        <v>0</v>
      </c>
    </row>
    <row r="833" spans="1:2">
      <c r="A833" s="10">
        <f>Returns!A833</f>
        <v>0</v>
      </c>
      <c r="B833" s="1">
        <f>MAX(CumRet!$B$2:$B$833)-CumRet!B833</f>
        <v>0</v>
      </c>
    </row>
    <row r="834" spans="1:2">
      <c r="A834" s="10">
        <f>Returns!A834</f>
        <v>0</v>
      </c>
      <c r="B834" s="1">
        <f>MAX(CumRet!$B$2:$B$834)-CumRet!B834</f>
        <v>0</v>
      </c>
    </row>
    <row r="835" spans="1:2">
      <c r="A835" s="10">
        <f>Returns!A835</f>
        <v>0</v>
      </c>
      <c r="B835" s="1">
        <f>MAX(CumRet!$B$2:$B$835)-CumRet!B835</f>
        <v>0</v>
      </c>
    </row>
    <row r="836" spans="1:2">
      <c r="A836" s="10">
        <f>Returns!A836</f>
        <v>0</v>
      </c>
      <c r="B836" s="1">
        <f>MAX(CumRet!$B$2:$B$836)-CumRet!B836</f>
        <v>0</v>
      </c>
    </row>
    <row r="837" spans="1:2">
      <c r="A837" s="10">
        <f>Returns!A837</f>
        <v>0</v>
      </c>
      <c r="B837" s="1">
        <f>MAX(CumRet!$B$2:$B$837)-CumRet!B837</f>
        <v>0</v>
      </c>
    </row>
    <row r="838" spans="1:2">
      <c r="A838" s="10">
        <f>Returns!A838</f>
        <v>0</v>
      </c>
      <c r="B838" s="1">
        <f>MAX(CumRet!$B$2:$B$838)-CumRet!B838</f>
        <v>0</v>
      </c>
    </row>
    <row r="839" spans="1:2">
      <c r="A839" s="10">
        <f>Returns!A839</f>
        <v>0</v>
      </c>
      <c r="B839" s="1">
        <f>MAX(CumRet!$B$2:$B$839)-CumRet!B839</f>
        <v>0</v>
      </c>
    </row>
    <row r="840" spans="1:2">
      <c r="A840" s="10">
        <f>Returns!A840</f>
        <v>0</v>
      </c>
      <c r="B840" s="1">
        <f>MAX(CumRet!$B$2:$B$840)-CumRet!B840</f>
        <v>0</v>
      </c>
    </row>
    <row r="841" spans="1:2">
      <c r="A841" s="10">
        <f>Returns!A841</f>
        <v>0</v>
      </c>
      <c r="B841" s="1">
        <f>MAX(CumRet!$B$2:$B$841)-CumRet!B841</f>
        <v>0</v>
      </c>
    </row>
    <row r="842" spans="1:2">
      <c r="A842" s="10">
        <f>Returns!A842</f>
        <v>0</v>
      </c>
      <c r="B842" s="1">
        <f>MAX(CumRet!$B$2:$B$842)-CumRet!B842</f>
        <v>0</v>
      </c>
    </row>
    <row r="843" spans="1:2">
      <c r="A843" s="10">
        <f>Returns!A843</f>
        <v>0</v>
      </c>
      <c r="B843" s="1">
        <f>MAX(CumRet!$B$2:$B$843)-CumRet!B843</f>
        <v>0</v>
      </c>
    </row>
    <row r="844" spans="1:2">
      <c r="A844" s="10">
        <f>Returns!A844</f>
        <v>0</v>
      </c>
      <c r="B844" s="1">
        <f>MAX(CumRet!$B$2:$B$844)-CumRet!B844</f>
        <v>0</v>
      </c>
    </row>
    <row r="845" spans="1:2">
      <c r="A845" s="10">
        <f>Returns!A845</f>
        <v>0</v>
      </c>
      <c r="B845" s="1">
        <f>MAX(CumRet!$B$2:$B$845)-CumRet!B845</f>
        <v>0</v>
      </c>
    </row>
    <row r="846" spans="1:2">
      <c r="A846" s="10">
        <f>Returns!A846</f>
        <v>0</v>
      </c>
      <c r="B846" s="1">
        <f>MAX(CumRet!$B$2:$B$846)-CumRet!B846</f>
        <v>0</v>
      </c>
    </row>
    <row r="847" spans="1:2">
      <c r="A847" s="10">
        <f>Returns!A847</f>
        <v>0</v>
      </c>
      <c r="B847" s="1">
        <f>MAX(CumRet!$B$2:$B$847)-CumRet!B847</f>
        <v>0</v>
      </c>
    </row>
    <row r="848" spans="1:2">
      <c r="A848" s="10">
        <f>Returns!A848</f>
        <v>0</v>
      </c>
      <c r="B848" s="1">
        <f>MAX(CumRet!$B$2:$B$848)-CumRet!B848</f>
        <v>0</v>
      </c>
    </row>
    <row r="849" spans="1:2">
      <c r="A849" s="10">
        <f>Returns!A849</f>
        <v>0</v>
      </c>
      <c r="B849" s="1">
        <f>MAX(CumRet!$B$2:$B$849)-CumRet!B849</f>
        <v>0</v>
      </c>
    </row>
    <row r="850" spans="1:2">
      <c r="A850" s="10">
        <f>Returns!A850</f>
        <v>0</v>
      </c>
      <c r="B850" s="1">
        <f>MAX(CumRet!$B$2:$B$850)-CumRet!B850</f>
        <v>0</v>
      </c>
    </row>
    <row r="851" spans="1:2">
      <c r="A851" s="10">
        <f>Returns!A851</f>
        <v>0</v>
      </c>
      <c r="B851" s="1">
        <f>MAX(CumRet!$B$2:$B$851)-CumRet!B851</f>
        <v>0</v>
      </c>
    </row>
    <row r="852" spans="1:2">
      <c r="A852" s="10">
        <f>Returns!A852</f>
        <v>0</v>
      </c>
      <c r="B852" s="1">
        <f>MAX(CumRet!$B$2:$B$852)-CumRet!B852</f>
        <v>0</v>
      </c>
    </row>
    <row r="853" spans="1:2">
      <c r="A853" s="10">
        <f>Returns!A853</f>
        <v>0</v>
      </c>
      <c r="B853" s="1">
        <f>MAX(CumRet!$B$2:$B$853)-CumRet!B853</f>
        <v>0</v>
      </c>
    </row>
    <row r="854" spans="1:2">
      <c r="A854" s="10">
        <f>Returns!A854</f>
        <v>0</v>
      </c>
      <c r="B854" s="1">
        <f>MAX(CumRet!$B$2:$B$854)-CumRet!B854</f>
        <v>0</v>
      </c>
    </row>
    <row r="855" spans="1:2">
      <c r="A855" s="10">
        <f>Returns!A855</f>
        <v>0</v>
      </c>
      <c r="B855" s="1">
        <f>MAX(CumRet!$B$2:$B$855)-CumRet!B855</f>
        <v>0</v>
      </c>
    </row>
    <row r="856" spans="1:2">
      <c r="A856" s="10">
        <f>Returns!A856</f>
        <v>0</v>
      </c>
      <c r="B856" s="1">
        <f>MAX(CumRet!$B$2:$B$856)-CumRet!B856</f>
        <v>0</v>
      </c>
    </row>
    <row r="857" spans="1:2">
      <c r="A857" s="10">
        <f>Returns!A857</f>
        <v>0</v>
      </c>
      <c r="B857" s="1">
        <f>MAX(CumRet!$B$2:$B$857)-CumRet!B857</f>
        <v>0</v>
      </c>
    </row>
    <row r="858" spans="1:2">
      <c r="A858" s="10">
        <f>Returns!A858</f>
        <v>0</v>
      </c>
      <c r="B858" s="1">
        <f>MAX(CumRet!$B$2:$B$858)-CumRet!B858</f>
        <v>0</v>
      </c>
    </row>
    <row r="859" spans="1:2">
      <c r="A859" s="10">
        <f>Returns!A859</f>
        <v>0</v>
      </c>
      <c r="B859" s="1">
        <f>MAX(CumRet!$B$2:$B$859)-CumRet!B859</f>
        <v>0</v>
      </c>
    </row>
    <row r="860" spans="1:2">
      <c r="A860" s="10">
        <f>Returns!A860</f>
        <v>0</v>
      </c>
      <c r="B860" s="1">
        <f>MAX(CumRet!$B$2:$B$860)-CumRet!B860</f>
        <v>0</v>
      </c>
    </row>
    <row r="861" spans="1:2">
      <c r="A861" s="10">
        <f>Returns!A861</f>
        <v>0</v>
      </c>
      <c r="B861" s="1">
        <f>MAX(CumRet!$B$2:$B$861)-CumRet!B861</f>
        <v>0</v>
      </c>
    </row>
    <row r="862" spans="1:2">
      <c r="A862" s="10">
        <f>Returns!A862</f>
        <v>0</v>
      </c>
      <c r="B862" s="1">
        <f>MAX(CumRet!$B$2:$B$862)-CumRet!B862</f>
        <v>0</v>
      </c>
    </row>
    <row r="863" spans="1:2">
      <c r="A863" s="10">
        <f>Returns!A863</f>
        <v>0</v>
      </c>
      <c r="B863" s="1">
        <f>MAX(CumRet!$B$2:$B$863)-CumRet!B863</f>
        <v>0</v>
      </c>
    </row>
    <row r="864" spans="1:2">
      <c r="A864" s="10">
        <f>Returns!A864</f>
        <v>0</v>
      </c>
      <c r="B864" s="1">
        <f>MAX(CumRet!$B$2:$B$864)-CumRet!B864</f>
        <v>0</v>
      </c>
    </row>
    <row r="865" spans="1:2">
      <c r="A865" s="10">
        <f>Returns!A865</f>
        <v>0</v>
      </c>
      <c r="B865" s="1">
        <f>MAX(CumRet!$B$2:$B$865)-CumRet!B865</f>
        <v>0</v>
      </c>
    </row>
    <row r="866" spans="1:2">
      <c r="A866" s="10">
        <f>Returns!A866</f>
        <v>0</v>
      </c>
      <c r="B866" s="1">
        <f>MAX(CumRet!$B$2:$B$866)-CumRet!B866</f>
        <v>0</v>
      </c>
    </row>
    <row r="867" spans="1:2">
      <c r="A867" s="10">
        <f>Returns!A867</f>
        <v>0</v>
      </c>
      <c r="B867" s="1">
        <f>MAX(CumRet!$B$2:$B$867)-CumRet!B867</f>
        <v>0</v>
      </c>
    </row>
    <row r="868" spans="1:2">
      <c r="A868" s="10">
        <f>Returns!A868</f>
        <v>0</v>
      </c>
      <c r="B868" s="1">
        <f>MAX(CumRet!$B$2:$B$868)-CumRet!B868</f>
        <v>0</v>
      </c>
    </row>
    <row r="869" spans="1:2">
      <c r="A869" s="10">
        <f>Returns!A869</f>
        <v>0</v>
      </c>
      <c r="B869" s="1">
        <f>MAX(CumRet!$B$2:$B$869)-CumRet!B869</f>
        <v>0</v>
      </c>
    </row>
    <row r="870" spans="1:2">
      <c r="A870" s="10">
        <f>Returns!A870</f>
        <v>0</v>
      </c>
      <c r="B870" s="1">
        <f>MAX(CumRet!$B$2:$B$870)-CumRet!B870</f>
        <v>0</v>
      </c>
    </row>
    <row r="871" spans="1:2">
      <c r="A871" s="10">
        <f>Returns!A871</f>
        <v>0</v>
      </c>
      <c r="B871" s="1">
        <f>MAX(CumRet!$B$2:$B$871)-CumRet!B871</f>
        <v>0</v>
      </c>
    </row>
    <row r="872" spans="1:2">
      <c r="A872" s="10">
        <f>Returns!A872</f>
        <v>0</v>
      </c>
      <c r="B872" s="1">
        <f>MAX(CumRet!$B$2:$B$872)-CumRet!B872</f>
        <v>0</v>
      </c>
    </row>
    <row r="873" spans="1:2">
      <c r="A873" s="10">
        <f>Returns!A873</f>
        <v>0</v>
      </c>
      <c r="B873" s="1">
        <f>MAX(CumRet!$B$2:$B$873)-CumRet!B873</f>
        <v>0</v>
      </c>
    </row>
    <row r="874" spans="1:2">
      <c r="A874" s="10">
        <f>Returns!A874</f>
        <v>0</v>
      </c>
      <c r="B874" s="1">
        <f>MAX(CumRet!$B$2:$B$874)-CumRet!B874</f>
        <v>0</v>
      </c>
    </row>
    <row r="875" spans="1:2">
      <c r="A875" s="10">
        <f>Returns!A875</f>
        <v>0</v>
      </c>
      <c r="B875" s="1">
        <f>MAX(CumRet!$B$2:$B$875)-CumRet!B875</f>
        <v>0</v>
      </c>
    </row>
    <row r="876" spans="1:2">
      <c r="A876" s="10">
        <f>Returns!A876</f>
        <v>0</v>
      </c>
      <c r="B876" s="1">
        <f>MAX(CumRet!$B$2:$B$876)-CumRet!B876</f>
        <v>0</v>
      </c>
    </row>
    <row r="877" spans="1:2">
      <c r="A877" s="10">
        <f>Returns!A877</f>
        <v>0</v>
      </c>
      <c r="B877" s="1">
        <f>MAX(CumRet!$B$2:$B$877)-CumRet!B877</f>
        <v>0</v>
      </c>
    </row>
    <row r="878" spans="1:2">
      <c r="A878" s="10">
        <f>Returns!A878</f>
        <v>0</v>
      </c>
      <c r="B878" s="1">
        <f>MAX(CumRet!$B$2:$B$878)-CumRet!B878</f>
        <v>0</v>
      </c>
    </row>
    <row r="879" spans="1:2">
      <c r="A879" s="10">
        <f>Returns!A879</f>
        <v>0</v>
      </c>
      <c r="B879" s="1">
        <f>MAX(CumRet!$B$2:$B$879)-CumRet!B879</f>
        <v>0</v>
      </c>
    </row>
    <row r="880" spans="1:2">
      <c r="A880" s="10">
        <f>Returns!A880</f>
        <v>0</v>
      </c>
      <c r="B880" s="1">
        <f>MAX(CumRet!$B$2:$B$880)-CumRet!B880</f>
        <v>0</v>
      </c>
    </row>
    <row r="881" spans="1:2">
      <c r="A881" s="10">
        <f>Returns!A881</f>
        <v>0</v>
      </c>
      <c r="B881" s="1">
        <f>MAX(CumRet!$B$2:$B$881)-CumRet!B881</f>
        <v>0</v>
      </c>
    </row>
    <row r="882" spans="1:2">
      <c r="A882" s="10">
        <f>Returns!A882</f>
        <v>0</v>
      </c>
      <c r="B882" s="1">
        <f>MAX(CumRet!$B$2:$B$882)-CumRet!B882</f>
        <v>0</v>
      </c>
    </row>
    <row r="883" spans="1:2">
      <c r="A883" s="10">
        <f>Returns!A883</f>
        <v>0</v>
      </c>
      <c r="B883" s="1">
        <f>MAX(CumRet!$B$2:$B$883)-CumRet!B883</f>
        <v>0</v>
      </c>
    </row>
    <row r="884" spans="1:2">
      <c r="A884" s="10">
        <f>Returns!A884</f>
        <v>0</v>
      </c>
      <c r="B884" s="1">
        <f>MAX(CumRet!$B$2:$B$884)-CumRet!B884</f>
        <v>0</v>
      </c>
    </row>
    <row r="885" spans="1:2">
      <c r="A885" s="10">
        <f>Returns!A885</f>
        <v>0</v>
      </c>
      <c r="B885" s="1">
        <f>MAX(CumRet!$B$2:$B$885)-CumRet!B885</f>
        <v>0</v>
      </c>
    </row>
    <row r="886" spans="1:2">
      <c r="A886" s="10">
        <f>Returns!A886</f>
        <v>0</v>
      </c>
      <c r="B886" s="1">
        <f>MAX(CumRet!$B$2:$B$886)-CumRet!B886</f>
        <v>0</v>
      </c>
    </row>
    <row r="887" spans="1:2">
      <c r="A887" s="10">
        <f>Returns!A887</f>
        <v>0</v>
      </c>
      <c r="B887" s="1">
        <f>MAX(CumRet!$B$2:$B$887)-CumRet!B887</f>
        <v>0</v>
      </c>
    </row>
    <row r="888" spans="1:2">
      <c r="A888" s="10">
        <f>Returns!A888</f>
        <v>0</v>
      </c>
      <c r="B888" s="1">
        <f>MAX(CumRet!$B$2:$B$888)-CumRet!B888</f>
        <v>0</v>
      </c>
    </row>
    <row r="889" spans="1:2">
      <c r="A889" s="10">
        <f>Returns!A889</f>
        <v>0</v>
      </c>
      <c r="B889" s="1">
        <f>MAX(CumRet!$B$2:$B$889)-CumRet!B889</f>
        <v>0</v>
      </c>
    </row>
    <row r="890" spans="1:2">
      <c r="A890" s="10">
        <f>Returns!A890</f>
        <v>0</v>
      </c>
      <c r="B890" s="1">
        <f>MAX(CumRet!$B$2:$B$890)-CumRet!B890</f>
        <v>0</v>
      </c>
    </row>
    <row r="891" spans="1:2">
      <c r="A891" s="10">
        <f>Returns!A891</f>
        <v>0</v>
      </c>
      <c r="B891" s="1">
        <f>MAX(CumRet!$B$2:$B$891)-CumRet!B891</f>
        <v>0</v>
      </c>
    </row>
    <row r="892" spans="1:2">
      <c r="A892" s="10">
        <f>Returns!A892</f>
        <v>0</v>
      </c>
      <c r="B892" s="1">
        <f>MAX(CumRet!$B$2:$B$892)-CumRet!B892</f>
        <v>0</v>
      </c>
    </row>
    <row r="893" spans="1:2">
      <c r="A893" s="10">
        <f>Returns!A893</f>
        <v>0</v>
      </c>
      <c r="B893" s="1">
        <f>MAX(CumRet!$B$2:$B$893)-CumRet!B893</f>
        <v>0</v>
      </c>
    </row>
    <row r="894" spans="1:2">
      <c r="A894" s="10">
        <f>Returns!A894</f>
        <v>0</v>
      </c>
      <c r="B894" s="1">
        <f>MAX(CumRet!$B$2:$B$894)-CumRet!B894</f>
        <v>0</v>
      </c>
    </row>
    <row r="895" spans="1:2">
      <c r="A895" s="10">
        <f>Returns!A895</f>
        <v>0</v>
      </c>
      <c r="B895" s="1">
        <f>MAX(CumRet!$B$2:$B$895)-CumRet!B895</f>
        <v>0</v>
      </c>
    </row>
    <row r="896" spans="1:2">
      <c r="A896" s="10">
        <f>Returns!A896</f>
        <v>0</v>
      </c>
      <c r="B896" s="1">
        <f>MAX(CumRet!$B$2:$B$896)-CumRet!B896</f>
        <v>0</v>
      </c>
    </row>
    <row r="897" spans="1:2">
      <c r="A897" s="10">
        <f>Returns!A897</f>
        <v>0</v>
      </c>
      <c r="B897" s="1">
        <f>MAX(CumRet!$B$2:$B$897)-CumRet!B897</f>
        <v>0</v>
      </c>
    </row>
    <row r="898" spans="1:2">
      <c r="A898" s="10">
        <f>Returns!A898</f>
        <v>0</v>
      </c>
      <c r="B898" s="1">
        <f>MAX(CumRet!$B$2:$B$898)-CumRet!B898</f>
        <v>0</v>
      </c>
    </row>
    <row r="899" spans="1:2">
      <c r="A899" s="10">
        <f>Returns!A899</f>
        <v>0</v>
      </c>
      <c r="B899" s="1">
        <f>MAX(CumRet!$B$2:$B$899)-CumRet!B899</f>
        <v>0</v>
      </c>
    </row>
    <row r="900" spans="1:2">
      <c r="A900" s="10">
        <f>Returns!A900</f>
        <v>0</v>
      </c>
      <c r="B900" s="1">
        <f>MAX(CumRet!$B$2:$B$900)-CumRet!B900</f>
        <v>0</v>
      </c>
    </row>
    <row r="901" spans="1:2">
      <c r="A901" s="10">
        <f>Returns!A901</f>
        <v>0</v>
      </c>
      <c r="B901" s="1">
        <f>MAX(CumRet!$B$2:$B$901)-CumRet!B901</f>
        <v>0</v>
      </c>
    </row>
    <row r="902" spans="1:2">
      <c r="A902" s="10">
        <f>Returns!A902</f>
        <v>0</v>
      </c>
      <c r="B902" s="1">
        <f>MAX(CumRet!$B$2:$B$902)-CumRet!B902</f>
        <v>0</v>
      </c>
    </row>
    <row r="903" spans="1:2">
      <c r="A903" s="10">
        <f>Returns!A903</f>
        <v>0</v>
      </c>
      <c r="B903" s="1">
        <f>MAX(CumRet!$B$2:$B$903)-CumRet!B903</f>
        <v>0</v>
      </c>
    </row>
    <row r="904" spans="1:2">
      <c r="A904" s="10">
        <f>Returns!A904</f>
        <v>0</v>
      </c>
      <c r="B904" s="1">
        <f>MAX(CumRet!$B$2:$B$904)-CumRet!B904</f>
        <v>0</v>
      </c>
    </row>
    <row r="905" spans="1:2">
      <c r="A905" s="10">
        <f>Returns!A905</f>
        <v>0</v>
      </c>
      <c r="B905" s="1">
        <f>MAX(CumRet!$B$2:$B$905)-CumRet!B905</f>
        <v>0</v>
      </c>
    </row>
    <row r="906" spans="1:2">
      <c r="A906" s="10">
        <f>Returns!A906</f>
        <v>0</v>
      </c>
      <c r="B906" s="1">
        <f>MAX(CumRet!$B$2:$B$906)-CumRet!B906</f>
        <v>0</v>
      </c>
    </row>
    <row r="907" spans="1:2">
      <c r="A907" s="10">
        <f>Returns!A907</f>
        <v>0</v>
      </c>
      <c r="B907" s="1">
        <f>MAX(CumRet!$B$2:$B$907)-CumRet!B907</f>
        <v>0</v>
      </c>
    </row>
    <row r="908" spans="1:2">
      <c r="A908" s="10">
        <f>Returns!A908</f>
        <v>0</v>
      </c>
      <c r="B908" s="1">
        <f>MAX(CumRet!$B$2:$B$908)-CumRet!B908</f>
        <v>0</v>
      </c>
    </row>
    <row r="909" spans="1:2">
      <c r="A909" s="10">
        <f>Returns!A909</f>
        <v>0</v>
      </c>
      <c r="B909" s="1">
        <f>MAX(CumRet!$B$2:$B$909)-CumRet!B909</f>
        <v>0</v>
      </c>
    </row>
    <row r="910" spans="1:2">
      <c r="A910" s="10">
        <f>Returns!A910</f>
        <v>0</v>
      </c>
      <c r="B910" s="1">
        <f>MAX(CumRet!$B$2:$B$910)-CumRet!B910</f>
        <v>0</v>
      </c>
    </row>
    <row r="911" spans="1:2">
      <c r="A911" s="10">
        <f>Returns!A911</f>
        <v>0</v>
      </c>
      <c r="B911" s="1">
        <f>MAX(CumRet!$B$2:$B$911)-CumRet!B911</f>
        <v>0</v>
      </c>
    </row>
    <row r="912" spans="1:2">
      <c r="A912" s="10">
        <f>Returns!A912</f>
        <v>0</v>
      </c>
      <c r="B912" s="1">
        <f>MAX(CumRet!$B$2:$B$912)-CumRet!B912</f>
        <v>0</v>
      </c>
    </row>
    <row r="913" spans="1:2">
      <c r="A913" s="10">
        <f>Returns!A913</f>
        <v>0</v>
      </c>
      <c r="B913" s="1">
        <f>MAX(CumRet!$B$2:$B$913)-CumRet!B913</f>
        <v>0</v>
      </c>
    </row>
    <row r="914" spans="1:2">
      <c r="A914" s="10">
        <f>Returns!A914</f>
        <v>0</v>
      </c>
      <c r="B914" s="1">
        <f>MAX(CumRet!$B$2:$B$914)-CumRet!B914</f>
        <v>0</v>
      </c>
    </row>
    <row r="915" spans="1:2">
      <c r="A915" s="10">
        <f>Returns!A915</f>
        <v>0</v>
      </c>
      <c r="B915" s="1">
        <f>MAX(CumRet!$B$2:$B$915)-CumRet!B915</f>
        <v>0</v>
      </c>
    </row>
    <row r="916" spans="1:2">
      <c r="A916" s="10">
        <f>Returns!A916</f>
        <v>0</v>
      </c>
      <c r="B916" s="1">
        <f>MAX(CumRet!$B$2:$B$916)-CumRet!B916</f>
        <v>0</v>
      </c>
    </row>
    <row r="917" spans="1:2">
      <c r="A917" s="10">
        <f>Returns!A917</f>
        <v>0</v>
      </c>
      <c r="B917" s="1">
        <f>MAX(CumRet!$B$2:$B$917)-CumRet!B917</f>
        <v>0</v>
      </c>
    </row>
    <row r="918" spans="1:2">
      <c r="A918" s="10">
        <f>Returns!A918</f>
        <v>0</v>
      </c>
      <c r="B918" s="1">
        <f>MAX(CumRet!$B$2:$B$918)-CumRet!B918</f>
        <v>0</v>
      </c>
    </row>
    <row r="919" spans="1:2">
      <c r="A919" s="10">
        <f>Returns!A919</f>
        <v>0</v>
      </c>
      <c r="B919" s="1">
        <f>MAX(CumRet!$B$2:$B$919)-CumRet!B919</f>
        <v>0</v>
      </c>
    </row>
    <row r="920" spans="1:2">
      <c r="A920" s="10">
        <f>Returns!A920</f>
        <v>0</v>
      </c>
      <c r="B920" s="1">
        <f>MAX(CumRet!$B$2:$B$920)-CumRet!B920</f>
        <v>0</v>
      </c>
    </row>
    <row r="921" spans="1:2">
      <c r="A921" s="10">
        <f>Returns!A921</f>
        <v>0</v>
      </c>
      <c r="B921" s="1">
        <f>MAX(CumRet!$B$2:$B$921)-CumRet!B921</f>
        <v>0</v>
      </c>
    </row>
    <row r="922" spans="1:2">
      <c r="A922" s="10">
        <f>Returns!A922</f>
        <v>0</v>
      </c>
      <c r="B922" s="1">
        <f>MAX(CumRet!$B$2:$B$922)-CumRet!B922</f>
        <v>0</v>
      </c>
    </row>
    <row r="923" spans="1:2">
      <c r="A923" s="10">
        <f>Returns!A923</f>
        <v>0</v>
      </c>
      <c r="B923" s="1">
        <f>MAX(CumRet!$B$2:$B$923)-CumRet!B923</f>
        <v>0</v>
      </c>
    </row>
    <row r="924" spans="1:2">
      <c r="A924" s="10">
        <f>Returns!A924</f>
        <v>0</v>
      </c>
      <c r="B924" s="1">
        <f>MAX(CumRet!$B$2:$B$924)-CumRet!B924</f>
        <v>0</v>
      </c>
    </row>
    <row r="925" spans="1:2">
      <c r="A925" s="10">
        <f>Returns!A925</f>
        <v>0</v>
      </c>
      <c r="B925" s="1">
        <f>MAX(CumRet!$B$2:$B$925)-CumRet!B925</f>
        <v>0</v>
      </c>
    </row>
    <row r="926" spans="1:2">
      <c r="A926" s="10">
        <f>Returns!A926</f>
        <v>0</v>
      </c>
      <c r="B926" s="1">
        <f>MAX(CumRet!$B$2:$B$926)-CumRet!B926</f>
        <v>0</v>
      </c>
    </row>
    <row r="927" spans="1:2">
      <c r="A927" s="10">
        <f>Returns!A927</f>
        <v>0</v>
      </c>
      <c r="B927" s="1">
        <f>MAX(CumRet!$B$2:$B$927)-CumRet!B927</f>
        <v>0</v>
      </c>
    </row>
    <row r="928" spans="1:2">
      <c r="A928" s="10">
        <f>Returns!A928</f>
        <v>0</v>
      </c>
      <c r="B928" s="1">
        <f>MAX(CumRet!$B$2:$B$928)-CumRet!B928</f>
        <v>0</v>
      </c>
    </row>
    <row r="929" spans="1:2">
      <c r="A929" s="10">
        <f>Returns!A929</f>
        <v>0</v>
      </c>
      <c r="B929" s="1">
        <f>MAX(CumRet!$B$2:$B$929)-CumRet!B929</f>
        <v>0</v>
      </c>
    </row>
    <row r="930" spans="1:2">
      <c r="A930" s="10">
        <f>Returns!A930</f>
        <v>0</v>
      </c>
      <c r="B930" s="1">
        <f>MAX(CumRet!$B$2:$B$930)-CumRet!B930</f>
        <v>0</v>
      </c>
    </row>
    <row r="931" spans="1:2">
      <c r="A931" s="10">
        <f>Returns!A931</f>
        <v>0</v>
      </c>
      <c r="B931" s="1">
        <f>MAX(CumRet!$B$2:$B$931)-CumRet!B931</f>
        <v>0</v>
      </c>
    </row>
    <row r="932" spans="1:2">
      <c r="A932" s="10">
        <f>Returns!A932</f>
        <v>0</v>
      </c>
      <c r="B932" s="1">
        <f>MAX(CumRet!$B$2:$B$932)-CumRet!B932</f>
        <v>0</v>
      </c>
    </row>
    <row r="933" spans="1:2">
      <c r="A933" s="10">
        <f>Returns!A933</f>
        <v>0</v>
      </c>
      <c r="B933" s="1">
        <f>MAX(CumRet!$B$2:$B$933)-CumRet!B933</f>
        <v>0</v>
      </c>
    </row>
    <row r="934" spans="1:2">
      <c r="A934" s="10">
        <f>Returns!A934</f>
        <v>0</v>
      </c>
      <c r="B934" s="1">
        <f>MAX(CumRet!$B$2:$B$934)-CumRet!B934</f>
        <v>0</v>
      </c>
    </row>
    <row r="935" spans="1:2">
      <c r="A935" s="10">
        <f>Returns!A935</f>
        <v>0</v>
      </c>
      <c r="B935" s="1">
        <f>MAX(CumRet!$B$2:$B$935)-CumRet!B935</f>
        <v>0</v>
      </c>
    </row>
    <row r="936" spans="1:2">
      <c r="A936" s="10">
        <f>Returns!A936</f>
        <v>0</v>
      </c>
      <c r="B936" s="1">
        <f>MAX(CumRet!$B$2:$B$936)-CumRet!B936</f>
        <v>0</v>
      </c>
    </row>
    <row r="937" spans="1:2">
      <c r="A937" s="10">
        <f>Returns!A937</f>
        <v>0</v>
      </c>
      <c r="B937" s="1">
        <f>MAX(CumRet!$B$2:$B$937)-CumRet!B937</f>
        <v>0</v>
      </c>
    </row>
    <row r="938" spans="1:2">
      <c r="A938" s="10">
        <f>Returns!A938</f>
        <v>0</v>
      </c>
      <c r="B938" s="1">
        <f>MAX(CumRet!$B$2:$B$938)-CumRet!B938</f>
        <v>0</v>
      </c>
    </row>
    <row r="939" spans="1:2">
      <c r="A939" s="10">
        <f>Returns!A939</f>
        <v>0</v>
      </c>
      <c r="B939" s="1">
        <f>MAX(CumRet!$B$2:$B$939)-CumRet!B939</f>
        <v>0</v>
      </c>
    </row>
    <row r="940" spans="1:2">
      <c r="A940" s="10">
        <f>Returns!A940</f>
        <v>0</v>
      </c>
      <c r="B940" s="1">
        <f>MAX(CumRet!$B$2:$B$940)-CumRet!B940</f>
        <v>0</v>
      </c>
    </row>
    <row r="941" spans="1:2">
      <c r="A941" s="10">
        <f>Returns!A941</f>
        <v>0</v>
      </c>
      <c r="B941" s="1">
        <f>MAX(CumRet!$B$2:$B$941)-CumRet!B941</f>
        <v>0</v>
      </c>
    </row>
    <row r="942" spans="1:2">
      <c r="A942" s="10">
        <f>Returns!A942</f>
        <v>0</v>
      </c>
      <c r="B942" s="1">
        <f>MAX(CumRet!$B$2:$B$942)-CumRet!B942</f>
        <v>0</v>
      </c>
    </row>
    <row r="943" spans="1:2">
      <c r="A943" s="10">
        <f>Returns!A943</f>
        <v>0</v>
      </c>
      <c r="B943" s="1">
        <f>MAX(CumRet!$B$2:$B$943)-CumRet!B943</f>
        <v>0</v>
      </c>
    </row>
    <row r="944" spans="1:2">
      <c r="A944" s="10">
        <f>Returns!A944</f>
        <v>0</v>
      </c>
      <c r="B944" s="1">
        <f>MAX(CumRet!$B$2:$B$944)-CumRet!B944</f>
        <v>0</v>
      </c>
    </row>
    <row r="945" spans="1:2">
      <c r="A945" s="10">
        <f>Returns!A945</f>
        <v>0</v>
      </c>
      <c r="B945" s="1">
        <f>MAX(CumRet!$B$2:$B$945)-CumRet!B945</f>
        <v>0</v>
      </c>
    </row>
    <row r="946" spans="1:2">
      <c r="A946" s="10">
        <f>Returns!A946</f>
        <v>0</v>
      </c>
      <c r="B946" s="1">
        <f>MAX(CumRet!$B$2:$B$946)-CumRet!B946</f>
        <v>0</v>
      </c>
    </row>
    <row r="947" spans="1:2">
      <c r="A947" s="10">
        <f>Returns!A947</f>
        <v>0</v>
      </c>
      <c r="B947" s="1">
        <f>MAX(CumRet!$B$2:$B$947)-CumRet!B947</f>
        <v>0</v>
      </c>
    </row>
    <row r="948" spans="1:2">
      <c r="A948" s="10">
        <f>Returns!A948</f>
        <v>0</v>
      </c>
      <c r="B948" s="1">
        <f>MAX(CumRet!$B$2:$B$948)-CumRet!B948</f>
        <v>0</v>
      </c>
    </row>
    <row r="949" spans="1:2">
      <c r="A949" s="10">
        <f>Returns!A949</f>
        <v>0</v>
      </c>
      <c r="B949" s="1">
        <f>MAX(CumRet!$B$2:$B$949)-CumRet!B949</f>
        <v>0</v>
      </c>
    </row>
    <row r="950" spans="1:2">
      <c r="A950" s="10">
        <f>Returns!A950</f>
        <v>0</v>
      </c>
      <c r="B950" s="1">
        <f>MAX(CumRet!$B$2:$B$950)-CumRet!B950</f>
        <v>0</v>
      </c>
    </row>
    <row r="951" spans="1:2">
      <c r="A951" s="10">
        <f>Returns!A951</f>
        <v>0</v>
      </c>
      <c r="B951" s="1">
        <f>MAX(CumRet!$B$2:$B$951)-CumRet!B951</f>
        <v>0</v>
      </c>
    </row>
    <row r="952" spans="1:2">
      <c r="A952" s="10">
        <f>Returns!A952</f>
        <v>0</v>
      </c>
      <c r="B952" s="1">
        <f>MAX(CumRet!$B$2:$B$952)-CumRet!B952</f>
        <v>0</v>
      </c>
    </row>
    <row r="953" spans="1:2">
      <c r="A953" s="10">
        <f>Returns!A953</f>
        <v>0</v>
      </c>
      <c r="B953" s="1">
        <f>MAX(CumRet!$B$2:$B$953)-CumRet!B953</f>
        <v>0</v>
      </c>
    </row>
    <row r="954" spans="1:2">
      <c r="A954" s="10">
        <f>Returns!A954</f>
        <v>0</v>
      </c>
      <c r="B954" s="1">
        <f>MAX(CumRet!$B$2:$B$954)-CumRet!B954</f>
        <v>0</v>
      </c>
    </row>
    <row r="955" spans="1:2">
      <c r="A955" s="10">
        <f>Returns!A955</f>
        <v>0</v>
      </c>
      <c r="B955" s="1">
        <f>MAX(CumRet!$B$2:$B$955)-CumRet!B955</f>
        <v>0</v>
      </c>
    </row>
    <row r="956" spans="1:2">
      <c r="A956" s="10">
        <f>Returns!A956</f>
        <v>0</v>
      </c>
      <c r="B956" s="1">
        <f>MAX(CumRet!$B$2:$B$956)-CumRet!B956</f>
        <v>0</v>
      </c>
    </row>
    <row r="957" spans="1:2">
      <c r="A957" s="10">
        <f>Returns!A957</f>
        <v>0</v>
      </c>
      <c r="B957" s="1">
        <f>MAX(CumRet!$B$2:$B$957)-CumRet!B957</f>
        <v>0</v>
      </c>
    </row>
    <row r="958" spans="1:2">
      <c r="A958" s="10">
        <f>Returns!A958</f>
        <v>0</v>
      </c>
      <c r="B958" s="1">
        <f>MAX(CumRet!$B$2:$B$958)-CumRet!B958</f>
        <v>0</v>
      </c>
    </row>
    <row r="959" spans="1:2">
      <c r="A959" s="10">
        <f>Returns!A959</f>
        <v>0</v>
      </c>
      <c r="B959" s="1">
        <f>MAX(CumRet!$B$2:$B$959)-CumRet!B959</f>
        <v>0</v>
      </c>
    </row>
    <row r="960" spans="1:2">
      <c r="A960" s="10">
        <f>Returns!A960</f>
        <v>0</v>
      </c>
      <c r="B960" s="1">
        <f>MAX(CumRet!$B$2:$B$960)-CumRet!B960</f>
        <v>0</v>
      </c>
    </row>
    <row r="961" spans="1:2">
      <c r="A961" s="10">
        <f>Returns!A961</f>
        <v>0</v>
      </c>
      <c r="B961" s="1">
        <f>MAX(CumRet!$B$2:$B$961)-CumRet!B961</f>
        <v>0</v>
      </c>
    </row>
    <row r="962" spans="1:2">
      <c r="A962" s="10">
        <f>Returns!A962</f>
        <v>0</v>
      </c>
      <c r="B962" s="1">
        <f>MAX(CumRet!$B$2:$B$962)-CumRet!B962</f>
        <v>0</v>
      </c>
    </row>
    <row r="963" spans="1:2">
      <c r="A963" s="10">
        <f>Returns!A963</f>
        <v>0</v>
      </c>
      <c r="B963" s="1">
        <f>MAX(CumRet!$B$2:$B$963)-CumRet!B963</f>
        <v>0</v>
      </c>
    </row>
    <row r="964" spans="1:2">
      <c r="A964" s="10">
        <f>Returns!A964</f>
        <v>0</v>
      </c>
      <c r="B964" s="1">
        <f>MAX(CumRet!$B$2:$B$964)-CumRet!B964</f>
        <v>0</v>
      </c>
    </row>
    <row r="965" spans="1:2">
      <c r="A965" s="10">
        <f>Returns!A965</f>
        <v>0</v>
      </c>
      <c r="B965" s="1">
        <f>MAX(CumRet!$B$2:$B$965)-CumRet!B965</f>
        <v>0</v>
      </c>
    </row>
    <row r="966" spans="1:2">
      <c r="A966" s="10">
        <f>Returns!A966</f>
        <v>0</v>
      </c>
      <c r="B966" s="1">
        <f>MAX(CumRet!$B$2:$B$966)-CumRet!B966</f>
        <v>0</v>
      </c>
    </row>
    <row r="967" spans="1:2">
      <c r="A967" s="10">
        <f>Returns!A967</f>
        <v>0</v>
      </c>
      <c r="B967" s="1">
        <f>MAX(CumRet!$B$2:$B$967)-CumRet!B967</f>
        <v>0</v>
      </c>
    </row>
    <row r="968" spans="1:2">
      <c r="A968" s="10">
        <f>Returns!A968</f>
        <v>0</v>
      </c>
      <c r="B968" s="1">
        <f>MAX(CumRet!$B$2:$B$968)-CumRet!B968</f>
        <v>0</v>
      </c>
    </row>
    <row r="969" spans="1:2">
      <c r="A969" s="10">
        <f>Returns!A969</f>
        <v>0</v>
      </c>
      <c r="B969" s="1">
        <f>MAX(CumRet!$B$2:$B$969)-CumRet!B969</f>
        <v>0</v>
      </c>
    </row>
    <row r="970" spans="1:2">
      <c r="A970" s="10">
        <f>Returns!A970</f>
        <v>0</v>
      </c>
      <c r="B970" s="1">
        <f>MAX(CumRet!$B$2:$B$970)-CumRet!B970</f>
        <v>0</v>
      </c>
    </row>
    <row r="971" spans="1:2">
      <c r="A971" s="10">
        <f>Returns!A971</f>
        <v>0</v>
      </c>
      <c r="B971" s="1">
        <f>MAX(CumRet!$B$2:$B$971)-CumRet!B971</f>
        <v>0</v>
      </c>
    </row>
    <row r="972" spans="1:2">
      <c r="A972" s="10">
        <f>Returns!A972</f>
        <v>0</v>
      </c>
      <c r="B972" s="1">
        <f>MAX(CumRet!$B$2:$B$972)-CumRet!B972</f>
        <v>0</v>
      </c>
    </row>
    <row r="973" spans="1:2">
      <c r="A973" s="10">
        <f>Returns!A973</f>
        <v>0</v>
      </c>
      <c r="B973" s="1">
        <f>MAX(CumRet!$B$2:$B$973)-CumRet!B973</f>
        <v>0</v>
      </c>
    </row>
    <row r="974" spans="1:2">
      <c r="A974" s="10">
        <f>Returns!A974</f>
        <v>0</v>
      </c>
      <c r="B974" s="1">
        <f>MAX(CumRet!$B$2:$B$974)-CumRet!B974</f>
        <v>0</v>
      </c>
    </row>
    <row r="975" spans="1:2">
      <c r="A975" s="10">
        <f>Returns!A975</f>
        <v>0</v>
      </c>
      <c r="B975" s="1">
        <f>MAX(CumRet!$B$2:$B$975)-CumRet!B975</f>
        <v>0</v>
      </c>
    </row>
    <row r="976" spans="1:2">
      <c r="A976" s="10">
        <f>Returns!A976</f>
        <v>0</v>
      </c>
      <c r="B976" s="1">
        <f>MAX(CumRet!$B$2:$B$976)-CumRet!B976</f>
        <v>0</v>
      </c>
    </row>
    <row r="977" spans="1:2">
      <c r="A977" s="10">
        <f>Returns!A977</f>
        <v>0</v>
      </c>
      <c r="B977" s="1">
        <f>MAX(CumRet!$B$2:$B$977)-CumRet!B977</f>
        <v>0</v>
      </c>
    </row>
    <row r="978" spans="1:2">
      <c r="A978" s="10">
        <f>Returns!A978</f>
        <v>0</v>
      </c>
      <c r="B978" s="1">
        <f>MAX(CumRet!$B$2:$B$978)-CumRet!B978</f>
        <v>0</v>
      </c>
    </row>
    <row r="979" spans="1:2">
      <c r="A979" s="10">
        <f>Returns!A979</f>
        <v>0</v>
      </c>
      <c r="B979" s="1">
        <f>MAX(CumRet!$B$2:$B$979)-CumRet!B979</f>
        <v>0</v>
      </c>
    </row>
    <row r="980" spans="1:2">
      <c r="A980" s="10">
        <f>Returns!A980</f>
        <v>0</v>
      </c>
      <c r="B980" s="1">
        <f>MAX(CumRet!$B$2:$B$980)-CumRet!B980</f>
        <v>0</v>
      </c>
    </row>
    <row r="981" spans="1:2">
      <c r="A981" s="10">
        <f>Returns!A981</f>
        <v>0</v>
      </c>
      <c r="B981" s="1">
        <f>MAX(CumRet!$B$2:$B$981)-CumRet!B981</f>
        <v>0</v>
      </c>
    </row>
    <row r="982" spans="1:2">
      <c r="A982" s="10">
        <f>Returns!A982</f>
        <v>0</v>
      </c>
      <c r="B982" s="1">
        <f>MAX(CumRet!$B$2:$B$982)-CumRet!B982</f>
        <v>0</v>
      </c>
    </row>
    <row r="983" spans="1:2">
      <c r="A983" s="10">
        <f>Returns!A983</f>
        <v>0</v>
      </c>
      <c r="B983" s="1">
        <f>MAX(CumRet!$B$2:$B$983)-CumRet!B983</f>
        <v>0</v>
      </c>
    </row>
    <row r="984" spans="1:2">
      <c r="A984" s="10">
        <f>Returns!A984</f>
        <v>0</v>
      </c>
      <c r="B984" s="1">
        <f>MAX(CumRet!$B$2:$B$984)-CumRet!B984</f>
        <v>0</v>
      </c>
    </row>
    <row r="985" spans="1:2">
      <c r="A985" s="10">
        <f>Returns!A985</f>
        <v>0</v>
      </c>
      <c r="B985" s="1">
        <f>MAX(CumRet!$B$2:$B$985)-CumRet!B985</f>
        <v>0</v>
      </c>
    </row>
    <row r="986" spans="1:2">
      <c r="A986" s="10">
        <f>Returns!A986</f>
        <v>0</v>
      </c>
      <c r="B986" s="1">
        <f>MAX(CumRet!$B$2:$B$986)-CumRet!B986</f>
        <v>0</v>
      </c>
    </row>
    <row r="987" spans="1:2">
      <c r="A987" s="10">
        <f>Returns!A987</f>
        <v>0</v>
      </c>
      <c r="B987" s="1">
        <f>MAX(CumRet!$B$2:$B$987)-CumRet!B987</f>
        <v>0</v>
      </c>
    </row>
    <row r="988" spans="1:2">
      <c r="A988" s="10">
        <f>Returns!A988</f>
        <v>0</v>
      </c>
      <c r="B988" s="1">
        <f>MAX(CumRet!$B$2:$B$988)-CumRet!B988</f>
        <v>0</v>
      </c>
    </row>
    <row r="989" spans="1:2">
      <c r="A989" s="10">
        <f>Returns!A989</f>
        <v>0</v>
      </c>
      <c r="B989" s="1">
        <f>MAX(CumRet!$B$2:$B$989)-CumRet!B989</f>
        <v>0</v>
      </c>
    </row>
    <row r="990" spans="1:2">
      <c r="A990" s="10">
        <f>Returns!A990</f>
        <v>0</v>
      </c>
      <c r="B990" s="1">
        <f>MAX(CumRet!$B$2:$B$990)-CumRet!B990</f>
        <v>0</v>
      </c>
    </row>
    <row r="991" spans="1:2">
      <c r="A991" s="10">
        <f>Returns!A991</f>
        <v>0</v>
      </c>
      <c r="B991" s="1">
        <f>MAX(CumRet!$B$2:$B$991)-CumRet!B991</f>
        <v>0</v>
      </c>
    </row>
    <row r="992" spans="1:2">
      <c r="A992" s="10">
        <f>Returns!A992</f>
        <v>0</v>
      </c>
      <c r="B992" s="1">
        <f>MAX(CumRet!$B$2:$B$992)-CumRet!B992</f>
        <v>0</v>
      </c>
    </row>
    <row r="993" spans="1:2">
      <c r="A993" s="10">
        <f>Returns!A993</f>
        <v>0</v>
      </c>
      <c r="B993" s="1">
        <f>MAX(CumRet!$B$2:$B$993)-CumRet!B993</f>
        <v>0</v>
      </c>
    </row>
    <row r="994" spans="1:2">
      <c r="A994" s="10">
        <f>Returns!A994</f>
        <v>0</v>
      </c>
      <c r="B994" s="1">
        <f>MAX(CumRet!$B$2:$B$994)-CumRet!B994</f>
        <v>0</v>
      </c>
    </row>
    <row r="995" spans="1:2">
      <c r="A995" s="10">
        <f>Returns!A995</f>
        <v>0</v>
      </c>
      <c r="B995" s="1">
        <f>MAX(CumRet!$B$2:$B$995)-CumRet!B995</f>
        <v>0</v>
      </c>
    </row>
    <row r="996" spans="1:2">
      <c r="A996" s="10">
        <f>Returns!A996</f>
        <v>0</v>
      </c>
      <c r="B996" s="1">
        <f>MAX(CumRet!$B$2:$B$996)-CumRet!B996</f>
        <v>0</v>
      </c>
    </row>
    <row r="997" spans="1:2">
      <c r="A997" s="10">
        <f>Returns!A997</f>
        <v>0</v>
      </c>
      <c r="B997" s="1">
        <f>MAX(CumRet!$B$2:$B$997)-CumRet!B997</f>
        <v>0</v>
      </c>
    </row>
    <row r="998" spans="1:2">
      <c r="A998" s="10">
        <f>Returns!A998</f>
        <v>0</v>
      </c>
      <c r="B998" s="1">
        <f>MAX(CumRet!$B$2:$B$998)-CumRet!B998</f>
        <v>0</v>
      </c>
    </row>
    <row r="999" spans="1:2">
      <c r="A999" s="10">
        <f>Returns!A999</f>
        <v>0</v>
      </c>
      <c r="B999" s="1">
        <f>MAX(CumRet!$B$2:$B$999)-CumRet!B999</f>
        <v>0</v>
      </c>
    </row>
    <row r="1000" spans="1:2">
      <c r="A1000" s="10">
        <f>Returns!A1000</f>
        <v>0</v>
      </c>
      <c r="B1000" s="1">
        <f>MAX(CumRet!$B$2:$B$1000)-CumRet!B1000</f>
        <v>0</v>
      </c>
    </row>
    <row r="1001" spans="1:2">
      <c r="A1001" s="10">
        <f>Returns!A1001</f>
        <v>0</v>
      </c>
      <c r="B1001" s="1">
        <f>MAX(CumRet!$B$2:$B$1001)-CumRet!B1001</f>
        <v>0</v>
      </c>
    </row>
    <row r="1002" spans="1:2">
      <c r="A1002" s="10">
        <f>Returns!A1002</f>
        <v>0</v>
      </c>
      <c r="B1002" s="1">
        <f>MAX(CumRet!$B$2:$B$1002)-CumRet!B1002</f>
        <v>0</v>
      </c>
    </row>
    <row r="1003" spans="1:2">
      <c r="A1003" s="10">
        <f>Returns!A1003</f>
        <v>0</v>
      </c>
      <c r="B1003" s="1">
        <f>MAX(CumRet!$B$2:$B$1003)-CumRet!B1003</f>
        <v>0</v>
      </c>
    </row>
    <row r="1004" spans="1:2">
      <c r="A1004" s="10">
        <f>Returns!A1004</f>
        <v>0</v>
      </c>
      <c r="B1004" s="1">
        <f>MAX(CumRet!$B$2:$B$1004)-CumRet!B1004</f>
        <v>0</v>
      </c>
    </row>
    <row r="1005" spans="1:2">
      <c r="A1005" s="10">
        <f>Returns!A1005</f>
        <v>0</v>
      </c>
      <c r="B1005" s="1">
        <f>MAX(CumRet!$B$2:$B$1005)-CumRet!B1005</f>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1005"/>
  <sheetViews>
    <sheetView showGridLines="0" workbookViewId="0"/>
  </sheetViews>
  <sheetFormatPr defaultRowHeight="15"/>
  <cols>
    <col min="1" max="1" width="10.7109375" style="9" customWidth="1"/>
  </cols>
  <sheetData>
    <row r="1" spans="1:2">
      <c r="A1" s="4" t="s">
        <v>24</v>
      </c>
      <c r="B1" s="4" t="s">
        <v>49</v>
      </c>
    </row>
    <row r="2" spans="1:2">
      <c r="A2" s="10">
        <f>Returns!A2</f>
        <v>0</v>
      </c>
      <c r="B2" s="1">
        <f>MAX(Resume!B9/ 252-Portfolios!B2, 0)</f>
        <v>0</v>
      </c>
    </row>
    <row r="3" spans="1:2">
      <c r="A3" s="10">
        <f>Returns!A3</f>
        <v>0</v>
      </c>
      <c r="B3" s="1">
        <f>MAX(Resume!B9/ 252-Portfolios!B3, 0)</f>
        <v>0</v>
      </c>
    </row>
    <row r="4" spans="1:2">
      <c r="A4" s="10">
        <f>Returns!A4</f>
        <v>0</v>
      </c>
      <c r="B4" s="1">
        <f>MAX(Resume!B9/ 252-Portfolios!B4, 0)</f>
        <v>0</v>
      </c>
    </row>
    <row r="5" spans="1:2">
      <c r="A5" s="10">
        <f>Returns!A5</f>
        <v>0</v>
      </c>
      <c r="B5" s="1">
        <f>MAX(Resume!B9/ 252-Portfolios!B5, 0)</f>
        <v>0</v>
      </c>
    </row>
    <row r="6" spans="1:2">
      <c r="A6" s="10">
        <f>Returns!A6</f>
        <v>0</v>
      </c>
      <c r="B6" s="1">
        <f>MAX(Resume!B9/ 252-Portfolios!B6, 0)</f>
        <v>0</v>
      </c>
    </row>
    <row r="7" spans="1:2">
      <c r="A7" s="10">
        <f>Returns!A7</f>
        <v>0</v>
      </c>
      <c r="B7" s="1">
        <f>MAX(Resume!B9/ 252-Portfolios!B7, 0)</f>
        <v>0</v>
      </c>
    </row>
    <row r="8" spans="1:2">
      <c r="A8" s="10">
        <f>Returns!A8</f>
        <v>0</v>
      </c>
      <c r="B8" s="1">
        <f>MAX(Resume!B9/ 252-Portfolios!B8, 0)</f>
        <v>0</v>
      </c>
    </row>
    <row r="9" spans="1:2">
      <c r="A9" s="10">
        <f>Returns!A9</f>
        <v>0</v>
      </c>
      <c r="B9" s="1">
        <f>MAX(Resume!B9/ 252-Portfolios!B9, 0)</f>
        <v>0</v>
      </c>
    </row>
    <row r="10" spans="1:2">
      <c r="A10" s="10">
        <f>Returns!A10</f>
        <v>0</v>
      </c>
      <c r="B10" s="1">
        <f>MAX(Resume!B9/ 252-Portfolios!B10, 0)</f>
        <v>0</v>
      </c>
    </row>
    <row r="11" spans="1:2">
      <c r="A11" s="10">
        <f>Returns!A11</f>
        <v>0</v>
      </c>
      <c r="B11" s="1">
        <f>MAX(Resume!B9/ 252-Portfolios!B11, 0)</f>
        <v>0</v>
      </c>
    </row>
    <row r="12" spans="1:2">
      <c r="A12" s="10">
        <f>Returns!A12</f>
        <v>0</v>
      </c>
      <c r="B12" s="1">
        <f>MAX(Resume!B9/ 252-Portfolios!B12, 0)</f>
        <v>0</v>
      </c>
    </row>
    <row r="13" spans="1:2">
      <c r="A13" s="10">
        <f>Returns!A13</f>
        <v>0</v>
      </c>
      <c r="B13" s="1">
        <f>MAX(Resume!B9/ 252-Portfolios!B13, 0)</f>
        <v>0</v>
      </c>
    </row>
    <row r="14" spans="1:2">
      <c r="A14" s="10">
        <f>Returns!A14</f>
        <v>0</v>
      </c>
      <c r="B14" s="1">
        <f>MAX(Resume!B9/ 252-Portfolios!B14, 0)</f>
        <v>0</v>
      </c>
    </row>
    <row r="15" spans="1:2">
      <c r="A15" s="10">
        <f>Returns!A15</f>
        <v>0</v>
      </c>
      <c r="B15" s="1">
        <f>MAX(Resume!B9/ 252-Portfolios!B15, 0)</f>
        <v>0</v>
      </c>
    </row>
    <row r="16" spans="1:2">
      <c r="A16" s="10">
        <f>Returns!A16</f>
        <v>0</v>
      </c>
      <c r="B16" s="1">
        <f>MAX(Resume!B9/ 252-Portfolios!B16, 0)</f>
        <v>0</v>
      </c>
    </row>
    <row r="17" spans="1:2">
      <c r="A17" s="10">
        <f>Returns!A17</f>
        <v>0</v>
      </c>
      <c r="B17" s="1">
        <f>MAX(Resume!B9/ 252-Portfolios!B17, 0)</f>
        <v>0</v>
      </c>
    </row>
    <row r="18" spans="1:2">
      <c r="A18" s="10">
        <f>Returns!A18</f>
        <v>0</v>
      </c>
      <c r="B18" s="1">
        <f>MAX(Resume!B9/ 252-Portfolios!B18, 0)</f>
        <v>0</v>
      </c>
    </row>
    <row r="19" spans="1:2">
      <c r="A19" s="10">
        <f>Returns!A19</f>
        <v>0</v>
      </c>
      <c r="B19" s="1">
        <f>MAX(Resume!B9/ 252-Portfolios!B19, 0)</f>
        <v>0</v>
      </c>
    </row>
    <row r="20" spans="1:2">
      <c r="A20" s="10">
        <f>Returns!A20</f>
        <v>0</v>
      </c>
      <c r="B20" s="1">
        <f>MAX(Resume!B9/ 252-Portfolios!B20, 0)</f>
        <v>0</v>
      </c>
    </row>
    <row r="21" spans="1:2">
      <c r="A21" s="10">
        <f>Returns!A21</f>
        <v>0</v>
      </c>
      <c r="B21" s="1">
        <f>MAX(Resume!B9/ 252-Portfolios!B21, 0)</f>
        <v>0</v>
      </c>
    </row>
    <row r="22" spans="1:2">
      <c r="A22" s="10">
        <f>Returns!A22</f>
        <v>0</v>
      </c>
      <c r="B22" s="1">
        <f>MAX(Resume!B9/ 252-Portfolios!B22, 0)</f>
        <v>0</v>
      </c>
    </row>
    <row r="23" spans="1:2">
      <c r="A23" s="10">
        <f>Returns!A23</f>
        <v>0</v>
      </c>
      <c r="B23" s="1">
        <f>MAX(Resume!B9/ 252-Portfolios!B23, 0)</f>
        <v>0</v>
      </c>
    </row>
    <row r="24" spans="1:2">
      <c r="A24" s="10">
        <f>Returns!A24</f>
        <v>0</v>
      </c>
      <c r="B24" s="1">
        <f>MAX(Resume!B9/ 252-Portfolios!B24, 0)</f>
        <v>0</v>
      </c>
    </row>
    <row r="25" spans="1:2">
      <c r="A25" s="10">
        <f>Returns!A25</f>
        <v>0</v>
      </c>
      <c r="B25" s="1">
        <f>MAX(Resume!B9/ 252-Portfolios!B25, 0)</f>
        <v>0</v>
      </c>
    </row>
    <row r="26" spans="1:2">
      <c r="A26" s="10">
        <f>Returns!A26</f>
        <v>0</v>
      </c>
      <c r="B26" s="1">
        <f>MAX(Resume!B9/ 252-Portfolios!B26, 0)</f>
        <v>0</v>
      </c>
    </row>
    <row r="27" spans="1:2">
      <c r="A27" s="10">
        <f>Returns!A27</f>
        <v>0</v>
      </c>
      <c r="B27" s="1">
        <f>MAX(Resume!B9/ 252-Portfolios!B27, 0)</f>
        <v>0</v>
      </c>
    </row>
    <row r="28" spans="1:2">
      <c r="A28" s="10">
        <f>Returns!A28</f>
        <v>0</v>
      </c>
      <c r="B28" s="1">
        <f>MAX(Resume!B9/ 252-Portfolios!B28, 0)</f>
        <v>0</v>
      </c>
    </row>
    <row r="29" spans="1:2">
      <c r="A29" s="10">
        <f>Returns!A29</f>
        <v>0</v>
      </c>
      <c r="B29" s="1">
        <f>MAX(Resume!B9/ 252-Portfolios!B29, 0)</f>
        <v>0</v>
      </c>
    </row>
    <row r="30" spans="1:2">
      <c r="A30" s="10">
        <f>Returns!A30</f>
        <v>0</v>
      </c>
      <c r="B30" s="1">
        <f>MAX(Resume!B9/ 252-Portfolios!B30, 0)</f>
        <v>0</v>
      </c>
    </row>
    <row r="31" spans="1:2">
      <c r="A31" s="10">
        <f>Returns!A31</f>
        <v>0</v>
      </c>
      <c r="B31" s="1">
        <f>MAX(Resume!B9/ 252-Portfolios!B31, 0)</f>
        <v>0</v>
      </c>
    </row>
    <row r="32" spans="1:2">
      <c r="A32" s="10">
        <f>Returns!A32</f>
        <v>0</v>
      </c>
      <c r="B32" s="1">
        <f>MAX(Resume!B9/ 252-Portfolios!B32, 0)</f>
        <v>0</v>
      </c>
    </row>
    <row r="33" spans="1:2">
      <c r="A33" s="10">
        <f>Returns!A33</f>
        <v>0</v>
      </c>
      <c r="B33" s="1">
        <f>MAX(Resume!B9/ 252-Portfolios!B33, 0)</f>
        <v>0</v>
      </c>
    </row>
    <row r="34" spans="1:2">
      <c r="A34" s="10">
        <f>Returns!A34</f>
        <v>0</v>
      </c>
      <c r="B34" s="1">
        <f>MAX(Resume!B9/ 252-Portfolios!B34, 0)</f>
        <v>0</v>
      </c>
    </row>
    <row r="35" spans="1:2">
      <c r="A35" s="10">
        <f>Returns!A35</f>
        <v>0</v>
      </c>
      <c r="B35" s="1">
        <f>MAX(Resume!B9/ 252-Portfolios!B35, 0)</f>
        <v>0</v>
      </c>
    </row>
    <row r="36" spans="1:2">
      <c r="A36" s="10">
        <f>Returns!A36</f>
        <v>0</v>
      </c>
      <c r="B36" s="1">
        <f>MAX(Resume!B9/ 252-Portfolios!B36, 0)</f>
        <v>0</v>
      </c>
    </row>
    <row r="37" spans="1:2">
      <c r="A37" s="10">
        <f>Returns!A37</f>
        <v>0</v>
      </c>
      <c r="B37" s="1">
        <f>MAX(Resume!B9/ 252-Portfolios!B37, 0)</f>
        <v>0</v>
      </c>
    </row>
    <row r="38" spans="1:2">
      <c r="A38" s="10">
        <f>Returns!A38</f>
        <v>0</v>
      </c>
      <c r="B38" s="1">
        <f>MAX(Resume!B9/ 252-Portfolios!B38, 0)</f>
        <v>0</v>
      </c>
    </row>
    <row r="39" spans="1:2">
      <c r="A39" s="10">
        <f>Returns!A39</f>
        <v>0</v>
      </c>
      <c r="B39" s="1">
        <f>MAX(Resume!B9/ 252-Portfolios!B39, 0)</f>
        <v>0</v>
      </c>
    </row>
    <row r="40" spans="1:2">
      <c r="A40" s="10">
        <f>Returns!A40</f>
        <v>0</v>
      </c>
      <c r="B40" s="1">
        <f>MAX(Resume!B9/ 252-Portfolios!B40, 0)</f>
        <v>0</v>
      </c>
    </row>
    <row r="41" spans="1:2">
      <c r="A41" s="10">
        <f>Returns!A41</f>
        <v>0</v>
      </c>
      <c r="B41" s="1">
        <f>MAX(Resume!B9/ 252-Portfolios!B41, 0)</f>
        <v>0</v>
      </c>
    </row>
    <row r="42" spans="1:2">
      <c r="A42" s="10">
        <f>Returns!A42</f>
        <v>0</v>
      </c>
      <c r="B42" s="1">
        <f>MAX(Resume!B9/ 252-Portfolios!B42, 0)</f>
        <v>0</v>
      </c>
    </row>
    <row r="43" spans="1:2">
      <c r="A43" s="10">
        <f>Returns!A43</f>
        <v>0</v>
      </c>
      <c r="B43" s="1">
        <f>MAX(Resume!B9/ 252-Portfolios!B43, 0)</f>
        <v>0</v>
      </c>
    </row>
    <row r="44" spans="1:2">
      <c r="A44" s="10">
        <f>Returns!A44</f>
        <v>0</v>
      </c>
      <c r="B44" s="1">
        <f>MAX(Resume!B9/ 252-Portfolios!B44, 0)</f>
        <v>0</v>
      </c>
    </row>
    <row r="45" spans="1:2">
      <c r="A45" s="10">
        <f>Returns!A45</f>
        <v>0</v>
      </c>
      <c r="B45" s="1">
        <f>MAX(Resume!B9/ 252-Portfolios!B45, 0)</f>
        <v>0</v>
      </c>
    </row>
    <row r="46" spans="1:2">
      <c r="A46" s="10">
        <f>Returns!A46</f>
        <v>0</v>
      </c>
      <c r="B46" s="1">
        <f>MAX(Resume!B9/ 252-Portfolios!B46, 0)</f>
        <v>0</v>
      </c>
    </row>
    <row r="47" spans="1:2">
      <c r="A47" s="10">
        <f>Returns!A47</f>
        <v>0</v>
      </c>
      <c r="B47" s="1">
        <f>MAX(Resume!B9/ 252-Portfolios!B47, 0)</f>
        <v>0</v>
      </c>
    </row>
    <row r="48" spans="1:2">
      <c r="A48" s="10">
        <f>Returns!A48</f>
        <v>0</v>
      </c>
      <c r="B48" s="1">
        <f>MAX(Resume!B9/ 252-Portfolios!B48, 0)</f>
        <v>0</v>
      </c>
    </row>
    <row r="49" spans="1:2">
      <c r="A49" s="10">
        <f>Returns!A49</f>
        <v>0</v>
      </c>
      <c r="B49" s="1">
        <f>MAX(Resume!B9/ 252-Portfolios!B49, 0)</f>
        <v>0</v>
      </c>
    </row>
    <row r="50" spans="1:2">
      <c r="A50" s="10">
        <f>Returns!A50</f>
        <v>0</v>
      </c>
      <c r="B50" s="1">
        <f>MAX(Resume!B9/ 252-Portfolios!B50, 0)</f>
        <v>0</v>
      </c>
    </row>
    <row r="51" spans="1:2">
      <c r="A51" s="10">
        <f>Returns!A51</f>
        <v>0</v>
      </c>
      <c r="B51" s="1">
        <f>MAX(Resume!B9/ 252-Portfolios!B51, 0)</f>
        <v>0</v>
      </c>
    </row>
    <row r="52" spans="1:2">
      <c r="A52" s="10">
        <f>Returns!A52</f>
        <v>0</v>
      </c>
      <c r="B52" s="1">
        <f>MAX(Resume!B9/ 252-Portfolios!B52, 0)</f>
        <v>0</v>
      </c>
    </row>
    <row r="53" spans="1:2">
      <c r="A53" s="10">
        <f>Returns!A53</f>
        <v>0</v>
      </c>
      <c r="B53" s="1">
        <f>MAX(Resume!B9/ 252-Portfolios!B53, 0)</f>
        <v>0</v>
      </c>
    </row>
    <row r="54" spans="1:2">
      <c r="A54" s="10">
        <f>Returns!A54</f>
        <v>0</v>
      </c>
      <c r="B54" s="1">
        <f>MAX(Resume!B9/ 252-Portfolios!B54, 0)</f>
        <v>0</v>
      </c>
    </row>
    <row r="55" spans="1:2">
      <c r="A55" s="10">
        <f>Returns!A55</f>
        <v>0</v>
      </c>
      <c r="B55" s="1">
        <f>MAX(Resume!B9/ 252-Portfolios!B55, 0)</f>
        <v>0</v>
      </c>
    </row>
    <row r="56" spans="1:2">
      <c r="A56" s="10">
        <f>Returns!A56</f>
        <v>0</v>
      </c>
      <c r="B56" s="1">
        <f>MAX(Resume!B9/ 252-Portfolios!B56, 0)</f>
        <v>0</v>
      </c>
    </row>
    <row r="57" spans="1:2">
      <c r="A57" s="10">
        <f>Returns!A57</f>
        <v>0</v>
      </c>
      <c r="B57" s="1">
        <f>MAX(Resume!B9/ 252-Portfolios!B57, 0)</f>
        <v>0</v>
      </c>
    </row>
    <row r="58" spans="1:2">
      <c r="A58" s="10">
        <f>Returns!A58</f>
        <v>0</v>
      </c>
      <c r="B58" s="1">
        <f>MAX(Resume!B9/ 252-Portfolios!B58, 0)</f>
        <v>0</v>
      </c>
    </row>
    <row r="59" spans="1:2">
      <c r="A59" s="10">
        <f>Returns!A59</f>
        <v>0</v>
      </c>
      <c r="B59" s="1">
        <f>MAX(Resume!B9/ 252-Portfolios!B59, 0)</f>
        <v>0</v>
      </c>
    </row>
    <row r="60" spans="1:2">
      <c r="A60" s="10">
        <f>Returns!A60</f>
        <v>0</v>
      </c>
      <c r="B60" s="1">
        <f>MAX(Resume!B9/ 252-Portfolios!B60, 0)</f>
        <v>0</v>
      </c>
    </row>
    <row r="61" spans="1:2">
      <c r="A61" s="10">
        <f>Returns!A61</f>
        <v>0</v>
      </c>
      <c r="B61" s="1">
        <f>MAX(Resume!B9/ 252-Portfolios!B61, 0)</f>
        <v>0</v>
      </c>
    </row>
    <row r="62" spans="1:2">
      <c r="A62" s="10">
        <f>Returns!A62</f>
        <v>0</v>
      </c>
      <c r="B62" s="1">
        <f>MAX(Resume!B9/ 252-Portfolios!B62, 0)</f>
        <v>0</v>
      </c>
    </row>
    <row r="63" spans="1:2">
      <c r="A63" s="10">
        <f>Returns!A63</f>
        <v>0</v>
      </c>
      <c r="B63" s="1">
        <f>MAX(Resume!B9/ 252-Portfolios!B63, 0)</f>
        <v>0</v>
      </c>
    </row>
    <row r="64" spans="1:2">
      <c r="A64" s="10">
        <f>Returns!A64</f>
        <v>0</v>
      </c>
      <c r="B64" s="1">
        <f>MAX(Resume!B9/ 252-Portfolios!B64, 0)</f>
        <v>0</v>
      </c>
    </row>
    <row r="65" spans="1:2">
      <c r="A65" s="10">
        <f>Returns!A65</f>
        <v>0</v>
      </c>
      <c r="B65" s="1">
        <f>MAX(Resume!B9/ 252-Portfolios!B65, 0)</f>
        <v>0</v>
      </c>
    </row>
    <row r="66" spans="1:2">
      <c r="A66" s="10">
        <f>Returns!A66</f>
        <v>0</v>
      </c>
      <c r="B66" s="1">
        <f>MAX(Resume!B9/ 252-Portfolios!B66, 0)</f>
        <v>0</v>
      </c>
    </row>
    <row r="67" spans="1:2">
      <c r="A67" s="10">
        <f>Returns!A67</f>
        <v>0</v>
      </c>
      <c r="B67" s="1">
        <f>MAX(Resume!B9/ 252-Portfolios!B67, 0)</f>
        <v>0</v>
      </c>
    </row>
    <row r="68" spans="1:2">
      <c r="A68" s="10">
        <f>Returns!A68</f>
        <v>0</v>
      </c>
      <c r="B68" s="1">
        <f>MAX(Resume!B9/ 252-Portfolios!B68, 0)</f>
        <v>0</v>
      </c>
    </row>
    <row r="69" spans="1:2">
      <c r="A69" s="10">
        <f>Returns!A69</f>
        <v>0</v>
      </c>
      <c r="B69" s="1">
        <f>MAX(Resume!B9/ 252-Portfolios!B69, 0)</f>
        <v>0</v>
      </c>
    </row>
    <row r="70" spans="1:2">
      <c r="A70" s="10">
        <f>Returns!A70</f>
        <v>0</v>
      </c>
      <c r="B70" s="1">
        <f>MAX(Resume!B9/ 252-Portfolios!B70, 0)</f>
        <v>0</v>
      </c>
    </row>
    <row r="71" spans="1:2">
      <c r="A71" s="10">
        <f>Returns!A71</f>
        <v>0</v>
      </c>
      <c r="B71" s="1">
        <f>MAX(Resume!B9/ 252-Portfolios!B71, 0)</f>
        <v>0</v>
      </c>
    </row>
    <row r="72" spans="1:2">
      <c r="A72" s="10">
        <f>Returns!A72</f>
        <v>0</v>
      </c>
      <c r="B72" s="1">
        <f>MAX(Resume!B9/ 252-Portfolios!B72, 0)</f>
        <v>0</v>
      </c>
    </row>
    <row r="73" spans="1:2">
      <c r="A73" s="10">
        <f>Returns!A73</f>
        <v>0</v>
      </c>
      <c r="B73" s="1">
        <f>MAX(Resume!B9/ 252-Portfolios!B73, 0)</f>
        <v>0</v>
      </c>
    </row>
    <row r="74" spans="1:2">
      <c r="A74" s="10">
        <f>Returns!A74</f>
        <v>0</v>
      </c>
      <c r="B74" s="1">
        <f>MAX(Resume!B9/ 252-Portfolios!B74, 0)</f>
        <v>0</v>
      </c>
    </row>
    <row r="75" spans="1:2">
      <c r="A75" s="10">
        <f>Returns!A75</f>
        <v>0</v>
      </c>
      <c r="B75" s="1">
        <f>MAX(Resume!B9/ 252-Portfolios!B75, 0)</f>
        <v>0</v>
      </c>
    </row>
    <row r="76" spans="1:2">
      <c r="A76" s="10">
        <f>Returns!A76</f>
        <v>0</v>
      </c>
      <c r="B76" s="1">
        <f>MAX(Resume!B9/ 252-Portfolios!B76, 0)</f>
        <v>0</v>
      </c>
    </row>
    <row r="77" spans="1:2">
      <c r="A77" s="10">
        <f>Returns!A77</f>
        <v>0</v>
      </c>
      <c r="B77" s="1">
        <f>MAX(Resume!B9/ 252-Portfolios!B77, 0)</f>
        <v>0</v>
      </c>
    </row>
    <row r="78" spans="1:2">
      <c r="A78" s="10">
        <f>Returns!A78</f>
        <v>0</v>
      </c>
      <c r="B78" s="1">
        <f>MAX(Resume!B9/ 252-Portfolios!B78, 0)</f>
        <v>0</v>
      </c>
    </row>
    <row r="79" spans="1:2">
      <c r="A79" s="10">
        <f>Returns!A79</f>
        <v>0</v>
      </c>
      <c r="B79" s="1">
        <f>MAX(Resume!B9/ 252-Portfolios!B79, 0)</f>
        <v>0</v>
      </c>
    </row>
    <row r="80" spans="1:2">
      <c r="A80" s="10">
        <f>Returns!A80</f>
        <v>0</v>
      </c>
      <c r="B80" s="1">
        <f>MAX(Resume!B9/ 252-Portfolios!B80, 0)</f>
        <v>0</v>
      </c>
    </row>
    <row r="81" spans="1:2">
      <c r="A81" s="10">
        <f>Returns!A81</f>
        <v>0</v>
      </c>
      <c r="B81" s="1">
        <f>MAX(Resume!B9/ 252-Portfolios!B81, 0)</f>
        <v>0</v>
      </c>
    </row>
    <row r="82" spans="1:2">
      <c r="A82" s="10">
        <f>Returns!A82</f>
        <v>0</v>
      </c>
      <c r="B82" s="1">
        <f>MAX(Resume!B9/ 252-Portfolios!B82, 0)</f>
        <v>0</v>
      </c>
    </row>
    <row r="83" spans="1:2">
      <c r="A83" s="10">
        <f>Returns!A83</f>
        <v>0</v>
      </c>
      <c r="B83" s="1">
        <f>MAX(Resume!B9/ 252-Portfolios!B83, 0)</f>
        <v>0</v>
      </c>
    </row>
    <row r="84" spans="1:2">
      <c r="A84" s="10">
        <f>Returns!A84</f>
        <v>0</v>
      </c>
      <c r="B84" s="1">
        <f>MAX(Resume!B9/ 252-Portfolios!B84, 0)</f>
        <v>0</v>
      </c>
    </row>
    <row r="85" spans="1:2">
      <c r="A85" s="10">
        <f>Returns!A85</f>
        <v>0</v>
      </c>
      <c r="B85" s="1">
        <f>MAX(Resume!B9/ 252-Portfolios!B85, 0)</f>
        <v>0</v>
      </c>
    </row>
    <row r="86" spans="1:2">
      <c r="A86" s="10">
        <f>Returns!A86</f>
        <v>0</v>
      </c>
      <c r="B86" s="1">
        <f>MAX(Resume!B9/ 252-Portfolios!B86, 0)</f>
        <v>0</v>
      </c>
    </row>
    <row r="87" spans="1:2">
      <c r="A87" s="10">
        <f>Returns!A87</f>
        <v>0</v>
      </c>
      <c r="B87" s="1">
        <f>MAX(Resume!B9/ 252-Portfolios!B87, 0)</f>
        <v>0</v>
      </c>
    </row>
    <row r="88" spans="1:2">
      <c r="A88" s="10">
        <f>Returns!A88</f>
        <v>0</v>
      </c>
      <c r="B88" s="1">
        <f>MAX(Resume!B9/ 252-Portfolios!B88, 0)</f>
        <v>0</v>
      </c>
    </row>
    <row r="89" spans="1:2">
      <c r="A89" s="10">
        <f>Returns!A89</f>
        <v>0</v>
      </c>
      <c r="B89" s="1">
        <f>MAX(Resume!B9/ 252-Portfolios!B89, 0)</f>
        <v>0</v>
      </c>
    </row>
    <row r="90" spans="1:2">
      <c r="A90" s="10">
        <f>Returns!A90</f>
        <v>0</v>
      </c>
      <c r="B90" s="1">
        <f>MAX(Resume!B9/ 252-Portfolios!B90, 0)</f>
        <v>0</v>
      </c>
    </row>
    <row r="91" spans="1:2">
      <c r="A91" s="10">
        <f>Returns!A91</f>
        <v>0</v>
      </c>
      <c r="B91" s="1">
        <f>MAX(Resume!B9/ 252-Portfolios!B91, 0)</f>
        <v>0</v>
      </c>
    </row>
    <row r="92" spans="1:2">
      <c r="A92" s="10">
        <f>Returns!A92</f>
        <v>0</v>
      </c>
      <c r="B92" s="1">
        <f>MAX(Resume!B9/ 252-Portfolios!B92, 0)</f>
        <v>0</v>
      </c>
    </row>
    <row r="93" spans="1:2">
      <c r="A93" s="10">
        <f>Returns!A93</f>
        <v>0</v>
      </c>
      <c r="B93" s="1">
        <f>MAX(Resume!B9/ 252-Portfolios!B93, 0)</f>
        <v>0</v>
      </c>
    </row>
    <row r="94" spans="1:2">
      <c r="A94" s="10">
        <f>Returns!A94</f>
        <v>0</v>
      </c>
      <c r="B94" s="1">
        <f>MAX(Resume!B9/ 252-Portfolios!B94, 0)</f>
        <v>0</v>
      </c>
    </row>
    <row r="95" spans="1:2">
      <c r="A95" s="10">
        <f>Returns!A95</f>
        <v>0</v>
      </c>
      <c r="B95" s="1">
        <f>MAX(Resume!B9/ 252-Portfolios!B95, 0)</f>
        <v>0</v>
      </c>
    </row>
    <row r="96" spans="1:2">
      <c r="A96" s="10">
        <f>Returns!A96</f>
        <v>0</v>
      </c>
      <c r="B96" s="1">
        <f>MAX(Resume!B9/ 252-Portfolios!B96, 0)</f>
        <v>0</v>
      </c>
    </row>
    <row r="97" spans="1:2">
      <c r="A97" s="10">
        <f>Returns!A97</f>
        <v>0</v>
      </c>
      <c r="B97" s="1">
        <f>MAX(Resume!B9/ 252-Portfolios!B97, 0)</f>
        <v>0</v>
      </c>
    </row>
    <row r="98" spans="1:2">
      <c r="A98" s="10">
        <f>Returns!A98</f>
        <v>0</v>
      </c>
      <c r="B98" s="1">
        <f>MAX(Resume!B9/ 252-Portfolios!B98, 0)</f>
        <v>0</v>
      </c>
    </row>
    <row r="99" spans="1:2">
      <c r="A99" s="10">
        <f>Returns!A99</f>
        <v>0</v>
      </c>
      <c r="B99" s="1">
        <f>MAX(Resume!B9/ 252-Portfolios!B99, 0)</f>
        <v>0</v>
      </c>
    </row>
    <row r="100" spans="1:2">
      <c r="A100" s="10">
        <f>Returns!A100</f>
        <v>0</v>
      </c>
      <c r="B100" s="1">
        <f>MAX(Resume!B9/ 252-Portfolios!B100, 0)</f>
        <v>0</v>
      </c>
    </row>
    <row r="101" spans="1:2">
      <c r="A101" s="10">
        <f>Returns!A101</f>
        <v>0</v>
      </c>
      <c r="B101" s="1">
        <f>MAX(Resume!B9/ 252-Portfolios!B101, 0)</f>
        <v>0</v>
      </c>
    </row>
    <row r="102" spans="1:2">
      <c r="A102" s="10">
        <f>Returns!A102</f>
        <v>0</v>
      </c>
      <c r="B102" s="1">
        <f>MAX(Resume!B9/ 252-Portfolios!B102, 0)</f>
        <v>0</v>
      </c>
    </row>
    <row r="103" spans="1:2">
      <c r="A103" s="10">
        <f>Returns!A103</f>
        <v>0</v>
      </c>
      <c r="B103" s="1">
        <f>MAX(Resume!B9/ 252-Portfolios!B103, 0)</f>
        <v>0</v>
      </c>
    </row>
    <row r="104" spans="1:2">
      <c r="A104" s="10">
        <f>Returns!A104</f>
        <v>0</v>
      </c>
      <c r="B104" s="1">
        <f>MAX(Resume!B9/ 252-Portfolios!B104, 0)</f>
        <v>0</v>
      </c>
    </row>
    <row r="105" spans="1:2">
      <c r="A105" s="10">
        <f>Returns!A105</f>
        <v>0</v>
      </c>
      <c r="B105" s="1">
        <f>MAX(Resume!B9/ 252-Portfolios!B105, 0)</f>
        <v>0</v>
      </c>
    </row>
    <row r="106" spans="1:2">
      <c r="A106" s="10">
        <f>Returns!A106</f>
        <v>0</v>
      </c>
      <c r="B106" s="1">
        <f>MAX(Resume!B9/ 252-Portfolios!B106, 0)</f>
        <v>0</v>
      </c>
    </row>
    <row r="107" spans="1:2">
      <c r="A107" s="10">
        <f>Returns!A107</f>
        <v>0</v>
      </c>
      <c r="B107" s="1">
        <f>MAX(Resume!B9/ 252-Portfolios!B107, 0)</f>
        <v>0</v>
      </c>
    </row>
    <row r="108" spans="1:2">
      <c r="A108" s="10">
        <f>Returns!A108</f>
        <v>0</v>
      </c>
      <c r="B108" s="1">
        <f>MAX(Resume!B9/ 252-Portfolios!B108, 0)</f>
        <v>0</v>
      </c>
    </row>
    <row r="109" spans="1:2">
      <c r="A109" s="10">
        <f>Returns!A109</f>
        <v>0</v>
      </c>
      <c r="B109" s="1">
        <f>MAX(Resume!B9/ 252-Portfolios!B109, 0)</f>
        <v>0</v>
      </c>
    </row>
    <row r="110" spans="1:2">
      <c r="A110" s="10">
        <f>Returns!A110</f>
        <v>0</v>
      </c>
      <c r="B110" s="1">
        <f>MAX(Resume!B9/ 252-Portfolios!B110, 0)</f>
        <v>0</v>
      </c>
    </row>
    <row r="111" spans="1:2">
      <c r="A111" s="10">
        <f>Returns!A111</f>
        <v>0</v>
      </c>
      <c r="B111" s="1">
        <f>MAX(Resume!B9/ 252-Portfolios!B111, 0)</f>
        <v>0</v>
      </c>
    </row>
    <row r="112" spans="1:2">
      <c r="A112" s="10">
        <f>Returns!A112</f>
        <v>0</v>
      </c>
      <c r="B112" s="1">
        <f>MAX(Resume!B9/ 252-Portfolios!B112, 0)</f>
        <v>0</v>
      </c>
    </row>
    <row r="113" spans="1:2">
      <c r="A113" s="10">
        <f>Returns!A113</f>
        <v>0</v>
      </c>
      <c r="B113" s="1">
        <f>MAX(Resume!B9/ 252-Portfolios!B113, 0)</f>
        <v>0</v>
      </c>
    </row>
    <row r="114" spans="1:2">
      <c r="A114" s="10">
        <f>Returns!A114</f>
        <v>0</v>
      </c>
      <c r="B114" s="1">
        <f>MAX(Resume!B9/ 252-Portfolios!B114, 0)</f>
        <v>0</v>
      </c>
    </row>
    <row r="115" spans="1:2">
      <c r="A115" s="10">
        <f>Returns!A115</f>
        <v>0</v>
      </c>
      <c r="B115" s="1">
        <f>MAX(Resume!B9/ 252-Portfolios!B115, 0)</f>
        <v>0</v>
      </c>
    </row>
    <row r="116" spans="1:2">
      <c r="A116" s="10">
        <f>Returns!A116</f>
        <v>0</v>
      </c>
      <c r="B116" s="1">
        <f>MAX(Resume!B9/ 252-Portfolios!B116, 0)</f>
        <v>0</v>
      </c>
    </row>
    <row r="117" spans="1:2">
      <c r="A117" s="10">
        <f>Returns!A117</f>
        <v>0</v>
      </c>
      <c r="B117" s="1">
        <f>MAX(Resume!B9/ 252-Portfolios!B117, 0)</f>
        <v>0</v>
      </c>
    </row>
    <row r="118" spans="1:2">
      <c r="A118" s="10">
        <f>Returns!A118</f>
        <v>0</v>
      </c>
      <c r="B118" s="1">
        <f>MAX(Resume!B9/ 252-Portfolios!B118, 0)</f>
        <v>0</v>
      </c>
    </row>
    <row r="119" spans="1:2">
      <c r="A119" s="10">
        <f>Returns!A119</f>
        <v>0</v>
      </c>
      <c r="B119" s="1">
        <f>MAX(Resume!B9/ 252-Portfolios!B119, 0)</f>
        <v>0</v>
      </c>
    </row>
    <row r="120" spans="1:2">
      <c r="A120" s="10">
        <f>Returns!A120</f>
        <v>0</v>
      </c>
      <c r="B120" s="1">
        <f>MAX(Resume!B9/ 252-Portfolios!B120, 0)</f>
        <v>0</v>
      </c>
    </row>
    <row r="121" spans="1:2">
      <c r="A121" s="10">
        <f>Returns!A121</f>
        <v>0</v>
      </c>
      <c r="B121" s="1">
        <f>MAX(Resume!B9/ 252-Portfolios!B121, 0)</f>
        <v>0</v>
      </c>
    </row>
    <row r="122" spans="1:2">
      <c r="A122" s="10">
        <f>Returns!A122</f>
        <v>0</v>
      </c>
      <c r="B122" s="1">
        <f>MAX(Resume!B9/ 252-Portfolios!B122, 0)</f>
        <v>0</v>
      </c>
    </row>
    <row r="123" spans="1:2">
      <c r="A123" s="10">
        <f>Returns!A123</f>
        <v>0</v>
      </c>
      <c r="B123" s="1">
        <f>MAX(Resume!B9/ 252-Portfolios!B123, 0)</f>
        <v>0</v>
      </c>
    </row>
    <row r="124" spans="1:2">
      <c r="A124" s="10">
        <f>Returns!A124</f>
        <v>0</v>
      </c>
      <c r="B124" s="1">
        <f>MAX(Resume!B9/ 252-Portfolios!B124, 0)</f>
        <v>0</v>
      </c>
    </row>
    <row r="125" spans="1:2">
      <c r="A125" s="10">
        <f>Returns!A125</f>
        <v>0</v>
      </c>
      <c r="B125" s="1">
        <f>MAX(Resume!B9/ 252-Portfolios!B125, 0)</f>
        <v>0</v>
      </c>
    </row>
    <row r="126" spans="1:2">
      <c r="A126" s="10">
        <f>Returns!A126</f>
        <v>0</v>
      </c>
      <c r="B126" s="1">
        <f>MAX(Resume!B9/ 252-Portfolios!B126, 0)</f>
        <v>0</v>
      </c>
    </row>
    <row r="127" spans="1:2">
      <c r="A127" s="10">
        <f>Returns!A127</f>
        <v>0</v>
      </c>
      <c r="B127" s="1">
        <f>MAX(Resume!B9/ 252-Portfolios!B127, 0)</f>
        <v>0</v>
      </c>
    </row>
    <row r="128" spans="1:2">
      <c r="A128" s="10">
        <f>Returns!A128</f>
        <v>0</v>
      </c>
      <c r="B128" s="1">
        <f>MAX(Resume!B9/ 252-Portfolios!B128, 0)</f>
        <v>0</v>
      </c>
    </row>
    <row r="129" spans="1:2">
      <c r="A129" s="10">
        <f>Returns!A129</f>
        <v>0</v>
      </c>
      <c r="B129" s="1">
        <f>MAX(Resume!B9/ 252-Portfolios!B129, 0)</f>
        <v>0</v>
      </c>
    </row>
    <row r="130" spans="1:2">
      <c r="A130" s="10">
        <f>Returns!A130</f>
        <v>0</v>
      </c>
      <c r="B130" s="1">
        <f>MAX(Resume!B9/ 252-Portfolios!B130, 0)</f>
        <v>0</v>
      </c>
    </row>
    <row r="131" spans="1:2">
      <c r="A131" s="10">
        <f>Returns!A131</f>
        <v>0</v>
      </c>
      <c r="B131" s="1">
        <f>MAX(Resume!B9/ 252-Portfolios!B131, 0)</f>
        <v>0</v>
      </c>
    </row>
    <row r="132" spans="1:2">
      <c r="A132" s="10">
        <f>Returns!A132</f>
        <v>0</v>
      </c>
      <c r="B132" s="1">
        <f>MAX(Resume!B9/ 252-Portfolios!B132, 0)</f>
        <v>0</v>
      </c>
    </row>
    <row r="133" spans="1:2">
      <c r="A133" s="10">
        <f>Returns!A133</f>
        <v>0</v>
      </c>
      <c r="B133" s="1">
        <f>MAX(Resume!B9/ 252-Portfolios!B133, 0)</f>
        <v>0</v>
      </c>
    </row>
    <row r="134" spans="1:2">
      <c r="A134" s="10">
        <f>Returns!A134</f>
        <v>0</v>
      </c>
      <c r="B134" s="1">
        <f>MAX(Resume!B9/ 252-Portfolios!B134, 0)</f>
        <v>0</v>
      </c>
    </row>
    <row r="135" spans="1:2">
      <c r="A135" s="10">
        <f>Returns!A135</f>
        <v>0</v>
      </c>
      <c r="B135" s="1">
        <f>MAX(Resume!B9/ 252-Portfolios!B135, 0)</f>
        <v>0</v>
      </c>
    </row>
    <row r="136" spans="1:2">
      <c r="A136" s="10">
        <f>Returns!A136</f>
        <v>0</v>
      </c>
      <c r="B136" s="1">
        <f>MAX(Resume!B9/ 252-Portfolios!B136, 0)</f>
        <v>0</v>
      </c>
    </row>
    <row r="137" spans="1:2">
      <c r="A137" s="10">
        <f>Returns!A137</f>
        <v>0</v>
      </c>
      <c r="B137" s="1">
        <f>MAX(Resume!B9/ 252-Portfolios!B137, 0)</f>
        <v>0</v>
      </c>
    </row>
    <row r="138" spans="1:2">
      <c r="A138" s="10">
        <f>Returns!A138</f>
        <v>0</v>
      </c>
      <c r="B138" s="1">
        <f>MAX(Resume!B9/ 252-Portfolios!B138, 0)</f>
        <v>0</v>
      </c>
    </row>
    <row r="139" spans="1:2">
      <c r="A139" s="10">
        <f>Returns!A139</f>
        <v>0</v>
      </c>
      <c r="B139" s="1">
        <f>MAX(Resume!B9/ 252-Portfolios!B139, 0)</f>
        <v>0</v>
      </c>
    </row>
    <row r="140" spans="1:2">
      <c r="A140" s="10">
        <f>Returns!A140</f>
        <v>0</v>
      </c>
      <c r="B140" s="1">
        <f>MAX(Resume!B9/ 252-Portfolios!B140, 0)</f>
        <v>0</v>
      </c>
    </row>
    <row r="141" spans="1:2">
      <c r="A141" s="10">
        <f>Returns!A141</f>
        <v>0</v>
      </c>
      <c r="B141" s="1">
        <f>MAX(Resume!B9/ 252-Portfolios!B141, 0)</f>
        <v>0</v>
      </c>
    </row>
    <row r="142" spans="1:2">
      <c r="A142" s="10">
        <f>Returns!A142</f>
        <v>0</v>
      </c>
      <c r="B142" s="1">
        <f>MAX(Resume!B9/ 252-Portfolios!B142, 0)</f>
        <v>0</v>
      </c>
    </row>
    <row r="143" spans="1:2">
      <c r="A143" s="10">
        <f>Returns!A143</f>
        <v>0</v>
      </c>
      <c r="B143" s="1">
        <f>MAX(Resume!B9/ 252-Portfolios!B143, 0)</f>
        <v>0</v>
      </c>
    </row>
    <row r="144" spans="1:2">
      <c r="A144" s="10">
        <f>Returns!A144</f>
        <v>0</v>
      </c>
      <c r="B144" s="1">
        <f>MAX(Resume!B9/ 252-Portfolios!B144, 0)</f>
        <v>0</v>
      </c>
    </row>
    <row r="145" spans="1:2">
      <c r="A145" s="10">
        <f>Returns!A145</f>
        <v>0</v>
      </c>
      <c r="B145" s="1">
        <f>MAX(Resume!B9/ 252-Portfolios!B145, 0)</f>
        <v>0</v>
      </c>
    </row>
    <row r="146" spans="1:2">
      <c r="A146" s="10">
        <f>Returns!A146</f>
        <v>0</v>
      </c>
      <c r="B146" s="1">
        <f>MAX(Resume!B9/ 252-Portfolios!B146, 0)</f>
        <v>0</v>
      </c>
    </row>
    <row r="147" spans="1:2">
      <c r="A147" s="10">
        <f>Returns!A147</f>
        <v>0</v>
      </c>
      <c r="B147" s="1">
        <f>MAX(Resume!B9/ 252-Portfolios!B147, 0)</f>
        <v>0</v>
      </c>
    </row>
    <row r="148" spans="1:2">
      <c r="A148" s="10">
        <f>Returns!A148</f>
        <v>0</v>
      </c>
      <c r="B148" s="1">
        <f>MAX(Resume!B9/ 252-Portfolios!B148, 0)</f>
        <v>0</v>
      </c>
    </row>
    <row r="149" spans="1:2">
      <c r="A149" s="10">
        <f>Returns!A149</f>
        <v>0</v>
      </c>
      <c r="B149" s="1">
        <f>MAX(Resume!B9/ 252-Portfolios!B149, 0)</f>
        <v>0</v>
      </c>
    </row>
    <row r="150" spans="1:2">
      <c r="A150" s="10">
        <f>Returns!A150</f>
        <v>0</v>
      </c>
      <c r="B150" s="1">
        <f>MAX(Resume!B9/ 252-Portfolios!B150, 0)</f>
        <v>0</v>
      </c>
    </row>
    <row r="151" spans="1:2">
      <c r="A151" s="10">
        <f>Returns!A151</f>
        <v>0</v>
      </c>
      <c r="B151" s="1">
        <f>MAX(Resume!B9/ 252-Portfolios!B151, 0)</f>
        <v>0</v>
      </c>
    </row>
    <row r="152" spans="1:2">
      <c r="A152" s="10">
        <f>Returns!A152</f>
        <v>0</v>
      </c>
      <c r="B152" s="1">
        <f>MAX(Resume!B9/ 252-Portfolios!B152, 0)</f>
        <v>0</v>
      </c>
    </row>
    <row r="153" spans="1:2">
      <c r="A153" s="10">
        <f>Returns!A153</f>
        <v>0</v>
      </c>
      <c r="B153" s="1">
        <f>MAX(Resume!B9/ 252-Portfolios!B153, 0)</f>
        <v>0</v>
      </c>
    </row>
    <row r="154" spans="1:2">
      <c r="A154" s="10">
        <f>Returns!A154</f>
        <v>0</v>
      </c>
      <c r="B154" s="1">
        <f>MAX(Resume!B9/ 252-Portfolios!B154, 0)</f>
        <v>0</v>
      </c>
    </row>
    <row r="155" spans="1:2">
      <c r="A155" s="10">
        <f>Returns!A155</f>
        <v>0</v>
      </c>
      <c r="B155" s="1">
        <f>MAX(Resume!B9/ 252-Portfolios!B155, 0)</f>
        <v>0</v>
      </c>
    </row>
    <row r="156" spans="1:2">
      <c r="A156" s="10">
        <f>Returns!A156</f>
        <v>0</v>
      </c>
      <c r="B156" s="1">
        <f>MAX(Resume!B9/ 252-Portfolios!B156, 0)</f>
        <v>0</v>
      </c>
    </row>
    <row r="157" spans="1:2">
      <c r="A157" s="10">
        <f>Returns!A157</f>
        <v>0</v>
      </c>
      <c r="B157" s="1">
        <f>MAX(Resume!B9/ 252-Portfolios!B157, 0)</f>
        <v>0</v>
      </c>
    </row>
    <row r="158" spans="1:2">
      <c r="A158" s="10">
        <f>Returns!A158</f>
        <v>0</v>
      </c>
      <c r="B158" s="1">
        <f>MAX(Resume!B9/ 252-Portfolios!B158, 0)</f>
        <v>0</v>
      </c>
    </row>
    <row r="159" spans="1:2">
      <c r="A159" s="10">
        <f>Returns!A159</f>
        <v>0</v>
      </c>
      <c r="B159" s="1">
        <f>MAX(Resume!B9/ 252-Portfolios!B159, 0)</f>
        <v>0</v>
      </c>
    </row>
    <row r="160" spans="1:2">
      <c r="A160" s="10">
        <f>Returns!A160</f>
        <v>0</v>
      </c>
      <c r="B160" s="1">
        <f>MAX(Resume!B9/ 252-Portfolios!B160, 0)</f>
        <v>0</v>
      </c>
    </row>
    <row r="161" spans="1:2">
      <c r="A161" s="10">
        <f>Returns!A161</f>
        <v>0</v>
      </c>
      <c r="B161" s="1">
        <f>MAX(Resume!B9/ 252-Portfolios!B161, 0)</f>
        <v>0</v>
      </c>
    </row>
    <row r="162" spans="1:2">
      <c r="A162" s="10">
        <f>Returns!A162</f>
        <v>0</v>
      </c>
      <c r="B162" s="1">
        <f>MAX(Resume!B9/ 252-Portfolios!B162, 0)</f>
        <v>0</v>
      </c>
    </row>
    <row r="163" spans="1:2">
      <c r="A163" s="10">
        <f>Returns!A163</f>
        <v>0</v>
      </c>
      <c r="B163" s="1">
        <f>MAX(Resume!B9/ 252-Portfolios!B163, 0)</f>
        <v>0</v>
      </c>
    </row>
    <row r="164" spans="1:2">
      <c r="A164" s="10">
        <f>Returns!A164</f>
        <v>0</v>
      </c>
      <c r="B164" s="1">
        <f>MAX(Resume!B9/ 252-Portfolios!B164, 0)</f>
        <v>0</v>
      </c>
    </row>
    <row r="165" spans="1:2">
      <c r="A165" s="10">
        <f>Returns!A165</f>
        <v>0</v>
      </c>
      <c r="B165" s="1">
        <f>MAX(Resume!B9/ 252-Portfolios!B165, 0)</f>
        <v>0</v>
      </c>
    </row>
    <row r="166" spans="1:2">
      <c r="A166" s="10">
        <f>Returns!A166</f>
        <v>0</v>
      </c>
      <c r="B166" s="1">
        <f>MAX(Resume!B9/ 252-Portfolios!B166, 0)</f>
        <v>0</v>
      </c>
    </row>
    <row r="167" spans="1:2">
      <c r="A167" s="10">
        <f>Returns!A167</f>
        <v>0</v>
      </c>
      <c r="B167" s="1">
        <f>MAX(Resume!B9/ 252-Portfolios!B167, 0)</f>
        <v>0</v>
      </c>
    </row>
    <row r="168" spans="1:2">
      <c r="A168" s="10">
        <f>Returns!A168</f>
        <v>0</v>
      </c>
      <c r="B168" s="1">
        <f>MAX(Resume!B9/ 252-Portfolios!B168, 0)</f>
        <v>0</v>
      </c>
    </row>
    <row r="169" spans="1:2">
      <c r="A169" s="10">
        <f>Returns!A169</f>
        <v>0</v>
      </c>
      <c r="B169" s="1">
        <f>MAX(Resume!B9/ 252-Portfolios!B169, 0)</f>
        <v>0</v>
      </c>
    </row>
    <row r="170" spans="1:2">
      <c r="A170" s="10">
        <f>Returns!A170</f>
        <v>0</v>
      </c>
      <c r="B170" s="1">
        <f>MAX(Resume!B9/ 252-Portfolios!B170, 0)</f>
        <v>0</v>
      </c>
    </row>
    <row r="171" spans="1:2">
      <c r="A171" s="10">
        <f>Returns!A171</f>
        <v>0</v>
      </c>
      <c r="B171" s="1">
        <f>MAX(Resume!B9/ 252-Portfolios!B171, 0)</f>
        <v>0</v>
      </c>
    </row>
    <row r="172" spans="1:2">
      <c r="A172" s="10">
        <f>Returns!A172</f>
        <v>0</v>
      </c>
      <c r="B172" s="1">
        <f>MAX(Resume!B9/ 252-Portfolios!B172, 0)</f>
        <v>0</v>
      </c>
    </row>
    <row r="173" spans="1:2">
      <c r="A173" s="10">
        <f>Returns!A173</f>
        <v>0</v>
      </c>
      <c r="B173" s="1">
        <f>MAX(Resume!B9/ 252-Portfolios!B173, 0)</f>
        <v>0</v>
      </c>
    </row>
    <row r="174" spans="1:2">
      <c r="A174" s="10">
        <f>Returns!A174</f>
        <v>0</v>
      </c>
      <c r="B174" s="1">
        <f>MAX(Resume!B9/ 252-Portfolios!B174, 0)</f>
        <v>0</v>
      </c>
    </row>
    <row r="175" spans="1:2">
      <c r="A175" s="10">
        <f>Returns!A175</f>
        <v>0</v>
      </c>
      <c r="B175" s="1">
        <f>MAX(Resume!B9/ 252-Portfolios!B175, 0)</f>
        <v>0</v>
      </c>
    </row>
    <row r="176" spans="1:2">
      <c r="A176" s="10">
        <f>Returns!A176</f>
        <v>0</v>
      </c>
      <c r="B176" s="1">
        <f>MAX(Resume!B9/ 252-Portfolios!B176, 0)</f>
        <v>0</v>
      </c>
    </row>
    <row r="177" spans="1:2">
      <c r="A177" s="10">
        <f>Returns!A177</f>
        <v>0</v>
      </c>
      <c r="B177" s="1">
        <f>MAX(Resume!B9/ 252-Portfolios!B177, 0)</f>
        <v>0</v>
      </c>
    </row>
    <row r="178" spans="1:2">
      <c r="A178" s="10">
        <f>Returns!A178</f>
        <v>0</v>
      </c>
      <c r="B178" s="1">
        <f>MAX(Resume!B9/ 252-Portfolios!B178, 0)</f>
        <v>0</v>
      </c>
    </row>
    <row r="179" spans="1:2">
      <c r="A179" s="10">
        <f>Returns!A179</f>
        <v>0</v>
      </c>
      <c r="B179" s="1">
        <f>MAX(Resume!B9/ 252-Portfolios!B179, 0)</f>
        <v>0</v>
      </c>
    </row>
    <row r="180" spans="1:2">
      <c r="A180" s="10">
        <f>Returns!A180</f>
        <v>0</v>
      </c>
      <c r="B180" s="1">
        <f>MAX(Resume!B9/ 252-Portfolios!B180, 0)</f>
        <v>0</v>
      </c>
    </row>
    <row r="181" spans="1:2">
      <c r="A181" s="10">
        <f>Returns!A181</f>
        <v>0</v>
      </c>
      <c r="B181" s="1">
        <f>MAX(Resume!B9/ 252-Portfolios!B181, 0)</f>
        <v>0</v>
      </c>
    </row>
    <row r="182" spans="1:2">
      <c r="A182" s="10">
        <f>Returns!A182</f>
        <v>0</v>
      </c>
      <c r="B182" s="1">
        <f>MAX(Resume!B9/ 252-Portfolios!B182, 0)</f>
        <v>0</v>
      </c>
    </row>
    <row r="183" spans="1:2">
      <c r="A183" s="10">
        <f>Returns!A183</f>
        <v>0</v>
      </c>
      <c r="B183" s="1">
        <f>MAX(Resume!B9/ 252-Portfolios!B183, 0)</f>
        <v>0</v>
      </c>
    </row>
    <row r="184" spans="1:2">
      <c r="A184" s="10">
        <f>Returns!A184</f>
        <v>0</v>
      </c>
      <c r="B184" s="1">
        <f>MAX(Resume!B9/ 252-Portfolios!B184, 0)</f>
        <v>0</v>
      </c>
    </row>
    <row r="185" spans="1:2">
      <c r="A185" s="10">
        <f>Returns!A185</f>
        <v>0</v>
      </c>
      <c r="B185" s="1">
        <f>MAX(Resume!B9/ 252-Portfolios!B185, 0)</f>
        <v>0</v>
      </c>
    </row>
    <row r="186" spans="1:2">
      <c r="A186" s="10">
        <f>Returns!A186</f>
        <v>0</v>
      </c>
      <c r="B186" s="1">
        <f>MAX(Resume!B9/ 252-Portfolios!B186, 0)</f>
        <v>0</v>
      </c>
    </row>
    <row r="187" spans="1:2">
      <c r="A187" s="10">
        <f>Returns!A187</f>
        <v>0</v>
      </c>
      <c r="B187" s="1">
        <f>MAX(Resume!B9/ 252-Portfolios!B187, 0)</f>
        <v>0</v>
      </c>
    </row>
    <row r="188" spans="1:2">
      <c r="A188" s="10">
        <f>Returns!A188</f>
        <v>0</v>
      </c>
      <c r="B188" s="1">
        <f>MAX(Resume!B9/ 252-Portfolios!B188, 0)</f>
        <v>0</v>
      </c>
    </row>
    <row r="189" spans="1:2">
      <c r="A189" s="10">
        <f>Returns!A189</f>
        <v>0</v>
      </c>
      <c r="B189" s="1">
        <f>MAX(Resume!B9/ 252-Portfolios!B189, 0)</f>
        <v>0</v>
      </c>
    </row>
    <row r="190" spans="1:2">
      <c r="A190" s="10">
        <f>Returns!A190</f>
        <v>0</v>
      </c>
      <c r="B190" s="1">
        <f>MAX(Resume!B9/ 252-Portfolios!B190, 0)</f>
        <v>0</v>
      </c>
    </row>
    <row r="191" spans="1:2">
      <c r="A191" s="10">
        <f>Returns!A191</f>
        <v>0</v>
      </c>
      <c r="B191" s="1">
        <f>MAX(Resume!B9/ 252-Portfolios!B191, 0)</f>
        <v>0</v>
      </c>
    </row>
    <row r="192" spans="1:2">
      <c r="A192" s="10">
        <f>Returns!A192</f>
        <v>0</v>
      </c>
      <c r="B192" s="1">
        <f>MAX(Resume!B9/ 252-Portfolios!B192, 0)</f>
        <v>0</v>
      </c>
    </row>
    <row r="193" spans="1:2">
      <c r="A193" s="10">
        <f>Returns!A193</f>
        <v>0</v>
      </c>
      <c r="B193" s="1">
        <f>MAX(Resume!B9/ 252-Portfolios!B193, 0)</f>
        <v>0</v>
      </c>
    </row>
    <row r="194" spans="1:2">
      <c r="A194" s="10">
        <f>Returns!A194</f>
        <v>0</v>
      </c>
      <c r="B194" s="1">
        <f>MAX(Resume!B9/ 252-Portfolios!B194, 0)</f>
        <v>0</v>
      </c>
    </row>
    <row r="195" spans="1:2">
      <c r="A195" s="10">
        <f>Returns!A195</f>
        <v>0</v>
      </c>
      <c r="B195" s="1">
        <f>MAX(Resume!B9/ 252-Portfolios!B195, 0)</f>
        <v>0</v>
      </c>
    </row>
    <row r="196" spans="1:2">
      <c r="A196" s="10">
        <f>Returns!A196</f>
        <v>0</v>
      </c>
      <c r="B196" s="1">
        <f>MAX(Resume!B9/ 252-Portfolios!B196, 0)</f>
        <v>0</v>
      </c>
    </row>
    <row r="197" spans="1:2">
      <c r="A197" s="10">
        <f>Returns!A197</f>
        <v>0</v>
      </c>
      <c r="B197" s="1">
        <f>MAX(Resume!B9/ 252-Portfolios!B197, 0)</f>
        <v>0</v>
      </c>
    </row>
    <row r="198" spans="1:2">
      <c r="A198" s="10">
        <f>Returns!A198</f>
        <v>0</v>
      </c>
      <c r="B198" s="1">
        <f>MAX(Resume!B9/ 252-Portfolios!B198, 0)</f>
        <v>0</v>
      </c>
    </row>
    <row r="199" spans="1:2">
      <c r="A199" s="10">
        <f>Returns!A199</f>
        <v>0</v>
      </c>
      <c r="B199" s="1">
        <f>MAX(Resume!B9/ 252-Portfolios!B199, 0)</f>
        <v>0</v>
      </c>
    </row>
    <row r="200" spans="1:2">
      <c r="A200" s="10">
        <f>Returns!A200</f>
        <v>0</v>
      </c>
      <c r="B200" s="1">
        <f>MAX(Resume!B9/ 252-Portfolios!B200, 0)</f>
        <v>0</v>
      </c>
    </row>
    <row r="201" spans="1:2">
      <c r="A201" s="10">
        <f>Returns!A201</f>
        <v>0</v>
      </c>
      <c r="B201" s="1">
        <f>MAX(Resume!B9/ 252-Portfolios!B201, 0)</f>
        <v>0</v>
      </c>
    </row>
    <row r="202" spans="1:2">
      <c r="A202" s="10">
        <f>Returns!A202</f>
        <v>0</v>
      </c>
      <c r="B202" s="1">
        <f>MAX(Resume!B9/ 252-Portfolios!B202, 0)</f>
        <v>0</v>
      </c>
    </row>
    <row r="203" spans="1:2">
      <c r="A203" s="10">
        <f>Returns!A203</f>
        <v>0</v>
      </c>
      <c r="B203" s="1">
        <f>MAX(Resume!B9/ 252-Portfolios!B203, 0)</f>
        <v>0</v>
      </c>
    </row>
    <row r="204" spans="1:2">
      <c r="A204" s="10">
        <f>Returns!A204</f>
        <v>0</v>
      </c>
      <c r="B204" s="1">
        <f>MAX(Resume!B9/ 252-Portfolios!B204, 0)</f>
        <v>0</v>
      </c>
    </row>
    <row r="205" spans="1:2">
      <c r="A205" s="10">
        <f>Returns!A205</f>
        <v>0</v>
      </c>
      <c r="B205" s="1">
        <f>MAX(Resume!B9/ 252-Portfolios!B205, 0)</f>
        <v>0</v>
      </c>
    </row>
    <row r="206" spans="1:2">
      <c r="A206" s="10">
        <f>Returns!A206</f>
        <v>0</v>
      </c>
      <c r="B206" s="1">
        <f>MAX(Resume!B9/ 252-Portfolios!B206, 0)</f>
        <v>0</v>
      </c>
    </row>
    <row r="207" spans="1:2">
      <c r="A207" s="10">
        <f>Returns!A207</f>
        <v>0</v>
      </c>
      <c r="B207" s="1">
        <f>MAX(Resume!B9/ 252-Portfolios!B207, 0)</f>
        <v>0</v>
      </c>
    </row>
    <row r="208" spans="1:2">
      <c r="A208" s="10">
        <f>Returns!A208</f>
        <v>0</v>
      </c>
      <c r="B208" s="1">
        <f>MAX(Resume!B9/ 252-Portfolios!B208, 0)</f>
        <v>0</v>
      </c>
    </row>
    <row r="209" spans="1:2">
      <c r="A209" s="10">
        <f>Returns!A209</f>
        <v>0</v>
      </c>
      <c r="B209" s="1">
        <f>MAX(Resume!B9/ 252-Portfolios!B209, 0)</f>
        <v>0</v>
      </c>
    </row>
    <row r="210" spans="1:2">
      <c r="A210" s="10">
        <f>Returns!A210</f>
        <v>0</v>
      </c>
      <c r="B210" s="1">
        <f>MAX(Resume!B9/ 252-Portfolios!B210, 0)</f>
        <v>0</v>
      </c>
    </row>
    <row r="211" spans="1:2">
      <c r="A211" s="10">
        <f>Returns!A211</f>
        <v>0</v>
      </c>
      <c r="B211" s="1">
        <f>MAX(Resume!B9/ 252-Portfolios!B211, 0)</f>
        <v>0</v>
      </c>
    </row>
    <row r="212" spans="1:2">
      <c r="A212" s="10">
        <f>Returns!A212</f>
        <v>0</v>
      </c>
      <c r="B212" s="1">
        <f>MAX(Resume!B9/ 252-Portfolios!B212, 0)</f>
        <v>0</v>
      </c>
    </row>
    <row r="213" spans="1:2">
      <c r="A213" s="10">
        <f>Returns!A213</f>
        <v>0</v>
      </c>
      <c r="B213" s="1">
        <f>MAX(Resume!B9/ 252-Portfolios!B213, 0)</f>
        <v>0</v>
      </c>
    </row>
    <row r="214" spans="1:2">
      <c r="A214" s="10">
        <f>Returns!A214</f>
        <v>0</v>
      </c>
      <c r="B214" s="1">
        <f>MAX(Resume!B9/ 252-Portfolios!B214, 0)</f>
        <v>0</v>
      </c>
    </row>
    <row r="215" spans="1:2">
      <c r="A215" s="10">
        <f>Returns!A215</f>
        <v>0</v>
      </c>
      <c r="B215" s="1">
        <f>MAX(Resume!B9/ 252-Portfolios!B215, 0)</f>
        <v>0</v>
      </c>
    </row>
    <row r="216" spans="1:2">
      <c r="A216" s="10">
        <f>Returns!A216</f>
        <v>0</v>
      </c>
      <c r="B216" s="1">
        <f>MAX(Resume!B9/ 252-Portfolios!B216, 0)</f>
        <v>0</v>
      </c>
    </row>
    <row r="217" spans="1:2">
      <c r="A217" s="10">
        <f>Returns!A217</f>
        <v>0</v>
      </c>
      <c r="B217" s="1">
        <f>MAX(Resume!B9/ 252-Portfolios!B217, 0)</f>
        <v>0</v>
      </c>
    </row>
    <row r="218" spans="1:2">
      <c r="A218" s="10">
        <f>Returns!A218</f>
        <v>0</v>
      </c>
      <c r="B218" s="1">
        <f>MAX(Resume!B9/ 252-Portfolios!B218, 0)</f>
        <v>0</v>
      </c>
    </row>
    <row r="219" spans="1:2">
      <c r="A219" s="10">
        <f>Returns!A219</f>
        <v>0</v>
      </c>
      <c r="B219" s="1">
        <f>MAX(Resume!B9/ 252-Portfolios!B219, 0)</f>
        <v>0</v>
      </c>
    </row>
    <row r="220" spans="1:2">
      <c r="A220" s="10">
        <f>Returns!A220</f>
        <v>0</v>
      </c>
      <c r="B220" s="1">
        <f>MAX(Resume!B9/ 252-Portfolios!B220, 0)</f>
        <v>0</v>
      </c>
    </row>
    <row r="221" spans="1:2">
      <c r="A221" s="10">
        <f>Returns!A221</f>
        <v>0</v>
      </c>
      <c r="B221" s="1">
        <f>MAX(Resume!B9/ 252-Portfolios!B221, 0)</f>
        <v>0</v>
      </c>
    </row>
    <row r="222" spans="1:2">
      <c r="A222" s="10">
        <f>Returns!A222</f>
        <v>0</v>
      </c>
      <c r="B222" s="1">
        <f>MAX(Resume!B9/ 252-Portfolios!B222, 0)</f>
        <v>0</v>
      </c>
    </row>
    <row r="223" spans="1:2">
      <c r="A223" s="10">
        <f>Returns!A223</f>
        <v>0</v>
      </c>
      <c r="B223" s="1">
        <f>MAX(Resume!B9/ 252-Portfolios!B223, 0)</f>
        <v>0</v>
      </c>
    </row>
    <row r="224" spans="1:2">
      <c r="A224" s="10">
        <f>Returns!A224</f>
        <v>0</v>
      </c>
      <c r="B224" s="1">
        <f>MAX(Resume!B9/ 252-Portfolios!B224, 0)</f>
        <v>0</v>
      </c>
    </row>
    <row r="225" spans="1:2">
      <c r="A225" s="10">
        <f>Returns!A225</f>
        <v>0</v>
      </c>
      <c r="B225" s="1">
        <f>MAX(Resume!B9/ 252-Portfolios!B225, 0)</f>
        <v>0</v>
      </c>
    </row>
    <row r="226" spans="1:2">
      <c r="A226" s="10">
        <f>Returns!A226</f>
        <v>0</v>
      </c>
      <c r="B226" s="1">
        <f>MAX(Resume!B9/ 252-Portfolios!B226, 0)</f>
        <v>0</v>
      </c>
    </row>
    <row r="227" spans="1:2">
      <c r="A227" s="10">
        <f>Returns!A227</f>
        <v>0</v>
      </c>
      <c r="B227" s="1">
        <f>MAX(Resume!B9/ 252-Portfolios!B227, 0)</f>
        <v>0</v>
      </c>
    </row>
    <row r="228" spans="1:2">
      <c r="A228" s="10">
        <f>Returns!A228</f>
        <v>0</v>
      </c>
      <c r="B228" s="1">
        <f>MAX(Resume!B9/ 252-Portfolios!B228, 0)</f>
        <v>0</v>
      </c>
    </row>
    <row r="229" spans="1:2">
      <c r="A229" s="10">
        <f>Returns!A229</f>
        <v>0</v>
      </c>
      <c r="B229" s="1">
        <f>MAX(Resume!B9/ 252-Portfolios!B229, 0)</f>
        <v>0</v>
      </c>
    </row>
    <row r="230" spans="1:2">
      <c r="A230" s="10">
        <f>Returns!A230</f>
        <v>0</v>
      </c>
      <c r="B230" s="1">
        <f>MAX(Resume!B9/ 252-Portfolios!B230, 0)</f>
        <v>0</v>
      </c>
    </row>
    <row r="231" spans="1:2">
      <c r="A231" s="10">
        <f>Returns!A231</f>
        <v>0</v>
      </c>
      <c r="B231" s="1">
        <f>MAX(Resume!B9/ 252-Portfolios!B231, 0)</f>
        <v>0</v>
      </c>
    </row>
    <row r="232" spans="1:2">
      <c r="A232" s="10">
        <f>Returns!A232</f>
        <v>0</v>
      </c>
      <c r="B232" s="1">
        <f>MAX(Resume!B9/ 252-Portfolios!B232, 0)</f>
        <v>0</v>
      </c>
    </row>
    <row r="233" spans="1:2">
      <c r="A233" s="10">
        <f>Returns!A233</f>
        <v>0</v>
      </c>
      <c r="B233" s="1">
        <f>MAX(Resume!B9/ 252-Portfolios!B233, 0)</f>
        <v>0</v>
      </c>
    </row>
    <row r="234" spans="1:2">
      <c r="A234" s="10">
        <f>Returns!A234</f>
        <v>0</v>
      </c>
      <c r="B234" s="1">
        <f>MAX(Resume!B9/ 252-Portfolios!B234, 0)</f>
        <v>0</v>
      </c>
    </row>
    <row r="235" spans="1:2">
      <c r="A235" s="10">
        <f>Returns!A235</f>
        <v>0</v>
      </c>
      <c r="B235" s="1">
        <f>MAX(Resume!B9/ 252-Portfolios!B235, 0)</f>
        <v>0</v>
      </c>
    </row>
    <row r="236" spans="1:2">
      <c r="A236" s="10">
        <f>Returns!A236</f>
        <v>0</v>
      </c>
      <c r="B236" s="1">
        <f>MAX(Resume!B9/ 252-Portfolios!B236, 0)</f>
        <v>0</v>
      </c>
    </row>
    <row r="237" spans="1:2">
      <c r="A237" s="10">
        <f>Returns!A237</f>
        <v>0</v>
      </c>
      <c r="B237" s="1">
        <f>MAX(Resume!B9/ 252-Portfolios!B237, 0)</f>
        <v>0</v>
      </c>
    </row>
    <row r="238" spans="1:2">
      <c r="A238" s="10">
        <f>Returns!A238</f>
        <v>0</v>
      </c>
      <c r="B238" s="1">
        <f>MAX(Resume!B9/ 252-Portfolios!B238, 0)</f>
        <v>0</v>
      </c>
    </row>
    <row r="239" spans="1:2">
      <c r="A239" s="10">
        <f>Returns!A239</f>
        <v>0</v>
      </c>
      <c r="B239" s="1">
        <f>MAX(Resume!B9/ 252-Portfolios!B239, 0)</f>
        <v>0</v>
      </c>
    </row>
    <row r="240" spans="1:2">
      <c r="A240" s="10">
        <f>Returns!A240</f>
        <v>0</v>
      </c>
      <c r="B240" s="1">
        <f>MAX(Resume!B9/ 252-Portfolios!B240, 0)</f>
        <v>0</v>
      </c>
    </row>
    <row r="241" spans="1:2">
      <c r="A241" s="10">
        <f>Returns!A241</f>
        <v>0</v>
      </c>
      <c r="B241" s="1">
        <f>MAX(Resume!B9/ 252-Portfolios!B241, 0)</f>
        <v>0</v>
      </c>
    </row>
    <row r="242" spans="1:2">
      <c r="A242" s="10">
        <f>Returns!A242</f>
        <v>0</v>
      </c>
      <c r="B242" s="1">
        <f>MAX(Resume!B9/ 252-Portfolios!B242, 0)</f>
        <v>0</v>
      </c>
    </row>
    <row r="243" spans="1:2">
      <c r="A243" s="10">
        <f>Returns!A243</f>
        <v>0</v>
      </c>
      <c r="B243" s="1">
        <f>MAX(Resume!B9/ 252-Portfolios!B243, 0)</f>
        <v>0</v>
      </c>
    </row>
    <row r="244" spans="1:2">
      <c r="A244" s="10">
        <f>Returns!A244</f>
        <v>0</v>
      </c>
      <c r="B244" s="1">
        <f>MAX(Resume!B9/ 252-Portfolios!B244, 0)</f>
        <v>0</v>
      </c>
    </row>
    <row r="245" spans="1:2">
      <c r="A245" s="10">
        <f>Returns!A245</f>
        <v>0</v>
      </c>
      <c r="B245" s="1">
        <f>MAX(Resume!B9/ 252-Portfolios!B245, 0)</f>
        <v>0</v>
      </c>
    </row>
    <row r="246" spans="1:2">
      <c r="A246" s="10">
        <f>Returns!A246</f>
        <v>0</v>
      </c>
      <c r="B246" s="1">
        <f>MAX(Resume!B9/ 252-Portfolios!B246, 0)</f>
        <v>0</v>
      </c>
    </row>
    <row r="247" spans="1:2">
      <c r="A247" s="10">
        <f>Returns!A247</f>
        <v>0</v>
      </c>
      <c r="B247" s="1">
        <f>MAX(Resume!B9/ 252-Portfolios!B247, 0)</f>
        <v>0</v>
      </c>
    </row>
    <row r="248" spans="1:2">
      <c r="A248" s="10">
        <f>Returns!A248</f>
        <v>0</v>
      </c>
      <c r="B248" s="1">
        <f>MAX(Resume!B9/ 252-Portfolios!B248, 0)</f>
        <v>0</v>
      </c>
    </row>
    <row r="249" spans="1:2">
      <c r="A249" s="10">
        <f>Returns!A249</f>
        <v>0</v>
      </c>
      <c r="B249" s="1">
        <f>MAX(Resume!B9/ 252-Portfolios!B249, 0)</f>
        <v>0</v>
      </c>
    </row>
    <row r="250" spans="1:2">
      <c r="A250" s="10">
        <f>Returns!A250</f>
        <v>0</v>
      </c>
      <c r="B250" s="1">
        <f>MAX(Resume!B9/ 252-Portfolios!B250, 0)</f>
        <v>0</v>
      </c>
    </row>
    <row r="251" spans="1:2">
      <c r="A251" s="10">
        <f>Returns!A251</f>
        <v>0</v>
      </c>
      <c r="B251" s="1">
        <f>MAX(Resume!B9/ 252-Portfolios!B251, 0)</f>
        <v>0</v>
      </c>
    </row>
    <row r="252" spans="1:2">
      <c r="A252" s="10">
        <f>Returns!A252</f>
        <v>0</v>
      </c>
      <c r="B252" s="1">
        <f>MAX(Resume!B9/ 252-Portfolios!B252, 0)</f>
        <v>0</v>
      </c>
    </row>
    <row r="253" spans="1:2">
      <c r="A253" s="10">
        <f>Returns!A253</f>
        <v>0</v>
      </c>
      <c r="B253" s="1">
        <f>MAX(Resume!B9/ 252-Portfolios!B253, 0)</f>
        <v>0</v>
      </c>
    </row>
    <row r="254" spans="1:2">
      <c r="A254" s="10">
        <f>Returns!A254</f>
        <v>0</v>
      </c>
      <c r="B254" s="1">
        <f>MAX(Resume!B9/ 252-Portfolios!B254, 0)</f>
        <v>0</v>
      </c>
    </row>
    <row r="255" spans="1:2">
      <c r="A255" s="10">
        <f>Returns!A255</f>
        <v>0</v>
      </c>
      <c r="B255" s="1">
        <f>MAX(Resume!B9/ 252-Portfolios!B255, 0)</f>
        <v>0</v>
      </c>
    </row>
    <row r="256" spans="1:2">
      <c r="A256" s="10">
        <f>Returns!A256</f>
        <v>0</v>
      </c>
      <c r="B256" s="1">
        <f>MAX(Resume!B9/ 252-Portfolios!B256, 0)</f>
        <v>0</v>
      </c>
    </row>
    <row r="257" spans="1:2">
      <c r="A257" s="10">
        <f>Returns!A257</f>
        <v>0</v>
      </c>
      <c r="B257" s="1">
        <f>MAX(Resume!B9/ 252-Portfolios!B257, 0)</f>
        <v>0</v>
      </c>
    </row>
    <row r="258" spans="1:2">
      <c r="A258" s="10">
        <f>Returns!A258</f>
        <v>0</v>
      </c>
      <c r="B258" s="1">
        <f>MAX(Resume!B9/ 252-Portfolios!B258, 0)</f>
        <v>0</v>
      </c>
    </row>
    <row r="259" spans="1:2">
      <c r="A259" s="10">
        <f>Returns!A259</f>
        <v>0</v>
      </c>
      <c r="B259" s="1">
        <f>MAX(Resume!B9/ 252-Portfolios!B259, 0)</f>
        <v>0</v>
      </c>
    </row>
    <row r="260" spans="1:2">
      <c r="A260" s="10">
        <f>Returns!A260</f>
        <v>0</v>
      </c>
      <c r="B260" s="1">
        <f>MAX(Resume!B9/ 252-Portfolios!B260, 0)</f>
        <v>0</v>
      </c>
    </row>
    <row r="261" spans="1:2">
      <c r="A261" s="10">
        <f>Returns!A261</f>
        <v>0</v>
      </c>
      <c r="B261" s="1">
        <f>MAX(Resume!B9/ 252-Portfolios!B261, 0)</f>
        <v>0</v>
      </c>
    </row>
    <row r="262" spans="1:2">
      <c r="A262" s="10">
        <f>Returns!A262</f>
        <v>0</v>
      </c>
      <c r="B262" s="1">
        <f>MAX(Resume!B9/ 252-Portfolios!B262, 0)</f>
        <v>0</v>
      </c>
    </row>
    <row r="263" spans="1:2">
      <c r="A263" s="10">
        <f>Returns!A263</f>
        <v>0</v>
      </c>
      <c r="B263" s="1">
        <f>MAX(Resume!B9/ 252-Portfolios!B263, 0)</f>
        <v>0</v>
      </c>
    </row>
    <row r="264" spans="1:2">
      <c r="A264" s="10">
        <f>Returns!A264</f>
        <v>0</v>
      </c>
      <c r="B264" s="1">
        <f>MAX(Resume!B9/ 252-Portfolios!B264, 0)</f>
        <v>0</v>
      </c>
    </row>
    <row r="265" spans="1:2">
      <c r="A265" s="10">
        <f>Returns!A265</f>
        <v>0</v>
      </c>
      <c r="B265" s="1">
        <f>MAX(Resume!B9/ 252-Portfolios!B265, 0)</f>
        <v>0</v>
      </c>
    </row>
    <row r="266" spans="1:2">
      <c r="A266" s="10">
        <f>Returns!A266</f>
        <v>0</v>
      </c>
      <c r="B266" s="1">
        <f>MAX(Resume!B9/ 252-Portfolios!B266, 0)</f>
        <v>0</v>
      </c>
    </row>
    <row r="267" spans="1:2">
      <c r="A267" s="10">
        <f>Returns!A267</f>
        <v>0</v>
      </c>
      <c r="B267" s="1">
        <f>MAX(Resume!B9/ 252-Portfolios!B267, 0)</f>
        <v>0</v>
      </c>
    </row>
    <row r="268" spans="1:2">
      <c r="A268" s="10">
        <f>Returns!A268</f>
        <v>0</v>
      </c>
      <c r="B268" s="1">
        <f>MAX(Resume!B9/ 252-Portfolios!B268, 0)</f>
        <v>0</v>
      </c>
    </row>
    <row r="269" spans="1:2">
      <c r="A269" s="10">
        <f>Returns!A269</f>
        <v>0</v>
      </c>
      <c r="B269" s="1">
        <f>MAX(Resume!B9/ 252-Portfolios!B269, 0)</f>
        <v>0</v>
      </c>
    </row>
    <row r="270" spans="1:2">
      <c r="A270" s="10">
        <f>Returns!A270</f>
        <v>0</v>
      </c>
      <c r="B270" s="1">
        <f>MAX(Resume!B9/ 252-Portfolios!B270, 0)</f>
        <v>0</v>
      </c>
    </row>
    <row r="271" spans="1:2">
      <c r="A271" s="10">
        <f>Returns!A271</f>
        <v>0</v>
      </c>
      <c r="B271" s="1">
        <f>MAX(Resume!B9/ 252-Portfolios!B271, 0)</f>
        <v>0</v>
      </c>
    </row>
    <row r="272" spans="1:2">
      <c r="A272" s="10">
        <f>Returns!A272</f>
        <v>0</v>
      </c>
      <c r="B272" s="1">
        <f>MAX(Resume!B9/ 252-Portfolios!B272, 0)</f>
        <v>0</v>
      </c>
    </row>
    <row r="273" spans="1:2">
      <c r="A273" s="10">
        <f>Returns!A273</f>
        <v>0</v>
      </c>
      <c r="B273" s="1">
        <f>MAX(Resume!B9/ 252-Portfolios!B273, 0)</f>
        <v>0</v>
      </c>
    </row>
    <row r="274" spans="1:2">
      <c r="A274" s="10">
        <f>Returns!A274</f>
        <v>0</v>
      </c>
      <c r="B274" s="1">
        <f>MAX(Resume!B9/ 252-Portfolios!B274, 0)</f>
        <v>0</v>
      </c>
    </row>
    <row r="275" spans="1:2">
      <c r="A275" s="10">
        <f>Returns!A275</f>
        <v>0</v>
      </c>
      <c r="B275" s="1">
        <f>MAX(Resume!B9/ 252-Portfolios!B275, 0)</f>
        <v>0</v>
      </c>
    </row>
    <row r="276" spans="1:2">
      <c r="A276" s="10">
        <f>Returns!A276</f>
        <v>0</v>
      </c>
      <c r="B276" s="1">
        <f>MAX(Resume!B9/ 252-Portfolios!B276, 0)</f>
        <v>0</v>
      </c>
    </row>
    <row r="277" spans="1:2">
      <c r="A277" s="10">
        <f>Returns!A277</f>
        <v>0</v>
      </c>
      <c r="B277" s="1">
        <f>MAX(Resume!B9/ 252-Portfolios!B277, 0)</f>
        <v>0</v>
      </c>
    </row>
    <row r="278" spans="1:2">
      <c r="A278" s="10">
        <f>Returns!A278</f>
        <v>0</v>
      </c>
      <c r="B278" s="1">
        <f>MAX(Resume!B9/ 252-Portfolios!B278, 0)</f>
        <v>0</v>
      </c>
    </row>
    <row r="279" spans="1:2">
      <c r="A279" s="10">
        <f>Returns!A279</f>
        <v>0</v>
      </c>
      <c r="B279" s="1">
        <f>MAX(Resume!B9/ 252-Portfolios!B279, 0)</f>
        <v>0</v>
      </c>
    </row>
    <row r="280" spans="1:2">
      <c r="A280" s="10">
        <f>Returns!A280</f>
        <v>0</v>
      </c>
      <c r="B280" s="1">
        <f>MAX(Resume!B9/ 252-Portfolios!B280, 0)</f>
        <v>0</v>
      </c>
    </row>
    <row r="281" spans="1:2">
      <c r="A281" s="10">
        <f>Returns!A281</f>
        <v>0</v>
      </c>
      <c r="B281" s="1">
        <f>MAX(Resume!B9/ 252-Portfolios!B281, 0)</f>
        <v>0</v>
      </c>
    </row>
    <row r="282" spans="1:2">
      <c r="A282" s="10">
        <f>Returns!A282</f>
        <v>0</v>
      </c>
      <c r="B282" s="1">
        <f>MAX(Resume!B9/ 252-Portfolios!B282, 0)</f>
        <v>0</v>
      </c>
    </row>
    <row r="283" spans="1:2">
      <c r="A283" s="10">
        <f>Returns!A283</f>
        <v>0</v>
      </c>
      <c r="B283" s="1">
        <f>MAX(Resume!B9/ 252-Portfolios!B283, 0)</f>
        <v>0</v>
      </c>
    </row>
    <row r="284" spans="1:2">
      <c r="A284" s="10">
        <f>Returns!A284</f>
        <v>0</v>
      </c>
      <c r="B284" s="1">
        <f>MAX(Resume!B9/ 252-Portfolios!B284, 0)</f>
        <v>0</v>
      </c>
    </row>
    <row r="285" spans="1:2">
      <c r="A285" s="10">
        <f>Returns!A285</f>
        <v>0</v>
      </c>
      <c r="B285" s="1">
        <f>MAX(Resume!B9/ 252-Portfolios!B285, 0)</f>
        <v>0</v>
      </c>
    </row>
    <row r="286" spans="1:2">
      <c r="A286" s="10">
        <f>Returns!A286</f>
        <v>0</v>
      </c>
      <c r="B286" s="1">
        <f>MAX(Resume!B9/ 252-Portfolios!B286, 0)</f>
        <v>0</v>
      </c>
    </row>
    <row r="287" spans="1:2">
      <c r="A287" s="10">
        <f>Returns!A287</f>
        <v>0</v>
      </c>
      <c r="B287" s="1">
        <f>MAX(Resume!B9/ 252-Portfolios!B287, 0)</f>
        <v>0</v>
      </c>
    </row>
    <row r="288" spans="1:2">
      <c r="A288" s="10">
        <f>Returns!A288</f>
        <v>0</v>
      </c>
      <c r="B288" s="1">
        <f>MAX(Resume!B9/ 252-Portfolios!B288, 0)</f>
        <v>0</v>
      </c>
    </row>
    <row r="289" spans="1:2">
      <c r="A289" s="10">
        <f>Returns!A289</f>
        <v>0</v>
      </c>
      <c r="B289" s="1">
        <f>MAX(Resume!B9/ 252-Portfolios!B289, 0)</f>
        <v>0</v>
      </c>
    </row>
    <row r="290" spans="1:2">
      <c r="A290" s="10">
        <f>Returns!A290</f>
        <v>0</v>
      </c>
      <c r="B290" s="1">
        <f>MAX(Resume!B9/ 252-Portfolios!B290, 0)</f>
        <v>0</v>
      </c>
    </row>
    <row r="291" spans="1:2">
      <c r="A291" s="10">
        <f>Returns!A291</f>
        <v>0</v>
      </c>
      <c r="B291" s="1">
        <f>MAX(Resume!B9/ 252-Portfolios!B291, 0)</f>
        <v>0</v>
      </c>
    </row>
    <row r="292" spans="1:2">
      <c r="A292" s="10">
        <f>Returns!A292</f>
        <v>0</v>
      </c>
      <c r="B292" s="1">
        <f>MAX(Resume!B9/ 252-Portfolios!B292, 0)</f>
        <v>0</v>
      </c>
    </row>
    <row r="293" spans="1:2">
      <c r="A293" s="10">
        <f>Returns!A293</f>
        <v>0</v>
      </c>
      <c r="B293" s="1">
        <f>MAX(Resume!B9/ 252-Portfolios!B293, 0)</f>
        <v>0</v>
      </c>
    </row>
    <row r="294" spans="1:2">
      <c r="A294" s="10">
        <f>Returns!A294</f>
        <v>0</v>
      </c>
      <c r="B294" s="1">
        <f>MAX(Resume!B9/ 252-Portfolios!B294, 0)</f>
        <v>0</v>
      </c>
    </row>
    <row r="295" spans="1:2">
      <c r="A295" s="10">
        <f>Returns!A295</f>
        <v>0</v>
      </c>
      <c r="B295" s="1">
        <f>MAX(Resume!B9/ 252-Portfolios!B295, 0)</f>
        <v>0</v>
      </c>
    </row>
    <row r="296" spans="1:2">
      <c r="A296" s="10">
        <f>Returns!A296</f>
        <v>0</v>
      </c>
      <c r="B296" s="1">
        <f>MAX(Resume!B9/ 252-Portfolios!B296, 0)</f>
        <v>0</v>
      </c>
    </row>
    <row r="297" spans="1:2">
      <c r="A297" s="10">
        <f>Returns!A297</f>
        <v>0</v>
      </c>
      <c r="B297" s="1">
        <f>MAX(Resume!B9/ 252-Portfolios!B297, 0)</f>
        <v>0</v>
      </c>
    </row>
    <row r="298" spans="1:2">
      <c r="A298" s="10">
        <f>Returns!A298</f>
        <v>0</v>
      </c>
      <c r="B298" s="1">
        <f>MAX(Resume!B9/ 252-Portfolios!B298, 0)</f>
        <v>0</v>
      </c>
    </row>
    <row r="299" spans="1:2">
      <c r="A299" s="10">
        <f>Returns!A299</f>
        <v>0</v>
      </c>
      <c r="B299" s="1">
        <f>MAX(Resume!B9/ 252-Portfolios!B299, 0)</f>
        <v>0</v>
      </c>
    </row>
    <row r="300" spans="1:2">
      <c r="A300" s="10">
        <f>Returns!A300</f>
        <v>0</v>
      </c>
      <c r="B300" s="1">
        <f>MAX(Resume!B9/ 252-Portfolios!B300, 0)</f>
        <v>0</v>
      </c>
    </row>
    <row r="301" spans="1:2">
      <c r="A301" s="10">
        <f>Returns!A301</f>
        <v>0</v>
      </c>
      <c r="B301" s="1">
        <f>MAX(Resume!B9/ 252-Portfolios!B301, 0)</f>
        <v>0</v>
      </c>
    </row>
    <row r="302" spans="1:2">
      <c r="A302" s="10">
        <f>Returns!A302</f>
        <v>0</v>
      </c>
      <c r="B302" s="1">
        <f>MAX(Resume!B9/ 252-Portfolios!B302, 0)</f>
        <v>0</v>
      </c>
    </row>
    <row r="303" spans="1:2">
      <c r="A303" s="10">
        <f>Returns!A303</f>
        <v>0</v>
      </c>
      <c r="B303" s="1">
        <f>MAX(Resume!B9/ 252-Portfolios!B303, 0)</f>
        <v>0</v>
      </c>
    </row>
    <row r="304" spans="1:2">
      <c r="A304" s="10">
        <f>Returns!A304</f>
        <v>0</v>
      </c>
      <c r="B304" s="1">
        <f>MAX(Resume!B9/ 252-Portfolios!B304, 0)</f>
        <v>0</v>
      </c>
    </row>
    <row r="305" spans="1:2">
      <c r="A305" s="10">
        <f>Returns!A305</f>
        <v>0</v>
      </c>
      <c r="B305" s="1">
        <f>MAX(Resume!B9/ 252-Portfolios!B305, 0)</f>
        <v>0</v>
      </c>
    </row>
    <row r="306" spans="1:2">
      <c r="A306" s="10">
        <f>Returns!A306</f>
        <v>0</v>
      </c>
      <c r="B306" s="1">
        <f>MAX(Resume!B9/ 252-Portfolios!B306, 0)</f>
        <v>0</v>
      </c>
    </row>
    <row r="307" spans="1:2">
      <c r="A307" s="10">
        <f>Returns!A307</f>
        <v>0</v>
      </c>
      <c r="B307" s="1">
        <f>MAX(Resume!B9/ 252-Portfolios!B307, 0)</f>
        <v>0</v>
      </c>
    </row>
    <row r="308" spans="1:2">
      <c r="A308" s="10">
        <f>Returns!A308</f>
        <v>0</v>
      </c>
      <c r="B308" s="1">
        <f>MAX(Resume!B9/ 252-Portfolios!B308, 0)</f>
        <v>0</v>
      </c>
    </row>
    <row r="309" spans="1:2">
      <c r="A309" s="10">
        <f>Returns!A309</f>
        <v>0</v>
      </c>
      <c r="B309" s="1">
        <f>MAX(Resume!B9/ 252-Portfolios!B309, 0)</f>
        <v>0</v>
      </c>
    </row>
    <row r="310" spans="1:2">
      <c r="A310" s="10">
        <f>Returns!A310</f>
        <v>0</v>
      </c>
      <c r="B310" s="1">
        <f>MAX(Resume!B9/ 252-Portfolios!B310, 0)</f>
        <v>0</v>
      </c>
    </row>
    <row r="311" spans="1:2">
      <c r="A311" s="10">
        <f>Returns!A311</f>
        <v>0</v>
      </c>
      <c r="B311" s="1">
        <f>MAX(Resume!B9/ 252-Portfolios!B311, 0)</f>
        <v>0</v>
      </c>
    </row>
    <row r="312" spans="1:2">
      <c r="A312" s="10">
        <f>Returns!A312</f>
        <v>0</v>
      </c>
      <c r="B312" s="1">
        <f>MAX(Resume!B9/ 252-Portfolios!B312, 0)</f>
        <v>0</v>
      </c>
    </row>
    <row r="313" spans="1:2">
      <c r="A313" s="10">
        <f>Returns!A313</f>
        <v>0</v>
      </c>
      <c r="B313" s="1">
        <f>MAX(Resume!B9/ 252-Portfolios!B313, 0)</f>
        <v>0</v>
      </c>
    </row>
    <row r="314" spans="1:2">
      <c r="A314" s="10">
        <f>Returns!A314</f>
        <v>0</v>
      </c>
      <c r="B314" s="1">
        <f>MAX(Resume!B9/ 252-Portfolios!B314, 0)</f>
        <v>0</v>
      </c>
    </row>
    <row r="315" spans="1:2">
      <c r="A315" s="10">
        <f>Returns!A315</f>
        <v>0</v>
      </c>
      <c r="B315" s="1">
        <f>MAX(Resume!B9/ 252-Portfolios!B315, 0)</f>
        <v>0</v>
      </c>
    </row>
    <row r="316" spans="1:2">
      <c r="A316" s="10">
        <f>Returns!A316</f>
        <v>0</v>
      </c>
      <c r="B316" s="1">
        <f>MAX(Resume!B9/ 252-Portfolios!B316, 0)</f>
        <v>0</v>
      </c>
    </row>
    <row r="317" spans="1:2">
      <c r="A317" s="10">
        <f>Returns!A317</f>
        <v>0</v>
      </c>
      <c r="B317" s="1">
        <f>MAX(Resume!B9/ 252-Portfolios!B317, 0)</f>
        <v>0</v>
      </c>
    </row>
    <row r="318" spans="1:2">
      <c r="A318" s="10">
        <f>Returns!A318</f>
        <v>0</v>
      </c>
      <c r="B318" s="1">
        <f>MAX(Resume!B9/ 252-Portfolios!B318, 0)</f>
        <v>0</v>
      </c>
    </row>
    <row r="319" spans="1:2">
      <c r="A319" s="10">
        <f>Returns!A319</f>
        <v>0</v>
      </c>
      <c r="B319" s="1">
        <f>MAX(Resume!B9/ 252-Portfolios!B319, 0)</f>
        <v>0</v>
      </c>
    </row>
    <row r="320" spans="1:2">
      <c r="A320" s="10">
        <f>Returns!A320</f>
        <v>0</v>
      </c>
      <c r="B320" s="1">
        <f>MAX(Resume!B9/ 252-Portfolios!B320, 0)</f>
        <v>0</v>
      </c>
    </row>
    <row r="321" spans="1:2">
      <c r="A321" s="10">
        <f>Returns!A321</f>
        <v>0</v>
      </c>
      <c r="B321" s="1">
        <f>MAX(Resume!B9/ 252-Portfolios!B321, 0)</f>
        <v>0</v>
      </c>
    </row>
    <row r="322" spans="1:2">
      <c r="A322" s="10">
        <f>Returns!A322</f>
        <v>0</v>
      </c>
      <c r="B322" s="1">
        <f>MAX(Resume!B9/ 252-Portfolios!B322, 0)</f>
        <v>0</v>
      </c>
    </row>
    <row r="323" spans="1:2">
      <c r="A323" s="10">
        <f>Returns!A323</f>
        <v>0</v>
      </c>
      <c r="B323" s="1">
        <f>MAX(Resume!B9/ 252-Portfolios!B323, 0)</f>
        <v>0</v>
      </c>
    </row>
    <row r="324" spans="1:2">
      <c r="A324" s="10">
        <f>Returns!A324</f>
        <v>0</v>
      </c>
      <c r="B324" s="1">
        <f>MAX(Resume!B9/ 252-Portfolios!B324, 0)</f>
        <v>0</v>
      </c>
    </row>
    <row r="325" spans="1:2">
      <c r="A325" s="10">
        <f>Returns!A325</f>
        <v>0</v>
      </c>
      <c r="B325" s="1">
        <f>MAX(Resume!B9/ 252-Portfolios!B325, 0)</f>
        <v>0</v>
      </c>
    </row>
    <row r="326" spans="1:2">
      <c r="A326" s="10">
        <f>Returns!A326</f>
        <v>0</v>
      </c>
      <c r="B326" s="1">
        <f>MAX(Resume!B9/ 252-Portfolios!B326, 0)</f>
        <v>0</v>
      </c>
    </row>
    <row r="327" spans="1:2">
      <c r="A327" s="10">
        <f>Returns!A327</f>
        <v>0</v>
      </c>
      <c r="B327" s="1">
        <f>MAX(Resume!B9/ 252-Portfolios!B327, 0)</f>
        <v>0</v>
      </c>
    </row>
    <row r="328" spans="1:2">
      <c r="A328" s="10">
        <f>Returns!A328</f>
        <v>0</v>
      </c>
      <c r="B328" s="1">
        <f>MAX(Resume!B9/ 252-Portfolios!B328, 0)</f>
        <v>0</v>
      </c>
    </row>
    <row r="329" spans="1:2">
      <c r="A329" s="10">
        <f>Returns!A329</f>
        <v>0</v>
      </c>
      <c r="B329" s="1">
        <f>MAX(Resume!B9/ 252-Portfolios!B329, 0)</f>
        <v>0</v>
      </c>
    </row>
    <row r="330" spans="1:2">
      <c r="A330" s="10">
        <f>Returns!A330</f>
        <v>0</v>
      </c>
      <c r="B330" s="1">
        <f>MAX(Resume!B9/ 252-Portfolios!B330, 0)</f>
        <v>0</v>
      </c>
    </row>
    <row r="331" spans="1:2">
      <c r="A331" s="10">
        <f>Returns!A331</f>
        <v>0</v>
      </c>
      <c r="B331" s="1">
        <f>MAX(Resume!B9/ 252-Portfolios!B331, 0)</f>
        <v>0</v>
      </c>
    </row>
    <row r="332" spans="1:2">
      <c r="A332" s="10">
        <f>Returns!A332</f>
        <v>0</v>
      </c>
      <c r="B332" s="1">
        <f>MAX(Resume!B9/ 252-Portfolios!B332, 0)</f>
        <v>0</v>
      </c>
    </row>
    <row r="333" spans="1:2">
      <c r="A333" s="10">
        <f>Returns!A333</f>
        <v>0</v>
      </c>
      <c r="B333" s="1">
        <f>MAX(Resume!B9/ 252-Portfolios!B333, 0)</f>
        <v>0</v>
      </c>
    </row>
    <row r="334" spans="1:2">
      <c r="A334" s="10">
        <f>Returns!A334</f>
        <v>0</v>
      </c>
      <c r="B334" s="1">
        <f>MAX(Resume!B9/ 252-Portfolios!B334, 0)</f>
        <v>0</v>
      </c>
    </row>
    <row r="335" spans="1:2">
      <c r="A335" s="10">
        <f>Returns!A335</f>
        <v>0</v>
      </c>
      <c r="B335" s="1">
        <f>MAX(Resume!B9/ 252-Portfolios!B335, 0)</f>
        <v>0</v>
      </c>
    </row>
    <row r="336" spans="1:2">
      <c r="A336" s="10">
        <f>Returns!A336</f>
        <v>0</v>
      </c>
      <c r="B336" s="1">
        <f>MAX(Resume!B9/ 252-Portfolios!B336, 0)</f>
        <v>0</v>
      </c>
    </row>
    <row r="337" spans="1:2">
      <c r="A337" s="10">
        <f>Returns!A337</f>
        <v>0</v>
      </c>
      <c r="B337" s="1">
        <f>MAX(Resume!B9/ 252-Portfolios!B337, 0)</f>
        <v>0</v>
      </c>
    </row>
    <row r="338" spans="1:2">
      <c r="A338" s="10">
        <f>Returns!A338</f>
        <v>0</v>
      </c>
      <c r="B338" s="1">
        <f>MAX(Resume!B9/ 252-Portfolios!B338, 0)</f>
        <v>0</v>
      </c>
    </row>
    <row r="339" spans="1:2">
      <c r="A339" s="10">
        <f>Returns!A339</f>
        <v>0</v>
      </c>
      <c r="B339" s="1">
        <f>MAX(Resume!B9/ 252-Portfolios!B339, 0)</f>
        <v>0</v>
      </c>
    </row>
    <row r="340" spans="1:2">
      <c r="A340" s="10">
        <f>Returns!A340</f>
        <v>0</v>
      </c>
      <c r="B340" s="1">
        <f>MAX(Resume!B9/ 252-Portfolios!B340, 0)</f>
        <v>0</v>
      </c>
    </row>
    <row r="341" spans="1:2">
      <c r="A341" s="10">
        <f>Returns!A341</f>
        <v>0</v>
      </c>
      <c r="B341" s="1">
        <f>MAX(Resume!B9/ 252-Portfolios!B341, 0)</f>
        <v>0</v>
      </c>
    </row>
    <row r="342" spans="1:2">
      <c r="A342" s="10">
        <f>Returns!A342</f>
        <v>0</v>
      </c>
      <c r="B342" s="1">
        <f>MAX(Resume!B9/ 252-Portfolios!B342, 0)</f>
        <v>0</v>
      </c>
    </row>
    <row r="343" spans="1:2">
      <c r="A343" s="10">
        <f>Returns!A343</f>
        <v>0</v>
      </c>
      <c r="B343" s="1">
        <f>MAX(Resume!B9/ 252-Portfolios!B343, 0)</f>
        <v>0</v>
      </c>
    </row>
    <row r="344" spans="1:2">
      <c r="A344" s="10">
        <f>Returns!A344</f>
        <v>0</v>
      </c>
      <c r="B344" s="1">
        <f>MAX(Resume!B9/ 252-Portfolios!B344, 0)</f>
        <v>0</v>
      </c>
    </row>
    <row r="345" spans="1:2">
      <c r="A345" s="10">
        <f>Returns!A345</f>
        <v>0</v>
      </c>
      <c r="B345" s="1">
        <f>MAX(Resume!B9/ 252-Portfolios!B345, 0)</f>
        <v>0</v>
      </c>
    </row>
    <row r="346" spans="1:2">
      <c r="A346" s="10">
        <f>Returns!A346</f>
        <v>0</v>
      </c>
      <c r="B346" s="1">
        <f>MAX(Resume!B9/ 252-Portfolios!B346, 0)</f>
        <v>0</v>
      </c>
    </row>
    <row r="347" spans="1:2">
      <c r="A347" s="10">
        <f>Returns!A347</f>
        <v>0</v>
      </c>
      <c r="B347" s="1">
        <f>MAX(Resume!B9/ 252-Portfolios!B347, 0)</f>
        <v>0</v>
      </c>
    </row>
    <row r="348" spans="1:2">
      <c r="A348" s="10">
        <f>Returns!A348</f>
        <v>0</v>
      </c>
      <c r="B348" s="1">
        <f>MAX(Resume!B9/ 252-Portfolios!B348, 0)</f>
        <v>0</v>
      </c>
    </row>
    <row r="349" spans="1:2">
      <c r="A349" s="10">
        <f>Returns!A349</f>
        <v>0</v>
      </c>
      <c r="B349" s="1">
        <f>MAX(Resume!B9/ 252-Portfolios!B349, 0)</f>
        <v>0</v>
      </c>
    </row>
    <row r="350" spans="1:2">
      <c r="A350" s="10">
        <f>Returns!A350</f>
        <v>0</v>
      </c>
      <c r="B350" s="1">
        <f>MAX(Resume!B9/ 252-Portfolios!B350, 0)</f>
        <v>0</v>
      </c>
    </row>
    <row r="351" spans="1:2">
      <c r="A351" s="10">
        <f>Returns!A351</f>
        <v>0</v>
      </c>
      <c r="B351" s="1">
        <f>MAX(Resume!B9/ 252-Portfolios!B351, 0)</f>
        <v>0</v>
      </c>
    </row>
    <row r="352" spans="1:2">
      <c r="A352" s="10">
        <f>Returns!A352</f>
        <v>0</v>
      </c>
      <c r="B352" s="1">
        <f>MAX(Resume!B9/ 252-Portfolios!B352, 0)</f>
        <v>0</v>
      </c>
    </row>
    <row r="353" spans="1:2">
      <c r="A353" s="10">
        <f>Returns!A353</f>
        <v>0</v>
      </c>
      <c r="B353" s="1">
        <f>MAX(Resume!B9/ 252-Portfolios!B353, 0)</f>
        <v>0</v>
      </c>
    </row>
    <row r="354" spans="1:2">
      <c r="A354" s="10">
        <f>Returns!A354</f>
        <v>0</v>
      </c>
      <c r="B354" s="1">
        <f>MAX(Resume!B9/ 252-Portfolios!B354, 0)</f>
        <v>0</v>
      </c>
    </row>
    <row r="355" spans="1:2">
      <c r="A355" s="10">
        <f>Returns!A355</f>
        <v>0</v>
      </c>
      <c r="B355" s="1">
        <f>MAX(Resume!B9/ 252-Portfolios!B355, 0)</f>
        <v>0</v>
      </c>
    </row>
    <row r="356" spans="1:2">
      <c r="A356" s="10">
        <f>Returns!A356</f>
        <v>0</v>
      </c>
      <c r="B356" s="1">
        <f>MAX(Resume!B9/ 252-Portfolios!B356, 0)</f>
        <v>0</v>
      </c>
    </row>
    <row r="357" spans="1:2">
      <c r="A357" s="10">
        <f>Returns!A357</f>
        <v>0</v>
      </c>
      <c r="B357" s="1">
        <f>MAX(Resume!B9/ 252-Portfolios!B357, 0)</f>
        <v>0</v>
      </c>
    </row>
    <row r="358" spans="1:2">
      <c r="A358" s="10">
        <f>Returns!A358</f>
        <v>0</v>
      </c>
      <c r="B358" s="1">
        <f>MAX(Resume!B9/ 252-Portfolios!B358, 0)</f>
        <v>0</v>
      </c>
    </row>
    <row r="359" spans="1:2">
      <c r="A359" s="10">
        <f>Returns!A359</f>
        <v>0</v>
      </c>
      <c r="B359" s="1">
        <f>MAX(Resume!B9/ 252-Portfolios!B359, 0)</f>
        <v>0</v>
      </c>
    </row>
    <row r="360" spans="1:2">
      <c r="A360" s="10">
        <f>Returns!A360</f>
        <v>0</v>
      </c>
      <c r="B360" s="1">
        <f>MAX(Resume!B9/ 252-Portfolios!B360, 0)</f>
        <v>0</v>
      </c>
    </row>
    <row r="361" spans="1:2">
      <c r="A361" s="10">
        <f>Returns!A361</f>
        <v>0</v>
      </c>
      <c r="B361" s="1">
        <f>MAX(Resume!B9/ 252-Portfolios!B361, 0)</f>
        <v>0</v>
      </c>
    </row>
    <row r="362" spans="1:2">
      <c r="A362" s="10">
        <f>Returns!A362</f>
        <v>0</v>
      </c>
      <c r="B362" s="1">
        <f>MAX(Resume!B9/ 252-Portfolios!B362, 0)</f>
        <v>0</v>
      </c>
    </row>
    <row r="363" spans="1:2">
      <c r="A363" s="10">
        <f>Returns!A363</f>
        <v>0</v>
      </c>
      <c r="B363" s="1">
        <f>MAX(Resume!B9/ 252-Portfolios!B363, 0)</f>
        <v>0</v>
      </c>
    </row>
    <row r="364" spans="1:2">
      <c r="A364" s="10">
        <f>Returns!A364</f>
        <v>0</v>
      </c>
      <c r="B364" s="1">
        <f>MAX(Resume!B9/ 252-Portfolios!B364, 0)</f>
        <v>0</v>
      </c>
    </row>
    <row r="365" spans="1:2">
      <c r="A365" s="10">
        <f>Returns!A365</f>
        <v>0</v>
      </c>
      <c r="B365" s="1">
        <f>MAX(Resume!B9/ 252-Portfolios!B365, 0)</f>
        <v>0</v>
      </c>
    </row>
    <row r="366" spans="1:2">
      <c r="A366" s="10">
        <f>Returns!A366</f>
        <v>0</v>
      </c>
      <c r="B366" s="1">
        <f>MAX(Resume!B9/ 252-Portfolios!B366, 0)</f>
        <v>0</v>
      </c>
    </row>
    <row r="367" spans="1:2">
      <c r="A367" s="10">
        <f>Returns!A367</f>
        <v>0</v>
      </c>
      <c r="B367" s="1">
        <f>MAX(Resume!B9/ 252-Portfolios!B367, 0)</f>
        <v>0</v>
      </c>
    </row>
    <row r="368" spans="1:2">
      <c r="A368" s="10">
        <f>Returns!A368</f>
        <v>0</v>
      </c>
      <c r="B368" s="1">
        <f>MAX(Resume!B9/ 252-Portfolios!B368, 0)</f>
        <v>0</v>
      </c>
    </row>
    <row r="369" spans="1:2">
      <c r="A369" s="10">
        <f>Returns!A369</f>
        <v>0</v>
      </c>
      <c r="B369" s="1">
        <f>MAX(Resume!B9/ 252-Portfolios!B369, 0)</f>
        <v>0</v>
      </c>
    </row>
    <row r="370" spans="1:2">
      <c r="A370" s="10">
        <f>Returns!A370</f>
        <v>0</v>
      </c>
      <c r="B370" s="1">
        <f>MAX(Resume!B9/ 252-Portfolios!B370, 0)</f>
        <v>0</v>
      </c>
    </row>
    <row r="371" spans="1:2">
      <c r="A371" s="10">
        <f>Returns!A371</f>
        <v>0</v>
      </c>
      <c r="B371" s="1">
        <f>MAX(Resume!B9/ 252-Portfolios!B371, 0)</f>
        <v>0</v>
      </c>
    </row>
    <row r="372" spans="1:2">
      <c r="A372" s="10">
        <f>Returns!A372</f>
        <v>0</v>
      </c>
      <c r="B372" s="1">
        <f>MAX(Resume!B9/ 252-Portfolios!B372, 0)</f>
        <v>0</v>
      </c>
    </row>
    <row r="373" spans="1:2">
      <c r="A373" s="10">
        <f>Returns!A373</f>
        <v>0</v>
      </c>
      <c r="B373" s="1">
        <f>MAX(Resume!B9/ 252-Portfolios!B373, 0)</f>
        <v>0</v>
      </c>
    </row>
    <row r="374" spans="1:2">
      <c r="A374" s="10">
        <f>Returns!A374</f>
        <v>0</v>
      </c>
      <c r="B374" s="1">
        <f>MAX(Resume!B9/ 252-Portfolios!B374, 0)</f>
        <v>0</v>
      </c>
    </row>
    <row r="375" spans="1:2">
      <c r="A375" s="10">
        <f>Returns!A375</f>
        <v>0</v>
      </c>
      <c r="B375" s="1">
        <f>MAX(Resume!B9/ 252-Portfolios!B375, 0)</f>
        <v>0</v>
      </c>
    </row>
    <row r="376" spans="1:2">
      <c r="A376" s="10">
        <f>Returns!A376</f>
        <v>0</v>
      </c>
      <c r="B376" s="1">
        <f>MAX(Resume!B9/ 252-Portfolios!B376, 0)</f>
        <v>0</v>
      </c>
    </row>
    <row r="377" spans="1:2">
      <c r="A377" s="10">
        <f>Returns!A377</f>
        <v>0</v>
      </c>
      <c r="B377" s="1">
        <f>MAX(Resume!B9/ 252-Portfolios!B377, 0)</f>
        <v>0</v>
      </c>
    </row>
    <row r="378" spans="1:2">
      <c r="A378" s="10">
        <f>Returns!A378</f>
        <v>0</v>
      </c>
      <c r="B378" s="1">
        <f>MAX(Resume!B9/ 252-Portfolios!B378, 0)</f>
        <v>0</v>
      </c>
    </row>
    <row r="379" spans="1:2">
      <c r="A379" s="10">
        <f>Returns!A379</f>
        <v>0</v>
      </c>
      <c r="B379" s="1">
        <f>MAX(Resume!B9/ 252-Portfolios!B379, 0)</f>
        <v>0</v>
      </c>
    </row>
    <row r="380" spans="1:2">
      <c r="A380" s="10">
        <f>Returns!A380</f>
        <v>0</v>
      </c>
      <c r="B380" s="1">
        <f>MAX(Resume!B9/ 252-Portfolios!B380, 0)</f>
        <v>0</v>
      </c>
    </row>
    <row r="381" spans="1:2">
      <c r="A381" s="10">
        <f>Returns!A381</f>
        <v>0</v>
      </c>
      <c r="B381" s="1">
        <f>MAX(Resume!B9/ 252-Portfolios!B381, 0)</f>
        <v>0</v>
      </c>
    </row>
    <row r="382" spans="1:2">
      <c r="A382" s="10">
        <f>Returns!A382</f>
        <v>0</v>
      </c>
      <c r="B382" s="1">
        <f>MAX(Resume!B9/ 252-Portfolios!B382, 0)</f>
        <v>0</v>
      </c>
    </row>
    <row r="383" spans="1:2">
      <c r="A383" s="10">
        <f>Returns!A383</f>
        <v>0</v>
      </c>
      <c r="B383" s="1">
        <f>MAX(Resume!B9/ 252-Portfolios!B383, 0)</f>
        <v>0</v>
      </c>
    </row>
    <row r="384" spans="1:2">
      <c r="A384" s="10">
        <f>Returns!A384</f>
        <v>0</v>
      </c>
      <c r="B384" s="1">
        <f>MAX(Resume!B9/ 252-Portfolios!B384, 0)</f>
        <v>0</v>
      </c>
    </row>
    <row r="385" spans="1:2">
      <c r="A385" s="10">
        <f>Returns!A385</f>
        <v>0</v>
      </c>
      <c r="B385" s="1">
        <f>MAX(Resume!B9/ 252-Portfolios!B385, 0)</f>
        <v>0</v>
      </c>
    </row>
    <row r="386" spans="1:2">
      <c r="A386" s="10">
        <f>Returns!A386</f>
        <v>0</v>
      </c>
      <c r="B386" s="1">
        <f>MAX(Resume!B9/ 252-Portfolios!B386, 0)</f>
        <v>0</v>
      </c>
    </row>
    <row r="387" spans="1:2">
      <c r="A387" s="10">
        <f>Returns!A387</f>
        <v>0</v>
      </c>
      <c r="B387" s="1">
        <f>MAX(Resume!B9/ 252-Portfolios!B387, 0)</f>
        <v>0</v>
      </c>
    </row>
    <row r="388" spans="1:2">
      <c r="A388" s="10">
        <f>Returns!A388</f>
        <v>0</v>
      </c>
      <c r="B388" s="1">
        <f>MAX(Resume!B9/ 252-Portfolios!B388, 0)</f>
        <v>0</v>
      </c>
    </row>
    <row r="389" spans="1:2">
      <c r="A389" s="10">
        <f>Returns!A389</f>
        <v>0</v>
      </c>
      <c r="B389" s="1">
        <f>MAX(Resume!B9/ 252-Portfolios!B389, 0)</f>
        <v>0</v>
      </c>
    </row>
    <row r="390" spans="1:2">
      <c r="A390" s="10">
        <f>Returns!A390</f>
        <v>0</v>
      </c>
      <c r="B390" s="1">
        <f>MAX(Resume!B9/ 252-Portfolios!B390, 0)</f>
        <v>0</v>
      </c>
    </row>
    <row r="391" spans="1:2">
      <c r="A391" s="10">
        <f>Returns!A391</f>
        <v>0</v>
      </c>
      <c r="B391" s="1">
        <f>MAX(Resume!B9/ 252-Portfolios!B391, 0)</f>
        <v>0</v>
      </c>
    </row>
    <row r="392" spans="1:2">
      <c r="A392" s="10">
        <f>Returns!A392</f>
        <v>0</v>
      </c>
      <c r="B392" s="1">
        <f>MAX(Resume!B9/ 252-Portfolios!B392, 0)</f>
        <v>0</v>
      </c>
    </row>
    <row r="393" spans="1:2">
      <c r="A393" s="10">
        <f>Returns!A393</f>
        <v>0</v>
      </c>
      <c r="B393" s="1">
        <f>MAX(Resume!B9/ 252-Portfolios!B393, 0)</f>
        <v>0</v>
      </c>
    </row>
    <row r="394" spans="1:2">
      <c r="A394" s="10">
        <f>Returns!A394</f>
        <v>0</v>
      </c>
      <c r="B394" s="1">
        <f>MAX(Resume!B9/ 252-Portfolios!B394, 0)</f>
        <v>0</v>
      </c>
    </row>
    <row r="395" spans="1:2">
      <c r="A395" s="10">
        <f>Returns!A395</f>
        <v>0</v>
      </c>
      <c r="B395" s="1">
        <f>MAX(Resume!B9/ 252-Portfolios!B395, 0)</f>
        <v>0</v>
      </c>
    </row>
    <row r="396" spans="1:2">
      <c r="A396" s="10">
        <f>Returns!A396</f>
        <v>0</v>
      </c>
      <c r="B396" s="1">
        <f>MAX(Resume!B9/ 252-Portfolios!B396, 0)</f>
        <v>0</v>
      </c>
    </row>
    <row r="397" spans="1:2">
      <c r="A397" s="10">
        <f>Returns!A397</f>
        <v>0</v>
      </c>
      <c r="B397" s="1">
        <f>MAX(Resume!B9/ 252-Portfolios!B397, 0)</f>
        <v>0</v>
      </c>
    </row>
    <row r="398" spans="1:2">
      <c r="A398" s="10">
        <f>Returns!A398</f>
        <v>0</v>
      </c>
      <c r="B398" s="1">
        <f>MAX(Resume!B9/ 252-Portfolios!B398, 0)</f>
        <v>0</v>
      </c>
    </row>
    <row r="399" spans="1:2">
      <c r="A399" s="10">
        <f>Returns!A399</f>
        <v>0</v>
      </c>
      <c r="B399" s="1">
        <f>MAX(Resume!B9/ 252-Portfolios!B399, 0)</f>
        <v>0</v>
      </c>
    </row>
    <row r="400" spans="1:2">
      <c r="A400" s="10">
        <f>Returns!A400</f>
        <v>0</v>
      </c>
      <c r="B400" s="1">
        <f>MAX(Resume!B9/ 252-Portfolios!B400, 0)</f>
        <v>0</v>
      </c>
    </row>
    <row r="401" spans="1:2">
      <c r="A401" s="10">
        <f>Returns!A401</f>
        <v>0</v>
      </c>
      <c r="B401" s="1">
        <f>MAX(Resume!B9/ 252-Portfolios!B401, 0)</f>
        <v>0</v>
      </c>
    </row>
    <row r="402" spans="1:2">
      <c r="A402" s="10">
        <f>Returns!A402</f>
        <v>0</v>
      </c>
      <c r="B402" s="1">
        <f>MAX(Resume!B9/ 252-Portfolios!B402, 0)</f>
        <v>0</v>
      </c>
    </row>
    <row r="403" spans="1:2">
      <c r="A403" s="10">
        <f>Returns!A403</f>
        <v>0</v>
      </c>
      <c r="B403" s="1">
        <f>MAX(Resume!B9/ 252-Portfolios!B403, 0)</f>
        <v>0</v>
      </c>
    </row>
    <row r="404" spans="1:2">
      <c r="A404" s="10">
        <f>Returns!A404</f>
        <v>0</v>
      </c>
      <c r="B404" s="1">
        <f>MAX(Resume!B9/ 252-Portfolios!B404, 0)</f>
        <v>0</v>
      </c>
    </row>
    <row r="405" spans="1:2">
      <c r="A405" s="10">
        <f>Returns!A405</f>
        <v>0</v>
      </c>
      <c r="B405" s="1">
        <f>MAX(Resume!B9/ 252-Portfolios!B405, 0)</f>
        <v>0</v>
      </c>
    </row>
    <row r="406" spans="1:2">
      <c r="A406" s="10">
        <f>Returns!A406</f>
        <v>0</v>
      </c>
      <c r="B406" s="1">
        <f>MAX(Resume!B9/ 252-Portfolios!B406, 0)</f>
        <v>0</v>
      </c>
    </row>
    <row r="407" spans="1:2">
      <c r="A407" s="10">
        <f>Returns!A407</f>
        <v>0</v>
      </c>
      <c r="B407" s="1">
        <f>MAX(Resume!B9/ 252-Portfolios!B407, 0)</f>
        <v>0</v>
      </c>
    </row>
    <row r="408" spans="1:2">
      <c r="A408" s="10">
        <f>Returns!A408</f>
        <v>0</v>
      </c>
      <c r="B408" s="1">
        <f>MAX(Resume!B9/ 252-Portfolios!B408, 0)</f>
        <v>0</v>
      </c>
    </row>
    <row r="409" spans="1:2">
      <c r="A409" s="10">
        <f>Returns!A409</f>
        <v>0</v>
      </c>
      <c r="B409" s="1">
        <f>MAX(Resume!B9/ 252-Portfolios!B409, 0)</f>
        <v>0</v>
      </c>
    </row>
    <row r="410" spans="1:2">
      <c r="A410" s="10">
        <f>Returns!A410</f>
        <v>0</v>
      </c>
      <c r="B410" s="1">
        <f>MAX(Resume!B9/ 252-Portfolios!B410, 0)</f>
        <v>0</v>
      </c>
    </row>
    <row r="411" spans="1:2">
      <c r="A411" s="10">
        <f>Returns!A411</f>
        <v>0</v>
      </c>
      <c r="B411" s="1">
        <f>MAX(Resume!B9/ 252-Portfolios!B411, 0)</f>
        <v>0</v>
      </c>
    </row>
    <row r="412" spans="1:2">
      <c r="A412" s="10">
        <f>Returns!A412</f>
        <v>0</v>
      </c>
      <c r="B412" s="1">
        <f>MAX(Resume!B9/ 252-Portfolios!B412, 0)</f>
        <v>0</v>
      </c>
    </row>
    <row r="413" spans="1:2">
      <c r="A413" s="10">
        <f>Returns!A413</f>
        <v>0</v>
      </c>
      <c r="B413" s="1">
        <f>MAX(Resume!B9/ 252-Portfolios!B413, 0)</f>
        <v>0</v>
      </c>
    </row>
    <row r="414" spans="1:2">
      <c r="A414" s="10">
        <f>Returns!A414</f>
        <v>0</v>
      </c>
      <c r="B414" s="1">
        <f>MAX(Resume!B9/ 252-Portfolios!B414, 0)</f>
        <v>0</v>
      </c>
    </row>
    <row r="415" spans="1:2">
      <c r="A415" s="10">
        <f>Returns!A415</f>
        <v>0</v>
      </c>
      <c r="B415" s="1">
        <f>MAX(Resume!B9/ 252-Portfolios!B415, 0)</f>
        <v>0</v>
      </c>
    </row>
    <row r="416" spans="1:2">
      <c r="A416" s="10">
        <f>Returns!A416</f>
        <v>0</v>
      </c>
      <c r="B416" s="1">
        <f>MAX(Resume!B9/ 252-Portfolios!B416, 0)</f>
        <v>0</v>
      </c>
    </row>
    <row r="417" spans="1:2">
      <c r="A417" s="10">
        <f>Returns!A417</f>
        <v>0</v>
      </c>
      <c r="B417" s="1">
        <f>MAX(Resume!B9/ 252-Portfolios!B417, 0)</f>
        <v>0</v>
      </c>
    </row>
    <row r="418" spans="1:2">
      <c r="A418" s="10">
        <f>Returns!A418</f>
        <v>0</v>
      </c>
      <c r="B418" s="1">
        <f>MAX(Resume!B9/ 252-Portfolios!B418, 0)</f>
        <v>0</v>
      </c>
    </row>
    <row r="419" spans="1:2">
      <c r="A419" s="10">
        <f>Returns!A419</f>
        <v>0</v>
      </c>
      <c r="B419" s="1">
        <f>MAX(Resume!B9/ 252-Portfolios!B419, 0)</f>
        <v>0</v>
      </c>
    </row>
    <row r="420" spans="1:2">
      <c r="A420" s="10">
        <f>Returns!A420</f>
        <v>0</v>
      </c>
      <c r="B420" s="1">
        <f>MAX(Resume!B9/ 252-Portfolios!B420, 0)</f>
        <v>0</v>
      </c>
    </row>
    <row r="421" spans="1:2">
      <c r="A421" s="10">
        <f>Returns!A421</f>
        <v>0</v>
      </c>
      <c r="B421" s="1">
        <f>MAX(Resume!B9/ 252-Portfolios!B421, 0)</f>
        <v>0</v>
      </c>
    </row>
    <row r="422" spans="1:2">
      <c r="A422" s="10">
        <f>Returns!A422</f>
        <v>0</v>
      </c>
      <c r="B422" s="1">
        <f>MAX(Resume!B9/ 252-Portfolios!B422, 0)</f>
        <v>0</v>
      </c>
    </row>
    <row r="423" spans="1:2">
      <c r="A423" s="10">
        <f>Returns!A423</f>
        <v>0</v>
      </c>
      <c r="B423" s="1">
        <f>MAX(Resume!B9/ 252-Portfolios!B423, 0)</f>
        <v>0</v>
      </c>
    </row>
    <row r="424" spans="1:2">
      <c r="A424" s="10">
        <f>Returns!A424</f>
        <v>0</v>
      </c>
      <c r="B424" s="1">
        <f>MAX(Resume!B9/ 252-Portfolios!B424, 0)</f>
        <v>0</v>
      </c>
    </row>
    <row r="425" spans="1:2">
      <c r="A425" s="10">
        <f>Returns!A425</f>
        <v>0</v>
      </c>
      <c r="B425" s="1">
        <f>MAX(Resume!B9/ 252-Portfolios!B425, 0)</f>
        <v>0</v>
      </c>
    </row>
    <row r="426" spans="1:2">
      <c r="A426" s="10">
        <f>Returns!A426</f>
        <v>0</v>
      </c>
      <c r="B426" s="1">
        <f>MAX(Resume!B9/ 252-Portfolios!B426, 0)</f>
        <v>0</v>
      </c>
    </row>
    <row r="427" spans="1:2">
      <c r="A427" s="10">
        <f>Returns!A427</f>
        <v>0</v>
      </c>
      <c r="B427" s="1">
        <f>MAX(Resume!B9/ 252-Portfolios!B427, 0)</f>
        <v>0</v>
      </c>
    </row>
    <row r="428" spans="1:2">
      <c r="A428" s="10">
        <f>Returns!A428</f>
        <v>0</v>
      </c>
      <c r="B428" s="1">
        <f>MAX(Resume!B9/ 252-Portfolios!B428, 0)</f>
        <v>0</v>
      </c>
    </row>
    <row r="429" spans="1:2">
      <c r="A429" s="10">
        <f>Returns!A429</f>
        <v>0</v>
      </c>
      <c r="B429" s="1">
        <f>MAX(Resume!B9/ 252-Portfolios!B429, 0)</f>
        <v>0</v>
      </c>
    </row>
    <row r="430" spans="1:2">
      <c r="A430" s="10">
        <f>Returns!A430</f>
        <v>0</v>
      </c>
      <c r="B430" s="1">
        <f>MAX(Resume!B9/ 252-Portfolios!B430, 0)</f>
        <v>0</v>
      </c>
    </row>
    <row r="431" spans="1:2">
      <c r="A431" s="10">
        <f>Returns!A431</f>
        <v>0</v>
      </c>
      <c r="B431" s="1">
        <f>MAX(Resume!B9/ 252-Portfolios!B431, 0)</f>
        <v>0</v>
      </c>
    </row>
    <row r="432" spans="1:2">
      <c r="A432" s="10">
        <f>Returns!A432</f>
        <v>0</v>
      </c>
      <c r="B432" s="1">
        <f>MAX(Resume!B9/ 252-Portfolios!B432, 0)</f>
        <v>0</v>
      </c>
    </row>
    <row r="433" spans="1:2">
      <c r="A433" s="10">
        <f>Returns!A433</f>
        <v>0</v>
      </c>
      <c r="B433" s="1">
        <f>MAX(Resume!B9/ 252-Portfolios!B433, 0)</f>
        <v>0</v>
      </c>
    </row>
    <row r="434" spans="1:2">
      <c r="A434" s="10">
        <f>Returns!A434</f>
        <v>0</v>
      </c>
      <c r="B434" s="1">
        <f>MAX(Resume!B9/ 252-Portfolios!B434, 0)</f>
        <v>0</v>
      </c>
    </row>
    <row r="435" spans="1:2">
      <c r="A435" s="10">
        <f>Returns!A435</f>
        <v>0</v>
      </c>
      <c r="B435" s="1">
        <f>MAX(Resume!B9/ 252-Portfolios!B435, 0)</f>
        <v>0</v>
      </c>
    </row>
    <row r="436" spans="1:2">
      <c r="A436" s="10">
        <f>Returns!A436</f>
        <v>0</v>
      </c>
      <c r="B436" s="1">
        <f>MAX(Resume!B9/ 252-Portfolios!B436, 0)</f>
        <v>0</v>
      </c>
    </row>
    <row r="437" spans="1:2">
      <c r="A437" s="10">
        <f>Returns!A437</f>
        <v>0</v>
      </c>
      <c r="B437" s="1">
        <f>MAX(Resume!B9/ 252-Portfolios!B437, 0)</f>
        <v>0</v>
      </c>
    </row>
    <row r="438" spans="1:2">
      <c r="A438" s="10">
        <f>Returns!A438</f>
        <v>0</v>
      </c>
      <c r="B438" s="1">
        <f>MAX(Resume!B9/ 252-Portfolios!B438, 0)</f>
        <v>0</v>
      </c>
    </row>
    <row r="439" spans="1:2">
      <c r="A439" s="10">
        <f>Returns!A439</f>
        <v>0</v>
      </c>
      <c r="B439" s="1">
        <f>MAX(Resume!B9/ 252-Portfolios!B439, 0)</f>
        <v>0</v>
      </c>
    </row>
    <row r="440" spans="1:2">
      <c r="A440" s="10">
        <f>Returns!A440</f>
        <v>0</v>
      </c>
      <c r="B440" s="1">
        <f>MAX(Resume!B9/ 252-Portfolios!B440, 0)</f>
        <v>0</v>
      </c>
    </row>
    <row r="441" spans="1:2">
      <c r="A441" s="10">
        <f>Returns!A441</f>
        <v>0</v>
      </c>
      <c r="B441" s="1">
        <f>MAX(Resume!B9/ 252-Portfolios!B441, 0)</f>
        <v>0</v>
      </c>
    </row>
    <row r="442" spans="1:2">
      <c r="A442" s="10">
        <f>Returns!A442</f>
        <v>0</v>
      </c>
      <c r="B442" s="1">
        <f>MAX(Resume!B9/ 252-Portfolios!B442, 0)</f>
        <v>0</v>
      </c>
    </row>
    <row r="443" spans="1:2">
      <c r="A443" s="10">
        <f>Returns!A443</f>
        <v>0</v>
      </c>
      <c r="B443" s="1">
        <f>MAX(Resume!B9/ 252-Portfolios!B443, 0)</f>
        <v>0</v>
      </c>
    </row>
    <row r="444" spans="1:2">
      <c r="A444" s="10">
        <f>Returns!A444</f>
        <v>0</v>
      </c>
      <c r="B444" s="1">
        <f>MAX(Resume!B9/ 252-Portfolios!B444, 0)</f>
        <v>0</v>
      </c>
    </row>
    <row r="445" spans="1:2">
      <c r="A445" s="10">
        <f>Returns!A445</f>
        <v>0</v>
      </c>
      <c r="B445" s="1">
        <f>MAX(Resume!B9/ 252-Portfolios!B445, 0)</f>
        <v>0</v>
      </c>
    </row>
    <row r="446" spans="1:2">
      <c r="A446" s="10">
        <f>Returns!A446</f>
        <v>0</v>
      </c>
      <c r="B446" s="1">
        <f>MAX(Resume!B9/ 252-Portfolios!B446, 0)</f>
        <v>0</v>
      </c>
    </row>
    <row r="447" spans="1:2">
      <c r="A447" s="10">
        <f>Returns!A447</f>
        <v>0</v>
      </c>
      <c r="B447" s="1">
        <f>MAX(Resume!B9/ 252-Portfolios!B447, 0)</f>
        <v>0</v>
      </c>
    </row>
    <row r="448" spans="1:2">
      <c r="A448" s="10">
        <f>Returns!A448</f>
        <v>0</v>
      </c>
      <c r="B448" s="1">
        <f>MAX(Resume!B9/ 252-Portfolios!B448, 0)</f>
        <v>0</v>
      </c>
    </row>
    <row r="449" spans="1:2">
      <c r="A449" s="10">
        <f>Returns!A449</f>
        <v>0</v>
      </c>
      <c r="B449" s="1">
        <f>MAX(Resume!B9/ 252-Portfolios!B449, 0)</f>
        <v>0</v>
      </c>
    </row>
    <row r="450" spans="1:2">
      <c r="A450" s="10">
        <f>Returns!A450</f>
        <v>0</v>
      </c>
      <c r="B450" s="1">
        <f>MAX(Resume!B9/ 252-Portfolios!B450, 0)</f>
        <v>0</v>
      </c>
    </row>
    <row r="451" spans="1:2">
      <c r="A451" s="10">
        <f>Returns!A451</f>
        <v>0</v>
      </c>
      <c r="B451" s="1">
        <f>MAX(Resume!B9/ 252-Portfolios!B451, 0)</f>
        <v>0</v>
      </c>
    </row>
    <row r="452" spans="1:2">
      <c r="A452" s="10">
        <f>Returns!A452</f>
        <v>0</v>
      </c>
      <c r="B452" s="1">
        <f>MAX(Resume!B9/ 252-Portfolios!B452, 0)</f>
        <v>0</v>
      </c>
    </row>
    <row r="453" spans="1:2">
      <c r="A453" s="10">
        <f>Returns!A453</f>
        <v>0</v>
      </c>
      <c r="B453" s="1">
        <f>MAX(Resume!B9/ 252-Portfolios!B453, 0)</f>
        <v>0</v>
      </c>
    </row>
    <row r="454" spans="1:2">
      <c r="A454" s="10">
        <f>Returns!A454</f>
        <v>0</v>
      </c>
      <c r="B454" s="1">
        <f>MAX(Resume!B9/ 252-Portfolios!B454, 0)</f>
        <v>0</v>
      </c>
    </row>
    <row r="455" spans="1:2">
      <c r="A455" s="10">
        <f>Returns!A455</f>
        <v>0</v>
      </c>
      <c r="B455" s="1">
        <f>MAX(Resume!B9/ 252-Portfolios!B455, 0)</f>
        <v>0</v>
      </c>
    </row>
    <row r="456" spans="1:2">
      <c r="A456" s="10">
        <f>Returns!A456</f>
        <v>0</v>
      </c>
      <c r="B456" s="1">
        <f>MAX(Resume!B9/ 252-Portfolios!B456, 0)</f>
        <v>0</v>
      </c>
    </row>
    <row r="457" spans="1:2">
      <c r="A457" s="10">
        <f>Returns!A457</f>
        <v>0</v>
      </c>
      <c r="B457" s="1">
        <f>MAX(Resume!B9/ 252-Portfolios!B457, 0)</f>
        <v>0</v>
      </c>
    </row>
    <row r="458" spans="1:2">
      <c r="A458" s="10">
        <f>Returns!A458</f>
        <v>0</v>
      </c>
      <c r="B458" s="1">
        <f>MAX(Resume!B9/ 252-Portfolios!B458, 0)</f>
        <v>0</v>
      </c>
    </row>
    <row r="459" spans="1:2">
      <c r="A459" s="10">
        <f>Returns!A459</f>
        <v>0</v>
      </c>
      <c r="B459" s="1">
        <f>MAX(Resume!B9/ 252-Portfolios!B459, 0)</f>
        <v>0</v>
      </c>
    </row>
    <row r="460" spans="1:2">
      <c r="A460" s="10">
        <f>Returns!A460</f>
        <v>0</v>
      </c>
      <c r="B460" s="1">
        <f>MAX(Resume!B9/ 252-Portfolios!B460, 0)</f>
        <v>0</v>
      </c>
    </row>
    <row r="461" spans="1:2">
      <c r="A461" s="10">
        <f>Returns!A461</f>
        <v>0</v>
      </c>
      <c r="B461" s="1">
        <f>MAX(Resume!B9/ 252-Portfolios!B461, 0)</f>
        <v>0</v>
      </c>
    </row>
    <row r="462" spans="1:2">
      <c r="A462" s="10">
        <f>Returns!A462</f>
        <v>0</v>
      </c>
      <c r="B462" s="1">
        <f>MAX(Resume!B9/ 252-Portfolios!B462, 0)</f>
        <v>0</v>
      </c>
    </row>
    <row r="463" spans="1:2">
      <c r="A463" s="10">
        <f>Returns!A463</f>
        <v>0</v>
      </c>
      <c r="B463" s="1">
        <f>MAX(Resume!B9/ 252-Portfolios!B463, 0)</f>
        <v>0</v>
      </c>
    </row>
    <row r="464" spans="1:2">
      <c r="A464" s="10">
        <f>Returns!A464</f>
        <v>0</v>
      </c>
      <c r="B464" s="1">
        <f>MAX(Resume!B9/ 252-Portfolios!B464, 0)</f>
        <v>0</v>
      </c>
    </row>
    <row r="465" spans="1:2">
      <c r="A465" s="10">
        <f>Returns!A465</f>
        <v>0</v>
      </c>
      <c r="B465" s="1">
        <f>MAX(Resume!B9/ 252-Portfolios!B465, 0)</f>
        <v>0</v>
      </c>
    </row>
    <row r="466" spans="1:2">
      <c r="A466" s="10">
        <f>Returns!A466</f>
        <v>0</v>
      </c>
      <c r="B466" s="1">
        <f>MAX(Resume!B9/ 252-Portfolios!B466, 0)</f>
        <v>0</v>
      </c>
    </row>
    <row r="467" spans="1:2">
      <c r="A467" s="10">
        <f>Returns!A467</f>
        <v>0</v>
      </c>
      <c r="B467" s="1">
        <f>MAX(Resume!B9/ 252-Portfolios!B467, 0)</f>
        <v>0</v>
      </c>
    </row>
    <row r="468" spans="1:2">
      <c r="A468" s="10">
        <f>Returns!A468</f>
        <v>0</v>
      </c>
      <c r="B468" s="1">
        <f>MAX(Resume!B9/ 252-Portfolios!B468, 0)</f>
        <v>0</v>
      </c>
    </row>
    <row r="469" spans="1:2">
      <c r="A469" s="10">
        <f>Returns!A469</f>
        <v>0</v>
      </c>
      <c r="B469" s="1">
        <f>MAX(Resume!B9/ 252-Portfolios!B469, 0)</f>
        <v>0</v>
      </c>
    </row>
    <row r="470" spans="1:2">
      <c r="A470" s="10">
        <f>Returns!A470</f>
        <v>0</v>
      </c>
      <c r="B470" s="1">
        <f>MAX(Resume!B9/ 252-Portfolios!B470, 0)</f>
        <v>0</v>
      </c>
    </row>
    <row r="471" spans="1:2">
      <c r="A471" s="10">
        <f>Returns!A471</f>
        <v>0</v>
      </c>
      <c r="B471" s="1">
        <f>MAX(Resume!B9/ 252-Portfolios!B471, 0)</f>
        <v>0</v>
      </c>
    </row>
    <row r="472" spans="1:2">
      <c r="A472" s="10">
        <f>Returns!A472</f>
        <v>0</v>
      </c>
      <c r="B472" s="1">
        <f>MAX(Resume!B9/ 252-Portfolios!B472, 0)</f>
        <v>0</v>
      </c>
    </row>
    <row r="473" spans="1:2">
      <c r="A473" s="10">
        <f>Returns!A473</f>
        <v>0</v>
      </c>
      <c r="B473" s="1">
        <f>MAX(Resume!B9/ 252-Portfolios!B473, 0)</f>
        <v>0</v>
      </c>
    </row>
    <row r="474" spans="1:2">
      <c r="A474" s="10">
        <f>Returns!A474</f>
        <v>0</v>
      </c>
      <c r="B474" s="1">
        <f>MAX(Resume!B9/ 252-Portfolios!B474, 0)</f>
        <v>0</v>
      </c>
    </row>
    <row r="475" spans="1:2">
      <c r="A475" s="10">
        <f>Returns!A475</f>
        <v>0</v>
      </c>
      <c r="B475" s="1">
        <f>MAX(Resume!B9/ 252-Portfolios!B475, 0)</f>
        <v>0</v>
      </c>
    </row>
    <row r="476" spans="1:2">
      <c r="A476" s="10">
        <f>Returns!A476</f>
        <v>0</v>
      </c>
      <c r="B476" s="1">
        <f>MAX(Resume!B9/ 252-Portfolios!B476, 0)</f>
        <v>0</v>
      </c>
    </row>
    <row r="477" spans="1:2">
      <c r="A477" s="10">
        <f>Returns!A477</f>
        <v>0</v>
      </c>
      <c r="B477" s="1">
        <f>MAX(Resume!B9/ 252-Portfolios!B477, 0)</f>
        <v>0</v>
      </c>
    </row>
    <row r="478" spans="1:2">
      <c r="A478" s="10">
        <f>Returns!A478</f>
        <v>0</v>
      </c>
      <c r="B478" s="1">
        <f>MAX(Resume!B9/ 252-Portfolios!B478, 0)</f>
        <v>0</v>
      </c>
    </row>
    <row r="479" spans="1:2">
      <c r="A479" s="10">
        <f>Returns!A479</f>
        <v>0</v>
      </c>
      <c r="B479" s="1">
        <f>MAX(Resume!B9/ 252-Portfolios!B479, 0)</f>
        <v>0</v>
      </c>
    </row>
    <row r="480" spans="1:2">
      <c r="A480" s="10">
        <f>Returns!A480</f>
        <v>0</v>
      </c>
      <c r="B480" s="1">
        <f>MAX(Resume!B9/ 252-Portfolios!B480, 0)</f>
        <v>0</v>
      </c>
    </row>
    <row r="481" spans="1:2">
      <c r="A481" s="10">
        <f>Returns!A481</f>
        <v>0</v>
      </c>
      <c r="B481" s="1">
        <f>MAX(Resume!B9/ 252-Portfolios!B481, 0)</f>
        <v>0</v>
      </c>
    </row>
    <row r="482" spans="1:2">
      <c r="A482" s="10">
        <f>Returns!A482</f>
        <v>0</v>
      </c>
      <c r="B482" s="1">
        <f>MAX(Resume!B9/ 252-Portfolios!B482, 0)</f>
        <v>0</v>
      </c>
    </row>
    <row r="483" spans="1:2">
      <c r="A483" s="10">
        <f>Returns!A483</f>
        <v>0</v>
      </c>
      <c r="B483" s="1">
        <f>MAX(Resume!B9/ 252-Portfolios!B483, 0)</f>
        <v>0</v>
      </c>
    </row>
    <row r="484" spans="1:2">
      <c r="A484" s="10">
        <f>Returns!A484</f>
        <v>0</v>
      </c>
      <c r="B484" s="1">
        <f>MAX(Resume!B9/ 252-Portfolios!B484, 0)</f>
        <v>0</v>
      </c>
    </row>
    <row r="485" spans="1:2">
      <c r="A485" s="10">
        <f>Returns!A485</f>
        <v>0</v>
      </c>
      <c r="B485" s="1">
        <f>MAX(Resume!B9/ 252-Portfolios!B485, 0)</f>
        <v>0</v>
      </c>
    </row>
    <row r="486" spans="1:2">
      <c r="A486" s="10">
        <f>Returns!A486</f>
        <v>0</v>
      </c>
      <c r="B486" s="1">
        <f>MAX(Resume!B9/ 252-Portfolios!B486, 0)</f>
        <v>0</v>
      </c>
    </row>
    <row r="487" spans="1:2">
      <c r="A487" s="10">
        <f>Returns!A487</f>
        <v>0</v>
      </c>
      <c r="B487" s="1">
        <f>MAX(Resume!B9/ 252-Portfolios!B487, 0)</f>
        <v>0</v>
      </c>
    </row>
    <row r="488" spans="1:2">
      <c r="A488" s="10">
        <f>Returns!A488</f>
        <v>0</v>
      </c>
      <c r="B488" s="1">
        <f>MAX(Resume!B9/ 252-Portfolios!B488, 0)</f>
        <v>0</v>
      </c>
    </row>
    <row r="489" spans="1:2">
      <c r="A489" s="10">
        <f>Returns!A489</f>
        <v>0</v>
      </c>
      <c r="B489" s="1">
        <f>MAX(Resume!B9/ 252-Portfolios!B489, 0)</f>
        <v>0</v>
      </c>
    </row>
    <row r="490" spans="1:2">
      <c r="A490" s="10">
        <f>Returns!A490</f>
        <v>0</v>
      </c>
      <c r="B490" s="1">
        <f>MAX(Resume!B9/ 252-Portfolios!B490, 0)</f>
        <v>0</v>
      </c>
    </row>
    <row r="491" spans="1:2">
      <c r="A491" s="10">
        <f>Returns!A491</f>
        <v>0</v>
      </c>
      <c r="B491" s="1">
        <f>MAX(Resume!B9/ 252-Portfolios!B491, 0)</f>
        <v>0</v>
      </c>
    </row>
    <row r="492" spans="1:2">
      <c r="A492" s="10">
        <f>Returns!A492</f>
        <v>0</v>
      </c>
      <c r="B492" s="1">
        <f>MAX(Resume!B9/ 252-Portfolios!B492, 0)</f>
        <v>0</v>
      </c>
    </row>
    <row r="493" spans="1:2">
      <c r="A493" s="10">
        <f>Returns!A493</f>
        <v>0</v>
      </c>
      <c r="B493" s="1">
        <f>MAX(Resume!B9/ 252-Portfolios!B493, 0)</f>
        <v>0</v>
      </c>
    </row>
    <row r="494" spans="1:2">
      <c r="A494" s="10">
        <f>Returns!A494</f>
        <v>0</v>
      </c>
      <c r="B494" s="1">
        <f>MAX(Resume!B9/ 252-Portfolios!B494, 0)</f>
        <v>0</v>
      </c>
    </row>
    <row r="495" spans="1:2">
      <c r="A495" s="10">
        <f>Returns!A495</f>
        <v>0</v>
      </c>
      <c r="B495" s="1">
        <f>MAX(Resume!B9/ 252-Portfolios!B495, 0)</f>
        <v>0</v>
      </c>
    </row>
    <row r="496" spans="1:2">
      <c r="A496" s="10">
        <f>Returns!A496</f>
        <v>0</v>
      </c>
      <c r="B496" s="1">
        <f>MAX(Resume!B9/ 252-Portfolios!B496, 0)</f>
        <v>0</v>
      </c>
    </row>
    <row r="497" spans="1:2">
      <c r="A497" s="10">
        <f>Returns!A497</f>
        <v>0</v>
      </c>
      <c r="B497" s="1">
        <f>MAX(Resume!B9/ 252-Portfolios!B497, 0)</f>
        <v>0</v>
      </c>
    </row>
    <row r="498" spans="1:2">
      <c r="A498" s="10">
        <f>Returns!A498</f>
        <v>0</v>
      </c>
      <c r="B498" s="1">
        <f>MAX(Resume!B9/ 252-Portfolios!B498, 0)</f>
        <v>0</v>
      </c>
    </row>
    <row r="499" spans="1:2">
      <c r="A499" s="10">
        <f>Returns!A499</f>
        <v>0</v>
      </c>
      <c r="B499" s="1">
        <f>MAX(Resume!B9/ 252-Portfolios!B499, 0)</f>
        <v>0</v>
      </c>
    </row>
    <row r="500" spans="1:2">
      <c r="A500" s="10">
        <f>Returns!A500</f>
        <v>0</v>
      </c>
      <c r="B500" s="1">
        <f>MAX(Resume!B9/ 252-Portfolios!B500, 0)</f>
        <v>0</v>
      </c>
    </row>
    <row r="501" spans="1:2">
      <c r="A501" s="10">
        <f>Returns!A501</f>
        <v>0</v>
      </c>
      <c r="B501" s="1">
        <f>MAX(Resume!B9/ 252-Portfolios!B501, 0)</f>
        <v>0</v>
      </c>
    </row>
    <row r="502" spans="1:2">
      <c r="A502" s="10">
        <f>Returns!A502</f>
        <v>0</v>
      </c>
      <c r="B502" s="1">
        <f>MAX(Resume!B9/ 252-Portfolios!B502, 0)</f>
        <v>0</v>
      </c>
    </row>
    <row r="503" spans="1:2">
      <c r="A503" s="10">
        <f>Returns!A503</f>
        <v>0</v>
      </c>
      <c r="B503" s="1">
        <f>MAX(Resume!B9/ 252-Portfolios!B503, 0)</f>
        <v>0</v>
      </c>
    </row>
    <row r="504" spans="1:2">
      <c r="A504" s="10">
        <f>Returns!A504</f>
        <v>0</v>
      </c>
      <c r="B504" s="1">
        <f>MAX(Resume!B9/ 252-Portfolios!B504, 0)</f>
        <v>0</v>
      </c>
    </row>
    <row r="505" spans="1:2">
      <c r="A505" s="10">
        <f>Returns!A505</f>
        <v>0</v>
      </c>
      <c r="B505" s="1">
        <f>MAX(Resume!B9/ 252-Portfolios!B505, 0)</f>
        <v>0</v>
      </c>
    </row>
    <row r="506" spans="1:2">
      <c r="A506" s="10">
        <f>Returns!A506</f>
        <v>0</v>
      </c>
      <c r="B506" s="1">
        <f>MAX(Resume!B9/ 252-Portfolios!B506, 0)</f>
        <v>0</v>
      </c>
    </row>
    <row r="507" spans="1:2">
      <c r="A507" s="10">
        <f>Returns!A507</f>
        <v>0</v>
      </c>
      <c r="B507" s="1">
        <f>MAX(Resume!B9/ 252-Portfolios!B507, 0)</f>
        <v>0</v>
      </c>
    </row>
    <row r="508" spans="1:2">
      <c r="A508" s="10">
        <f>Returns!A508</f>
        <v>0</v>
      </c>
      <c r="B508" s="1">
        <f>MAX(Resume!B9/ 252-Portfolios!B508, 0)</f>
        <v>0</v>
      </c>
    </row>
    <row r="509" spans="1:2">
      <c r="A509" s="10">
        <f>Returns!A509</f>
        <v>0</v>
      </c>
      <c r="B509" s="1">
        <f>MAX(Resume!B9/ 252-Portfolios!B509, 0)</f>
        <v>0</v>
      </c>
    </row>
    <row r="510" spans="1:2">
      <c r="A510" s="10">
        <f>Returns!A510</f>
        <v>0</v>
      </c>
      <c r="B510" s="1">
        <f>MAX(Resume!B9/ 252-Portfolios!B510, 0)</f>
        <v>0</v>
      </c>
    </row>
    <row r="511" spans="1:2">
      <c r="A511" s="10">
        <f>Returns!A511</f>
        <v>0</v>
      </c>
      <c r="B511" s="1">
        <f>MAX(Resume!B9/ 252-Portfolios!B511, 0)</f>
        <v>0</v>
      </c>
    </row>
    <row r="512" spans="1:2">
      <c r="A512" s="10">
        <f>Returns!A512</f>
        <v>0</v>
      </c>
      <c r="B512" s="1">
        <f>MAX(Resume!B9/ 252-Portfolios!B512, 0)</f>
        <v>0</v>
      </c>
    </row>
    <row r="513" spans="1:2">
      <c r="A513" s="10">
        <f>Returns!A513</f>
        <v>0</v>
      </c>
      <c r="B513" s="1">
        <f>MAX(Resume!B9/ 252-Portfolios!B513, 0)</f>
        <v>0</v>
      </c>
    </row>
    <row r="514" spans="1:2">
      <c r="A514" s="10">
        <f>Returns!A514</f>
        <v>0</v>
      </c>
      <c r="B514" s="1">
        <f>MAX(Resume!B9/ 252-Portfolios!B514, 0)</f>
        <v>0</v>
      </c>
    </row>
    <row r="515" spans="1:2">
      <c r="A515" s="10">
        <f>Returns!A515</f>
        <v>0</v>
      </c>
      <c r="B515" s="1">
        <f>MAX(Resume!B9/ 252-Portfolios!B515, 0)</f>
        <v>0</v>
      </c>
    </row>
    <row r="516" spans="1:2">
      <c r="A516" s="10">
        <f>Returns!A516</f>
        <v>0</v>
      </c>
      <c r="B516" s="1">
        <f>MAX(Resume!B9/ 252-Portfolios!B516, 0)</f>
        <v>0</v>
      </c>
    </row>
    <row r="517" spans="1:2">
      <c r="A517" s="10">
        <f>Returns!A517</f>
        <v>0</v>
      </c>
      <c r="B517" s="1">
        <f>MAX(Resume!B9/ 252-Portfolios!B517, 0)</f>
        <v>0</v>
      </c>
    </row>
    <row r="518" spans="1:2">
      <c r="A518" s="10">
        <f>Returns!A518</f>
        <v>0</v>
      </c>
      <c r="B518" s="1">
        <f>MAX(Resume!B9/ 252-Portfolios!B518, 0)</f>
        <v>0</v>
      </c>
    </row>
    <row r="519" spans="1:2">
      <c r="A519" s="10">
        <f>Returns!A519</f>
        <v>0</v>
      </c>
      <c r="B519" s="1">
        <f>MAX(Resume!B9/ 252-Portfolios!B519, 0)</f>
        <v>0</v>
      </c>
    </row>
    <row r="520" spans="1:2">
      <c r="A520" s="10">
        <f>Returns!A520</f>
        <v>0</v>
      </c>
      <c r="B520" s="1">
        <f>MAX(Resume!B9/ 252-Portfolios!B520, 0)</f>
        <v>0</v>
      </c>
    </row>
    <row r="521" spans="1:2">
      <c r="A521" s="10">
        <f>Returns!A521</f>
        <v>0</v>
      </c>
      <c r="B521" s="1">
        <f>MAX(Resume!B9/ 252-Portfolios!B521, 0)</f>
        <v>0</v>
      </c>
    </row>
    <row r="522" spans="1:2">
      <c r="A522" s="10">
        <f>Returns!A522</f>
        <v>0</v>
      </c>
      <c r="B522" s="1">
        <f>MAX(Resume!B9/ 252-Portfolios!B522, 0)</f>
        <v>0</v>
      </c>
    </row>
    <row r="523" spans="1:2">
      <c r="A523" s="10">
        <f>Returns!A523</f>
        <v>0</v>
      </c>
      <c r="B523" s="1">
        <f>MAX(Resume!B9/ 252-Portfolios!B523, 0)</f>
        <v>0</v>
      </c>
    </row>
    <row r="524" spans="1:2">
      <c r="A524" s="10">
        <f>Returns!A524</f>
        <v>0</v>
      </c>
      <c r="B524" s="1">
        <f>MAX(Resume!B9/ 252-Portfolios!B524, 0)</f>
        <v>0</v>
      </c>
    </row>
    <row r="525" spans="1:2">
      <c r="A525" s="10">
        <f>Returns!A525</f>
        <v>0</v>
      </c>
      <c r="B525" s="1">
        <f>MAX(Resume!B9/ 252-Portfolios!B525, 0)</f>
        <v>0</v>
      </c>
    </row>
    <row r="526" spans="1:2">
      <c r="A526" s="10">
        <f>Returns!A526</f>
        <v>0</v>
      </c>
      <c r="B526" s="1">
        <f>MAX(Resume!B9/ 252-Portfolios!B526, 0)</f>
        <v>0</v>
      </c>
    </row>
    <row r="527" spans="1:2">
      <c r="A527" s="10">
        <f>Returns!A527</f>
        <v>0</v>
      </c>
      <c r="B527" s="1">
        <f>MAX(Resume!B9/ 252-Portfolios!B527, 0)</f>
        <v>0</v>
      </c>
    </row>
    <row r="528" spans="1:2">
      <c r="A528" s="10">
        <f>Returns!A528</f>
        <v>0</v>
      </c>
      <c r="B528" s="1">
        <f>MAX(Resume!B9/ 252-Portfolios!B528, 0)</f>
        <v>0</v>
      </c>
    </row>
    <row r="529" spans="1:2">
      <c r="A529" s="10">
        <f>Returns!A529</f>
        <v>0</v>
      </c>
      <c r="B529" s="1">
        <f>MAX(Resume!B9/ 252-Portfolios!B529, 0)</f>
        <v>0</v>
      </c>
    </row>
    <row r="530" spans="1:2">
      <c r="A530" s="10">
        <f>Returns!A530</f>
        <v>0</v>
      </c>
      <c r="B530" s="1">
        <f>MAX(Resume!B9/ 252-Portfolios!B530, 0)</f>
        <v>0</v>
      </c>
    </row>
    <row r="531" spans="1:2">
      <c r="A531" s="10">
        <f>Returns!A531</f>
        <v>0</v>
      </c>
      <c r="B531" s="1">
        <f>MAX(Resume!B9/ 252-Portfolios!B531, 0)</f>
        <v>0</v>
      </c>
    </row>
    <row r="532" spans="1:2">
      <c r="A532" s="10">
        <f>Returns!A532</f>
        <v>0</v>
      </c>
      <c r="B532" s="1">
        <f>MAX(Resume!B9/ 252-Portfolios!B532, 0)</f>
        <v>0</v>
      </c>
    </row>
    <row r="533" spans="1:2">
      <c r="A533" s="10">
        <f>Returns!A533</f>
        <v>0</v>
      </c>
      <c r="B533" s="1">
        <f>MAX(Resume!B9/ 252-Portfolios!B533, 0)</f>
        <v>0</v>
      </c>
    </row>
    <row r="534" spans="1:2">
      <c r="A534" s="10">
        <f>Returns!A534</f>
        <v>0</v>
      </c>
      <c r="B534" s="1">
        <f>MAX(Resume!B9/ 252-Portfolios!B534, 0)</f>
        <v>0</v>
      </c>
    </row>
    <row r="535" spans="1:2">
      <c r="A535" s="10">
        <f>Returns!A535</f>
        <v>0</v>
      </c>
      <c r="B535" s="1">
        <f>MAX(Resume!B9/ 252-Portfolios!B535, 0)</f>
        <v>0</v>
      </c>
    </row>
    <row r="536" spans="1:2">
      <c r="A536" s="10">
        <f>Returns!A536</f>
        <v>0</v>
      </c>
      <c r="B536" s="1">
        <f>MAX(Resume!B9/ 252-Portfolios!B536, 0)</f>
        <v>0</v>
      </c>
    </row>
    <row r="537" spans="1:2">
      <c r="A537" s="10">
        <f>Returns!A537</f>
        <v>0</v>
      </c>
      <c r="B537" s="1">
        <f>MAX(Resume!B9/ 252-Portfolios!B537, 0)</f>
        <v>0</v>
      </c>
    </row>
    <row r="538" spans="1:2">
      <c r="A538" s="10">
        <f>Returns!A538</f>
        <v>0</v>
      </c>
      <c r="B538" s="1">
        <f>MAX(Resume!B9/ 252-Portfolios!B538, 0)</f>
        <v>0</v>
      </c>
    </row>
    <row r="539" spans="1:2">
      <c r="A539" s="10">
        <f>Returns!A539</f>
        <v>0</v>
      </c>
      <c r="B539" s="1">
        <f>MAX(Resume!B9/ 252-Portfolios!B539, 0)</f>
        <v>0</v>
      </c>
    </row>
    <row r="540" spans="1:2">
      <c r="A540" s="10">
        <f>Returns!A540</f>
        <v>0</v>
      </c>
      <c r="B540" s="1">
        <f>MAX(Resume!B9/ 252-Portfolios!B540, 0)</f>
        <v>0</v>
      </c>
    </row>
    <row r="541" spans="1:2">
      <c r="A541" s="10">
        <f>Returns!A541</f>
        <v>0</v>
      </c>
      <c r="B541" s="1">
        <f>MAX(Resume!B9/ 252-Portfolios!B541, 0)</f>
        <v>0</v>
      </c>
    </row>
    <row r="542" spans="1:2">
      <c r="A542" s="10">
        <f>Returns!A542</f>
        <v>0</v>
      </c>
      <c r="B542" s="1">
        <f>MAX(Resume!B9/ 252-Portfolios!B542, 0)</f>
        <v>0</v>
      </c>
    </row>
    <row r="543" spans="1:2">
      <c r="A543" s="10">
        <f>Returns!A543</f>
        <v>0</v>
      </c>
      <c r="B543" s="1">
        <f>MAX(Resume!B9/ 252-Portfolios!B543, 0)</f>
        <v>0</v>
      </c>
    </row>
    <row r="544" spans="1:2">
      <c r="A544" s="10">
        <f>Returns!A544</f>
        <v>0</v>
      </c>
      <c r="B544" s="1">
        <f>MAX(Resume!B9/ 252-Portfolios!B544, 0)</f>
        <v>0</v>
      </c>
    </row>
    <row r="545" spans="1:2">
      <c r="A545" s="10">
        <f>Returns!A545</f>
        <v>0</v>
      </c>
      <c r="B545" s="1">
        <f>MAX(Resume!B9/ 252-Portfolios!B545, 0)</f>
        <v>0</v>
      </c>
    </row>
    <row r="546" spans="1:2">
      <c r="A546" s="10">
        <f>Returns!A546</f>
        <v>0</v>
      </c>
      <c r="B546" s="1">
        <f>MAX(Resume!B9/ 252-Portfolios!B546, 0)</f>
        <v>0</v>
      </c>
    </row>
    <row r="547" spans="1:2">
      <c r="A547" s="10">
        <f>Returns!A547</f>
        <v>0</v>
      </c>
      <c r="B547" s="1">
        <f>MAX(Resume!B9/ 252-Portfolios!B547, 0)</f>
        <v>0</v>
      </c>
    </row>
    <row r="548" spans="1:2">
      <c r="A548" s="10">
        <f>Returns!A548</f>
        <v>0</v>
      </c>
      <c r="B548" s="1">
        <f>MAX(Resume!B9/ 252-Portfolios!B548, 0)</f>
        <v>0</v>
      </c>
    </row>
    <row r="549" spans="1:2">
      <c r="A549" s="10">
        <f>Returns!A549</f>
        <v>0</v>
      </c>
      <c r="B549" s="1">
        <f>MAX(Resume!B9/ 252-Portfolios!B549, 0)</f>
        <v>0</v>
      </c>
    </row>
    <row r="550" spans="1:2">
      <c r="A550" s="10">
        <f>Returns!A550</f>
        <v>0</v>
      </c>
      <c r="B550" s="1">
        <f>MAX(Resume!B9/ 252-Portfolios!B550, 0)</f>
        <v>0</v>
      </c>
    </row>
    <row r="551" spans="1:2">
      <c r="A551" s="10">
        <f>Returns!A551</f>
        <v>0</v>
      </c>
      <c r="B551" s="1">
        <f>MAX(Resume!B9/ 252-Portfolios!B551, 0)</f>
        <v>0</v>
      </c>
    </row>
    <row r="552" spans="1:2">
      <c r="A552" s="10">
        <f>Returns!A552</f>
        <v>0</v>
      </c>
      <c r="B552" s="1">
        <f>MAX(Resume!B9/ 252-Portfolios!B552, 0)</f>
        <v>0</v>
      </c>
    </row>
    <row r="553" spans="1:2">
      <c r="A553" s="10">
        <f>Returns!A553</f>
        <v>0</v>
      </c>
      <c r="B553" s="1">
        <f>MAX(Resume!B9/ 252-Portfolios!B553, 0)</f>
        <v>0</v>
      </c>
    </row>
    <row r="554" spans="1:2">
      <c r="A554" s="10">
        <f>Returns!A554</f>
        <v>0</v>
      </c>
      <c r="B554" s="1">
        <f>MAX(Resume!B9/ 252-Portfolios!B554, 0)</f>
        <v>0</v>
      </c>
    </row>
    <row r="555" spans="1:2">
      <c r="A555" s="10">
        <f>Returns!A555</f>
        <v>0</v>
      </c>
      <c r="B555" s="1">
        <f>MAX(Resume!B9/ 252-Portfolios!B555, 0)</f>
        <v>0</v>
      </c>
    </row>
    <row r="556" spans="1:2">
      <c r="A556" s="10">
        <f>Returns!A556</f>
        <v>0</v>
      </c>
      <c r="B556" s="1">
        <f>MAX(Resume!B9/ 252-Portfolios!B556, 0)</f>
        <v>0</v>
      </c>
    </row>
    <row r="557" spans="1:2">
      <c r="A557" s="10">
        <f>Returns!A557</f>
        <v>0</v>
      </c>
      <c r="B557" s="1">
        <f>MAX(Resume!B9/ 252-Portfolios!B557, 0)</f>
        <v>0</v>
      </c>
    </row>
    <row r="558" spans="1:2">
      <c r="A558" s="10">
        <f>Returns!A558</f>
        <v>0</v>
      </c>
      <c r="B558" s="1">
        <f>MAX(Resume!B9/ 252-Portfolios!B558, 0)</f>
        <v>0</v>
      </c>
    </row>
    <row r="559" spans="1:2">
      <c r="A559" s="10">
        <f>Returns!A559</f>
        <v>0</v>
      </c>
      <c r="B559" s="1">
        <f>MAX(Resume!B9/ 252-Portfolios!B559, 0)</f>
        <v>0</v>
      </c>
    </row>
    <row r="560" spans="1:2">
      <c r="A560" s="10">
        <f>Returns!A560</f>
        <v>0</v>
      </c>
      <c r="B560" s="1">
        <f>MAX(Resume!B9/ 252-Portfolios!B560, 0)</f>
        <v>0</v>
      </c>
    </row>
    <row r="561" spans="1:2">
      <c r="A561" s="10">
        <f>Returns!A561</f>
        <v>0</v>
      </c>
      <c r="B561" s="1">
        <f>MAX(Resume!B9/ 252-Portfolios!B561, 0)</f>
        <v>0</v>
      </c>
    </row>
    <row r="562" spans="1:2">
      <c r="A562" s="10">
        <f>Returns!A562</f>
        <v>0</v>
      </c>
      <c r="B562" s="1">
        <f>MAX(Resume!B9/ 252-Portfolios!B562, 0)</f>
        <v>0</v>
      </c>
    </row>
    <row r="563" spans="1:2">
      <c r="A563" s="10">
        <f>Returns!A563</f>
        <v>0</v>
      </c>
      <c r="B563" s="1">
        <f>MAX(Resume!B9/ 252-Portfolios!B563, 0)</f>
        <v>0</v>
      </c>
    </row>
    <row r="564" spans="1:2">
      <c r="A564" s="10">
        <f>Returns!A564</f>
        <v>0</v>
      </c>
      <c r="B564" s="1">
        <f>MAX(Resume!B9/ 252-Portfolios!B564, 0)</f>
        <v>0</v>
      </c>
    </row>
    <row r="565" spans="1:2">
      <c r="A565" s="10">
        <f>Returns!A565</f>
        <v>0</v>
      </c>
      <c r="B565" s="1">
        <f>MAX(Resume!B9/ 252-Portfolios!B565, 0)</f>
        <v>0</v>
      </c>
    </row>
    <row r="566" spans="1:2">
      <c r="A566" s="10">
        <f>Returns!A566</f>
        <v>0</v>
      </c>
      <c r="B566" s="1">
        <f>MAX(Resume!B9/ 252-Portfolios!B566, 0)</f>
        <v>0</v>
      </c>
    </row>
    <row r="567" spans="1:2">
      <c r="A567" s="10">
        <f>Returns!A567</f>
        <v>0</v>
      </c>
      <c r="B567" s="1">
        <f>MAX(Resume!B9/ 252-Portfolios!B567, 0)</f>
        <v>0</v>
      </c>
    </row>
    <row r="568" spans="1:2">
      <c r="A568" s="10">
        <f>Returns!A568</f>
        <v>0</v>
      </c>
      <c r="B568" s="1">
        <f>MAX(Resume!B9/ 252-Portfolios!B568, 0)</f>
        <v>0</v>
      </c>
    </row>
    <row r="569" spans="1:2">
      <c r="A569" s="10">
        <f>Returns!A569</f>
        <v>0</v>
      </c>
      <c r="B569" s="1">
        <f>MAX(Resume!B9/ 252-Portfolios!B569, 0)</f>
        <v>0</v>
      </c>
    </row>
    <row r="570" spans="1:2">
      <c r="A570" s="10">
        <f>Returns!A570</f>
        <v>0</v>
      </c>
      <c r="B570" s="1">
        <f>MAX(Resume!B9/ 252-Portfolios!B570, 0)</f>
        <v>0</v>
      </c>
    </row>
    <row r="571" spans="1:2">
      <c r="A571" s="10">
        <f>Returns!A571</f>
        <v>0</v>
      </c>
      <c r="B571" s="1">
        <f>MAX(Resume!B9/ 252-Portfolios!B571, 0)</f>
        <v>0</v>
      </c>
    </row>
    <row r="572" spans="1:2">
      <c r="A572" s="10">
        <f>Returns!A572</f>
        <v>0</v>
      </c>
      <c r="B572" s="1">
        <f>MAX(Resume!B9/ 252-Portfolios!B572, 0)</f>
        <v>0</v>
      </c>
    </row>
    <row r="573" spans="1:2">
      <c r="A573" s="10">
        <f>Returns!A573</f>
        <v>0</v>
      </c>
      <c r="B573" s="1">
        <f>MAX(Resume!B9/ 252-Portfolios!B573, 0)</f>
        <v>0</v>
      </c>
    </row>
    <row r="574" spans="1:2">
      <c r="A574" s="10">
        <f>Returns!A574</f>
        <v>0</v>
      </c>
      <c r="B574" s="1">
        <f>MAX(Resume!B9/ 252-Portfolios!B574, 0)</f>
        <v>0</v>
      </c>
    </row>
    <row r="575" spans="1:2">
      <c r="A575" s="10">
        <f>Returns!A575</f>
        <v>0</v>
      </c>
      <c r="B575" s="1">
        <f>MAX(Resume!B9/ 252-Portfolios!B575, 0)</f>
        <v>0</v>
      </c>
    </row>
    <row r="576" spans="1:2">
      <c r="A576" s="10">
        <f>Returns!A576</f>
        <v>0</v>
      </c>
      <c r="B576" s="1">
        <f>MAX(Resume!B9/ 252-Portfolios!B576, 0)</f>
        <v>0</v>
      </c>
    </row>
    <row r="577" spans="1:2">
      <c r="A577" s="10">
        <f>Returns!A577</f>
        <v>0</v>
      </c>
      <c r="B577" s="1">
        <f>MAX(Resume!B9/ 252-Portfolios!B577, 0)</f>
        <v>0</v>
      </c>
    </row>
    <row r="578" spans="1:2">
      <c r="A578" s="10">
        <f>Returns!A578</f>
        <v>0</v>
      </c>
      <c r="B578" s="1">
        <f>MAX(Resume!B9/ 252-Portfolios!B578, 0)</f>
        <v>0</v>
      </c>
    </row>
    <row r="579" spans="1:2">
      <c r="A579" s="10">
        <f>Returns!A579</f>
        <v>0</v>
      </c>
      <c r="B579" s="1">
        <f>MAX(Resume!B9/ 252-Portfolios!B579, 0)</f>
        <v>0</v>
      </c>
    </row>
    <row r="580" spans="1:2">
      <c r="A580" s="10">
        <f>Returns!A580</f>
        <v>0</v>
      </c>
      <c r="B580" s="1">
        <f>MAX(Resume!B9/ 252-Portfolios!B580, 0)</f>
        <v>0</v>
      </c>
    </row>
    <row r="581" spans="1:2">
      <c r="A581" s="10">
        <f>Returns!A581</f>
        <v>0</v>
      </c>
      <c r="B581" s="1">
        <f>MAX(Resume!B9/ 252-Portfolios!B581, 0)</f>
        <v>0</v>
      </c>
    </row>
    <row r="582" spans="1:2">
      <c r="A582" s="10">
        <f>Returns!A582</f>
        <v>0</v>
      </c>
      <c r="B582" s="1">
        <f>MAX(Resume!B9/ 252-Portfolios!B582, 0)</f>
        <v>0</v>
      </c>
    </row>
    <row r="583" spans="1:2">
      <c r="A583" s="10">
        <f>Returns!A583</f>
        <v>0</v>
      </c>
      <c r="B583" s="1">
        <f>MAX(Resume!B9/ 252-Portfolios!B583, 0)</f>
        <v>0</v>
      </c>
    </row>
    <row r="584" spans="1:2">
      <c r="A584" s="10">
        <f>Returns!A584</f>
        <v>0</v>
      </c>
      <c r="B584" s="1">
        <f>MAX(Resume!B9/ 252-Portfolios!B584, 0)</f>
        <v>0</v>
      </c>
    </row>
    <row r="585" spans="1:2">
      <c r="A585" s="10">
        <f>Returns!A585</f>
        <v>0</v>
      </c>
      <c r="B585" s="1">
        <f>MAX(Resume!B9/ 252-Portfolios!B585, 0)</f>
        <v>0</v>
      </c>
    </row>
    <row r="586" spans="1:2">
      <c r="A586" s="10">
        <f>Returns!A586</f>
        <v>0</v>
      </c>
      <c r="B586" s="1">
        <f>MAX(Resume!B9/ 252-Portfolios!B586, 0)</f>
        <v>0</v>
      </c>
    </row>
    <row r="587" spans="1:2">
      <c r="A587" s="10">
        <f>Returns!A587</f>
        <v>0</v>
      </c>
      <c r="B587" s="1">
        <f>MAX(Resume!B9/ 252-Portfolios!B587, 0)</f>
        <v>0</v>
      </c>
    </row>
    <row r="588" spans="1:2">
      <c r="A588" s="10">
        <f>Returns!A588</f>
        <v>0</v>
      </c>
      <c r="B588" s="1">
        <f>MAX(Resume!B9/ 252-Portfolios!B588, 0)</f>
        <v>0</v>
      </c>
    </row>
    <row r="589" spans="1:2">
      <c r="A589" s="10">
        <f>Returns!A589</f>
        <v>0</v>
      </c>
      <c r="B589" s="1">
        <f>MAX(Resume!B9/ 252-Portfolios!B589, 0)</f>
        <v>0</v>
      </c>
    </row>
    <row r="590" spans="1:2">
      <c r="A590" s="10">
        <f>Returns!A590</f>
        <v>0</v>
      </c>
      <c r="B590" s="1">
        <f>MAX(Resume!B9/ 252-Portfolios!B590, 0)</f>
        <v>0</v>
      </c>
    </row>
    <row r="591" spans="1:2">
      <c r="A591" s="10">
        <f>Returns!A591</f>
        <v>0</v>
      </c>
      <c r="B591" s="1">
        <f>MAX(Resume!B9/ 252-Portfolios!B591, 0)</f>
        <v>0</v>
      </c>
    </row>
    <row r="592" spans="1:2">
      <c r="A592" s="10">
        <f>Returns!A592</f>
        <v>0</v>
      </c>
      <c r="B592" s="1">
        <f>MAX(Resume!B9/ 252-Portfolios!B592, 0)</f>
        <v>0</v>
      </c>
    </row>
    <row r="593" spans="1:2">
      <c r="A593" s="10">
        <f>Returns!A593</f>
        <v>0</v>
      </c>
      <c r="B593" s="1">
        <f>MAX(Resume!B9/ 252-Portfolios!B593, 0)</f>
        <v>0</v>
      </c>
    </row>
    <row r="594" spans="1:2">
      <c r="A594" s="10">
        <f>Returns!A594</f>
        <v>0</v>
      </c>
      <c r="B594" s="1">
        <f>MAX(Resume!B9/ 252-Portfolios!B594, 0)</f>
        <v>0</v>
      </c>
    </row>
    <row r="595" spans="1:2">
      <c r="A595" s="10">
        <f>Returns!A595</f>
        <v>0</v>
      </c>
      <c r="B595" s="1">
        <f>MAX(Resume!B9/ 252-Portfolios!B595, 0)</f>
        <v>0</v>
      </c>
    </row>
    <row r="596" spans="1:2">
      <c r="A596" s="10">
        <f>Returns!A596</f>
        <v>0</v>
      </c>
      <c r="B596" s="1">
        <f>MAX(Resume!B9/ 252-Portfolios!B596, 0)</f>
        <v>0</v>
      </c>
    </row>
    <row r="597" spans="1:2">
      <c r="A597" s="10">
        <f>Returns!A597</f>
        <v>0</v>
      </c>
      <c r="B597" s="1">
        <f>MAX(Resume!B9/ 252-Portfolios!B597, 0)</f>
        <v>0</v>
      </c>
    </row>
    <row r="598" spans="1:2">
      <c r="A598" s="10">
        <f>Returns!A598</f>
        <v>0</v>
      </c>
      <c r="B598" s="1">
        <f>MAX(Resume!B9/ 252-Portfolios!B598, 0)</f>
        <v>0</v>
      </c>
    </row>
    <row r="599" spans="1:2">
      <c r="A599" s="10">
        <f>Returns!A599</f>
        <v>0</v>
      </c>
      <c r="B599" s="1">
        <f>MAX(Resume!B9/ 252-Portfolios!B599, 0)</f>
        <v>0</v>
      </c>
    </row>
    <row r="600" spans="1:2">
      <c r="A600" s="10">
        <f>Returns!A600</f>
        <v>0</v>
      </c>
      <c r="B600" s="1">
        <f>MAX(Resume!B9/ 252-Portfolios!B600, 0)</f>
        <v>0</v>
      </c>
    </row>
    <row r="601" spans="1:2">
      <c r="A601" s="10">
        <f>Returns!A601</f>
        <v>0</v>
      </c>
      <c r="B601" s="1">
        <f>MAX(Resume!B9/ 252-Portfolios!B601, 0)</f>
        <v>0</v>
      </c>
    </row>
    <row r="602" spans="1:2">
      <c r="A602" s="10">
        <f>Returns!A602</f>
        <v>0</v>
      </c>
      <c r="B602" s="1">
        <f>MAX(Resume!B9/ 252-Portfolios!B602, 0)</f>
        <v>0</v>
      </c>
    </row>
    <row r="603" spans="1:2">
      <c r="A603" s="10">
        <f>Returns!A603</f>
        <v>0</v>
      </c>
      <c r="B603" s="1">
        <f>MAX(Resume!B9/ 252-Portfolios!B603, 0)</f>
        <v>0</v>
      </c>
    </row>
    <row r="604" spans="1:2">
      <c r="A604" s="10">
        <f>Returns!A604</f>
        <v>0</v>
      </c>
      <c r="B604" s="1">
        <f>MAX(Resume!B9/ 252-Portfolios!B604, 0)</f>
        <v>0</v>
      </c>
    </row>
    <row r="605" spans="1:2">
      <c r="A605" s="10">
        <f>Returns!A605</f>
        <v>0</v>
      </c>
      <c r="B605" s="1">
        <f>MAX(Resume!B9/ 252-Portfolios!B605, 0)</f>
        <v>0</v>
      </c>
    </row>
    <row r="606" spans="1:2">
      <c r="A606" s="10">
        <f>Returns!A606</f>
        <v>0</v>
      </c>
      <c r="B606" s="1">
        <f>MAX(Resume!B9/ 252-Portfolios!B606, 0)</f>
        <v>0</v>
      </c>
    </row>
    <row r="607" spans="1:2">
      <c r="A607" s="10">
        <f>Returns!A607</f>
        <v>0</v>
      </c>
      <c r="B607" s="1">
        <f>MAX(Resume!B9/ 252-Portfolios!B607, 0)</f>
        <v>0</v>
      </c>
    </row>
    <row r="608" spans="1:2">
      <c r="A608" s="10">
        <f>Returns!A608</f>
        <v>0</v>
      </c>
      <c r="B608" s="1">
        <f>MAX(Resume!B9/ 252-Portfolios!B608, 0)</f>
        <v>0</v>
      </c>
    </row>
    <row r="609" spans="1:2">
      <c r="A609" s="10">
        <f>Returns!A609</f>
        <v>0</v>
      </c>
      <c r="B609" s="1">
        <f>MAX(Resume!B9/ 252-Portfolios!B609, 0)</f>
        <v>0</v>
      </c>
    </row>
    <row r="610" spans="1:2">
      <c r="A610" s="10">
        <f>Returns!A610</f>
        <v>0</v>
      </c>
      <c r="B610" s="1">
        <f>MAX(Resume!B9/ 252-Portfolios!B610, 0)</f>
        <v>0</v>
      </c>
    </row>
    <row r="611" spans="1:2">
      <c r="A611" s="10">
        <f>Returns!A611</f>
        <v>0</v>
      </c>
      <c r="B611" s="1">
        <f>MAX(Resume!B9/ 252-Portfolios!B611, 0)</f>
        <v>0</v>
      </c>
    </row>
    <row r="612" spans="1:2">
      <c r="A612" s="10">
        <f>Returns!A612</f>
        <v>0</v>
      </c>
      <c r="B612" s="1">
        <f>MAX(Resume!B9/ 252-Portfolios!B612, 0)</f>
        <v>0</v>
      </c>
    </row>
    <row r="613" spans="1:2">
      <c r="A613" s="10">
        <f>Returns!A613</f>
        <v>0</v>
      </c>
      <c r="B613" s="1">
        <f>MAX(Resume!B9/ 252-Portfolios!B613, 0)</f>
        <v>0</v>
      </c>
    </row>
    <row r="614" spans="1:2">
      <c r="A614" s="10">
        <f>Returns!A614</f>
        <v>0</v>
      </c>
      <c r="B614" s="1">
        <f>MAX(Resume!B9/ 252-Portfolios!B614, 0)</f>
        <v>0</v>
      </c>
    </row>
    <row r="615" spans="1:2">
      <c r="A615" s="10">
        <f>Returns!A615</f>
        <v>0</v>
      </c>
      <c r="B615" s="1">
        <f>MAX(Resume!B9/ 252-Portfolios!B615, 0)</f>
        <v>0</v>
      </c>
    </row>
    <row r="616" spans="1:2">
      <c r="A616" s="10">
        <f>Returns!A616</f>
        <v>0</v>
      </c>
      <c r="B616" s="1">
        <f>MAX(Resume!B9/ 252-Portfolios!B616, 0)</f>
        <v>0</v>
      </c>
    </row>
    <row r="617" spans="1:2">
      <c r="A617" s="10">
        <f>Returns!A617</f>
        <v>0</v>
      </c>
      <c r="B617" s="1">
        <f>MAX(Resume!B9/ 252-Portfolios!B617, 0)</f>
        <v>0</v>
      </c>
    </row>
    <row r="618" spans="1:2">
      <c r="A618" s="10">
        <f>Returns!A618</f>
        <v>0</v>
      </c>
      <c r="B618" s="1">
        <f>MAX(Resume!B9/ 252-Portfolios!B618, 0)</f>
        <v>0</v>
      </c>
    </row>
    <row r="619" spans="1:2">
      <c r="A619" s="10">
        <f>Returns!A619</f>
        <v>0</v>
      </c>
      <c r="B619" s="1">
        <f>MAX(Resume!B9/ 252-Portfolios!B619, 0)</f>
        <v>0</v>
      </c>
    </row>
    <row r="620" spans="1:2">
      <c r="A620" s="10">
        <f>Returns!A620</f>
        <v>0</v>
      </c>
      <c r="B620" s="1">
        <f>MAX(Resume!B9/ 252-Portfolios!B620, 0)</f>
        <v>0</v>
      </c>
    </row>
    <row r="621" spans="1:2">
      <c r="A621" s="10">
        <f>Returns!A621</f>
        <v>0</v>
      </c>
      <c r="B621" s="1">
        <f>MAX(Resume!B9/ 252-Portfolios!B621, 0)</f>
        <v>0</v>
      </c>
    </row>
    <row r="622" spans="1:2">
      <c r="A622" s="10">
        <f>Returns!A622</f>
        <v>0</v>
      </c>
      <c r="B622" s="1">
        <f>MAX(Resume!B9/ 252-Portfolios!B622, 0)</f>
        <v>0</v>
      </c>
    </row>
    <row r="623" spans="1:2">
      <c r="A623" s="10">
        <f>Returns!A623</f>
        <v>0</v>
      </c>
      <c r="B623" s="1">
        <f>MAX(Resume!B9/ 252-Portfolios!B623, 0)</f>
        <v>0</v>
      </c>
    </row>
    <row r="624" spans="1:2">
      <c r="A624" s="10">
        <f>Returns!A624</f>
        <v>0</v>
      </c>
      <c r="B624" s="1">
        <f>MAX(Resume!B9/ 252-Portfolios!B624, 0)</f>
        <v>0</v>
      </c>
    </row>
    <row r="625" spans="1:2">
      <c r="A625" s="10">
        <f>Returns!A625</f>
        <v>0</v>
      </c>
      <c r="B625" s="1">
        <f>MAX(Resume!B9/ 252-Portfolios!B625, 0)</f>
        <v>0</v>
      </c>
    </row>
    <row r="626" spans="1:2">
      <c r="A626" s="10">
        <f>Returns!A626</f>
        <v>0</v>
      </c>
      <c r="B626" s="1">
        <f>MAX(Resume!B9/ 252-Portfolios!B626, 0)</f>
        <v>0</v>
      </c>
    </row>
    <row r="627" spans="1:2">
      <c r="A627" s="10">
        <f>Returns!A627</f>
        <v>0</v>
      </c>
      <c r="B627" s="1">
        <f>MAX(Resume!B9/ 252-Portfolios!B627, 0)</f>
        <v>0</v>
      </c>
    </row>
    <row r="628" spans="1:2">
      <c r="A628" s="10">
        <f>Returns!A628</f>
        <v>0</v>
      </c>
      <c r="B628" s="1">
        <f>MAX(Resume!B9/ 252-Portfolios!B628, 0)</f>
        <v>0</v>
      </c>
    </row>
    <row r="629" spans="1:2">
      <c r="A629" s="10">
        <f>Returns!A629</f>
        <v>0</v>
      </c>
      <c r="B629" s="1">
        <f>MAX(Resume!B9/ 252-Portfolios!B629, 0)</f>
        <v>0</v>
      </c>
    </row>
    <row r="630" spans="1:2">
      <c r="A630" s="10">
        <f>Returns!A630</f>
        <v>0</v>
      </c>
      <c r="B630" s="1">
        <f>MAX(Resume!B9/ 252-Portfolios!B630, 0)</f>
        <v>0</v>
      </c>
    </row>
    <row r="631" spans="1:2">
      <c r="A631" s="10">
        <f>Returns!A631</f>
        <v>0</v>
      </c>
      <c r="B631" s="1">
        <f>MAX(Resume!B9/ 252-Portfolios!B631, 0)</f>
        <v>0</v>
      </c>
    </row>
    <row r="632" spans="1:2">
      <c r="A632" s="10">
        <f>Returns!A632</f>
        <v>0</v>
      </c>
      <c r="B632" s="1">
        <f>MAX(Resume!B9/ 252-Portfolios!B632, 0)</f>
        <v>0</v>
      </c>
    </row>
    <row r="633" spans="1:2">
      <c r="A633" s="10">
        <f>Returns!A633</f>
        <v>0</v>
      </c>
      <c r="B633" s="1">
        <f>MAX(Resume!B9/ 252-Portfolios!B633, 0)</f>
        <v>0</v>
      </c>
    </row>
    <row r="634" spans="1:2">
      <c r="A634" s="10">
        <f>Returns!A634</f>
        <v>0</v>
      </c>
      <c r="B634" s="1">
        <f>MAX(Resume!B9/ 252-Portfolios!B634, 0)</f>
        <v>0</v>
      </c>
    </row>
    <row r="635" spans="1:2">
      <c r="A635" s="10">
        <f>Returns!A635</f>
        <v>0</v>
      </c>
      <c r="B635" s="1">
        <f>MAX(Resume!B9/ 252-Portfolios!B635, 0)</f>
        <v>0</v>
      </c>
    </row>
    <row r="636" spans="1:2">
      <c r="A636" s="10">
        <f>Returns!A636</f>
        <v>0</v>
      </c>
      <c r="B636" s="1">
        <f>MAX(Resume!B9/ 252-Portfolios!B636, 0)</f>
        <v>0</v>
      </c>
    </row>
    <row r="637" spans="1:2">
      <c r="A637" s="10">
        <f>Returns!A637</f>
        <v>0</v>
      </c>
      <c r="B637" s="1">
        <f>MAX(Resume!B9/ 252-Portfolios!B637, 0)</f>
        <v>0</v>
      </c>
    </row>
    <row r="638" spans="1:2">
      <c r="A638" s="10">
        <f>Returns!A638</f>
        <v>0</v>
      </c>
      <c r="B638" s="1">
        <f>MAX(Resume!B9/ 252-Portfolios!B638, 0)</f>
        <v>0</v>
      </c>
    </row>
    <row r="639" spans="1:2">
      <c r="A639" s="10">
        <f>Returns!A639</f>
        <v>0</v>
      </c>
      <c r="B639" s="1">
        <f>MAX(Resume!B9/ 252-Portfolios!B639, 0)</f>
        <v>0</v>
      </c>
    </row>
    <row r="640" spans="1:2">
      <c r="A640" s="10">
        <f>Returns!A640</f>
        <v>0</v>
      </c>
      <c r="B640" s="1">
        <f>MAX(Resume!B9/ 252-Portfolios!B640, 0)</f>
        <v>0</v>
      </c>
    </row>
    <row r="641" spans="1:2">
      <c r="A641" s="10">
        <f>Returns!A641</f>
        <v>0</v>
      </c>
      <c r="B641" s="1">
        <f>MAX(Resume!B9/ 252-Portfolios!B641, 0)</f>
        <v>0</v>
      </c>
    </row>
    <row r="642" spans="1:2">
      <c r="A642" s="10">
        <f>Returns!A642</f>
        <v>0</v>
      </c>
      <c r="B642" s="1">
        <f>MAX(Resume!B9/ 252-Portfolios!B642, 0)</f>
        <v>0</v>
      </c>
    </row>
    <row r="643" spans="1:2">
      <c r="A643" s="10">
        <f>Returns!A643</f>
        <v>0</v>
      </c>
      <c r="B643" s="1">
        <f>MAX(Resume!B9/ 252-Portfolios!B643, 0)</f>
        <v>0</v>
      </c>
    </row>
    <row r="644" spans="1:2">
      <c r="A644" s="10">
        <f>Returns!A644</f>
        <v>0</v>
      </c>
      <c r="B644" s="1">
        <f>MAX(Resume!B9/ 252-Portfolios!B644, 0)</f>
        <v>0</v>
      </c>
    </row>
    <row r="645" spans="1:2">
      <c r="A645" s="10">
        <f>Returns!A645</f>
        <v>0</v>
      </c>
      <c r="B645" s="1">
        <f>MAX(Resume!B9/ 252-Portfolios!B645, 0)</f>
        <v>0</v>
      </c>
    </row>
    <row r="646" spans="1:2">
      <c r="A646" s="10">
        <f>Returns!A646</f>
        <v>0</v>
      </c>
      <c r="B646" s="1">
        <f>MAX(Resume!B9/ 252-Portfolios!B646, 0)</f>
        <v>0</v>
      </c>
    </row>
    <row r="647" spans="1:2">
      <c r="A647" s="10">
        <f>Returns!A647</f>
        <v>0</v>
      </c>
      <c r="B647" s="1">
        <f>MAX(Resume!B9/ 252-Portfolios!B647, 0)</f>
        <v>0</v>
      </c>
    </row>
    <row r="648" spans="1:2">
      <c r="A648" s="10">
        <f>Returns!A648</f>
        <v>0</v>
      </c>
      <c r="B648" s="1">
        <f>MAX(Resume!B9/ 252-Portfolios!B648, 0)</f>
        <v>0</v>
      </c>
    </row>
    <row r="649" spans="1:2">
      <c r="A649" s="10">
        <f>Returns!A649</f>
        <v>0</v>
      </c>
      <c r="B649" s="1">
        <f>MAX(Resume!B9/ 252-Portfolios!B649, 0)</f>
        <v>0</v>
      </c>
    </row>
    <row r="650" spans="1:2">
      <c r="A650" s="10">
        <f>Returns!A650</f>
        <v>0</v>
      </c>
      <c r="B650" s="1">
        <f>MAX(Resume!B9/ 252-Portfolios!B650, 0)</f>
        <v>0</v>
      </c>
    </row>
    <row r="651" spans="1:2">
      <c r="A651" s="10">
        <f>Returns!A651</f>
        <v>0</v>
      </c>
      <c r="B651" s="1">
        <f>MAX(Resume!B9/ 252-Portfolios!B651, 0)</f>
        <v>0</v>
      </c>
    </row>
    <row r="652" spans="1:2">
      <c r="A652" s="10">
        <f>Returns!A652</f>
        <v>0</v>
      </c>
      <c r="B652" s="1">
        <f>MAX(Resume!B9/ 252-Portfolios!B652, 0)</f>
        <v>0</v>
      </c>
    </row>
    <row r="653" spans="1:2">
      <c r="A653" s="10">
        <f>Returns!A653</f>
        <v>0</v>
      </c>
      <c r="B653" s="1">
        <f>MAX(Resume!B9/ 252-Portfolios!B653, 0)</f>
        <v>0</v>
      </c>
    </row>
    <row r="654" spans="1:2">
      <c r="A654" s="10">
        <f>Returns!A654</f>
        <v>0</v>
      </c>
      <c r="B654" s="1">
        <f>MAX(Resume!B9/ 252-Portfolios!B654, 0)</f>
        <v>0</v>
      </c>
    </row>
    <row r="655" spans="1:2">
      <c r="A655" s="10">
        <f>Returns!A655</f>
        <v>0</v>
      </c>
      <c r="B655" s="1">
        <f>MAX(Resume!B9/ 252-Portfolios!B655, 0)</f>
        <v>0</v>
      </c>
    </row>
    <row r="656" spans="1:2">
      <c r="A656" s="10">
        <f>Returns!A656</f>
        <v>0</v>
      </c>
      <c r="B656" s="1">
        <f>MAX(Resume!B9/ 252-Portfolios!B656, 0)</f>
        <v>0</v>
      </c>
    </row>
    <row r="657" spans="1:2">
      <c r="A657" s="10">
        <f>Returns!A657</f>
        <v>0</v>
      </c>
      <c r="B657" s="1">
        <f>MAX(Resume!B9/ 252-Portfolios!B657, 0)</f>
        <v>0</v>
      </c>
    </row>
    <row r="658" spans="1:2">
      <c r="A658" s="10">
        <f>Returns!A658</f>
        <v>0</v>
      </c>
      <c r="B658" s="1">
        <f>MAX(Resume!B9/ 252-Portfolios!B658, 0)</f>
        <v>0</v>
      </c>
    </row>
    <row r="659" spans="1:2">
      <c r="A659" s="10">
        <f>Returns!A659</f>
        <v>0</v>
      </c>
      <c r="B659" s="1">
        <f>MAX(Resume!B9/ 252-Portfolios!B659, 0)</f>
        <v>0</v>
      </c>
    </row>
    <row r="660" spans="1:2">
      <c r="A660" s="10">
        <f>Returns!A660</f>
        <v>0</v>
      </c>
      <c r="B660" s="1">
        <f>MAX(Resume!B9/ 252-Portfolios!B660, 0)</f>
        <v>0</v>
      </c>
    </row>
    <row r="661" spans="1:2">
      <c r="A661" s="10">
        <f>Returns!A661</f>
        <v>0</v>
      </c>
      <c r="B661" s="1">
        <f>MAX(Resume!B9/ 252-Portfolios!B661, 0)</f>
        <v>0</v>
      </c>
    </row>
    <row r="662" spans="1:2">
      <c r="A662" s="10">
        <f>Returns!A662</f>
        <v>0</v>
      </c>
      <c r="B662" s="1">
        <f>MAX(Resume!B9/ 252-Portfolios!B662, 0)</f>
        <v>0</v>
      </c>
    </row>
    <row r="663" spans="1:2">
      <c r="A663" s="10">
        <f>Returns!A663</f>
        <v>0</v>
      </c>
      <c r="B663" s="1">
        <f>MAX(Resume!B9/ 252-Portfolios!B663, 0)</f>
        <v>0</v>
      </c>
    </row>
    <row r="664" spans="1:2">
      <c r="A664" s="10">
        <f>Returns!A664</f>
        <v>0</v>
      </c>
      <c r="B664" s="1">
        <f>MAX(Resume!B9/ 252-Portfolios!B664, 0)</f>
        <v>0</v>
      </c>
    </row>
    <row r="665" spans="1:2">
      <c r="A665" s="10">
        <f>Returns!A665</f>
        <v>0</v>
      </c>
      <c r="B665" s="1">
        <f>MAX(Resume!B9/ 252-Portfolios!B665, 0)</f>
        <v>0</v>
      </c>
    </row>
    <row r="666" spans="1:2">
      <c r="A666" s="10">
        <f>Returns!A666</f>
        <v>0</v>
      </c>
      <c r="B666" s="1">
        <f>MAX(Resume!B9/ 252-Portfolios!B666, 0)</f>
        <v>0</v>
      </c>
    </row>
    <row r="667" spans="1:2">
      <c r="A667" s="10">
        <f>Returns!A667</f>
        <v>0</v>
      </c>
      <c r="B667" s="1">
        <f>MAX(Resume!B9/ 252-Portfolios!B667, 0)</f>
        <v>0</v>
      </c>
    </row>
    <row r="668" spans="1:2">
      <c r="A668" s="10">
        <f>Returns!A668</f>
        <v>0</v>
      </c>
      <c r="B668" s="1">
        <f>MAX(Resume!B9/ 252-Portfolios!B668, 0)</f>
        <v>0</v>
      </c>
    </row>
    <row r="669" spans="1:2">
      <c r="A669" s="10">
        <f>Returns!A669</f>
        <v>0</v>
      </c>
      <c r="B669" s="1">
        <f>MAX(Resume!B9/ 252-Portfolios!B669, 0)</f>
        <v>0</v>
      </c>
    </row>
    <row r="670" spans="1:2">
      <c r="A670" s="10">
        <f>Returns!A670</f>
        <v>0</v>
      </c>
      <c r="B670" s="1">
        <f>MAX(Resume!B9/ 252-Portfolios!B670, 0)</f>
        <v>0</v>
      </c>
    </row>
    <row r="671" spans="1:2">
      <c r="A671" s="10">
        <f>Returns!A671</f>
        <v>0</v>
      </c>
      <c r="B671" s="1">
        <f>MAX(Resume!B9/ 252-Portfolios!B671, 0)</f>
        <v>0</v>
      </c>
    </row>
    <row r="672" spans="1:2">
      <c r="A672" s="10">
        <f>Returns!A672</f>
        <v>0</v>
      </c>
      <c r="B672" s="1">
        <f>MAX(Resume!B9/ 252-Portfolios!B672, 0)</f>
        <v>0</v>
      </c>
    </row>
    <row r="673" spans="1:2">
      <c r="A673" s="10">
        <f>Returns!A673</f>
        <v>0</v>
      </c>
      <c r="B673" s="1">
        <f>MAX(Resume!B9/ 252-Portfolios!B673, 0)</f>
        <v>0</v>
      </c>
    </row>
    <row r="674" spans="1:2">
      <c r="A674" s="10">
        <f>Returns!A674</f>
        <v>0</v>
      </c>
      <c r="B674" s="1">
        <f>MAX(Resume!B9/ 252-Portfolios!B674, 0)</f>
        <v>0</v>
      </c>
    </row>
    <row r="675" spans="1:2">
      <c r="A675" s="10">
        <f>Returns!A675</f>
        <v>0</v>
      </c>
      <c r="B675" s="1">
        <f>MAX(Resume!B9/ 252-Portfolios!B675, 0)</f>
        <v>0</v>
      </c>
    </row>
    <row r="676" spans="1:2">
      <c r="A676" s="10">
        <f>Returns!A676</f>
        <v>0</v>
      </c>
      <c r="B676" s="1">
        <f>MAX(Resume!B9/ 252-Portfolios!B676, 0)</f>
        <v>0</v>
      </c>
    </row>
    <row r="677" spans="1:2">
      <c r="A677" s="10">
        <f>Returns!A677</f>
        <v>0</v>
      </c>
      <c r="B677" s="1">
        <f>MAX(Resume!B9/ 252-Portfolios!B677, 0)</f>
        <v>0</v>
      </c>
    </row>
    <row r="678" spans="1:2">
      <c r="A678" s="10">
        <f>Returns!A678</f>
        <v>0</v>
      </c>
      <c r="B678" s="1">
        <f>MAX(Resume!B9/ 252-Portfolios!B678, 0)</f>
        <v>0</v>
      </c>
    </row>
    <row r="679" spans="1:2">
      <c r="A679" s="10">
        <f>Returns!A679</f>
        <v>0</v>
      </c>
      <c r="B679" s="1">
        <f>MAX(Resume!B9/ 252-Portfolios!B679, 0)</f>
        <v>0</v>
      </c>
    </row>
    <row r="680" spans="1:2">
      <c r="A680" s="10">
        <f>Returns!A680</f>
        <v>0</v>
      </c>
      <c r="B680" s="1">
        <f>MAX(Resume!B9/ 252-Portfolios!B680, 0)</f>
        <v>0</v>
      </c>
    </row>
    <row r="681" spans="1:2">
      <c r="A681" s="10">
        <f>Returns!A681</f>
        <v>0</v>
      </c>
      <c r="B681" s="1">
        <f>MAX(Resume!B9/ 252-Portfolios!B681, 0)</f>
        <v>0</v>
      </c>
    </row>
    <row r="682" spans="1:2">
      <c r="A682" s="10">
        <f>Returns!A682</f>
        <v>0</v>
      </c>
      <c r="B682" s="1">
        <f>MAX(Resume!B9/ 252-Portfolios!B682, 0)</f>
        <v>0</v>
      </c>
    </row>
    <row r="683" spans="1:2">
      <c r="A683" s="10">
        <f>Returns!A683</f>
        <v>0</v>
      </c>
      <c r="B683" s="1">
        <f>MAX(Resume!B9/ 252-Portfolios!B683, 0)</f>
        <v>0</v>
      </c>
    </row>
    <row r="684" spans="1:2">
      <c r="A684" s="10">
        <f>Returns!A684</f>
        <v>0</v>
      </c>
      <c r="B684" s="1">
        <f>MAX(Resume!B9/ 252-Portfolios!B684, 0)</f>
        <v>0</v>
      </c>
    </row>
    <row r="685" spans="1:2">
      <c r="A685" s="10">
        <f>Returns!A685</f>
        <v>0</v>
      </c>
      <c r="B685" s="1">
        <f>MAX(Resume!B9/ 252-Portfolios!B685, 0)</f>
        <v>0</v>
      </c>
    </row>
    <row r="686" spans="1:2">
      <c r="A686" s="10">
        <f>Returns!A686</f>
        <v>0</v>
      </c>
      <c r="B686" s="1">
        <f>MAX(Resume!B9/ 252-Portfolios!B686, 0)</f>
        <v>0</v>
      </c>
    </row>
    <row r="687" spans="1:2">
      <c r="A687" s="10">
        <f>Returns!A687</f>
        <v>0</v>
      </c>
      <c r="B687" s="1">
        <f>MAX(Resume!B9/ 252-Portfolios!B687, 0)</f>
        <v>0</v>
      </c>
    </row>
    <row r="688" spans="1:2">
      <c r="A688" s="10">
        <f>Returns!A688</f>
        <v>0</v>
      </c>
      <c r="B688" s="1">
        <f>MAX(Resume!B9/ 252-Portfolios!B688, 0)</f>
        <v>0</v>
      </c>
    </row>
    <row r="689" spans="1:2">
      <c r="A689" s="10">
        <f>Returns!A689</f>
        <v>0</v>
      </c>
      <c r="B689" s="1">
        <f>MAX(Resume!B9/ 252-Portfolios!B689, 0)</f>
        <v>0</v>
      </c>
    </row>
    <row r="690" spans="1:2">
      <c r="A690" s="10">
        <f>Returns!A690</f>
        <v>0</v>
      </c>
      <c r="B690" s="1">
        <f>MAX(Resume!B9/ 252-Portfolios!B690, 0)</f>
        <v>0</v>
      </c>
    </row>
    <row r="691" spans="1:2">
      <c r="A691" s="10">
        <f>Returns!A691</f>
        <v>0</v>
      </c>
      <c r="B691" s="1">
        <f>MAX(Resume!B9/ 252-Portfolios!B691, 0)</f>
        <v>0</v>
      </c>
    </row>
    <row r="692" spans="1:2">
      <c r="A692" s="10">
        <f>Returns!A692</f>
        <v>0</v>
      </c>
      <c r="B692" s="1">
        <f>MAX(Resume!B9/ 252-Portfolios!B692, 0)</f>
        <v>0</v>
      </c>
    </row>
    <row r="693" spans="1:2">
      <c r="A693" s="10">
        <f>Returns!A693</f>
        <v>0</v>
      </c>
      <c r="B693" s="1">
        <f>MAX(Resume!B9/ 252-Portfolios!B693, 0)</f>
        <v>0</v>
      </c>
    </row>
    <row r="694" spans="1:2">
      <c r="A694" s="10">
        <f>Returns!A694</f>
        <v>0</v>
      </c>
      <c r="B694" s="1">
        <f>MAX(Resume!B9/ 252-Portfolios!B694, 0)</f>
        <v>0</v>
      </c>
    </row>
    <row r="695" spans="1:2">
      <c r="A695" s="10">
        <f>Returns!A695</f>
        <v>0</v>
      </c>
      <c r="B695" s="1">
        <f>MAX(Resume!B9/ 252-Portfolios!B695, 0)</f>
        <v>0</v>
      </c>
    </row>
    <row r="696" spans="1:2">
      <c r="A696" s="10">
        <f>Returns!A696</f>
        <v>0</v>
      </c>
      <c r="B696" s="1">
        <f>MAX(Resume!B9/ 252-Portfolios!B696, 0)</f>
        <v>0</v>
      </c>
    </row>
    <row r="697" spans="1:2">
      <c r="A697" s="10">
        <f>Returns!A697</f>
        <v>0</v>
      </c>
      <c r="B697" s="1">
        <f>MAX(Resume!B9/ 252-Portfolios!B697, 0)</f>
        <v>0</v>
      </c>
    </row>
    <row r="698" spans="1:2">
      <c r="A698" s="10">
        <f>Returns!A698</f>
        <v>0</v>
      </c>
      <c r="B698" s="1">
        <f>MAX(Resume!B9/ 252-Portfolios!B698, 0)</f>
        <v>0</v>
      </c>
    </row>
    <row r="699" spans="1:2">
      <c r="A699" s="10">
        <f>Returns!A699</f>
        <v>0</v>
      </c>
      <c r="B699" s="1">
        <f>MAX(Resume!B9/ 252-Portfolios!B699, 0)</f>
        <v>0</v>
      </c>
    </row>
    <row r="700" spans="1:2">
      <c r="A700" s="10">
        <f>Returns!A700</f>
        <v>0</v>
      </c>
      <c r="B700" s="1">
        <f>MAX(Resume!B9/ 252-Portfolios!B700, 0)</f>
        <v>0</v>
      </c>
    </row>
    <row r="701" spans="1:2">
      <c r="A701" s="10">
        <f>Returns!A701</f>
        <v>0</v>
      </c>
      <c r="B701" s="1">
        <f>MAX(Resume!B9/ 252-Portfolios!B701, 0)</f>
        <v>0</v>
      </c>
    </row>
    <row r="702" spans="1:2">
      <c r="A702" s="10">
        <f>Returns!A702</f>
        <v>0</v>
      </c>
      <c r="B702" s="1">
        <f>MAX(Resume!B9/ 252-Portfolios!B702, 0)</f>
        <v>0</v>
      </c>
    </row>
    <row r="703" spans="1:2">
      <c r="A703" s="10">
        <f>Returns!A703</f>
        <v>0</v>
      </c>
      <c r="B703" s="1">
        <f>MAX(Resume!B9/ 252-Portfolios!B703, 0)</f>
        <v>0</v>
      </c>
    </row>
    <row r="704" spans="1:2">
      <c r="A704" s="10">
        <f>Returns!A704</f>
        <v>0</v>
      </c>
      <c r="B704" s="1">
        <f>MAX(Resume!B9/ 252-Portfolios!B704, 0)</f>
        <v>0</v>
      </c>
    </row>
    <row r="705" spans="1:2">
      <c r="A705" s="10">
        <f>Returns!A705</f>
        <v>0</v>
      </c>
      <c r="B705" s="1">
        <f>MAX(Resume!B9/ 252-Portfolios!B705, 0)</f>
        <v>0</v>
      </c>
    </row>
    <row r="706" spans="1:2">
      <c r="A706" s="10">
        <f>Returns!A706</f>
        <v>0</v>
      </c>
      <c r="B706" s="1">
        <f>MAX(Resume!B9/ 252-Portfolios!B706, 0)</f>
        <v>0</v>
      </c>
    </row>
    <row r="707" spans="1:2">
      <c r="A707" s="10">
        <f>Returns!A707</f>
        <v>0</v>
      </c>
      <c r="B707" s="1">
        <f>MAX(Resume!B9/ 252-Portfolios!B707, 0)</f>
        <v>0</v>
      </c>
    </row>
    <row r="708" spans="1:2">
      <c r="A708" s="10">
        <f>Returns!A708</f>
        <v>0</v>
      </c>
      <c r="B708" s="1">
        <f>MAX(Resume!B9/ 252-Portfolios!B708, 0)</f>
        <v>0</v>
      </c>
    </row>
    <row r="709" spans="1:2">
      <c r="A709" s="10">
        <f>Returns!A709</f>
        <v>0</v>
      </c>
      <c r="B709" s="1">
        <f>MAX(Resume!B9/ 252-Portfolios!B709, 0)</f>
        <v>0</v>
      </c>
    </row>
    <row r="710" spans="1:2">
      <c r="A710" s="10">
        <f>Returns!A710</f>
        <v>0</v>
      </c>
      <c r="B710" s="1">
        <f>MAX(Resume!B9/ 252-Portfolios!B710, 0)</f>
        <v>0</v>
      </c>
    </row>
    <row r="711" spans="1:2">
      <c r="A711" s="10">
        <f>Returns!A711</f>
        <v>0</v>
      </c>
      <c r="B711" s="1">
        <f>MAX(Resume!B9/ 252-Portfolios!B711, 0)</f>
        <v>0</v>
      </c>
    </row>
    <row r="712" spans="1:2">
      <c r="A712" s="10">
        <f>Returns!A712</f>
        <v>0</v>
      </c>
      <c r="B712" s="1">
        <f>MAX(Resume!B9/ 252-Portfolios!B712, 0)</f>
        <v>0</v>
      </c>
    </row>
    <row r="713" spans="1:2">
      <c r="A713" s="10">
        <f>Returns!A713</f>
        <v>0</v>
      </c>
      <c r="B713" s="1">
        <f>MAX(Resume!B9/ 252-Portfolios!B713, 0)</f>
        <v>0</v>
      </c>
    </row>
    <row r="714" spans="1:2">
      <c r="A714" s="10">
        <f>Returns!A714</f>
        <v>0</v>
      </c>
      <c r="B714" s="1">
        <f>MAX(Resume!B9/ 252-Portfolios!B714, 0)</f>
        <v>0</v>
      </c>
    </row>
    <row r="715" spans="1:2">
      <c r="A715" s="10">
        <f>Returns!A715</f>
        <v>0</v>
      </c>
      <c r="B715" s="1">
        <f>MAX(Resume!B9/ 252-Portfolios!B715, 0)</f>
        <v>0</v>
      </c>
    </row>
    <row r="716" spans="1:2">
      <c r="A716" s="10">
        <f>Returns!A716</f>
        <v>0</v>
      </c>
      <c r="B716" s="1">
        <f>MAX(Resume!B9/ 252-Portfolios!B716, 0)</f>
        <v>0</v>
      </c>
    </row>
    <row r="717" spans="1:2">
      <c r="A717" s="10">
        <f>Returns!A717</f>
        <v>0</v>
      </c>
      <c r="B717" s="1">
        <f>MAX(Resume!B9/ 252-Portfolios!B717, 0)</f>
        <v>0</v>
      </c>
    </row>
    <row r="718" spans="1:2">
      <c r="A718" s="10">
        <f>Returns!A718</f>
        <v>0</v>
      </c>
      <c r="B718" s="1">
        <f>MAX(Resume!B9/ 252-Portfolios!B718, 0)</f>
        <v>0</v>
      </c>
    </row>
    <row r="719" spans="1:2">
      <c r="A719" s="10">
        <f>Returns!A719</f>
        <v>0</v>
      </c>
      <c r="B719" s="1">
        <f>MAX(Resume!B9/ 252-Portfolios!B719, 0)</f>
        <v>0</v>
      </c>
    </row>
    <row r="720" spans="1:2">
      <c r="A720" s="10">
        <f>Returns!A720</f>
        <v>0</v>
      </c>
      <c r="B720" s="1">
        <f>MAX(Resume!B9/ 252-Portfolios!B720, 0)</f>
        <v>0</v>
      </c>
    </row>
    <row r="721" spans="1:2">
      <c r="A721" s="10">
        <f>Returns!A721</f>
        <v>0</v>
      </c>
      <c r="B721" s="1">
        <f>MAX(Resume!B9/ 252-Portfolios!B721, 0)</f>
        <v>0</v>
      </c>
    </row>
    <row r="722" spans="1:2">
      <c r="A722" s="10">
        <f>Returns!A722</f>
        <v>0</v>
      </c>
      <c r="B722" s="1">
        <f>MAX(Resume!B9/ 252-Portfolios!B722, 0)</f>
        <v>0</v>
      </c>
    </row>
    <row r="723" spans="1:2">
      <c r="A723" s="10">
        <f>Returns!A723</f>
        <v>0</v>
      </c>
      <c r="B723" s="1">
        <f>MAX(Resume!B9/ 252-Portfolios!B723, 0)</f>
        <v>0</v>
      </c>
    </row>
    <row r="724" spans="1:2">
      <c r="A724" s="10">
        <f>Returns!A724</f>
        <v>0</v>
      </c>
      <c r="B724" s="1">
        <f>MAX(Resume!B9/ 252-Portfolios!B724, 0)</f>
        <v>0</v>
      </c>
    </row>
    <row r="725" spans="1:2">
      <c r="A725" s="10">
        <f>Returns!A725</f>
        <v>0</v>
      </c>
      <c r="B725" s="1">
        <f>MAX(Resume!B9/ 252-Portfolios!B725, 0)</f>
        <v>0</v>
      </c>
    </row>
    <row r="726" spans="1:2">
      <c r="A726" s="10">
        <f>Returns!A726</f>
        <v>0</v>
      </c>
      <c r="B726" s="1">
        <f>MAX(Resume!B9/ 252-Portfolios!B726, 0)</f>
        <v>0</v>
      </c>
    </row>
    <row r="727" spans="1:2">
      <c r="A727" s="10">
        <f>Returns!A727</f>
        <v>0</v>
      </c>
      <c r="B727" s="1">
        <f>MAX(Resume!B9/ 252-Portfolios!B727, 0)</f>
        <v>0</v>
      </c>
    </row>
    <row r="728" spans="1:2">
      <c r="A728" s="10">
        <f>Returns!A728</f>
        <v>0</v>
      </c>
      <c r="B728" s="1">
        <f>MAX(Resume!B9/ 252-Portfolios!B728, 0)</f>
        <v>0</v>
      </c>
    </row>
    <row r="729" spans="1:2">
      <c r="A729" s="10">
        <f>Returns!A729</f>
        <v>0</v>
      </c>
      <c r="B729" s="1">
        <f>MAX(Resume!B9/ 252-Portfolios!B729, 0)</f>
        <v>0</v>
      </c>
    </row>
    <row r="730" spans="1:2">
      <c r="A730" s="10">
        <f>Returns!A730</f>
        <v>0</v>
      </c>
      <c r="B730" s="1">
        <f>MAX(Resume!B9/ 252-Portfolios!B730, 0)</f>
        <v>0</v>
      </c>
    </row>
    <row r="731" spans="1:2">
      <c r="A731" s="10">
        <f>Returns!A731</f>
        <v>0</v>
      </c>
      <c r="B731" s="1">
        <f>MAX(Resume!B9/ 252-Portfolios!B731, 0)</f>
        <v>0</v>
      </c>
    </row>
    <row r="732" spans="1:2">
      <c r="A732" s="10">
        <f>Returns!A732</f>
        <v>0</v>
      </c>
      <c r="B732" s="1">
        <f>MAX(Resume!B9/ 252-Portfolios!B732, 0)</f>
        <v>0</v>
      </c>
    </row>
    <row r="733" spans="1:2">
      <c r="A733" s="10">
        <f>Returns!A733</f>
        <v>0</v>
      </c>
      <c r="B733" s="1">
        <f>MAX(Resume!B9/ 252-Portfolios!B733, 0)</f>
        <v>0</v>
      </c>
    </row>
    <row r="734" spans="1:2">
      <c r="A734" s="10">
        <f>Returns!A734</f>
        <v>0</v>
      </c>
      <c r="B734" s="1">
        <f>MAX(Resume!B9/ 252-Portfolios!B734, 0)</f>
        <v>0</v>
      </c>
    </row>
    <row r="735" spans="1:2">
      <c r="A735" s="10">
        <f>Returns!A735</f>
        <v>0</v>
      </c>
      <c r="B735" s="1">
        <f>MAX(Resume!B9/ 252-Portfolios!B735, 0)</f>
        <v>0</v>
      </c>
    </row>
    <row r="736" spans="1:2">
      <c r="A736" s="10">
        <f>Returns!A736</f>
        <v>0</v>
      </c>
      <c r="B736" s="1">
        <f>MAX(Resume!B9/ 252-Portfolios!B736, 0)</f>
        <v>0</v>
      </c>
    </row>
    <row r="737" spans="1:2">
      <c r="A737" s="10">
        <f>Returns!A737</f>
        <v>0</v>
      </c>
      <c r="B737" s="1">
        <f>MAX(Resume!B9/ 252-Portfolios!B737, 0)</f>
        <v>0</v>
      </c>
    </row>
    <row r="738" spans="1:2">
      <c r="A738" s="10">
        <f>Returns!A738</f>
        <v>0</v>
      </c>
      <c r="B738" s="1">
        <f>MAX(Resume!B9/ 252-Portfolios!B738, 0)</f>
        <v>0</v>
      </c>
    </row>
    <row r="739" spans="1:2">
      <c r="A739" s="10">
        <f>Returns!A739</f>
        <v>0</v>
      </c>
      <c r="B739" s="1">
        <f>MAX(Resume!B9/ 252-Portfolios!B739, 0)</f>
        <v>0</v>
      </c>
    </row>
    <row r="740" spans="1:2">
      <c r="A740" s="10">
        <f>Returns!A740</f>
        <v>0</v>
      </c>
      <c r="B740" s="1">
        <f>MAX(Resume!B9/ 252-Portfolios!B740, 0)</f>
        <v>0</v>
      </c>
    </row>
    <row r="741" spans="1:2">
      <c r="A741" s="10">
        <f>Returns!A741</f>
        <v>0</v>
      </c>
      <c r="B741" s="1">
        <f>MAX(Resume!B9/ 252-Portfolios!B741, 0)</f>
        <v>0</v>
      </c>
    </row>
    <row r="742" spans="1:2">
      <c r="A742" s="10">
        <f>Returns!A742</f>
        <v>0</v>
      </c>
      <c r="B742" s="1">
        <f>MAX(Resume!B9/ 252-Portfolios!B742, 0)</f>
        <v>0</v>
      </c>
    </row>
    <row r="743" spans="1:2">
      <c r="A743" s="10">
        <f>Returns!A743</f>
        <v>0</v>
      </c>
      <c r="B743" s="1">
        <f>MAX(Resume!B9/ 252-Portfolios!B743, 0)</f>
        <v>0</v>
      </c>
    </row>
    <row r="744" spans="1:2">
      <c r="A744" s="10">
        <f>Returns!A744</f>
        <v>0</v>
      </c>
      <c r="B744" s="1">
        <f>MAX(Resume!B9/ 252-Portfolios!B744, 0)</f>
        <v>0</v>
      </c>
    </row>
    <row r="745" spans="1:2">
      <c r="A745" s="10">
        <f>Returns!A745</f>
        <v>0</v>
      </c>
      <c r="B745" s="1">
        <f>MAX(Resume!B9/ 252-Portfolios!B745, 0)</f>
        <v>0</v>
      </c>
    </row>
    <row r="746" spans="1:2">
      <c r="A746" s="10">
        <f>Returns!A746</f>
        <v>0</v>
      </c>
      <c r="B746" s="1">
        <f>MAX(Resume!B9/ 252-Portfolios!B746, 0)</f>
        <v>0</v>
      </c>
    </row>
    <row r="747" spans="1:2">
      <c r="A747" s="10">
        <f>Returns!A747</f>
        <v>0</v>
      </c>
      <c r="B747" s="1">
        <f>MAX(Resume!B9/ 252-Portfolios!B747, 0)</f>
        <v>0</v>
      </c>
    </row>
    <row r="748" spans="1:2">
      <c r="A748" s="10">
        <f>Returns!A748</f>
        <v>0</v>
      </c>
      <c r="B748" s="1">
        <f>MAX(Resume!B9/ 252-Portfolios!B748, 0)</f>
        <v>0</v>
      </c>
    </row>
    <row r="749" spans="1:2">
      <c r="A749" s="10">
        <f>Returns!A749</f>
        <v>0</v>
      </c>
      <c r="B749" s="1">
        <f>MAX(Resume!B9/ 252-Portfolios!B749, 0)</f>
        <v>0</v>
      </c>
    </row>
    <row r="750" spans="1:2">
      <c r="A750" s="10">
        <f>Returns!A750</f>
        <v>0</v>
      </c>
      <c r="B750" s="1">
        <f>MAX(Resume!B9/ 252-Portfolios!B750, 0)</f>
        <v>0</v>
      </c>
    </row>
    <row r="751" spans="1:2">
      <c r="A751" s="10">
        <f>Returns!A751</f>
        <v>0</v>
      </c>
      <c r="B751" s="1">
        <f>MAX(Resume!B9/ 252-Portfolios!B751, 0)</f>
        <v>0</v>
      </c>
    </row>
    <row r="752" spans="1:2">
      <c r="A752" s="10">
        <f>Returns!A752</f>
        <v>0</v>
      </c>
      <c r="B752" s="1">
        <f>MAX(Resume!B9/ 252-Portfolios!B752, 0)</f>
        <v>0</v>
      </c>
    </row>
    <row r="753" spans="1:2">
      <c r="A753" s="10">
        <f>Returns!A753</f>
        <v>0</v>
      </c>
      <c r="B753" s="1">
        <f>MAX(Resume!B9/ 252-Portfolios!B753, 0)</f>
        <v>0</v>
      </c>
    </row>
    <row r="754" spans="1:2">
      <c r="A754" s="10">
        <f>Returns!A754</f>
        <v>0</v>
      </c>
      <c r="B754" s="1">
        <f>MAX(Resume!B9/ 252-Portfolios!B754, 0)</f>
        <v>0</v>
      </c>
    </row>
    <row r="755" spans="1:2">
      <c r="A755" s="10">
        <f>Returns!A755</f>
        <v>0</v>
      </c>
      <c r="B755" s="1">
        <f>MAX(Resume!B9/ 252-Portfolios!B755, 0)</f>
        <v>0</v>
      </c>
    </row>
    <row r="756" spans="1:2">
      <c r="A756" s="10">
        <f>Returns!A756</f>
        <v>0</v>
      </c>
      <c r="B756" s="1">
        <f>MAX(Resume!B9/ 252-Portfolios!B756, 0)</f>
        <v>0</v>
      </c>
    </row>
    <row r="757" spans="1:2">
      <c r="A757" s="10">
        <f>Returns!A757</f>
        <v>0</v>
      </c>
      <c r="B757" s="1">
        <f>MAX(Resume!B9/ 252-Portfolios!B757, 0)</f>
        <v>0</v>
      </c>
    </row>
    <row r="758" spans="1:2">
      <c r="A758" s="10">
        <f>Returns!A758</f>
        <v>0</v>
      </c>
      <c r="B758" s="1">
        <f>MAX(Resume!B9/ 252-Portfolios!B758, 0)</f>
        <v>0</v>
      </c>
    </row>
    <row r="759" spans="1:2">
      <c r="A759" s="10">
        <f>Returns!A759</f>
        <v>0</v>
      </c>
      <c r="B759" s="1">
        <f>MAX(Resume!B9/ 252-Portfolios!B759, 0)</f>
        <v>0</v>
      </c>
    </row>
    <row r="760" spans="1:2">
      <c r="A760" s="10">
        <f>Returns!A760</f>
        <v>0</v>
      </c>
      <c r="B760" s="1">
        <f>MAX(Resume!B9/ 252-Portfolios!B760, 0)</f>
        <v>0</v>
      </c>
    </row>
    <row r="761" spans="1:2">
      <c r="A761" s="10">
        <f>Returns!A761</f>
        <v>0</v>
      </c>
      <c r="B761" s="1">
        <f>MAX(Resume!B9/ 252-Portfolios!B761, 0)</f>
        <v>0</v>
      </c>
    </row>
    <row r="762" spans="1:2">
      <c r="A762" s="10">
        <f>Returns!A762</f>
        <v>0</v>
      </c>
      <c r="B762" s="1">
        <f>MAX(Resume!B9/ 252-Portfolios!B762, 0)</f>
        <v>0</v>
      </c>
    </row>
    <row r="763" spans="1:2">
      <c r="A763" s="10">
        <f>Returns!A763</f>
        <v>0</v>
      </c>
      <c r="B763" s="1">
        <f>MAX(Resume!B9/ 252-Portfolios!B763, 0)</f>
        <v>0</v>
      </c>
    </row>
    <row r="764" spans="1:2">
      <c r="A764" s="10">
        <f>Returns!A764</f>
        <v>0</v>
      </c>
      <c r="B764" s="1">
        <f>MAX(Resume!B9/ 252-Portfolios!B764, 0)</f>
        <v>0</v>
      </c>
    </row>
    <row r="765" spans="1:2">
      <c r="A765" s="10">
        <f>Returns!A765</f>
        <v>0</v>
      </c>
      <c r="B765" s="1">
        <f>MAX(Resume!B9/ 252-Portfolios!B765, 0)</f>
        <v>0</v>
      </c>
    </row>
    <row r="766" spans="1:2">
      <c r="A766" s="10">
        <f>Returns!A766</f>
        <v>0</v>
      </c>
      <c r="B766" s="1">
        <f>MAX(Resume!B9/ 252-Portfolios!B766, 0)</f>
        <v>0</v>
      </c>
    </row>
    <row r="767" spans="1:2">
      <c r="A767" s="10">
        <f>Returns!A767</f>
        <v>0</v>
      </c>
      <c r="B767" s="1">
        <f>MAX(Resume!B9/ 252-Portfolios!B767, 0)</f>
        <v>0</v>
      </c>
    </row>
    <row r="768" spans="1:2">
      <c r="A768" s="10">
        <f>Returns!A768</f>
        <v>0</v>
      </c>
      <c r="B768" s="1">
        <f>MAX(Resume!B9/ 252-Portfolios!B768, 0)</f>
        <v>0</v>
      </c>
    </row>
    <row r="769" spans="1:2">
      <c r="A769" s="10">
        <f>Returns!A769</f>
        <v>0</v>
      </c>
      <c r="B769" s="1">
        <f>MAX(Resume!B9/ 252-Portfolios!B769, 0)</f>
        <v>0</v>
      </c>
    </row>
    <row r="770" spans="1:2">
      <c r="A770" s="10">
        <f>Returns!A770</f>
        <v>0</v>
      </c>
      <c r="B770" s="1">
        <f>MAX(Resume!B9/ 252-Portfolios!B770, 0)</f>
        <v>0</v>
      </c>
    </row>
    <row r="771" spans="1:2">
      <c r="A771" s="10">
        <f>Returns!A771</f>
        <v>0</v>
      </c>
      <c r="B771" s="1">
        <f>MAX(Resume!B9/ 252-Portfolios!B771, 0)</f>
        <v>0</v>
      </c>
    </row>
    <row r="772" spans="1:2">
      <c r="A772" s="10">
        <f>Returns!A772</f>
        <v>0</v>
      </c>
      <c r="B772" s="1">
        <f>MAX(Resume!B9/ 252-Portfolios!B772, 0)</f>
        <v>0</v>
      </c>
    </row>
    <row r="773" spans="1:2">
      <c r="A773" s="10">
        <f>Returns!A773</f>
        <v>0</v>
      </c>
      <c r="B773" s="1">
        <f>MAX(Resume!B9/ 252-Portfolios!B773, 0)</f>
        <v>0</v>
      </c>
    </row>
    <row r="774" spans="1:2">
      <c r="A774" s="10">
        <f>Returns!A774</f>
        <v>0</v>
      </c>
      <c r="B774" s="1">
        <f>MAX(Resume!B9/ 252-Portfolios!B774, 0)</f>
        <v>0</v>
      </c>
    </row>
    <row r="775" spans="1:2">
      <c r="A775" s="10">
        <f>Returns!A775</f>
        <v>0</v>
      </c>
      <c r="B775" s="1">
        <f>MAX(Resume!B9/ 252-Portfolios!B775, 0)</f>
        <v>0</v>
      </c>
    </row>
    <row r="776" spans="1:2">
      <c r="A776" s="10">
        <f>Returns!A776</f>
        <v>0</v>
      </c>
      <c r="B776" s="1">
        <f>MAX(Resume!B9/ 252-Portfolios!B776, 0)</f>
        <v>0</v>
      </c>
    </row>
    <row r="777" spans="1:2">
      <c r="A777" s="10">
        <f>Returns!A777</f>
        <v>0</v>
      </c>
      <c r="B777" s="1">
        <f>MAX(Resume!B9/ 252-Portfolios!B777, 0)</f>
        <v>0</v>
      </c>
    </row>
    <row r="778" spans="1:2">
      <c r="A778" s="10">
        <f>Returns!A778</f>
        <v>0</v>
      </c>
      <c r="B778" s="1">
        <f>MAX(Resume!B9/ 252-Portfolios!B778, 0)</f>
        <v>0</v>
      </c>
    </row>
    <row r="779" spans="1:2">
      <c r="A779" s="10">
        <f>Returns!A779</f>
        <v>0</v>
      </c>
      <c r="B779" s="1">
        <f>MAX(Resume!B9/ 252-Portfolios!B779, 0)</f>
        <v>0</v>
      </c>
    </row>
    <row r="780" spans="1:2">
      <c r="A780" s="10">
        <f>Returns!A780</f>
        <v>0</v>
      </c>
      <c r="B780" s="1">
        <f>MAX(Resume!B9/ 252-Portfolios!B780, 0)</f>
        <v>0</v>
      </c>
    </row>
    <row r="781" spans="1:2">
      <c r="A781" s="10">
        <f>Returns!A781</f>
        <v>0</v>
      </c>
      <c r="B781" s="1">
        <f>MAX(Resume!B9/ 252-Portfolios!B781, 0)</f>
        <v>0</v>
      </c>
    </row>
    <row r="782" spans="1:2">
      <c r="A782" s="10">
        <f>Returns!A782</f>
        <v>0</v>
      </c>
      <c r="B782" s="1">
        <f>MAX(Resume!B9/ 252-Portfolios!B782, 0)</f>
        <v>0</v>
      </c>
    </row>
    <row r="783" spans="1:2">
      <c r="A783" s="10">
        <f>Returns!A783</f>
        <v>0</v>
      </c>
      <c r="B783" s="1">
        <f>MAX(Resume!B9/ 252-Portfolios!B783, 0)</f>
        <v>0</v>
      </c>
    </row>
    <row r="784" spans="1:2">
      <c r="A784" s="10">
        <f>Returns!A784</f>
        <v>0</v>
      </c>
      <c r="B784" s="1">
        <f>MAX(Resume!B9/ 252-Portfolios!B784, 0)</f>
        <v>0</v>
      </c>
    </row>
    <row r="785" spans="1:2">
      <c r="A785" s="10">
        <f>Returns!A785</f>
        <v>0</v>
      </c>
      <c r="B785" s="1">
        <f>MAX(Resume!B9/ 252-Portfolios!B785, 0)</f>
        <v>0</v>
      </c>
    </row>
    <row r="786" spans="1:2">
      <c r="A786" s="10">
        <f>Returns!A786</f>
        <v>0</v>
      </c>
      <c r="B786" s="1">
        <f>MAX(Resume!B9/ 252-Portfolios!B786, 0)</f>
        <v>0</v>
      </c>
    </row>
    <row r="787" spans="1:2">
      <c r="A787" s="10">
        <f>Returns!A787</f>
        <v>0</v>
      </c>
      <c r="B787" s="1">
        <f>MAX(Resume!B9/ 252-Portfolios!B787, 0)</f>
        <v>0</v>
      </c>
    </row>
    <row r="788" spans="1:2">
      <c r="A788" s="10">
        <f>Returns!A788</f>
        <v>0</v>
      </c>
      <c r="B788" s="1">
        <f>MAX(Resume!B9/ 252-Portfolios!B788, 0)</f>
        <v>0</v>
      </c>
    </row>
    <row r="789" spans="1:2">
      <c r="A789" s="10">
        <f>Returns!A789</f>
        <v>0</v>
      </c>
      <c r="B789" s="1">
        <f>MAX(Resume!B9/ 252-Portfolios!B789, 0)</f>
        <v>0</v>
      </c>
    </row>
    <row r="790" spans="1:2">
      <c r="A790" s="10">
        <f>Returns!A790</f>
        <v>0</v>
      </c>
      <c r="B790" s="1">
        <f>MAX(Resume!B9/ 252-Portfolios!B790, 0)</f>
        <v>0</v>
      </c>
    </row>
    <row r="791" spans="1:2">
      <c r="A791" s="10">
        <f>Returns!A791</f>
        <v>0</v>
      </c>
      <c r="B791" s="1">
        <f>MAX(Resume!B9/ 252-Portfolios!B791, 0)</f>
        <v>0</v>
      </c>
    </row>
    <row r="792" spans="1:2">
      <c r="A792" s="10">
        <f>Returns!A792</f>
        <v>0</v>
      </c>
      <c r="B792" s="1">
        <f>MAX(Resume!B9/ 252-Portfolios!B792, 0)</f>
        <v>0</v>
      </c>
    </row>
    <row r="793" spans="1:2">
      <c r="A793" s="10">
        <f>Returns!A793</f>
        <v>0</v>
      </c>
      <c r="B793" s="1">
        <f>MAX(Resume!B9/ 252-Portfolios!B793, 0)</f>
        <v>0</v>
      </c>
    </row>
    <row r="794" spans="1:2">
      <c r="A794" s="10">
        <f>Returns!A794</f>
        <v>0</v>
      </c>
      <c r="B794" s="1">
        <f>MAX(Resume!B9/ 252-Portfolios!B794, 0)</f>
        <v>0</v>
      </c>
    </row>
    <row r="795" spans="1:2">
      <c r="A795" s="10">
        <f>Returns!A795</f>
        <v>0</v>
      </c>
      <c r="B795" s="1">
        <f>MAX(Resume!B9/ 252-Portfolios!B795, 0)</f>
        <v>0</v>
      </c>
    </row>
    <row r="796" spans="1:2">
      <c r="A796" s="10">
        <f>Returns!A796</f>
        <v>0</v>
      </c>
      <c r="B796" s="1">
        <f>MAX(Resume!B9/ 252-Portfolios!B796, 0)</f>
        <v>0</v>
      </c>
    </row>
    <row r="797" spans="1:2">
      <c r="A797" s="10">
        <f>Returns!A797</f>
        <v>0</v>
      </c>
      <c r="B797" s="1">
        <f>MAX(Resume!B9/ 252-Portfolios!B797, 0)</f>
        <v>0</v>
      </c>
    </row>
    <row r="798" spans="1:2">
      <c r="A798" s="10">
        <f>Returns!A798</f>
        <v>0</v>
      </c>
      <c r="B798" s="1">
        <f>MAX(Resume!B9/ 252-Portfolios!B798, 0)</f>
        <v>0</v>
      </c>
    </row>
    <row r="799" spans="1:2">
      <c r="A799" s="10">
        <f>Returns!A799</f>
        <v>0</v>
      </c>
      <c r="B799" s="1">
        <f>MAX(Resume!B9/ 252-Portfolios!B799, 0)</f>
        <v>0</v>
      </c>
    </row>
    <row r="800" spans="1:2">
      <c r="A800" s="10">
        <f>Returns!A800</f>
        <v>0</v>
      </c>
      <c r="B800" s="1">
        <f>MAX(Resume!B9/ 252-Portfolios!B800, 0)</f>
        <v>0</v>
      </c>
    </row>
    <row r="801" spans="1:2">
      <c r="A801" s="10">
        <f>Returns!A801</f>
        <v>0</v>
      </c>
      <c r="B801" s="1">
        <f>MAX(Resume!B9/ 252-Portfolios!B801, 0)</f>
        <v>0</v>
      </c>
    </row>
    <row r="802" spans="1:2">
      <c r="A802" s="10">
        <f>Returns!A802</f>
        <v>0</v>
      </c>
      <c r="B802" s="1">
        <f>MAX(Resume!B9/ 252-Portfolios!B802, 0)</f>
        <v>0</v>
      </c>
    </row>
    <row r="803" spans="1:2">
      <c r="A803" s="10">
        <f>Returns!A803</f>
        <v>0</v>
      </c>
      <c r="B803" s="1">
        <f>MAX(Resume!B9/ 252-Portfolios!B803, 0)</f>
        <v>0</v>
      </c>
    </row>
    <row r="804" spans="1:2">
      <c r="A804" s="10">
        <f>Returns!A804</f>
        <v>0</v>
      </c>
      <c r="B804" s="1">
        <f>MAX(Resume!B9/ 252-Portfolios!B804, 0)</f>
        <v>0</v>
      </c>
    </row>
    <row r="805" spans="1:2">
      <c r="A805" s="10">
        <f>Returns!A805</f>
        <v>0</v>
      </c>
      <c r="B805" s="1">
        <f>MAX(Resume!B9/ 252-Portfolios!B805, 0)</f>
        <v>0</v>
      </c>
    </row>
    <row r="806" spans="1:2">
      <c r="A806" s="10">
        <f>Returns!A806</f>
        <v>0</v>
      </c>
      <c r="B806" s="1">
        <f>MAX(Resume!B9/ 252-Portfolios!B806, 0)</f>
        <v>0</v>
      </c>
    </row>
    <row r="807" spans="1:2">
      <c r="A807" s="10">
        <f>Returns!A807</f>
        <v>0</v>
      </c>
      <c r="B807" s="1">
        <f>MAX(Resume!B9/ 252-Portfolios!B807, 0)</f>
        <v>0</v>
      </c>
    </row>
    <row r="808" spans="1:2">
      <c r="A808" s="10">
        <f>Returns!A808</f>
        <v>0</v>
      </c>
      <c r="B808" s="1">
        <f>MAX(Resume!B9/ 252-Portfolios!B808, 0)</f>
        <v>0</v>
      </c>
    </row>
    <row r="809" spans="1:2">
      <c r="A809" s="10">
        <f>Returns!A809</f>
        <v>0</v>
      </c>
      <c r="B809" s="1">
        <f>MAX(Resume!B9/ 252-Portfolios!B809, 0)</f>
        <v>0</v>
      </c>
    </row>
    <row r="810" spans="1:2">
      <c r="A810" s="10">
        <f>Returns!A810</f>
        <v>0</v>
      </c>
      <c r="B810" s="1">
        <f>MAX(Resume!B9/ 252-Portfolios!B810, 0)</f>
        <v>0</v>
      </c>
    </row>
    <row r="811" spans="1:2">
      <c r="A811" s="10">
        <f>Returns!A811</f>
        <v>0</v>
      </c>
      <c r="B811" s="1">
        <f>MAX(Resume!B9/ 252-Portfolios!B811, 0)</f>
        <v>0</v>
      </c>
    </row>
    <row r="812" spans="1:2">
      <c r="A812" s="10">
        <f>Returns!A812</f>
        <v>0</v>
      </c>
      <c r="B812" s="1">
        <f>MAX(Resume!B9/ 252-Portfolios!B812, 0)</f>
        <v>0</v>
      </c>
    </row>
    <row r="813" spans="1:2">
      <c r="A813" s="10">
        <f>Returns!A813</f>
        <v>0</v>
      </c>
      <c r="B813" s="1">
        <f>MAX(Resume!B9/ 252-Portfolios!B813, 0)</f>
        <v>0</v>
      </c>
    </row>
    <row r="814" spans="1:2">
      <c r="A814" s="10">
        <f>Returns!A814</f>
        <v>0</v>
      </c>
      <c r="B814" s="1">
        <f>MAX(Resume!B9/ 252-Portfolios!B814, 0)</f>
        <v>0</v>
      </c>
    </row>
    <row r="815" spans="1:2">
      <c r="A815" s="10">
        <f>Returns!A815</f>
        <v>0</v>
      </c>
      <c r="B815" s="1">
        <f>MAX(Resume!B9/ 252-Portfolios!B815, 0)</f>
        <v>0</v>
      </c>
    </row>
    <row r="816" spans="1:2">
      <c r="A816" s="10">
        <f>Returns!A816</f>
        <v>0</v>
      </c>
      <c r="B816" s="1">
        <f>MAX(Resume!B9/ 252-Portfolios!B816, 0)</f>
        <v>0</v>
      </c>
    </row>
    <row r="817" spans="1:2">
      <c r="A817" s="10">
        <f>Returns!A817</f>
        <v>0</v>
      </c>
      <c r="B817" s="1">
        <f>MAX(Resume!B9/ 252-Portfolios!B817, 0)</f>
        <v>0</v>
      </c>
    </row>
    <row r="818" spans="1:2">
      <c r="A818" s="10">
        <f>Returns!A818</f>
        <v>0</v>
      </c>
      <c r="B818" s="1">
        <f>MAX(Resume!B9/ 252-Portfolios!B818, 0)</f>
        <v>0</v>
      </c>
    </row>
    <row r="819" spans="1:2">
      <c r="A819" s="10">
        <f>Returns!A819</f>
        <v>0</v>
      </c>
      <c r="B819" s="1">
        <f>MAX(Resume!B9/ 252-Portfolios!B819, 0)</f>
        <v>0</v>
      </c>
    </row>
    <row r="820" spans="1:2">
      <c r="A820" s="10">
        <f>Returns!A820</f>
        <v>0</v>
      </c>
      <c r="B820" s="1">
        <f>MAX(Resume!B9/ 252-Portfolios!B820, 0)</f>
        <v>0</v>
      </c>
    </row>
    <row r="821" spans="1:2">
      <c r="A821" s="10">
        <f>Returns!A821</f>
        <v>0</v>
      </c>
      <c r="B821" s="1">
        <f>MAX(Resume!B9/ 252-Portfolios!B821, 0)</f>
        <v>0</v>
      </c>
    </row>
    <row r="822" spans="1:2">
      <c r="A822" s="10">
        <f>Returns!A822</f>
        <v>0</v>
      </c>
      <c r="B822" s="1">
        <f>MAX(Resume!B9/ 252-Portfolios!B822, 0)</f>
        <v>0</v>
      </c>
    </row>
    <row r="823" spans="1:2">
      <c r="A823" s="10">
        <f>Returns!A823</f>
        <v>0</v>
      </c>
      <c r="B823" s="1">
        <f>MAX(Resume!B9/ 252-Portfolios!B823, 0)</f>
        <v>0</v>
      </c>
    </row>
    <row r="824" spans="1:2">
      <c r="A824" s="10">
        <f>Returns!A824</f>
        <v>0</v>
      </c>
      <c r="B824" s="1">
        <f>MAX(Resume!B9/ 252-Portfolios!B824, 0)</f>
        <v>0</v>
      </c>
    </row>
    <row r="825" spans="1:2">
      <c r="A825" s="10">
        <f>Returns!A825</f>
        <v>0</v>
      </c>
      <c r="B825" s="1">
        <f>MAX(Resume!B9/ 252-Portfolios!B825, 0)</f>
        <v>0</v>
      </c>
    </row>
    <row r="826" spans="1:2">
      <c r="A826" s="10">
        <f>Returns!A826</f>
        <v>0</v>
      </c>
      <c r="B826" s="1">
        <f>MAX(Resume!B9/ 252-Portfolios!B826, 0)</f>
        <v>0</v>
      </c>
    </row>
    <row r="827" spans="1:2">
      <c r="A827" s="10">
        <f>Returns!A827</f>
        <v>0</v>
      </c>
      <c r="B827" s="1">
        <f>MAX(Resume!B9/ 252-Portfolios!B827, 0)</f>
        <v>0</v>
      </c>
    </row>
    <row r="828" spans="1:2">
      <c r="A828" s="10">
        <f>Returns!A828</f>
        <v>0</v>
      </c>
      <c r="B828" s="1">
        <f>MAX(Resume!B9/ 252-Portfolios!B828, 0)</f>
        <v>0</v>
      </c>
    </row>
    <row r="829" spans="1:2">
      <c r="A829" s="10">
        <f>Returns!A829</f>
        <v>0</v>
      </c>
      <c r="B829" s="1">
        <f>MAX(Resume!B9/ 252-Portfolios!B829, 0)</f>
        <v>0</v>
      </c>
    </row>
    <row r="830" spans="1:2">
      <c r="A830" s="10">
        <f>Returns!A830</f>
        <v>0</v>
      </c>
      <c r="B830" s="1">
        <f>MAX(Resume!B9/ 252-Portfolios!B830, 0)</f>
        <v>0</v>
      </c>
    </row>
    <row r="831" spans="1:2">
      <c r="A831" s="10">
        <f>Returns!A831</f>
        <v>0</v>
      </c>
      <c r="B831" s="1">
        <f>MAX(Resume!B9/ 252-Portfolios!B831, 0)</f>
        <v>0</v>
      </c>
    </row>
    <row r="832" spans="1:2">
      <c r="A832" s="10">
        <f>Returns!A832</f>
        <v>0</v>
      </c>
      <c r="B832" s="1">
        <f>MAX(Resume!B9/ 252-Portfolios!B832, 0)</f>
        <v>0</v>
      </c>
    </row>
    <row r="833" spans="1:2">
      <c r="A833" s="10">
        <f>Returns!A833</f>
        <v>0</v>
      </c>
      <c r="B833" s="1">
        <f>MAX(Resume!B9/ 252-Portfolios!B833, 0)</f>
        <v>0</v>
      </c>
    </row>
    <row r="834" spans="1:2">
      <c r="A834" s="10">
        <f>Returns!A834</f>
        <v>0</v>
      </c>
      <c r="B834" s="1">
        <f>MAX(Resume!B9/ 252-Portfolios!B834, 0)</f>
        <v>0</v>
      </c>
    </row>
    <row r="835" spans="1:2">
      <c r="A835" s="10">
        <f>Returns!A835</f>
        <v>0</v>
      </c>
      <c r="B835" s="1">
        <f>MAX(Resume!B9/ 252-Portfolios!B835, 0)</f>
        <v>0</v>
      </c>
    </row>
    <row r="836" spans="1:2">
      <c r="A836" s="10">
        <f>Returns!A836</f>
        <v>0</v>
      </c>
      <c r="B836" s="1">
        <f>MAX(Resume!B9/ 252-Portfolios!B836, 0)</f>
        <v>0</v>
      </c>
    </row>
    <row r="837" spans="1:2">
      <c r="A837" s="10">
        <f>Returns!A837</f>
        <v>0</v>
      </c>
      <c r="B837" s="1">
        <f>MAX(Resume!B9/ 252-Portfolios!B837, 0)</f>
        <v>0</v>
      </c>
    </row>
    <row r="838" spans="1:2">
      <c r="A838" s="10">
        <f>Returns!A838</f>
        <v>0</v>
      </c>
      <c r="B838" s="1">
        <f>MAX(Resume!B9/ 252-Portfolios!B838, 0)</f>
        <v>0</v>
      </c>
    </row>
    <row r="839" spans="1:2">
      <c r="A839" s="10">
        <f>Returns!A839</f>
        <v>0</v>
      </c>
      <c r="B839" s="1">
        <f>MAX(Resume!B9/ 252-Portfolios!B839, 0)</f>
        <v>0</v>
      </c>
    </row>
    <row r="840" spans="1:2">
      <c r="A840" s="10">
        <f>Returns!A840</f>
        <v>0</v>
      </c>
      <c r="B840" s="1">
        <f>MAX(Resume!B9/ 252-Portfolios!B840, 0)</f>
        <v>0</v>
      </c>
    </row>
    <row r="841" spans="1:2">
      <c r="A841" s="10">
        <f>Returns!A841</f>
        <v>0</v>
      </c>
      <c r="B841" s="1">
        <f>MAX(Resume!B9/ 252-Portfolios!B841, 0)</f>
        <v>0</v>
      </c>
    </row>
    <row r="842" spans="1:2">
      <c r="A842" s="10">
        <f>Returns!A842</f>
        <v>0</v>
      </c>
      <c r="B842" s="1">
        <f>MAX(Resume!B9/ 252-Portfolios!B842, 0)</f>
        <v>0</v>
      </c>
    </row>
    <row r="843" spans="1:2">
      <c r="A843" s="10">
        <f>Returns!A843</f>
        <v>0</v>
      </c>
      <c r="B843" s="1">
        <f>MAX(Resume!B9/ 252-Portfolios!B843, 0)</f>
        <v>0</v>
      </c>
    </row>
    <row r="844" spans="1:2">
      <c r="A844" s="10">
        <f>Returns!A844</f>
        <v>0</v>
      </c>
      <c r="B844" s="1">
        <f>MAX(Resume!B9/ 252-Portfolios!B844, 0)</f>
        <v>0</v>
      </c>
    </row>
    <row r="845" spans="1:2">
      <c r="A845" s="10">
        <f>Returns!A845</f>
        <v>0</v>
      </c>
      <c r="B845" s="1">
        <f>MAX(Resume!B9/ 252-Portfolios!B845, 0)</f>
        <v>0</v>
      </c>
    </row>
    <row r="846" spans="1:2">
      <c r="A846" s="10">
        <f>Returns!A846</f>
        <v>0</v>
      </c>
      <c r="B846" s="1">
        <f>MAX(Resume!B9/ 252-Portfolios!B846, 0)</f>
        <v>0</v>
      </c>
    </row>
    <row r="847" spans="1:2">
      <c r="A847" s="10">
        <f>Returns!A847</f>
        <v>0</v>
      </c>
      <c r="B847" s="1">
        <f>MAX(Resume!B9/ 252-Portfolios!B847, 0)</f>
        <v>0</v>
      </c>
    </row>
    <row r="848" spans="1:2">
      <c r="A848" s="10">
        <f>Returns!A848</f>
        <v>0</v>
      </c>
      <c r="B848" s="1">
        <f>MAX(Resume!B9/ 252-Portfolios!B848, 0)</f>
        <v>0</v>
      </c>
    </row>
    <row r="849" spans="1:2">
      <c r="A849" s="10">
        <f>Returns!A849</f>
        <v>0</v>
      </c>
      <c r="B849" s="1">
        <f>MAX(Resume!B9/ 252-Portfolios!B849, 0)</f>
        <v>0</v>
      </c>
    </row>
    <row r="850" spans="1:2">
      <c r="A850" s="10">
        <f>Returns!A850</f>
        <v>0</v>
      </c>
      <c r="B850" s="1">
        <f>MAX(Resume!B9/ 252-Portfolios!B850, 0)</f>
        <v>0</v>
      </c>
    </row>
    <row r="851" spans="1:2">
      <c r="A851" s="10">
        <f>Returns!A851</f>
        <v>0</v>
      </c>
      <c r="B851" s="1">
        <f>MAX(Resume!B9/ 252-Portfolios!B851, 0)</f>
        <v>0</v>
      </c>
    </row>
    <row r="852" spans="1:2">
      <c r="A852" s="10">
        <f>Returns!A852</f>
        <v>0</v>
      </c>
      <c r="B852" s="1">
        <f>MAX(Resume!B9/ 252-Portfolios!B852, 0)</f>
        <v>0</v>
      </c>
    </row>
    <row r="853" spans="1:2">
      <c r="A853" s="10">
        <f>Returns!A853</f>
        <v>0</v>
      </c>
      <c r="B853" s="1">
        <f>MAX(Resume!B9/ 252-Portfolios!B853, 0)</f>
        <v>0</v>
      </c>
    </row>
    <row r="854" spans="1:2">
      <c r="A854" s="10">
        <f>Returns!A854</f>
        <v>0</v>
      </c>
      <c r="B854" s="1">
        <f>MAX(Resume!B9/ 252-Portfolios!B854, 0)</f>
        <v>0</v>
      </c>
    </row>
    <row r="855" spans="1:2">
      <c r="A855" s="10">
        <f>Returns!A855</f>
        <v>0</v>
      </c>
      <c r="B855" s="1">
        <f>MAX(Resume!B9/ 252-Portfolios!B855, 0)</f>
        <v>0</v>
      </c>
    </row>
    <row r="856" spans="1:2">
      <c r="A856" s="10">
        <f>Returns!A856</f>
        <v>0</v>
      </c>
      <c r="B856" s="1">
        <f>MAX(Resume!B9/ 252-Portfolios!B856, 0)</f>
        <v>0</v>
      </c>
    </row>
    <row r="857" spans="1:2">
      <c r="A857" s="10">
        <f>Returns!A857</f>
        <v>0</v>
      </c>
      <c r="B857" s="1">
        <f>MAX(Resume!B9/ 252-Portfolios!B857, 0)</f>
        <v>0</v>
      </c>
    </row>
    <row r="858" spans="1:2">
      <c r="A858" s="10">
        <f>Returns!A858</f>
        <v>0</v>
      </c>
      <c r="B858" s="1">
        <f>MAX(Resume!B9/ 252-Portfolios!B858, 0)</f>
        <v>0</v>
      </c>
    </row>
    <row r="859" spans="1:2">
      <c r="A859" s="10">
        <f>Returns!A859</f>
        <v>0</v>
      </c>
      <c r="B859" s="1">
        <f>MAX(Resume!B9/ 252-Portfolios!B859, 0)</f>
        <v>0</v>
      </c>
    </row>
    <row r="860" spans="1:2">
      <c r="A860" s="10">
        <f>Returns!A860</f>
        <v>0</v>
      </c>
      <c r="B860" s="1">
        <f>MAX(Resume!B9/ 252-Portfolios!B860, 0)</f>
        <v>0</v>
      </c>
    </row>
    <row r="861" spans="1:2">
      <c r="A861" s="10">
        <f>Returns!A861</f>
        <v>0</v>
      </c>
      <c r="B861" s="1">
        <f>MAX(Resume!B9/ 252-Portfolios!B861, 0)</f>
        <v>0</v>
      </c>
    </row>
    <row r="862" spans="1:2">
      <c r="A862" s="10">
        <f>Returns!A862</f>
        <v>0</v>
      </c>
      <c r="B862" s="1">
        <f>MAX(Resume!B9/ 252-Portfolios!B862, 0)</f>
        <v>0</v>
      </c>
    </row>
    <row r="863" spans="1:2">
      <c r="A863" s="10">
        <f>Returns!A863</f>
        <v>0</v>
      </c>
      <c r="B863" s="1">
        <f>MAX(Resume!B9/ 252-Portfolios!B863, 0)</f>
        <v>0</v>
      </c>
    </row>
    <row r="864" spans="1:2">
      <c r="A864" s="10">
        <f>Returns!A864</f>
        <v>0</v>
      </c>
      <c r="B864" s="1">
        <f>MAX(Resume!B9/ 252-Portfolios!B864, 0)</f>
        <v>0</v>
      </c>
    </row>
    <row r="865" spans="1:2">
      <c r="A865" s="10">
        <f>Returns!A865</f>
        <v>0</v>
      </c>
      <c r="B865" s="1">
        <f>MAX(Resume!B9/ 252-Portfolios!B865, 0)</f>
        <v>0</v>
      </c>
    </row>
    <row r="866" spans="1:2">
      <c r="A866" s="10">
        <f>Returns!A866</f>
        <v>0</v>
      </c>
      <c r="B866" s="1">
        <f>MAX(Resume!B9/ 252-Portfolios!B866, 0)</f>
        <v>0</v>
      </c>
    </row>
    <row r="867" spans="1:2">
      <c r="A867" s="10">
        <f>Returns!A867</f>
        <v>0</v>
      </c>
      <c r="B867" s="1">
        <f>MAX(Resume!B9/ 252-Portfolios!B867, 0)</f>
        <v>0</v>
      </c>
    </row>
    <row r="868" spans="1:2">
      <c r="A868" s="10">
        <f>Returns!A868</f>
        <v>0</v>
      </c>
      <c r="B868" s="1">
        <f>MAX(Resume!B9/ 252-Portfolios!B868, 0)</f>
        <v>0</v>
      </c>
    </row>
    <row r="869" spans="1:2">
      <c r="A869" s="10">
        <f>Returns!A869</f>
        <v>0</v>
      </c>
      <c r="B869" s="1">
        <f>MAX(Resume!B9/ 252-Portfolios!B869, 0)</f>
        <v>0</v>
      </c>
    </row>
    <row r="870" spans="1:2">
      <c r="A870" s="10">
        <f>Returns!A870</f>
        <v>0</v>
      </c>
      <c r="B870" s="1">
        <f>MAX(Resume!B9/ 252-Portfolios!B870, 0)</f>
        <v>0</v>
      </c>
    </row>
    <row r="871" spans="1:2">
      <c r="A871" s="10">
        <f>Returns!A871</f>
        <v>0</v>
      </c>
      <c r="B871" s="1">
        <f>MAX(Resume!B9/ 252-Portfolios!B871, 0)</f>
        <v>0</v>
      </c>
    </row>
    <row r="872" spans="1:2">
      <c r="A872" s="10">
        <f>Returns!A872</f>
        <v>0</v>
      </c>
      <c r="B872" s="1">
        <f>MAX(Resume!B9/ 252-Portfolios!B872, 0)</f>
        <v>0</v>
      </c>
    </row>
    <row r="873" spans="1:2">
      <c r="A873" s="10">
        <f>Returns!A873</f>
        <v>0</v>
      </c>
      <c r="B873" s="1">
        <f>MAX(Resume!B9/ 252-Portfolios!B873, 0)</f>
        <v>0</v>
      </c>
    </row>
    <row r="874" spans="1:2">
      <c r="A874" s="10">
        <f>Returns!A874</f>
        <v>0</v>
      </c>
      <c r="B874" s="1">
        <f>MAX(Resume!B9/ 252-Portfolios!B874, 0)</f>
        <v>0</v>
      </c>
    </row>
    <row r="875" spans="1:2">
      <c r="A875" s="10">
        <f>Returns!A875</f>
        <v>0</v>
      </c>
      <c r="B875" s="1">
        <f>MAX(Resume!B9/ 252-Portfolios!B875, 0)</f>
        <v>0</v>
      </c>
    </row>
    <row r="876" spans="1:2">
      <c r="A876" s="10">
        <f>Returns!A876</f>
        <v>0</v>
      </c>
      <c r="B876" s="1">
        <f>MAX(Resume!B9/ 252-Portfolios!B876, 0)</f>
        <v>0</v>
      </c>
    </row>
    <row r="877" spans="1:2">
      <c r="A877" s="10">
        <f>Returns!A877</f>
        <v>0</v>
      </c>
      <c r="B877" s="1">
        <f>MAX(Resume!B9/ 252-Portfolios!B877, 0)</f>
        <v>0</v>
      </c>
    </row>
    <row r="878" spans="1:2">
      <c r="A878" s="10">
        <f>Returns!A878</f>
        <v>0</v>
      </c>
      <c r="B878" s="1">
        <f>MAX(Resume!B9/ 252-Portfolios!B878, 0)</f>
        <v>0</v>
      </c>
    </row>
    <row r="879" spans="1:2">
      <c r="A879" s="10">
        <f>Returns!A879</f>
        <v>0</v>
      </c>
      <c r="B879" s="1">
        <f>MAX(Resume!B9/ 252-Portfolios!B879, 0)</f>
        <v>0</v>
      </c>
    </row>
    <row r="880" spans="1:2">
      <c r="A880" s="10">
        <f>Returns!A880</f>
        <v>0</v>
      </c>
      <c r="B880" s="1">
        <f>MAX(Resume!B9/ 252-Portfolios!B880, 0)</f>
        <v>0</v>
      </c>
    </row>
    <row r="881" spans="1:2">
      <c r="A881" s="10">
        <f>Returns!A881</f>
        <v>0</v>
      </c>
      <c r="B881" s="1">
        <f>MAX(Resume!B9/ 252-Portfolios!B881, 0)</f>
        <v>0</v>
      </c>
    </row>
    <row r="882" spans="1:2">
      <c r="A882" s="10">
        <f>Returns!A882</f>
        <v>0</v>
      </c>
      <c r="B882" s="1">
        <f>MAX(Resume!B9/ 252-Portfolios!B882, 0)</f>
        <v>0</v>
      </c>
    </row>
    <row r="883" spans="1:2">
      <c r="A883" s="10">
        <f>Returns!A883</f>
        <v>0</v>
      </c>
      <c r="B883" s="1">
        <f>MAX(Resume!B9/ 252-Portfolios!B883, 0)</f>
        <v>0</v>
      </c>
    </row>
    <row r="884" spans="1:2">
      <c r="A884" s="10">
        <f>Returns!A884</f>
        <v>0</v>
      </c>
      <c r="B884" s="1">
        <f>MAX(Resume!B9/ 252-Portfolios!B884, 0)</f>
        <v>0</v>
      </c>
    </row>
    <row r="885" spans="1:2">
      <c r="A885" s="10">
        <f>Returns!A885</f>
        <v>0</v>
      </c>
      <c r="B885" s="1">
        <f>MAX(Resume!B9/ 252-Portfolios!B885, 0)</f>
        <v>0</v>
      </c>
    </row>
    <row r="886" spans="1:2">
      <c r="A886" s="10">
        <f>Returns!A886</f>
        <v>0</v>
      </c>
      <c r="B886" s="1">
        <f>MAX(Resume!B9/ 252-Portfolios!B886, 0)</f>
        <v>0</v>
      </c>
    </row>
    <row r="887" spans="1:2">
      <c r="A887" s="10">
        <f>Returns!A887</f>
        <v>0</v>
      </c>
      <c r="B887" s="1">
        <f>MAX(Resume!B9/ 252-Portfolios!B887, 0)</f>
        <v>0</v>
      </c>
    </row>
    <row r="888" spans="1:2">
      <c r="A888" s="10">
        <f>Returns!A888</f>
        <v>0</v>
      </c>
      <c r="B888" s="1">
        <f>MAX(Resume!B9/ 252-Portfolios!B888, 0)</f>
        <v>0</v>
      </c>
    </row>
    <row r="889" spans="1:2">
      <c r="A889" s="10">
        <f>Returns!A889</f>
        <v>0</v>
      </c>
      <c r="B889" s="1">
        <f>MAX(Resume!B9/ 252-Portfolios!B889, 0)</f>
        <v>0</v>
      </c>
    </row>
    <row r="890" spans="1:2">
      <c r="A890" s="10">
        <f>Returns!A890</f>
        <v>0</v>
      </c>
      <c r="B890" s="1">
        <f>MAX(Resume!B9/ 252-Portfolios!B890, 0)</f>
        <v>0</v>
      </c>
    </row>
    <row r="891" spans="1:2">
      <c r="A891" s="10">
        <f>Returns!A891</f>
        <v>0</v>
      </c>
      <c r="B891" s="1">
        <f>MAX(Resume!B9/ 252-Portfolios!B891, 0)</f>
        <v>0</v>
      </c>
    </row>
    <row r="892" spans="1:2">
      <c r="A892" s="10">
        <f>Returns!A892</f>
        <v>0</v>
      </c>
      <c r="B892" s="1">
        <f>MAX(Resume!B9/ 252-Portfolios!B892, 0)</f>
        <v>0</v>
      </c>
    </row>
    <row r="893" spans="1:2">
      <c r="A893" s="10">
        <f>Returns!A893</f>
        <v>0</v>
      </c>
      <c r="B893" s="1">
        <f>MAX(Resume!B9/ 252-Portfolios!B893, 0)</f>
        <v>0</v>
      </c>
    </row>
    <row r="894" spans="1:2">
      <c r="A894" s="10">
        <f>Returns!A894</f>
        <v>0</v>
      </c>
      <c r="B894" s="1">
        <f>MAX(Resume!B9/ 252-Portfolios!B894, 0)</f>
        <v>0</v>
      </c>
    </row>
    <row r="895" spans="1:2">
      <c r="A895" s="10">
        <f>Returns!A895</f>
        <v>0</v>
      </c>
      <c r="B895" s="1">
        <f>MAX(Resume!B9/ 252-Portfolios!B895, 0)</f>
        <v>0</v>
      </c>
    </row>
    <row r="896" spans="1:2">
      <c r="A896" s="10">
        <f>Returns!A896</f>
        <v>0</v>
      </c>
      <c r="B896" s="1">
        <f>MAX(Resume!B9/ 252-Portfolios!B896, 0)</f>
        <v>0</v>
      </c>
    </row>
    <row r="897" spans="1:2">
      <c r="A897" s="10">
        <f>Returns!A897</f>
        <v>0</v>
      </c>
      <c r="B897" s="1">
        <f>MAX(Resume!B9/ 252-Portfolios!B897, 0)</f>
        <v>0</v>
      </c>
    </row>
    <row r="898" spans="1:2">
      <c r="A898" s="10">
        <f>Returns!A898</f>
        <v>0</v>
      </c>
      <c r="B898" s="1">
        <f>MAX(Resume!B9/ 252-Portfolios!B898, 0)</f>
        <v>0</v>
      </c>
    </row>
    <row r="899" spans="1:2">
      <c r="A899" s="10">
        <f>Returns!A899</f>
        <v>0</v>
      </c>
      <c r="B899" s="1">
        <f>MAX(Resume!B9/ 252-Portfolios!B899, 0)</f>
        <v>0</v>
      </c>
    </row>
    <row r="900" spans="1:2">
      <c r="A900" s="10">
        <f>Returns!A900</f>
        <v>0</v>
      </c>
      <c r="B900" s="1">
        <f>MAX(Resume!B9/ 252-Portfolios!B900, 0)</f>
        <v>0</v>
      </c>
    </row>
    <row r="901" spans="1:2">
      <c r="A901" s="10">
        <f>Returns!A901</f>
        <v>0</v>
      </c>
      <c r="B901" s="1">
        <f>MAX(Resume!B9/ 252-Portfolios!B901, 0)</f>
        <v>0</v>
      </c>
    </row>
    <row r="902" spans="1:2">
      <c r="A902" s="10">
        <f>Returns!A902</f>
        <v>0</v>
      </c>
      <c r="B902" s="1">
        <f>MAX(Resume!B9/ 252-Portfolios!B902, 0)</f>
        <v>0</v>
      </c>
    </row>
    <row r="903" spans="1:2">
      <c r="A903" s="10">
        <f>Returns!A903</f>
        <v>0</v>
      </c>
      <c r="B903" s="1">
        <f>MAX(Resume!B9/ 252-Portfolios!B903, 0)</f>
        <v>0</v>
      </c>
    </row>
    <row r="904" spans="1:2">
      <c r="A904" s="10">
        <f>Returns!A904</f>
        <v>0</v>
      </c>
      <c r="B904" s="1">
        <f>MAX(Resume!B9/ 252-Portfolios!B904, 0)</f>
        <v>0</v>
      </c>
    </row>
    <row r="905" spans="1:2">
      <c r="A905" s="10">
        <f>Returns!A905</f>
        <v>0</v>
      </c>
      <c r="B905" s="1">
        <f>MAX(Resume!B9/ 252-Portfolios!B905, 0)</f>
        <v>0</v>
      </c>
    </row>
    <row r="906" spans="1:2">
      <c r="A906" s="10">
        <f>Returns!A906</f>
        <v>0</v>
      </c>
      <c r="B906" s="1">
        <f>MAX(Resume!B9/ 252-Portfolios!B906, 0)</f>
        <v>0</v>
      </c>
    </row>
    <row r="907" spans="1:2">
      <c r="A907" s="10">
        <f>Returns!A907</f>
        <v>0</v>
      </c>
      <c r="B907" s="1">
        <f>MAX(Resume!B9/ 252-Portfolios!B907, 0)</f>
        <v>0</v>
      </c>
    </row>
    <row r="908" spans="1:2">
      <c r="A908" s="10">
        <f>Returns!A908</f>
        <v>0</v>
      </c>
      <c r="B908" s="1">
        <f>MAX(Resume!B9/ 252-Portfolios!B908, 0)</f>
        <v>0</v>
      </c>
    </row>
    <row r="909" spans="1:2">
      <c r="A909" s="10">
        <f>Returns!A909</f>
        <v>0</v>
      </c>
      <c r="B909" s="1">
        <f>MAX(Resume!B9/ 252-Portfolios!B909, 0)</f>
        <v>0</v>
      </c>
    </row>
    <row r="910" spans="1:2">
      <c r="A910" s="10">
        <f>Returns!A910</f>
        <v>0</v>
      </c>
      <c r="B910" s="1">
        <f>MAX(Resume!B9/ 252-Portfolios!B910, 0)</f>
        <v>0</v>
      </c>
    </row>
    <row r="911" spans="1:2">
      <c r="A911" s="10">
        <f>Returns!A911</f>
        <v>0</v>
      </c>
      <c r="B911" s="1">
        <f>MAX(Resume!B9/ 252-Portfolios!B911, 0)</f>
        <v>0</v>
      </c>
    </row>
    <row r="912" spans="1:2">
      <c r="A912" s="10">
        <f>Returns!A912</f>
        <v>0</v>
      </c>
      <c r="B912" s="1">
        <f>MAX(Resume!B9/ 252-Portfolios!B912, 0)</f>
        <v>0</v>
      </c>
    </row>
    <row r="913" spans="1:2">
      <c r="A913" s="10">
        <f>Returns!A913</f>
        <v>0</v>
      </c>
      <c r="B913" s="1">
        <f>MAX(Resume!B9/ 252-Portfolios!B913, 0)</f>
        <v>0</v>
      </c>
    </row>
    <row r="914" spans="1:2">
      <c r="A914" s="10">
        <f>Returns!A914</f>
        <v>0</v>
      </c>
      <c r="B914" s="1">
        <f>MAX(Resume!B9/ 252-Portfolios!B914, 0)</f>
        <v>0</v>
      </c>
    </row>
    <row r="915" spans="1:2">
      <c r="A915" s="10">
        <f>Returns!A915</f>
        <v>0</v>
      </c>
      <c r="B915" s="1">
        <f>MAX(Resume!B9/ 252-Portfolios!B915, 0)</f>
        <v>0</v>
      </c>
    </row>
    <row r="916" spans="1:2">
      <c r="A916" s="10">
        <f>Returns!A916</f>
        <v>0</v>
      </c>
      <c r="B916" s="1">
        <f>MAX(Resume!B9/ 252-Portfolios!B916, 0)</f>
        <v>0</v>
      </c>
    </row>
    <row r="917" spans="1:2">
      <c r="A917" s="10">
        <f>Returns!A917</f>
        <v>0</v>
      </c>
      <c r="B917" s="1">
        <f>MAX(Resume!B9/ 252-Portfolios!B917, 0)</f>
        <v>0</v>
      </c>
    </row>
    <row r="918" spans="1:2">
      <c r="A918" s="10">
        <f>Returns!A918</f>
        <v>0</v>
      </c>
      <c r="B918" s="1">
        <f>MAX(Resume!B9/ 252-Portfolios!B918, 0)</f>
        <v>0</v>
      </c>
    </row>
    <row r="919" spans="1:2">
      <c r="A919" s="10">
        <f>Returns!A919</f>
        <v>0</v>
      </c>
      <c r="B919" s="1">
        <f>MAX(Resume!B9/ 252-Portfolios!B919, 0)</f>
        <v>0</v>
      </c>
    </row>
    <row r="920" spans="1:2">
      <c r="A920" s="10">
        <f>Returns!A920</f>
        <v>0</v>
      </c>
      <c r="B920" s="1">
        <f>MAX(Resume!B9/ 252-Portfolios!B920, 0)</f>
        <v>0</v>
      </c>
    </row>
    <row r="921" spans="1:2">
      <c r="A921" s="10">
        <f>Returns!A921</f>
        <v>0</v>
      </c>
      <c r="B921" s="1">
        <f>MAX(Resume!B9/ 252-Portfolios!B921, 0)</f>
        <v>0</v>
      </c>
    </row>
    <row r="922" spans="1:2">
      <c r="A922" s="10">
        <f>Returns!A922</f>
        <v>0</v>
      </c>
      <c r="B922" s="1">
        <f>MAX(Resume!B9/ 252-Portfolios!B922, 0)</f>
        <v>0</v>
      </c>
    </row>
    <row r="923" spans="1:2">
      <c r="A923" s="10">
        <f>Returns!A923</f>
        <v>0</v>
      </c>
      <c r="B923" s="1">
        <f>MAX(Resume!B9/ 252-Portfolios!B923, 0)</f>
        <v>0</v>
      </c>
    </row>
    <row r="924" spans="1:2">
      <c r="A924" s="10">
        <f>Returns!A924</f>
        <v>0</v>
      </c>
      <c r="B924" s="1">
        <f>MAX(Resume!B9/ 252-Portfolios!B924, 0)</f>
        <v>0</v>
      </c>
    </row>
    <row r="925" spans="1:2">
      <c r="A925" s="10">
        <f>Returns!A925</f>
        <v>0</v>
      </c>
      <c r="B925" s="1">
        <f>MAX(Resume!B9/ 252-Portfolios!B925, 0)</f>
        <v>0</v>
      </c>
    </row>
    <row r="926" spans="1:2">
      <c r="A926" s="10">
        <f>Returns!A926</f>
        <v>0</v>
      </c>
      <c r="B926" s="1">
        <f>MAX(Resume!B9/ 252-Portfolios!B926, 0)</f>
        <v>0</v>
      </c>
    </row>
    <row r="927" spans="1:2">
      <c r="A927" s="10">
        <f>Returns!A927</f>
        <v>0</v>
      </c>
      <c r="B927" s="1">
        <f>MAX(Resume!B9/ 252-Portfolios!B927, 0)</f>
        <v>0</v>
      </c>
    </row>
    <row r="928" spans="1:2">
      <c r="A928" s="10">
        <f>Returns!A928</f>
        <v>0</v>
      </c>
      <c r="B928" s="1">
        <f>MAX(Resume!B9/ 252-Portfolios!B928, 0)</f>
        <v>0</v>
      </c>
    </row>
    <row r="929" spans="1:2">
      <c r="A929" s="10">
        <f>Returns!A929</f>
        <v>0</v>
      </c>
      <c r="B929" s="1">
        <f>MAX(Resume!B9/ 252-Portfolios!B929, 0)</f>
        <v>0</v>
      </c>
    </row>
    <row r="930" spans="1:2">
      <c r="A930" s="10">
        <f>Returns!A930</f>
        <v>0</v>
      </c>
      <c r="B930" s="1">
        <f>MAX(Resume!B9/ 252-Portfolios!B930, 0)</f>
        <v>0</v>
      </c>
    </row>
    <row r="931" spans="1:2">
      <c r="A931" s="10">
        <f>Returns!A931</f>
        <v>0</v>
      </c>
      <c r="B931" s="1">
        <f>MAX(Resume!B9/ 252-Portfolios!B931, 0)</f>
        <v>0</v>
      </c>
    </row>
    <row r="932" spans="1:2">
      <c r="A932" s="10">
        <f>Returns!A932</f>
        <v>0</v>
      </c>
      <c r="B932" s="1">
        <f>MAX(Resume!B9/ 252-Portfolios!B932, 0)</f>
        <v>0</v>
      </c>
    </row>
    <row r="933" spans="1:2">
      <c r="A933" s="10">
        <f>Returns!A933</f>
        <v>0</v>
      </c>
      <c r="B933" s="1">
        <f>MAX(Resume!B9/ 252-Portfolios!B933, 0)</f>
        <v>0</v>
      </c>
    </row>
    <row r="934" spans="1:2">
      <c r="A934" s="10">
        <f>Returns!A934</f>
        <v>0</v>
      </c>
      <c r="B934" s="1">
        <f>MAX(Resume!B9/ 252-Portfolios!B934, 0)</f>
        <v>0</v>
      </c>
    </row>
    <row r="935" spans="1:2">
      <c r="A935" s="10">
        <f>Returns!A935</f>
        <v>0</v>
      </c>
      <c r="B935" s="1">
        <f>MAX(Resume!B9/ 252-Portfolios!B935, 0)</f>
        <v>0</v>
      </c>
    </row>
    <row r="936" spans="1:2">
      <c r="A936" s="10">
        <f>Returns!A936</f>
        <v>0</v>
      </c>
      <c r="B936" s="1">
        <f>MAX(Resume!B9/ 252-Portfolios!B936, 0)</f>
        <v>0</v>
      </c>
    </row>
    <row r="937" spans="1:2">
      <c r="A937" s="10">
        <f>Returns!A937</f>
        <v>0</v>
      </c>
      <c r="B937" s="1">
        <f>MAX(Resume!B9/ 252-Portfolios!B937, 0)</f>
        <v>0</v>
      </c>
    </row>
    <row r="938" spans="1:2">
      <c r="A938" s="10">
        <f>Returns!A938</f>
        <v>0</v>
      </c>
      <c r="B938" s="1">
        <f>MAX(Resume!B9/ 252-Portfolios!B938, 0)</f>
        <v>0</v>
      </c>
    </row>
    <row r="939" spans="1:2">
      <c r="A939" s="10">
        <f>Returns!A939</f>
        <v>0</v>
      </c>
      <c r="B939" s="1">
        <f>MAX(Resume!B9/ 252-Portfolios!B939, 0)</f>
        <v>0</v>
      </c>
    </row>
    <row r="940" spans="1:2">
      <c r="A940" s="10">
        <f>Returns!A940</f>
        <v>0</v>
      </c>
      <c r="B940" s="1">
        <f>MAX(Resume!B9/ 252-Portfolios!B940, 0)</f>
        <v>0</v>
      </c>
    </row>
    <row r="941" spans="1:2">
      <c r="A941" s="10">
        <f>Returns!A941</f>
        <v>0</v>
      </c>
      <c r="B941" s="1">
        <f>MAX(Resume!B9/ 252-Portfolios!B941, 0)</f>
        <v>0</v>
      </c>
    </row>
    <row r="942" spans="1:2">
      <c r="A942" s="10">
        <f>Returns!A942</f>
        <v>0</v>
      </c>
      <c r="B942" s="1">
        <f>MAX(Resume!B9/ 252-Portfolios!B942, 0)</f>
        <v>0</v>
      </c>
    </row>
    <row r="943" spans="1:2">
      <c r="A943" s="10">
        <f>Returns!A943</f>
        <v>0</v>
      </c>
      <c r="B943" s="1">
        <f>MAX(Resume!B9/ 252-Portfolios!B943, 0)</f>
        <v>0</v>
      </c>
    </row>
    <row r="944" spans="1:2">
      <c r="A944" s="10">
        <f>Returns!A944</f>
        <v>0</v>
      </c>
      <c r="B944" s="1">
        <f>MAX(Resume!B9/ 252-Portfolios!B944, 0)</f>
        <v>0</v>
      </c>
    </row>
    <row r="945" spans="1:2">
      <c r="A945" s="10">
        <f>Returns!A945</f>
        <v>0</v>
      </c>
      <c r="B945" s="1">
        <f>MAX(Resume!B9/ 252-Portfolios!B945, 0)</f>
        <v>0</v>
      </c>
    </row>
    <row r="946" spans="1:2">
      <c r="A946" s="10">
        <f>Returns!A946</f>
        <v>0</v>
      </c>
      <c r="B946" s="1">
        <f>MAX(Resume!B9/ 252-Portfolios!B946, 0)</f>
        <v>0</v>
      </c>
    </row>
    <row r="947" spans="1:2">
      <c r="A947" s="10">
        <f>Returns!A947</f>
        <v>0</v>
      </c>
      <c r="B947" s="1">
        <f>MAX(Resume!B9/ 252-Portfolios!B947, 0)</f>
        <v>0</v>
      </c>
    </row>
    <row r="948" spans="1:2">
      <c r="A948" s="10">
        <f>Returns!A948</f>
        <v>0</v>
      </c>
      <c r="B948" s="1">
        <f>MAX(Resume!B9/ 252-Portfolios!B948, 0)</f>
        <v>0</v>
      </c>
    </row>
    <row r="949" spans="1:2">
      <c r="A949" s="10">
        <f>Returns!A949</f>
        <v>0</v>
      </c>
      <c r="B949" s="1">
        <f>MAX(Resume!B9/ 252-Portfolios!B949, 0)</f>
        <v>0</v>
      </c>
    </row>
    <row r="950" spans="1:2">
      <c r="A950" s="10">
        <f>Returns!A950</f>
        <v>0</v>
      </c>
      <c r="B950" s="1">
        <f>MAX(Resume!B9/ 252-Portfolios!B950, 0)</f>
        <v>0</v>
      </c>
    </row>
    <row r="951" spans="1:2">
      <c r="A951" s="10">
        <f>Returns!A951</f>
        <v>0</v>
      </c>
      <c r="B951" s="1">
        <f>MAX(Resume!B9/ 252-Portfolios!B951, 0)</f>
        <v>0</v>
      </c>
    </row>
    <row r="952" spans="1:2">
      <c r="A952" s="10">
        <f>Returns!A952</f>
        <v>0</v>
      </c>
      <c r="B952" s="1">
        <f>MAX(Resume!B9/ 252-Portfolios!B952, 0)</f>
        <v>0</v>
      </c>
    </row>
    <row r="953" spans="1:2">
      <c r="A953" s="10">
        <f>Returns!A953</f>
        <v>0</v>
      </c>
      <c r="B953" s="1">
        <f>MAX(Resume!B9/ 252-Portfolios!B953, 0)</f>
        <v>0</v>
      </c>
    </row>
    <row r="954" spans="1:2">
      <c r="A954" s="10">
        <f>Returns!A954</f>
        <v>0</v>
      </c>
      <c r="B954" s="1">
        <f>MAX(Resume!B9/ 252-Portfolios!B954, 0)</f>
        <v>0</v>
      </c>
    </row>
    <row r="955" spans="1:2">
      <c r="A955" s="10">
        <f>Returns!A955</f>
        <v>0</v>
      </c>
      <c r="B955" s="1">
        <f>MAX(Resume!B9/ 252-Portfolios!B955, 0)</f>
        <v>0</v>
      </c>
    </row>
    <row r="956" spans="1:2">
      <c r="A956" s="10">
        <f>Returns!A956</f>
        <v>0</v>
      </c>
      <c r="B956" s="1">
        <f>MAX(Resume!B9/ 252-Portfolios!B956, 0)</f>
        <v>0</v>
      </c>
    </row>
    <row r="957" spans="1:2">
      <c r="A957" s="10">
        <f>Returns!A957</f>
        <v>0</v>
      </c>
      <c r="B957" s="1">
        <f>MAX(Resume!B9/ 252-Portfolios!B957, 0)</f>
        <v>0</v>
      </c>
    </row>
    <row r="958" spans="1:2">
      <c r="A958" s="10">
        <f>Returns!A958</f>
        <v>0</v>
      </c>
      <c r="B958" s="1">
        <f>MAX(Resume!B9/ 252-Portfolios!B958, 0)</f>
        <v>0</v>
      </c>
    </row>
    <row r="959" spans="1:2">
      <c r="A959" s="10">
        <f>Returns!A959</f>
        <v>0</v>
      </c>
      <c r="B959" s="1">
        <f>MAX(Resume!B9/ 252-Portfolios!B959, 0)</f>
        <v>0</v>
      </c>
    </row>
    <row r="960" spans="1:2">
      <c r="A960" s="10">
        <f>Returns!A960</f>
        <v>0</v>
      </c>
      <c r="B960" s="1">
        <f>MAX(Resume!B9/ 252-Portfolios!B960, 0)</f>
        <v>0</v>
      </c>
    </row>
    <row r="961" spans="1:2">
      <c r="A961" s="10">
        <f>Returns!A961</f>
        <v>0</v>
      </c>
      <c r="B961" s="1">
        <f>MAX(Resume!B9/ 252-Portfolios!B961, 0)</f>
        <v>0</v>
      </c>
    </row>
    <row r="962" spans="1:2">
      <c r="A962" s="10">
        <f>Returns!A962</f>
        <v>0</v>
      </c>
      <c r="B962" s="1">
        <f>MAX(Resume!B9/ 252-Portfolios!B962, 0)</f>
        <v>0</v>
      </c>
    </row>
    <row r="963" spans="1:2">
      <c r="A963" s="10">
        <f>Returns!A963</f>
        <v>0</v>
      </c>
      <c r="B963" s="1">
        <f>MAX(Resume!B9/ 252-Portfolios!B963, 0)</f>
        <v>0</v>
      </c>
    </row>
    <row r="964" spans="1:2">
      <c r="A964" s="10">
        <f>Returns!A964</f>
        <v>0</v>
      </c>
      <c r="B964" s="1">
        <f>MAX(Resume!B9/ 252-Portfolios!B964, 0)</f>
        <v>0</v>
      </c>
    </row>
    <row r="965" spans="1:2">
      <c r="A965" s="10">
        <f>Returns!A965</f>
        <v>0</v>
      </c>
      <c r="B965" s="1">
        <f>MAX(Resume!B9/ 252-Portfolios!B965, 0)</f>
        <v>0</v>
      </c>
    </row>
    <row r="966" spans="1:2">
      <c r="A966" s="10">
        <f>Returns!A966</f>
        <v>0</v>
      </c>
      <c r="B966" s="1">
        <f>MAX(Resume!B9/ 252-Portfolios!B966, 0)</f>
        <v>0</v>
      </c>
    </row>
    <row r="967" spans="1:2">
      <c r="A967" s="10">
        <f>Returns!A967</f>
        <v>0</v>
      </c>
      <c r="B967" s="1">
        <f>MAX(Resume!B9/ 252-Portfolios!B967, 0)</f>
        <v>0</v>
      </c>
    </row>
    <row r="968" spans="1:2">
      <c r="A968" s="10">
        <f>Returns!A968</f>
        <v>0</v>
      </c>
      <c r="B968" s="1">
        <f>MAX(Resume!B9/ 252-Portfolios!B968, 0)</f>
        <v>0</v>
      </c>
    </row>
    <row r="969" spans="1:2">
      <c r="A969" s="10">
        <f>Returns!A969</f>
        <v>0</v>
      </c>
      <c r="B969" s="1">
        <f>MAX(Resume!B9/ 252-Portfolios!B969, 0)</f>
        <v>0</v>
      </c>
    </row>
    <row r="970" spans="1:2">
      <c r="A970" s="10">
        <f>Returns!A970</f>
        <v>0</v>
      </c>
      <c r="B970" s="1">
        <f>MAX(Resume!B9/ 252-Portfolios!B970, 0)</f>
        <v>0</v>
      </c>
    </row>
    <row r="971" spans="1:2">
      <c r="A971" s="10">
        <f>Returns!A971</f>
        <v>0</v>
      </c>
      <c r="B971" s="1">
        <f>MAX(Resume!B9/ 252-Portfolios!B971, 0)</f>
        <v>0</v>
      </c>
    </row>
    <row r="972" spans="1:2">
      <c r="A972" s="10">
        <f>Returns!A972</f>
        <v>0</v>
      </c>
      <c r="B972" s="1">
        <f>MAX(Resume!B9/ 252-Portfolios!B972, 0)</f>
        <v>0</v>
      </c>
    </row>
    <row r="973" spans="1:2">
      <c r="A973" s="10">
        <f>Returns!A973</f>
        <v>0</v>
      </c>
      <c r="B973" s="1">
        <f>MAX(Resume!B9/ 252-Portfolios!B973, 0)</f>
        <v>0</v>
      </c>
    </row>
    <row r="974" spans="1:2">
      <c r="A974" s="10">
        <f>Returns!A974</f>
        <v>0</v>
      </c>
      <c r="B974" s="1">
        <f>MAX(Resume!B9/ 252-Portfolios!B974, 0)</f>
        <v>0</v>
      </c>
    </row>
    <row r="975" spans="1:2">
      <c r="A975" s="10">
        <f>Returns!A975</f>
        <v>0</v>
      </c>
      <c r="B975" s="1">
        <f>MAX(Resume!B9/ 252-Portfolios!B975, 0)</f>
        <v>0</v>
      </c>
    </row>
    <row r="976" spans="1:2">
      <c r="A976" s="10">
        <f>Returns!A976</f>
        <v>0</v>
      </c>
      <c r="B976" s="1">
        <f>MAX(Resume!B9/ 252-Portfolios!B976, 0)</f>
        <v>0</v>
      </c>
    </row>
    <row r="977" spans="1:2">
      <c r="A977" s="10">
        <f>Returns!A977</f>
        <v>0</v>
      </c>
      <c r="B977" s="1">
        <f>MAX(Resume!B9/ 252-Portfolios!B977, 0)</f>
        <v>0</v>
      </c>
    </row>
    <row r="978" spans="1:2">
      <c r="A978" s="10">
        <f>Returns!A978</f>
        <v>0</v>
      </c>
      <c r="B978" s="1">
        <f>MAX(Resume!B9/ 252-Portfolios!B978, 0)</f>
        <v>0</v>
      </c>
    </row>
    <row r="979" spans="1:2">
      <c r="A979" s="10">
        <f>Returns!A979</f>
        <v>0</v>
      </c>
      <c r="B979" s="1">
        <f>MAX(Resume!B9/ 252-Portfolios!B979, 0)</f>
        <v>0</v>
      </c>
    </row>
    <row r="980" spans="1:2">
      <c r="A980" s="10">
        <f>Returns!A980</f>
        <v>0</v>
      </c>
      <c r="B980" s="1">
        <f>MAX(Resume!B9/ 252-Portfolios!B980, 0)</f>
        <v>0</v>
      </c>
    </row>
    <row r="981" spans="1:2">
      <c r="A981" s="10">
        <f>Returns!A981</f>
        <v>0</v>
      </c>
      <c r="B981" s="1">
        <f>MAX(Resume!B9/ 252-Portfolios!B981, 0)</f>
        <v>0</v>
      </c>
    </row>
    <row r="982" spans="1:2">
      <c r="A982" s="10">
        <f>Returns!A982</f>
        <v>0</v>
      </c>
      <c r="B982" s="1">
        <f>MAX(Resume!B9/ 252-Portfolios!B982, 0)</f>
        <v>0</v>
      </c>
    </row>
    <row r="983" spans="1:2">
      <c r="A983" s="10">
        <f>Returns!A983</f>
        <v>0</v>
      </c>
      <c r="B983" s="1">
        <f>MAX(Resume!B9/ 252-Portfolios!B983, 0)</f>
        <v>0</v>
      </c>
    </row>
    <row r="984" spans="1:2">
      <c r="A984" s="10">
        <f>Returns!A984</f>
        <v>0</v>
      </c>
      <c r="B984" s="1">
        <f>MAX(Resume!B9/ 252-Portfolios!B984, 0)</f>
        <v>0</v>
      </c>
    </row>
    <row r="985" spans="1:2">
      <c r="A985" s="10">
        <f>Returns!A985</f>
        <v>0</v>
      </c>
      <c r="B985" s="1">
        <f>MAX(Resume!B9/ 252-Portfolios!B985, 0)</f>
        <v>0</v>
      </c>
    </row>
    <row r="986" spans="1:2">
      <c r="A986" s="10">
        <f>Returns!A986</f>
        <v>0</v>
      </c>
      <c r="B986" s="1">
        <f>MAX(Resume!B9/ 252-Portfolios!B986, 0)</f>
        <v>0</v>
      </c>
    </row>
    <row r="987" spans="1:2">
      <c r="A987" s="10">
        <f>Returns!A987</f>
        <v>0</v>
      </c>
      <c r="B987" s="1">
        <f>MAX(Resume!B9/ 252-Portfolios!B987, 0)</f>
        <v>0</v>
      </c>
    </row>
    <row r="988" spans="1:2">
      <c r="A988" s="10">
        <f>Returns!A988</f>
        <v>0</v>
      </c>
      <c r="B988" s="1">
        <f>MAX(Resume!B9/ 252-Portfolios!B988, 0)</f>
        <v>0</v>
      </c>
    </row>
    <row r="989" spans="1:2">
      <c r="A989" s="10">
        <f>Returns!A989</f>
        <v>0</v>
      </c>
      <c r="B989" s="1">
        <f>MAX(Resume!B9/ 252-Portfolios!B989, 0)</f>
        <v>0</v>
      </c>
    </row>
    <row r="990" spans="1:2">
      <c r="A990" s="10">
        <f>Returns!A990</f>
        <v>0</v>
      </c>
      <c r="B990" s="1">
        <f>MAX(Resume!B9/ 252-Portfolios!B990, 0)</f>
        <v>0</v>
      </c>
    </row>
    <row r="991" spans="1:2">
      <c r="A991" s="10">
        <f>Returns!A991</f>
        <v>0</v>
      </c>
      <c r="B991" s="1">
        <f>MAX(Resume!B9/ 252-Portfolios!B991, 0)</f>
        <v>0</v>
      </c>
    </row>
    <row r="992" spans="1:2">
      <c r="A992" s="10">
        <f>Returns!A992</f>
        <v>0</v>
      </c>
      <c r="B992" s="1">
        <f>MAX(Resume!B9/ 252-Portfolios!B992, 0)</f>
        <v>0</v>
      </c>
    </row>
    <row r="993" spans="1:2">
      <c r="A993" s="10">
        <f>Returns!A993</f>
        <v>0</v>
      </c>
      <c r="B993" s="1">
        <f>MAX(Resume!B9/ 252-Portfolios!B993, 0)</f>
        <v>0</v>
      </c>
    </row>
    <row r="994" spans="1:2">
      <c r="A994" s="10">
        <f>Returns!A994</f>
        <v>0</v>
      </c>
      <c r="B994" s="1">
        <f>MAX(Resume!B9/ 252-Portfolios!B994, 0)</f>
        <v>0</v>
      </c>
    </row>
    <row r="995" spans="1:2">
      <c r="A995" s="10">
        <f>Returns!A995</f>
        <v>0</v>
      </c>
      <c r="B995" s="1">
        <f>MAX(Resume!B9/ 252-Portfolios!B995, 0)</f>
        <v>0</v>
      </c>
    </row>
    <row r="996" spans="1:2">
      <c r="A996" s="10">
        <f>Returns!A996</f>
        <v>0</v>
      </c>
      <c r="B996" s="1">
        <f>MAX(Resume!B9/ 252-Portfolios!B996, 0)</f>
        <v>0</v>
      </c>
    </row>
    <row r="997" spans="1:2">
      <c r="A997" s="10">
        <f>Returns!A997</f>
        <v>0</v>
      </c>
      <c r="B997" s="1">
        <f>MAX(Resume!B9/ 252-Portfolios!B997, 0)</f>
        <v>0</v>
      </c>
    </row>
    <row r="998" spans="1:2">
      <c r="A998" s="10">
        <f>Returns!A998</f>
        <v>0</v>
      </c>
      <c r="B998" s="1">
        <f>MAX(Resume!B9/ 252-Portfolios!B998, 0)</f>
        <v>0</v>
      </c>
    </row>
    <row r="999" spans="1:2">
      <c r="A999" s="10">
        <f>Returns!A999</f>
        <v>0</v>
      </c>
      <c r="B999" s="1">
        <f>MAX(Resume!B9/ 252-Portfolios!B999, 0)</f>
        <v>0</v>
      </c>
    </row>
    <row r="1000" spans="1:2">
      <c r="A1000" s="10">
        <f>Returns!A1000</f>
        <v>0</v>
      </c>
      <c r="B1000" s="1">
        <f>MAX(Resume!B9/ 252-Portfolios!B1000, 0)</f>
        <v>0</v>
      </c>
    </row>
    <row r="1001" spans="1:2">
      <c r="A1001" s="10">
        <f>Returns!A1001</f>
        <v>0</v>
      </c>
      <c r="B1001" s="1">
        <f>MAX(Resume!B9/ 252-Portfolios!B1001, 0)</f>
        <v>0</v>
      </c>
    </row>
    <row r="1002" spans="1:2">
      <c r="A1002" s="10">
        <f>Returns!A1002</f>
        <v>0</v>
      </c>
      <c r="B1002" s="1">
        <f>MAX(Resume!B9/ 252-Portfolios!B1002, 0)</f>
        <v>0</v>
      </c>
    </row>
    <row r="1003" spans="1:2">
      <c r="A1003" s="10">
        <f>Returns!A1003</f>
        <v>0</v>
      </c>
      <c r="B1003" s="1">
        <f>MAX(Resume!B9/ 252-Portfolios!B1003, 0)</f>
        <v>0</v>
      </c>
    </row>
    <row r="1004" spans="1:2">
      <c r="A1004" s="10">
        <f>Returns!A1004</f>
        <v>0</v>
      </c>
      <c r="B1004" s="1">
        <f>MAX(Resume!B9/ 252-Portfolios!B1004, 0)</f>
        <v>0</v>
      </c>
    </row>
    <row r="1005" spans="1:2">
      <c r="A1005" s="10">
        <f>Returns!A1005</f>
        <v>0</v>
      </c>
      <c r="B1005" s="1">
        <f>MAX(Resume!B9/ 252-Portfolios!B1005, 0)</f>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1005"/>
  <sheetViews>
    <sheetView showGridLines="0" workbookViewId="0"/>
  </sheetViews>
  <sheetFormatPr defaultRowHeight="15"/>
  <cols>
    <col min="1" max="1" width="10.7109375" style="9" customWidth="1"/>
  </cols>
  <sheetData>
    <row r="1" spans="1:2">
      <c r="A1" s="4" t="s">
        <v>24</v>
      </c>
      <c r="B1" s="4" t="s">
        <v>49</v>
      </c>
    </row>
    <row r="2" spans="1:2">
      <c r="A2" s="10">
        <f>Returns!A2</f>
        <v>0</v>
      </c>
      <c r="B2" s="1">
        <f>MAX(AVERAGE(Portfolios!$B$2:$B$1005)-Portfolios!B2, 0)</f>
        <v>0</v>
      </c>
    </row>
    <row r="3" spans="1:2">
      <c r="A3" s="10">
        <f>Returns!A3</f>
        <v>0</v>
      </c>
      <c r="B3" s="1">
        <f>MAX(AVERAGE(Portfolios!$B$2:$B$1005)-Portfolios!B3, 0)</f>
        <v>0</v>
      </c>
    </row>
    <row r="4" spans="1:2">
      <c r="A4" s="10">
        <f>Returns!A4</f>
        <v>0</v>
      </c>
      <c r="B4" s="1">
        <f>MAX(AVERAGE(Portfolios!$B$2:$B$1005)-Portfolios!B4, 0)</f>
        <v>0</v>
      </c>
    </row>
    <row r="5" spans="1:2">
      <c r="A5" s="10">
        <f>Returns!A5</f>
        <v>0</v>
      </c>
      <c r="B5" s="1">
        <f>MAX(AVERAGE(Portfolios!$B$2:$B$1005)-Portfolios!B5, 0)</f>
        <v>0</v>
      </c>
    </row>
    <row r="6" spans="1:2">
      <c r="A6" s="10">
        <f>Returns!A6</f>
        <v>0</v>
      </c>
      <c r="B6" s="1">
        <f>MAX(AVERAGE(Portfolios!$B$2:$B$1005)-Portfolios!B6, 0)</f>
        <v>0</v>
      </c>
    </row>
    <row r="7" spans="1:2">
      <c r="A7" s="10">
        <f>Returns!A7</f>
        <v>0</v>
      </c>
      <c r="B7" s="1">
        <f>MAX(AVERAGE(Portfolios!$B$2:$B$1005)-Portfolios!B7, 0)</f>
        <v>0</v>
      </c>
    </row>
    <row r="8" spans="1:2">
      <c r="A8" s="10">
        <f>Returns!A8</f>
        <v>0</v>
      </c>
      <c r="B8" s="1">
        <f>MAX(AVERAGE(Portfolios!$B$2:$B$1005)-Portfolios!B8, 0)</f>
        <v>0</v>
      </c>
    </row>
    <row r="9" spans="1:2">
      <c r="A9" s="10">
        <f>Returns!A9</f>
        <v>0</v>
      </c>
      <c r="B9" s="1">
        <f>MAX(AVERAGE(Portfolios!$B$2:$B$1005)-Portfolios!B9, 0)</f>
        <v>0</v>
      </c>
    </row>
    <row r="10" spans="1:2">
      <c r="A10" s="10">
        <f>Returns!A10</f>
        <v>0</v>
      </c>
      <c r="B10" s="1">
        <f>MAX(AVERAGE(Portfolios!$B$2:$B$1005)-Portfolios!B10, 0)</f>
        <v>0</v>
      </c>
    </row>
    <row r="11" spans="1:2">
      <c r="A11" s="10">
        <f>Returns!A11</f>
        <v>0</v>
      </c>
      <c r="B11" s="1">
        <f>MAX(AVERAGE(Portfolios!$B$2:$B$1005)-Portfolios!B11, 0)</f>
        <v>0</v>
      </c>
    </row>
    <row r="12" spans="1:2">
      <c r="A12" s="10">
        <f>Returns!A12</f>
        <v>0</v>
      </c>
      <c r="B12" s="1">
        <f>MAX(AVERAGE(Portfolios!$B$2:$B$1005)-Portfolios!B12, 0)</f>
        <v>0</v>
      </c>
    </row>
    <row r="13" spans="1:2">
      <c r="A13" s="10">
        <f>Returns!A13</f>
        <v>0</v>
      </c>
      <c r="B13" s="1">
        <f>MAX(AVERAGE(Portfolios!$B$2:$B$1005)-Portfolios!B13, 0)</f>
        <v>0</v>
      </c>
    </row>
    <row r="14" spans="1:2">
      <c r="A14" s="10">
        <f>Returns!A14</f>
        <v>0</v>
      </c>
      <c r="B14" s="1">
        <f>MAX(AVERAGE(Portfolios!$B$2:$B$1005)-Portfolios!B14, 0)</f>
        <v>0</v>
      </c>
    </row>
    <row r="15" spans="1:2">
      <c r="A15" s="10">
        <f>Returns!A15</f>
        <v>0</v>
      </c>
      <c r="B15" s="1">
        <f>MAX(AVERAGE(Portfolios!$B$2:$B$1005)-Portfolios!B15, 0)</f>
        <v>0</v>
      </c>
    </row>
    <row r="16" spans="1:2">
      <c r="A16" s="10">
        <f>Returns!A16</f>
        <v>0</v>
      </c>
      <c r="B16" s="1">
        <f>MAX(AVERAGE(Portfolios!$B$2:$B$1005)-Portfolios!B16, 0)</f>
        <v>0</v>
      </c>
    </row>
    <row r="17" spans="1:2">
      <c r="A17" s="10">
        <f>Returns!A17</f>
        <v>0</v>
      </c>
      <c r="B17" s="1">
        <f>MAX(AVERAGE(Portfolios!$B$2:$B$1005)-Portfolios!B17, 0)</f>
        <v>0</v>
      </c>
    </row>
    <row r="18" spans="1:2">
      <c r="A18" s="10">
        <f>Returns!A18</f>
        <v>0</v>
      </c>
      <c r="B18" s="1">
        <f>MAX(AVERAGE(Portfolios!$B$2:$B$1005)-Portfolios!B18, 0)</f>
        <v>0</v>
      </c>
    </row>
    <row r="19" spans="1:2">
      <c r="A19" s="10">
        <f>Returns!A19</f>
        <v>0</v>
      </c>
      <c r="B19" s="1">
        <f>MAX(AVERAGE(Portfolios!$B$2:$B$1005)-Portfolios!B19, 0)</f>
        <v>0</v>
      </c>
    </row>
    <row r="20" spans="1:2">
      <c r="A20" s="10">
        <f>Returns!A20</f>
        <v>0</v>
      </c>
      <c r="B20" s="1">
        <f>MAX(AVERAGE(Portfolios!$B$2:$B$1005)-Portfolios!B20, 0)</f>
        <v>0</v>
      </c>
    </row>
    <row r="21" spans="1:2">
      <c r="A21" s="10">
        <f>Returns!A21</f>
        <v>0</v>
      </c>
      <c r="B21" s="1">
        <f>MAX(AVERAGE(Portfolios!$B$2:$B$1005)-Portfolios!B21, 0)</f>
        <v>0</v>
      </c>
    </row>
    <row r="22" spans="1:2">
      <c r="A22" s="10">
        <f>Returns!A22</f>
        <v>0</v>
      </c>
      <c r="B22" s="1">
        <f>MAX(AVERAGE(Portfolios!$B$2:$B$1005)-Portfolios!B22, 0)</f>
        <v>0</v>
      </c>
    </row>
    <row r="23" spans="1:2">
      <c r="A23" s="10">
        <f>Returns!A23</f>
        <v>0</v>
      </c>
      <c r="B23" s="1">
        <f>MAX(AVERAGE(Portfolios!$B$2:$B$1005)-Portfolios!B23, 0)</f>
        <v>0</v>
      </c>
    </row>
    <row r="24" spans="1:2">
      <c r="A24" s="10">
        <f>Returns!A24</f>
        <v>0</v>
      </c>
      <c r="B24" s="1">
        <f>MAX(AVERAGE(Portfolios!$B$2:$B$1005)-Portfolios!B24, 0)</f>
        <v>0</v>
      </c>
    </row>
    <row r="25" spans="1:2">
      <c r="A25" s="10">
        <f>Returns!A25</f>
        <v>0</v>
      </c>
      <c r="B25" s="1">
        <f>MAX(AVERAGE(Portfolios!$B$2:$B$1005)-Portfolios!B25, 0)</f>
        <v>0</v>
      </c>
    </row>
    <row r="26" spans="1:2">
      <c r="A26" s="10">
        <f>Returns!A26</f>
        <v>0</v>
      </c>
      <c r="B26" s="1">
        <f>MAX(AVERAGE(Portfolios!$B$2:$B$1005)-Portfolios!B26, 0)</f>
        <v>0</v>
      </c>
    </row>
    <row r="27" spans="1:2">
      <c r="A27" s="10">
        <f>Returns!A27</f>
        <v>0</v>
      </c>
      <c r="B27" s="1">
        <f>MAX(AVERAGE(Portfolios!$B$2:$B$1005)-Portfolios!B27, 0)</f>
        <v>0</v>
      </c>
    </row>
    <row r="28" spans="1:2">
      <c r="A28" s="10">
        <f>Returns!A28</f>
        <v>0</v>
      </c>
      <c r="B28" s="1">
        <f>MAX(AVERAGE(Portfolios!$B$2:$B$1005)-Portfolios!B28, 0)</f>
        <v>0</v>
      </c>
    </row>
    <row r="29" spans="1:2">
      <c r="A29" s="10">
        <f>Returns!A29</f>
        <v>0</v>
      </c>
      <c r="B29" s="1">
        <f>MAX(AVERAGE(Portfolios!$B$2:$B$1005)-Portfolios!B29, 0)</f>
        <v>0</v>
      </c>
    </row>
    <row r="30" spans="1:2">
      <c r="A30" s="10">
        <f>Returns!A30</f>
        <v>0</v>
      </c>
      <c r="B30" s="1">
        <f>MAX(AVERAGE(Portfolios!$B$2:$B$1005)-Portfolios!B30, 0)</f>
        <v>0</v>
      </c>
    </row>
    <row r="31" spans="1:2">
      <c r="A31" s="10">
        <f>Returns!A31</f>
        <v>0</v>
      </c>
      <c r="B31" s="1">
        <f>MAX(AVERAGE(Portfolios!$B$2:$B$1005)-Portfolios!B31, 0)</f>
        <v>0</v>
      </c>
    </row>
    <row r="32" spans="1:2">
      <c r="A32" s="10">
        <f>Returns!A32</f>
        <v>0</v>
      </c>
      <c r="B32" s="1">
        <f>MAX(AVERAGE(Portfolios!$B$2:$B$1005)-Portfolios!B32, 0)</f>
        <v>0</v>
      </c>
    </row>
    <row r="33" spans="1:2">
      <c r="A33" s="10">
        <f>Returns!A33</f>
        <v>0</v>
      </c>
      <c r="B33" s="1">
        <f>MAX(AVERAGE(Portfolios!$B$2:$B$1005)-Portfolios!B33, 0)</f>
        <v>0</v>
      </c>
    </row>
    <row r="34" spans="1:2">
      <c r="A34" s="10">
        <f>Returns!A34</f>
        <v>0</v>
      </c>
      <c r="B34" s="1">
        <f>MAX(AVERAGE(Portfolios!$B$2:$B$1005)-Portfolios!B34, 0)</f>
        <v>0</v>
      </c>
    </row>
    <row r="35" spans="1:2">
      <c r="A35" s="10">
        <f>Returns!A35</f>
        <v>0</v>
      </c>
      <c r="B35" s="1">
        <f>MAX(AVERAGE(Portfolios!$B$2:$B$1005)-Portfolios!B35, 0)</f>
        <v>0</v>
      </c>
    </row>
    <row r="36" spans="1:2">
      <c r="A36" s="10">
        <f>Returns!A36</f>
        <v>0</v>
      </c>
      <c r="B36" s="1">
        <f>MAX(AVERAGE(Portfolios!$B$2:$B$1005)-Portfolios!B36, 0)</f>
        <v>0</v>
      </c>
    </row>
    <row r="37" spans="1:2">
      <c r="A37" s="10">
        <f>Returns!A37</f>
        <v>0</v>
      </c>
      <c r="B37" s="1">
        <f>MAX(AVERAGE(Portfolios!$B$2:$B$1005)-Portfolios!B37, 0)</f>
        <v>0</v>
      </c>
    </row>
    <row r="38" spans="1:2">
      <c r="A38" s="10">
        <f>Returns!A38</f>
        <v>0</v>
      </c>
      <c r="B38" s="1">
        <f>MAX(AVERAGE(Portfolios!$B$2:$B$1005)-Portfolios!B38, 0)</f>
        <v>0</v>
      </c>
    </row>
    <row r="39" spans="1:2">
      <c r="A39" s="10">
        <f>Returns!A39</f>
        <v>0</v>
      </c>
      <c r="B39" s="1">
        <f>MAX(AVERAGE(Portfolios!$B$2:$B$1005)-Portfolios!B39, 0)</f>
        <v>0</v>
      </c>
    </row>
    <row r="40" spans="1:2">
      <c r="A40" s="10">
        <f>Returns!A40</f>
        <v>0</v>
      </c>
      <c r="B40" s="1">
        <f>MAX(AVERAGE(Portfolios!$B$2:$B$1005)-Portfolios!B40, 0)</f>
        <v>0</v>
      </c>
    </row>
    <row r="41" spans="1:2">
      <c r="A41" s="10">
        <f>Returns!A41</f>
        <v>0</v>
      </c>
      <c r="B41" s="1">
        <f>MAX(AVERAGE(Portfolios!$B$2:$B$1005)-Portfolios!B41, 0)</f>
        <v>0</v>
      </c>
    </row>
    <row r="42" spans="1:2">
      <c r="A42" s="10">
        <f>Returns!A42</f>
        <v>0</v>
      </c>
      <c r="B42" s="1">
        <f>MAX(AVERAGE(Portfolios!$B$2:$B$1005)-Portfolios!B42, 0)</f>
        <v>0</v>
      </c>
    </row>
    <row r="43" spans="1:2">
      <c r="A43" s="10">
        <f>Returns!A43</f>
        <v>0</v>
      </c>
      <c r="B43" s="1">
        <f>MAX(AVERAGE(Portfolios!$B$2:$B$1005)-Portfolios!B43, 0)</f>
        <v>0</v>
      </c>
    </row>
    <row r="44" spans="1:2">
      <c r="A44" s="10">
        <f>Returns!A44</f>
        <v>0</v>
      </c>
      <c r="B44" s="1">
        <f>MAX(AVERAGE(Portfolios!$B$2:$B$1005)-Portfolios!B44, 0)</f>
        <v>0</v>
      </c>
    </row>
    <row r="45" spans="1:2">
      <c r="A45" s="10">
        <f>Returns!A45</f>
        <v>0</v>
      </c>
      <c r="B45" s="1">
        <f>MAX(AVERAGE(Portfolios!$B$2:$B$1005)-Portfolios!B45, 0)</f>
        <v>0</v>
      </c>
    </row>
    <row r="46" spans="1:2">
      <c r="A46" s="10">
        <f>Returns!A46</f>
        <v>0</v>
      </c>
      <c r="B46" s="1">
        <f>MAX(AVERAGE(Portfolios!$B$2:$B$1005)-Portfolios!B46, 0)</f>
        <v>0</v>
      </c>
    </row>
    <row r="47" spans="1:2">
      <c r="A47" s="10">
        <f>Returns!A47</f>
        <v>0</v>
      </c>
      <c r="B47" s="1">
        <f>MAX(AVERAGE(Portfolios!$B$2:$B$1005)-Portfolios!B47, 0)</f>
        <v>0</v>
      </c>
    </row>
    <row r="48" spans="1:2">
      <c r="A48" s="10">
        <f>Returns!A48</f>
        <v>0</v>
      </c>
      <c r="B48" s="1">
        <f>MAX(AVERAGE(Portfolios!$B$2:$B$1005)-Portfolios!B48, 0)</f>
        <v>0</v>
      </c>
    </row>
    <row r="49" spans="1:2">
      <c r="A49" s="10">
        <f>Returns!A49</f>
        <v>0</v>
      </c>
      <c r="B49" s="1">
        <f>MAX(AVERAGE(Portfolios!$B$2:$B$1005)-Portfolios!B49, 0)</f>
        <v>0</v>
      </c>
    </row>
    <row r="50" spans="1:2">
      <c r="A50" s="10">
        <f>Returns!A50</f>
        <v>0</v>
      </c>
      <c r="B50" s="1">
        <f>MAX(AVERAGE(Portfolios!$B$2:$B$1005)-Portfolios!B50, 0)</f>
        <v>0</v>
      </c>
    </row>
    <row r="51" spans="1:2">
      <c r="A51" s="10">
        <f>Returns!A51</f>
        <v>0</v>
      </c>
      <c r="B51" s="1">
        <f>MAX(AVERAGE(Portfolios!$B$2:$B$1005)-Portfolios!B51, 0)</f>
        <v>0</v>
      </c>
    </row>
    <row r="52" spans="1:2">
      <c r="A52" s="10">
        <f>Returns!A52</f>
        <v>0</v>
      </c>
      <c r="B52" s="1">
        <f>MAX(AVERAGE(Portfolios!$B$2:$B$1005)-Portfolios!B52, 0)</f>
        <v>0</v>
      </c>
    </row>
    <row r="53" spans="1:2">
      <c r="A53" s="10">
        <f>Returns!A53</f>
        <v>0</v>
      </c>
      <c r="B53" s="1">
        <f>MAX(AVERAGE(Portfolios!$B$2:$B$1005)-Portfolios!B53, 0)</f>
        <v>0</v>
      </c>
    </row>
    <row r="54" spans="1:2">
      <c r="A54" s="10">
        <f>Returns!A54</f>
        <v>0</v>
      </c>
      <c r="B54" s="1">
        <f>MAX(AVERAGE(Portfolios!$B$2:$B$1005)-Portfolios!B54, 0)</f>
        <v>0</v>
      </c>
    </row>
    <row r="55" spans="1:2">
      <c r="A55" s="10">
        <f>Returns!A55</f>
        <v>0</v>
      </c>
      <c r="B55" s="1">
        <f>MAX(AVERAGE(Portfolios!$B$2:$B$1005)-Portfolios!B55, 0)</f>
        <v>0</v>
      </c>
    </row>
    <row r="56" spans="1:2">
      <c r="A56" s="10">
        <f>Returns!A56</f>
        <v>0</v>
      </c>
      <c r="B56" s="1">
        <f>MAX(AVERAGE(Portfolios!$B$2:$B$1005)-Portfolios!B56, 0)</f>
        <v>0</v>
      </c>
    </row>
    <row r="57" spans="1:2">
      <c r="A57" s="10">
        <f>Returns!A57</f>
        <v>0</v>
      </c>
      <c r="B57" s="1">
        <f>MAX(AVERAGE(Portfolios!$B$2:$B$1005)-Portfolios!B57, 0)</f>
        <v>0</v>
      </c>
    </row>
    <row r="58" spans="1:2">
      <c r="A58" s="10">
        <f>Returns!A58</f>
        <v>0</v>
      </c>
      <c r="B58" s="1">
        <f>MAX(AVERAGE(Portfolios!$B$2:$B$1005)-Portfolios!B58, 0)</f>
        <v>0</v>
      </c>
    </row>
    <row r="59" spans="1:2">
      <c r="A59" s="10">
        <f>Returns!A59</f>
        <v>0</v>
      </c>
      <c r="B59" s="1">
        <f>MAX(AVERAGE(Portfolios!$B$2:$B$1005)-Portfolios!B59, 0)</f>
        <v>0</v>
      </c>
    </row>
    <row r="60" spans="1:2">
      <c r="A60" s="10">
        <f>Returns!A60</f>
        <v>0</v>
      </c>
      <c r="B60" s="1">
        <f>MAX(AVERAGE(Portfolios!$B$2:$B$1005)-Portfolios!B60, 0)</f>
        <v>0</v>
      </c>
    </row>
    <row r="61" spans="1:2">
      <c r="A61" s="10">
        <f>Returns!A61</f>
        <v>0</v>
      </c>
      <c r="B61" s="1">
        <f>MAX(AVERAGE(Portfolios!$B$2:$B$1005)-Portfolios!B61, 0)</f>
        <v>0</v>
      </c>
    </row>
    <row r="62" spans="1:2">
      <c r="A62" s="10">
        <f>Returns!A62</f>
        <v>0</v>
      </c>
      <c r="B62" s="1">
        <f>MAX(AVERAGE(Portfolios!$B$2:$B$1005)-Portfolios!B62, 0)</f>
        <v>0</v>
      </c>
    </row>
    <row r="63" spans="1:2">
      <c r="A63" s="10">
        <f>Returns!A63</f>
        <v>0</v>
      </c>
      <c r="B63" s="1">
        <f>MAX(AVERAGE(Portfolios!$B$2:$B$1005)-Portfolios!B63, 0)</f>
        <v>0</v>
      </c>
    </row>
    <row r="64" spans="1:2">
      <c r="A64" s="10">
        <f>Returns!A64</f>
        <v>0</v>
      </c>
      <c r="B64" s="1">
        <f>MAX(AVERAGE(Portfolios!$B$2:$B$1005)-Portfolios!B64, 0)</f>
        <v>0</v>
      </c>
    </row>
    <row r="65" spans="1:2">
      <c r="A65" s="10">
        <f>Returns!A65</f>
        <v>0</v>
      </c>
      <c r="B65" s="1">
        <f>MAX(AVERAGE(Portfolios!$B$2:$B$1005)-Portfolios!B65, 0)</f>
        <v>0</v>
      </c>
    </row>
    <row r="66" spans="1:2">
      <c r="A66" s="10">
        <f>Returns!A66</f>
        <v>0</v>
      </c>
      <c r="B66" s="1">
        <f>MAX(AVERAGE(Portfolios!$B$2:$B$1005)-Portfolios!B66, 0)</f>
        <v>0</v>
      </c>
    </row>
    <row r="67" spans="1:2">
      <c r="A67" s="10">
        <f>Returns!A67</f>
        <v>0</v>
      </c>
      <c r="B67" s="1">
        <f>MAX(AVERAGE(Portfolios!$B$2:$B$1005)-Portfolios!B67, 0)</f>
        <v>0</v>
      </c>
    </row>
    <row r="68" spans="1:2">
      <c r="A68" s="10">
        <f>Returns!A68</f>
        <v>0</v>
      </c>
      <c r="B68" s="1">
        <f>MAX(AVERAGE(Portfolios!$B$2:$B$1005)-Portfolios!B68, 0)</f>
        <v>0</v>
      </c>
    </row>
    <row r="69" spans="1:2">
      <c r="A69" s="10">
        <f>Returns!A69</f>
        <v>0</v>
      </c>
      <c r="B69" s="1">
        <f>MAX(AVERAGE(Portfolios!$B$2:$B$1005)-Portfolios!B69, 0)</f>
        <v>0</v>
      </c>
    </row>
    <row r="70" spans="1:2">
      <c r="A70" s="10">
        <f>Returns!A70</f>
        <v>0</v>
      </c>
      <c r="B70" s="1">
        <f>MAX(AVERAGE(Portfolios!$B$2:$B$1005)-Portfolios!B70, 0)</f>
        <v>0</v>
      </c>
    </row>
    <row r="71" spans="1:2">
      <c r="A71" s="10">
        <f>Returns!A71</f>
        <v>0</v>
      </c>
      <c r="B71" s="1">
        <f>MAX(AVERAGE(Portfolios!$B$2:$B$1005)-Portfolios!B71, 0)</f>
        <v>0</v>
      </c>
    </row>
    <row r="72" spans="1:2">
      <c r="A72" s="10">
        <f>Returns!A72</f>
        <v>0</v>
      </c>
      <c r="B72" s="1">
        <f>MAX(AVERAGE(Portfolios!$B$2:$B$1005)-Portfolios!B72, 0)</f>
        <v>0</v>
      </c>
    </row>
    <row r="73" spans="1:2">
      <c r="A73" s="10">
        <f>Returns!A73</f>
        <v>0</v>
      </c>
      <c r="B73" s="1">
        <f>MAX(AVERAGE(Portfolios!$B$2:$B$1005)-Portfolios!B73, 0)</f>
        <v>0</v>
      </c>
    </row>
    <row r="74" spans="1:2">
      <c r="A74" s="10">
        <f>Returns!A74</f>
        <v>0</v>
      </c>
      <c r="B74" s="1">
        <f>MAX(AVERAGE(Portfolios!$B$2:$B$1005)-Portfolios!B74, 0)</f>
        <v>0</v>
      </c>
    </row>
    <row r="75" spans="1:2">
      <c r="A75" s="10">
        <f>Returns!A75</f>
        <v>0</v>
      </c>
      <c r="B75" s="1">
        <f>MAX(AVERAGE(Portfolios!$B$2:$B$1005)-Portfolios!B75, 0)</f>
        <v>0</v>
      </c>
    </row>
    <row r="76" spans="1:2">
      <c r="A76" s="10">
        <f>Returns!A76</f>
        <v>0</v>
      </c>
      <c r="B76" s="1">
        <f>MAX(AVERAGE(Portfolios!$B$2:$B$1005)-Portfolios!B76, 0)</f>
        <v>0</v>
      </c>
    </row>
    <row r="77" spans="1:2">
      <c r="A77" s="10">
        <f>Returns!A77</f>
        <v>0</v>
      </c>
      <c r="B77" s="1">
        <f>MAX(AVERAGE(Portfolios!$B$2:$B$1005)-Portfolios!B77, 0)</f>
        <v>0</v>
      </c>
    </row>
    <row r="78" spans="1:2">
      <c r="A78" s="10">
        <f>Returns!A78</f>
        <v>0</v>
      </c>
      <c r="B78" s="1">
        <f>MAX(AVERAGE(Portfolios!$B$2:$B$1005)-Portfolios!B78, 0)</f>
        <v>0</v>
      </c>
    </row>
    <row r="79" spans="1:2">
      <c r="A79" s="10">
        <f>Returns!A79</f>
        <v>0</v>
      </c>
      <c r="B79" s="1">
        <f>MAX(AVERAGE(Portfolios!$B$2:$B$1005)-Portfolios!B79, 0)</f>
        <v>0</v>
      </c>
    </row>
    <row r="80" spans="1:2">
      <c r="A80" s="10">
        <f>Returns!A80</f>
        <v>0</v>
      </c>
      <c r="B80" s="1">
        <f>MAX(AVERAGE(Portfolios!$B$2:$B$1005)-Portfolios!B80, 0)</f>
        <v>0</v>
      </c>
    </row>
    <row r="81" spans="1:2">
      <c r="A81" s="10">
        <f>Returns!A81</f>
        <v>0</v>
      </c>
      <c r="B81" s="1">
        <f>MAX(AVERAGE(Portfolios!$B$2:$B$1005)-Portfolios!B81, 0)</f>
        <v>0</v>
      </c>
    </row>
    <row r="82" spans="1:2">
      <c r="A82" s="10">
        <f>Returns!A82</f>
        <v>0</v>
      </c>
      <c r="B82" s="1">
        <f>MAX(AVERAGE(Portfolios!$B$2:$B$1005)-Portfolios!B82, 0)</f>
        <v>0</v>
      </c>
    </row>
    <row r="83" spans="1:2">
      <c r="A83" s="10">
        <f>Returns!A83</f>
        <v>0</v>
      </c>
      <c r="B83" s="1">
        <f>MAX(AVERAGE(Portfolios!$B$2:$B$1005)-Portfolios!B83, 0)</f>
        <v>0</v>
      </c>
    </row>
    <row r="84" spans="1:2">
      <c r="A84" s="10">
        <f>Returns!A84</f>
        <v>0</v>
      </c>
      <c r="B84" s="1">
        <f>MAX(AVERAGE(Portfolios!$B$2:$B$1005)-Portfolios!B84, 0)</f>
        <v>0</v>
      </c>
    </row>
    <row r="85" spans="1:2">
      <c r="A85" s="10">
        <f>Returns!A85</f>
        <v>0</v>
      </c>
      <c r="B85" s="1">
        <f>MAX(AVERAGE(Portfolios!$B$2:$B$1005)-Portfolios!B85, 0)</f>
        <v>0</v>
      </c>
    </row>
    <row r="86" spans="1:2">
      <c r="A86" s="10">
        <f>Returns!A86</f>
        <v>0</v>
      </c>
      <c r="B86" s="1">
        <f>MAX(AVERAGE(Portfolios!$B$2:$B$1005)-Portfolios!B86, 0)</f>
        <v>0</v>
      </c>
    </row>
    <row r="87" spans="1:2">
      <c r="A87" s="10">
        <f>Returns!A87</f>
        <v>0</v>
      </c>
      <c r="B87" s="1">
        <f>MAX(AVERAGE(Portfolios!$B$2:$B$1005)-Portfolios!B87, 0)</f>
        <v>0</v>
      </c>
    </row>
    <row r="88" spans="1:2">
      <c r="A88" s="10">
        <f>Returns!A88</f>
        <v>0</v>
      </c>
      <c r="B88" s="1">
        <f>MAX(AVERAGE(Portfolios!$B$2:$B$1005)-Portfolios!B88, 0)</f>
        <v>0</v>
      </c>
    </row>
    <row r="89" spans="1:2">
      <c r="A89" s="10">
        <f>Returns!A89</f>
        <v>0</v>
      </c>
      <c r="B89" s="1">
        <f>MAX(AVERAGE(Portfolios!$B$2:$B$1005)-Portfolios!B89, 0)</f>
        <v>0</v>
      </c>
    </row>
    <row r="90" spans="1:2">
      <c r="A90" s="10">
        <f>Returns!A90</f>
        <v>0</v>
      </c>
      <c r="B90" s="1">
        <f>MAX(AVERAGE(Portfolios!$B$2:$B$1005)-Portfolios!B90, 0)</f>
        <v>0</v>
      </c>
    </row>
    <row r="91" spans="1:2">
      <c r="A91" s="10">
        <f>Returns!A91</f>
        <v>0</v>
      </c>
      <c r="B91" s="1">
        <f>MAX(AVERAGE(Portfolios!$B$2:$B$1005)-Portfolios!B91, 0)</f>
        <v>0</v>
      </c>
    </row>
    <row r="92" spans="1:2">
      <c r="A92" s="10">
        <f>Returns!A92</f>
        <v>0</v>
      </c>
      <c r="B92" s="1">
        <f>MAX(AVERAGE(Portfolios!$B$2:$B$1005)-Portfolios!B92, 0)</f>
        <v>0</v>
      </c>
    </row>
    <row r="93" spans="1:2">
      <c r="A93" s="10">
        <f>Returns!A93</f>
        <v>0</v>
      </c>
      <c r="B93" s="1">
        <f>MAX(AVERAGE(Portfolios!$B$2:$B$1005)-Portfolios!B93, 0)</f>
        <v>0</v>
      </c>
    </row>
    <row r="94" spans="1:2">
      <c r="A94" s="10">
        <f>Returns!A94</f>
        <v>0</v>
      </c>
      <c r="B94" s="1">
        <f>MAX(AVERAGE(Portfolios!$B$2:$B$1005)-Portfolios!B94, 0)</f>
        <v>0</v>
      </c>
    </row>
    <row r="95" spans="1:2">
      <c r="A95" s="10">
        <f>Returns!A95</f>
        <v>0</v>
      </c>
      <c r="B95" s="1">
        <f>MAX(AVERAGE(Portfolios!$B$2:$B$1005)-Portfolios!B95, 0)</f>
        <v>0</v>
      </c>
    </row>
    <row r="96" spans="1:2">
      <c r="A96" s="10">
        <f>Returns!A96</f>
        <v>0</v>
      </c>
      <c r="B96" s="1">
        <f>MAX(AVERAGE(Portfolios!$B$2:$B$1005)-Portfolios!B96, 0)</f>
        <v>0</v>
      </c>
    </row>
    <row r="97" spans="1:2">
      <c r="A97" s="10">
        <f>Returns!A97</f>
        <v>0</v>
      </c>
      <c r="B97" s="1">
        <f>MAX(AVERAGE(Portfolios!$B$2:$B$1005)-Portfolios!B97, 0)</f>
        <v>0</v>
      </c>
    </row>
    <row r="98" spans="1:2">
      <c r="A98" s="10">
        <f>Returns!A98</f>
        <v>0</v>
      </c>
      <c r="B98" s="1">
        <f>MAX(AVERAGE(Portfolios!$B$2:$B$1005)-Portfolios!B98, 0)</f>
        <v>0</v>
      </c>
    </row>
    <row r="99" spans="1:2">
      <c r="A99" s="10">
        <f>Returns!A99</f>
        <v>0</v>
      </c>
      <c r="B99" s="1">
        <f>MAX(AVERAGE(Portfolios!$B$2:$B$1005)-Portfolios!B99, 0)</f>
        <v>0</v>
      </c>
    </row>
    <row r="100" spans="1:2">
      <c r="A100" s="10">
        <f>Returns!A100</f>
        <v>0</v>
      </c>
      <c r="B100" s="1">
        <f>MAX(AVERAGE(Portfolios!$B$2:$B$1005)-Portfolios!B100, 0)</f>
        <v>0</v>
      </c>
    </row>
    <row r="101" spans="1:2">
      <c r="A101" s="10">
        <f>Returns!A101</f>
        <v>0</v>
      </c>
      <c r="B101" s="1">
        <f>MAX(AVERAGE(Portfolios!$B$2:$B$1005)-Portfolios!B101, 0)</f>
        <v>0</v>
      </c>
    </row>
    <row r="102" spans="1:2">
      <c r="A102" s="10">
        <f>Returns!A102</f>
        <v>0</v>
      </c>
      <c r="B102" s="1">
        <f>MAX(AVERAGE(Portfolios!$B$2:$B$1005)-Portfolios!B102, 0)</f>
        <v>0</v>
      </c>
    </row>
    <row r="103" spans="1:2">
      <c r="A103" s="10">
        <f>Returns!A103</f>
        <v>0</v>
      </c>
      <c r="B103" s="1">
        <f>MAX(AVERAGE(Portfolios!$B$2:$B$1005)-Portfolios!B103, 0)</f>
        <v>0</v>
      </c>
    </row>
    <row r="104" spans="1:2">
      <c r="A104" s="10">
        <f>Returns!A104</f>
        <v>0</v>
      </c>
      <c r="B104" s="1">
        <f>MAX(AVERAGE(Portfolios!$B$2:$B$1005)-Portfolios!B104, 0)</f>
        <v>0</v>
      </c>
    </row>
    <row r="105" spans="1:2">
      <c r="A105" s="10">
        <f>Returns!A105</f>
        <v>0</v>
      </c>
      <c r="B105" s="1">
        <f>MAX(AVERAGE(Portfolios!$B$2:$B$1005)-Portfolios!B105, 0)</f>
        <v>0</v>
      </c>
    </row>
    <row r="106" spans="1:2">
      <c r="A106" s="10">
        <f>Returns!A106</f>
        <v>0</v>
      </c>
      <c r="B106" s="1">
        <f>MAX(AVERAGE(Portfolios!$B$2:$B$1005)-Portfolios!B106, 0)</f>
        <v>0</v>
      </c>
    </row>
    <row r="107" spans="1:2">
      <c r="A107" s="10">
        <f>Returns!A107</f>
        <v>0</v>
      </c>
      <c r="B107" s="1">
        <f>MAX(AVERAGE(Portfolios!$B$2:$B$1005)-Portfolios!B107, 0)</f>
        <v>0</v>
      </c>
    </row>
    <row r="108" spans="1:2">
      <c r="A108" s="10">
        <f>Returns!A108</f>
        <v>0</v>
      </c>
      <c r="B108" s="1">
        <f>MAX(AVERAGE(Portfolios!$B$2:$B$1005)-Portfolios!B108, 0)</f>
        <v>0</v>
      </c>
    </row>
    <row r="109" spans="1:2">
      <c r="A109" s="10">
        <f>Returns!A109</f>
        <v>0</v>
      </c>
      <c r="B109" s="1">
        <f>MAX(AVERAGE(Portfolios!$B$2:$B$1005)-Portfolios!B109, 0)</f>
        <v>0</v>
      </c>
    </row>
    <row r="110" spans="1:2">
      <c r="A110" s="10">
        <f>Returns!A110</f>
        <v>0</v>
      </c>
      <c r="B110" s="1">
        <f>MAX(AVERAGE(Portfolios!$B$2:$B$1005)-Portfolios!B110, 0)</f>
        <v>0</v>
      </c>
    </row>
    <row r="111" spans="1:2">
      <c r="A111" s="10">
        <f>Returns!A111</f>
        <v>0</v>
      </c>
      <c r="B111" s="1">
        <f>MAX(AVERAGE(Portfolios!$B$2:$B$1005)-Portfolios!B111, 0)</f>
        <v>0</v>
      </c>
    </row>
    <row r="112" spans="1:2">
      <c r="A112" s="10">
        <f>Returns!A112</f>
        <v>0</v>
      </c>
      <c r="B112" s="1">
        <f>MAX(AVERAGE(Portfolios!$B$2:$B$1005)-Portfolios!B112, 0)</f>
        <v>0</v>
      </c>
    </row>
    <row r="113" spans="1:2">
      <c r="A113" s="10">
        <f>Returns!A113</f>
        <v>0</v>
      </c>
      <c r="B113" s="1">
        <f>MAX(AVERAGE(Portfolios!$B$2:$B$1005)-Portfolios!B113, 0)</f>
        <v>0</v>
      </c>
    </row>
    <row r="114" spans="1:2">
      <c r="A114" s="10">
        <f>Returns!A114</f>
        <v>0</v>
      </c>
      <c r="B114" s="1">
        <f>MAX(AVERAGE(Portfolios!$B$2:$B$1005)-Portfolios!B114, 0)</f>
        <v>0</v>
      </c>
    </row>
    <row r="115" spans="1:2">
      <c r="A115" s="10">
        <f>Returns!A115</f>
        <v>0</v>
      </c>
      <c r="B115" s="1">
        <f>MAX(AVERAGE(Portfolios!$B$2:$B$1005)-Portfolios!B115, 0)</f>
        <v>0</v>
      </c>
    </row>
    <row r="116" spans="1:2">
      <c r="A116" s="10">
        <f>Returns!A116</f>
        <v>0</v>
      </c>
      <c r="B116" s="1">
        <f>MAX(AVERAGE(Portfolios!$B$2:$B$1005)-Portfolios!B116, 0)</f>
        <v>0</v>
      </c>
    </row>
    <row r="117" spans="1:2">
      <c r="A117" s="10">
        <f>Returns!A117</f>
        <v>0</v>
      </c>
      <c r="B117" s="1">
        <f>MAX(AVERAGE(Portfolios!$B$2:$B$1005)-Portfolios!B117, 0)</f>
        <v>0</v>
      </c>
    </row>
    <row r="118" spans="1:2">
      <c r="A118" s="10">
        <f>Returns!A118</f>
        <v>0</v>
      </c>
      <c r="B118" s="1">
        <f>MAX(AVERAGE(Portfolios!$B$2:$B$1005)-Portfolios!B118, 0)</f>
        <v>0</v>
      </c>
    </row>
    <row r="119" spans="1:2">
      <c r="A119" s="10">
        <f>Returns!A119</f>
        <v>0</v>
      </c>
      <c r="B119" s="1">
        <f>MAX(AVERAGE(Portfolios!$B$2:$B$1005)-Portfolios!B119, 0)</f>
        <v>0</v>
      </c>
    </row>
    <row r="120" spans="1:2">
      <c r="A120" s="10">
        <f>Returns!A120</f>
        <v>0</v>
      </c>
      <c r="B120" s="1">
        <f>MAX(AVERAGE(Portfolios!$B$2:$B$1005)-Portfolios!B120, 0)</f>
        <v>0</v>
      </c>
    </row>
    <row r="121" spans="1:2">
      <c r="A121" s="10">
        <f>Returns!A121</f>
        <v>0</v>
      </c>
      <c r="B121" s="1">
        <f>MAX(AVERAGE(Portfolios!$B$2:$B$1005)-Portfolios!B121, 0)</f>
        <v>0</v>
      </c>
    </row>
    <row r="122" spans="1:2">
      <c r="A122" s="10">
        <f>Returns!A122</f>
        <v>0</v>
      </c>
      <c r="B122" s="1">
        <f>MAX(AVERAGE(Portfolios!$B$2:$B$1005)-Portfolios!B122, 0)</f>
        <v>0</v>
      </c>
    </row>
    <row r="123" spans="1:2">
      <c r="A123" s="10">
        <f>Returns!A123</f>
        <v>0</v>
      </c>
      <c r="B123" s="1">
        <f>MAX(AVERAGE(Portfolios!$B$2:$B$1005)-Portfolios!B123, 0)</f>
        <v>0</v>
      </c>
    </row>
    <row r="124" spans="1:2">
      <c r="A124" s="10">
        <f>Returns!A124</f>
        <v>0</v>
      </c>
      <c r="B124" s="1">
        <f>MAX(AVERAGE(Portfolios!$B$2:$B$1005)-Portfolios!B124, 0)</f>
        <v>0</v>
      </c>
    </row>
    <row r="125" spans="1:2">
      <c r="A125" s="10">
        <f>Returns!A125</f>
        <v>0</v>
      </c>
      <c r="B125" s="1">
        <f>MAX(AVERAGE(Portfolios!$B$2:$B$1005)-Portfolios!B125, 0)</f>
        <v>0</v>
      </c>
    </row>
    <row r="126" spans="1:2">
      <c r="A126" s="10">
        <f>Returns!A126</f>
        <v>0</v>
      </c>
      <c r="B126" s="1">
        <f>MAX(AVERAGE(Portfolios!$B$2:$B$1005)-Portfolios!B126, 0)</f>
        <v>0</v>
      </c>
    </row>
    <row r="127" spans="1:2">
      <c r="A127" s="10">
        <f>Returns!A127</f>
        <v>0</v>
      </c>
      <c r="B127" s="1">
        <f>MAX(AVERAGE(Portfolios!$B$2:$B$1005)-Portfolios!B127, 0)</f>
        <v>0</v>
      </c>
    </row>
    <row r="128" spans="1:2">
      <c r="A128" s="10">
        <f>Returns!A128</f>
        <v>0</v>
      </c>
      <c r="B128" s="1">
        <f>MAX(AVERAGE(Portfolios!$B$2:$B$1005)-Portfolios!B128, 0)</f>
        <v>0</v>
      </c>
    </row>
    <row r="129" spans="1:2">
      <c r="A129" s="10">
        <f>Returns!A129</f>
        <v>0</v>
      </c>
      <c r="B129" s="1">
        <f>MAX(AVERAGE(Portfolios!$B$2:$B$1005)-Portfolios!B129, 0)</f>
        <v>0</v>
      </c>
    </row>
    <row r="130" spans="1:2">
      <c r="A130" s="10">
        <f>Returns!A130</f>
        <v>0</v>
      </c>
      <c r="B130" s="1">
        <f>MAX(AVERAGE(Portfolios!$B$2:$B$1005)-Portfolios!B130, 0)</f>
        <v>0</v>
      </c>
    </row>
    <row r="131" spans="1:2">
      <c r="A131" s="10">
        <f>Returns!A131</f>
        <v>0</v>
      </c>
      <c r="B131" s="1">
        <f>MAX(AVERAGE(Portfolios!$B$2:$B$1005)-Portfolios!B131, 0)</f>
        <v>0</v>
      </c>
    </row>
    <row r="132" spans="1:2">
      <c r="A132" s="10">
        <f>Returns!A132</f>
        <v>0</v>
      </c>
      <c r="B132" s="1">
        <f>MAX(AVERAGE(Portfolios!$B$2:$B$1005)-Portfolios!B132, 0)</f>
        <v>0</v>
      </c>
    </row>
    <row r="133" spans="1:2">
      <c r="A133" s="10">
        <f>Returns!A133</f>
        <v>0</v>
      </c>
      <c r="B133" s="1">
        <f>MAX(AVERAGE(Portfolios!$B$2:$B$1005)-Portfolios!B133, 0)</f>
        <v>0</v>
      </c>
    </row>
    <row r="134" spans="1:2">
      <c r="A134" s="10">
        <f>Returns!A134</f>
        <v>0</v>
      </c>
      <c r="B134" s="1">
        <f>MAX(AVERAGE(Portfolios!$B$2:$B$1005)-Portfolios!B134, 0)</f>
        <v>0</v>
      </c>
    </row>
    <row r="135" spans="1:2">
      <c r="A135" s="10">
        <f>Returns!A135</f>
        <v>0</v>
      </c>
      <c r="B135" s="1">
        <f>MAX(AVERAGE(Portfolios!$B$2:$B$1005)-Portfolios!B135, 0)</f>
        <v>0</v>
      </c>
    </row>
    <row r="136" spans="1:2">
      <c r="A136" s="10">
        <f>Returns!A136</f>
        <v>0</v>
      </c>
      <c r="B136" s="1">
        <f>MAX(AVERAGE(Portfolios!$B$2:$B$1005)-Portfolios!B136, 0)</f>
        <v>0</v>
      </c>
    </row>
    <row r="137" spans="1:2">
      <c r="A137" s="10">
        <f>Returns!A137</f>
        <v>0</v>
      </c>
      <c r="B137" s="1">
        <f>MAX(AVERAGE(Portfolios!$B$2:$B$1005)-Portfolios!B137, 0)</f>
        <v>0</v>
      </c>
    </row>
    <row r="138" spans="1:2">
      <c r="A138" s="10">
        <f>Returns!A138</f>
        <v>0</v>
      </c>
      <c r="B138" s="1">
        <f>MAX(AVERAGE(Portfolios!$B$2:$B$1005)-Portfolios!B138, 0)</f>
        <v>0</v>
      </c>
    </row>
    <row r="139" spans="1:2">
      <c r="A139" s="10">
        <f>Returns!A139</f>
        <v>0</v>
      </c>
      <c r="B139" s="1">
        <f>MAX(AVERAGE(Portfolios!$B$2:$B$1005)-Portfolios!B139, 0)</f>
        <v>0</v>
      </c>
    </row>
    <row r="140" spans="1:2">
      <c r="A140" s="10">
        <f>Returns!A140</f>
        <v>0</v>
      </c>
      <c r="B140" s="1">
        <f>MAX(AVERAGE(Portfolios!$B$2:$B$1005)-Portfolios!B140, 0)</f>
        <v>0</v>
      </c>
    </row>
    <row r="141" spans="1:2">
      <c r="A141" s="10">
        <f>Returns!A141</f>
        <v>0</v>
      </c>
      <c r="B141" s="1">
        <f>MAX(AVERAGE(Portfolios!$B$2:$B$1005)-Portfolios!B141, 0)</f>
        <v>0</v>
      </c>
    </row>
    <row r="142" spans="1:2">
      <c r="A142" s="10">
        <f>Returns!A142</f>
        <v>0</v>
      </c>
      <c r="B142" s="1">
        <f>MAX(AVERAGE(Portfolios!$B$2:$B$1005)-Portfolios!B142, 0)</f>
        <v>0</v>
      </c>
    </row>
    <row r="143" spans="1:2">
      <c r="A143" s="10">
        <f>Returns!A143</f>
        <v>0</v>
      </c>
      <c r="B143" s="1">
        <f>MAX(AVERAGE(Portfolios!$B$2:$B$1005)-Portfolios!B143, 0)</f>
        <v>0</v>
      </c>
    </row>
    <row r="144" spans="1:2">
      <c r="A144" s="10">
        <f>Returns!A144</f>
        <v>0</v>
      </c>
      <c r="B144" s="1">
        <f>MAX(AVERAGE(Portfolios!$B$2:$B$1005)-Portfolios!B144, 0)</f>
        <v>0</v>
      </c>
    </row>
    <row r="145" spans="1:2">
      <c r="A145" s="10">
        <f>Returns!A145</f>
        <v>0</v>
      </c>
      <c r="B145" s="1">
        <f>MAX(AVERAGE(Portfolios!$B$2:$B$1005)-Portfolios!B145, 0)</f>
        <v>0</v>
      </c>
    </row>
    <row r="146" spans="1:2">
      <c r="A146" s="10">
        <f>Returns!A146</f>
        <v>0</v>
      </c>
      <c r="B146" s="1">
        <f>MAX(AVERAGE(Portfolios!$B$2:$B$1005)-Portfolios!B146, 0)</f>
        <v>0</v>
      </c>
    </row>
    <row r="147" spans="1:2">
      <c r="A147" s="10">
        <f>Returns!A147</f>
        <v>0</v>
      </c>
      <c r="B147" s="1">
        <f>MAX(AVERAGE(Portfolios!$B$2:$B$1005)-Portfolios!B147, 0)</f>
        <v>0</v>
      </c>
    </row>
    <row r="148" spans="1:2">
      <c r="A148" s="10">
        <f>Returns!A148</f>
        <v>0</v>
      </c>
      <c r="B148" s="1">
        <f>MAX(AVERAGE(Portfolios!$B$2:$B$1005)-Portfolios!B148, 0)</f>
        <v>0</v>
      </c>
    </row>
    <row r="149" spans="1:2">
      <c r="A149" s="10">
        <f>Returns!A149</f>
        <v>0</v>
      </c>
      <c r="B149" s="1">
        <f>MAX(AVERAGE(Portfolios!$B$2:$B$1005)-Portfolios!B149, 0)</f>
        <v>0</v>
      </c>
    </row>
    <row r="150" spans="1:2">
      <c r="A150" s="10">
        <f>Returns!A150</f>
        <v>0</v>
      </c>
      <c r="B150" s="1">
        <f>MAX(AVERAGE(Portfolios!$B$2:$B$1005)-Portfolios!B150, 0)</f>
        <v>0</v>
      </c>
    </row>
    <row r="151" spans="1:2">
      <c r="A151" s="10">
        <f>Returns!A151</f>
        <v>0</v>
      </c>
      <c r="B151" s="1">
        <f>MAX(AVERAGE(Portfolios!$B$2:$B$1005)-Portfolios!B151, 0)</f>
        <v>0</v>
      </c>
    </row>
    <row r="152" spans="1:2">
      <c r="A152" s="10">
        <f>Returns!A152</f>
        <v>0</v>
      </c>
      <c r="B152" s="1">
        <f>MAX(AVERAGE(Portfolios!$B$2:$B$1005)-Portfolios!B152, 0)</f>
        <v>0</v>
      </c>
    </row>
    <row r="153" spans="1:2">
      <c r="A153" s="10">
        <f>Returns!A153</f>
        <v>0</v>
      </c>
      <c r="B153" s="1">
        <f>MAX(AVERAGE(Portfolios!$B$2:$B$1005)-Portfolios!B153, 0)</f>
        <v>0</v>
      </c>
    </row>
    <row r="154" spans="1:2">
      <c r="A154" s="10">
        <f>Returns!A154</f>
        <v>0</v>
      </c>
      <c r="B154" s="1">
        <f>MAX(AVERAGE(Portfolios!$B$2:$B$1005)-Portfolios!B154, 0)</f>
        <v>0</v>
      </c>
    </row>
    <row r="155" spans="1:2">
      <c r="A155" s="10">
        <f>Returns!A155</f>
        <v>0</v>
      </c>
      <c r="B155" s="1">
        <f>MAX(AVERAGE(Portfolios!$B$2:$B$1005)-Portfolios!B155, 0)</f>
        <v>0</v>
      </c>
    </row>
    <row r="156" spans="1:2">
      <c r="A156" s="10">
        <f>Returns!A156</f>
        <v>0</v>
      </c>
      <c r="B156" s="1">
        <f>MAX(AVERAGE(Portfolios!$B$2:$B$1005)-Portfolios!B156, 0)</f>
        <v>0</v>
      </c>
    </row>
    <row r="157" spans="1:2">
      <c r="A157" s="10">
        <f>Returns!A157</f>
        <v>0</v>
      </c>
      <c r="B157" s="1">
        <f>MAX(AVERAGE(Portfolios!$B$2:$B$1005)-Portfolios!B157, 0)</f>
        <v>0</v>
      </c>
    </row>
    <row r="158" spans="1:2">
      <c r="A158" s="10">
        <f>Returns!A158</f>
        <v>0</v>
      </c>
      <c r="B158" s="1">
        <f>MAX(AVERAGE(Portfolios!$B$2:$B$1005)-Portfolios!B158, 0)</f>
        <v>0</v>
      </c>
    </row>
    <row r="159" spans="1:2">
      <c r="A159" s="10">
        <f>Returns!A159</f>
        <v>0</v>
      </c>
      <c r="B159" s="1">
        <f>MAX(AVERAGE(Portfolios!$B$2:$B$1005)-Portfolios!B159, 0)</f>
        <v>0</v>
      </c>
    </row>
    <row r="160" spans="1:2">
      <c r="A160" s="10">
        <f>Returns!A160</f>
        <v>0</v>
      </c>
      <c r="B160" s="1">
        <f>MAX(AVERAGE(Portfolios!$B$2:$B$1005)-Portfolios!B160, 0)</f>
        <v>0</v>
      </c>
    </row>
    <row r="161" spans="1:2">
      <c r="A161" s="10">
        <f>Returns!A161</f>
        <v>0</v>
      </c>
      <c r="B161" s="1">
        <f>MAX(AVERAGE(Portfolios!$B$2:$B$1005)-Portfolios!B161, 0)</f>
        <v>0</v>
      </c>
    </row>
    <row r="162" spans="1:2">
      <c r="A162" s="10">
        <f>Returns!A162</f>
        <v>0</v>
      </c>
      <c r="B162" s="1">
        <f>MAX(AVERAGE(Portfolios!$B$2:$B$1005)-Portfolios!B162, 0)</f>
        <v>0</v>
      </c>
    </row>
    <row r="163" spans="1:2">
      <c r="A163" s="10">
        <f>Returns!A163</f>
        <v>0</v>
      </c>
      <c r="B163" s="1">
        <f>MAX(AVERAGE(Portfolios!$B$2:$B$1005)-Portfolios!B163, 0)</f>
        <v>0</v>
      </c>
    </row>
    <row r="164" spans="1:2">
      <c r="A164" s="10">
        <f>Returns!A164</f>
        <v>0</v>
      </c>
      <c r="B164" s="1">
        <f>MAX(AVERAGE(Portfolios!$B$2:$B$1005)-Portfolios!B164, 0)</f>
        <v>0</v>
      </c>
    </row>
    <row r="165" spans="1:2">
      <c r="A165" s="10">
        <f>Returns!A165</f>
        <v>0</v>
      </c>
      <c r="B165" s="1">
        <f>MAX(AVERAGE(Portfolios!$B$2:$B$1005)-Portfolios!B165, 0)</f>
        <v>0</v>
      </c>
    </row>
    <row r="166" spans="1:2">
      <c r="A166" s="10">
        <f>Returns!A166</f>
        <v>0</v>
      </c>
      <c r="B166" s="1">
        <f>MAX(AVERAGE(Portfolios!$B$2:$B$1005)-Portfolios!B166, 0)</f>
        <v>0</v>
      </c>
    </row>
    <row r="167" spans="1:2">
      <c r="A167" s="10">
        <f>Returns!A167</f>
        <v>0</v>
      </c>
      <c r="B167" s="1">
        <f>MAX(AVERAGE(Portfolios!$B$2:$B$1005)-Portfolios!B167, 0)</f>
        <v>0</v>
      </c>
    </row>
    <row r="168" spans="1:2">
      <c r="A168" s="10">
        <f>Returns!A168</f>
        <v>0</v>
      </c>
      <c r="B168" s="1">
        <f>MAX(AVERAGE(Portfolios!$B$2:$B$1005)-Portfolios!B168, 0)</f>
        <v>0</v>
      </c>
    </row>
    <row r="169" spans="1:2">
      <c r="A169" s="10">
        <f>Returns!A169</f>
        <v>0</v>
      </c>
      <c r="B169" s="1">
        <f>MAX(AVERAGE(Portfolios!$B$2:$B$1005)-Portfolios!B169, 0)</f>
        <v>0</v>
      </c>
    </row>
    <row r="170" spans="1:2">
      <c r="A170" s="10">
        <f>Returns!A170</f>
        <v>0</v>
      </c>
      <c r="B170" s="1">
        <f>MAX(AVERAGE(Portfolios!$B$2:$B$1005)-Portfolios!B170, 0)</f>
        <v>0</v>
      </c>
    </row>
    <row r="171" spans="1:2">
      <c r="A171" s="10">
        <f>Returns!A171</f>
        <v>0</v>
      </c>
      <c r="B171" s="1">
        <f>MAX(AVERAGE(Portfolios!$B$2:$B$1005)-Portfolios!B171, 0)</f>
        <v>0</v>
      </c>
    </row>
    <row r="172" spans="1:2">
      <c r="A172" s="10">
        <f>Returns!A172</f>
        <v>0</v>
      </c>
      <c r="B172" s="1">
        <f>MAX(AVERAGE(Portfolios!$B$2:$B$1005)-Portfolios!B172, 0)</f>
        <v>0</v>
      </c>
    </row>
    <row r="173" spans="1:2">
      <c r="A173" s="10">
        <f>Returns!A173</f>
        <v>0</v>
      </c>
      <c r="B173" s="1">
        <f>MAX(AVERAGE(Portfolios!$B$2:$B$1005)-Portfolios!B173, 0)</f>
        <v>0</v>
      </c>
    </row>
    <row r="174" spans="1:2">
      <c r="A174" s="10">
        <f>Returns!A174</f>
        <v>0</v>
      </c>
      <c r="B174" s="1">
        <f>MAX(AVERAGE(Portfolios!$B$2:$B$1005)-Portfolios!B174, 0)</f>
        <v>0</v>
      </c>
    </row>
    <row r="175" spans="1:2">
      <c r="A175" s="10">
        <f>Returns!A175</f>
        <v>0</v>
      </c>
      <c r="B175" s="1">
        <f>MAX(AVERAGE(Portfolios!$B$2:$B$1005)-Portfolios!B175, 0)</f>
        <v>0</v>
      </c>
    </row>
    <row r="176" spans="1:2">
      <c r="A176" s="10">
        <f>Returns!A176</f>
        <v>0</v>
      </c>
      <c r="B176" s="1">
        <f>MAX(AVERAGE(Portfolios!$B$2:$B$1005)-Portfolios!B176, 0)</f>
        <v>0</v>
      </c>
    </row>
    <row r="177" spans="1:2">
      <c r="A177" s="10">
        <f>Returns!A177</f>
        <v>0</v>
      </c>
      <c r="B177" s="1">
        <f>MAX(AVERAGE(Portfolios!$B$2:$B$1005)-Portfolios!B177, 0)</f>
        <v>0</v>
      </c>
    </row>
    <row r="178" spans="1:2">
      <c r="A178" s="10">
        <f>Returns!A178</f>
        <v>0</v>
      </c>
      <c r="B178" s="1">
        <f>MAX(AVERAGE(Portfolios!$B$2:$B$1005)-Portfolios!B178, 0)</f>
        <v>0</v>
      </c>
    </row>
    <row r="179" spans="1:2">
      <c r="A179" s="10">
        <f>Returns!A179</f>
        <v>0</v>
      </c>
      <c r="B179" s="1">
        <f>MAX(AVERAGE(Portfolios!$B$2:$B$1005)-Portfolios!B179, 0)</f>
        <v>0</v>
      </c>
    </row>
    <row r="180" spans="1:2">
      <c r="A180" s="10">
        <f>Returns!A180</f>
        <v>0</v>
      </c>
      <c r="B180" s="1">
        <f>MAX(AVERAGE(Portfolios!$B$2:$B$1005)-Portfolios!B180, 0)</f>
        <v>0</v>
      </c>
    </row>
    <row r="181" spans="1:2">
      <c r="A181" s="10">
        <f>Returns!A181</f>
        <v>0</v>
      </c>
      <c r="B181" s="1">
        <f>MAX(AVERAGE(Portfolios!$B$2:$B$1005)-Portfolios!B181, 0)</f>
        <v>0</v>
      </c>
    </row>
    <row r="182" spans="1:2">
      <c r="A182" s="10">
        <f>Returns!A182</f>
        <v>0</v>
      </c>
      <c r="B182" s="1">
        <f>MAX(AVERAGE(Portfolios!$B$2:$B$1005)-Portfolios!B182, 0)</f>
        <v>0</v>
      </c>
    </row>
    <row r="183" spans="1:2">
      <c r="A183" s="10">
        <f>Returns!A183</f>
        <v>0</v>
      </c>
      <c r="B183" s="1">
        <f>MAX(AVERAGE(Portfolios!$B$2:$B$1005)-Portfolios!B183, 0)</f>
        <v>0</v>
      </c>
    </row>
    <row r="184" spans="1:2">
      <c r="A184" s="10">
        <f>Returns!A184</f>
        <v>0</v>
      </c>
      <c r="B184" s="1">
        <f>MAX(AVERAGE(Portfolios!$B$2:$B$1005)-Portfolios!B184, 0)</f>
        <v>0</v>
      </c>
    </row>
    <row r="185" spans="1:2">
      <c r="A185" s="10">
        <f>Returns!A185</f>
        <v>0</v>
      </c>
      <c r="B185" s="1">
        <f>MAX(AVERAGE(Portfolios!$B$2:$B$1005)-Portfolios!B185, 0)</f>
        <v>0</v>
      </c>
    </row>
    <row r="186" spans="1:2">
      <c r="A186" s="10">
        <f>Returns!A186</f>
        <v>0</v>
      </c>
      <c r="B186" s="1">
        <f>MAX(AVERAGE(Portfolios!$B$2:$B$1005)-Portfolios!B186, 0)</f>
        <v>0</v>
      </c>
    </row>
    <row r="187" spans="1:2">
      <c r="A187" s="10">
        <f>Returns!A187</f>
        <v>0</v>
      </c>
      <c r="B187" s="1">
        <f>MAX(AVERAGE(Portfolios!$B$2:$B$1005)-Portfolios!B187, 0)</f>
        <v>0</v>
      </c>
    </row>
    <row r="188" spans="1:2">
      <c r="A188" s="10">
        <f>Returns!A188</f>
        <v>0</v>
      </c>
      <c r="B188" s="1">
        <f>MAX(AVERAGE(Portfolios!$B$2:$B$1005)-Portfolios!B188, 0)</f>
        <v>0</v>
      </c>
    </row>
    <row r="189" spans="1:2">
      <c r="A189" s="10">
        <f>Returns!A189</f>
        <v>0</v>
      </c>
      <c r="B189" s="1">
        <f>MAX(AVERAGE(Portfolios!$B$2:$B$1005)-Portfolios!B189, 0)</f>
        <v>0</v>
      </c>
    </row>
    <row r="190" spans="1:2">
      <c r="A190" s="10">
        <f>Returns!A190</f>
        <v>0</v>
      </c>
      <c r="B190" s="1">
        <f>MAX(AVERAGE(Portfolios!$B$2:$B$1005)-Portfolios!B190, 0)</f>
        <v>0</v>
      </c>
    </row>
    <row r="191" spans="1:2">
      <c r="A191" s="10">
        <f>Returns!A191</f>
        <v>0</v>
      </c>
      <c r="B191" s="1">
        <f>MAX(AVERAGE(Portfolios!$B$2:$B$1005)-Portfolios!B191, 0)</f>
        <v>0</v>
      </c>
    </row>
    <row r="192" spans="1:2">
      <c r="A192" s="10">
        <f>Returns!A192</f>
        <v>0</v>
      </c>
      <c r="B192" s="1">
        <f>MAX(AVERAGE(Portfolios!$B$2:$B$1005)-Portfolios!B192, 0)</f>
        <v>0</v>
      </c>
    </row>
    <row r="193" spans="1:2">
      <c r="A193" s="10">
        <f>Returns!A193</f>
        <v>0</v>
      </c>
      <c r="B193" s="1">
        <f>MAX(AVERAGE(Portfolios!$B$2:$B$1005)-Portfolios!B193, 0)</f>
        <v>0</v>
      </c>
    </row>
    <row r="194" spans="1:2">
      <c r="A194" s="10">
        <f>Returns!A194</f>
        <v>0</v>
      </c>
      <c r="B194" s="1">
        <f>MAX(AVERAGE(Portfolios!$B$2:$B$1005)-Portfolios!B194, 0)</f>
        <v>0</v>
      </c>
    </row>
    <row r="195" spans="1:2">
      <c r="A195" s="10">
        <f>Returns!A195</f>
        <v>0</v>
      </c>
      <c r="B195" s="1">
        <f>MAX(AVERAGE(Portfolios!$B$2:$B$1005)-Portfolios!B195, 0)</f>
        <v>0</v>
      </c>
    </row>
    <row r="196" spans="1:2">
      <c r="A196" s="10">
        <f>Returns!A196</f>
        <v>0</v>
      </c>
      <c r="B196" s="1">
        <f>MAX(AVERAGE(Portfolios!$B$2:$B$1005)-Portfolios!B196, 0)</f>
        <v>0</v>
      </c>
    </row>
    <row r="197" spans="1:2">
      <c r="A197" s="10">
        <f>Returns!A197</f>
        <v>0</v>
      </c>
      <c r="B197" s="1">
        <f>MAX(AVERAGE(Portfolios!$B$2:$B$1005)-Portfolios!B197, 0)</f>
        <v>0</v>
      </c>
    </row>
    <row r="198" spans="1:2">
      <c r="A198" s="10">
        <f>Returns!A198</f>
        <v>0</v>
      </c>
      <c r="B198" s="1">
        <f>MAX(AVERAGE(Portfolios!$B$2:$B$1005)-Portfolios!B198, 0)</f>
        <v>0</v>
      </c>
    </row>
    <row r="199" spans="1:2">
      <c r="A199" s="10">
        <f>Returns!A199</f>
        <v>0</v>
      </c>
      <c r="B199" s="1">
        <f>MAX(AVERAGE(Portfolios!$B$2:$B$1005)-Portfolios!B199, 0)</f>
        <v>0</v>
      </c>
    </row>
    <row r="200" spans="1:2">
      <c r="A200" s="10">
        <f>Returns!A200</f>
        <v>0</v>
      </c>
      <c r="B200" s="1">
        <f>MAX(AVERAGE(Portfolios!$B$2:$B$1005)-Portfolios!B200, 0)</f>
        <v>0</v>
      </c>
    </row>
    <row r="201" spans="1:2">
      <c r="A201" s="10">
        <f>Returns!A201</f>
        <v>0</v>
      </c>
      <c r="B201" s="1">
        <f>MAX(AVERAGE(Portfolios!$B$2:$B$1005)-Portfolios!B201, 0)</f>
        <v>0</v>
      </c>
    </row>
    <row r="202" spans="1:2">
      <c r="A202" s="10">
        <f>Returns!A202</f>
        <v>0</v>
      </c>
      <c r="B202" s="1">
        <f>MAX(AVERAGE(Portfolios!$B$2:$B$1005)-Portfolios!B202, 0)</f>
        <v>0</v>
      </c>
    </row>
    <row r="203" spans="1:2">
      <c r="A203" s="10">
        <f>Returns!A203</f>
        <v>0</v>
      </c>
      <c r="B203" s="1">
        <f>MAX(AVERAGE(Portfolios!$B$2:$B$1005)-Portfolios!B203, 0)</f>
        <v>0</v>
      </c>
    </row>
    <row r="204" spans="1:2">
      <c r="A204" s="10">
        <f>Returns!A204</f>
        <v>0</v>
      </c>
      <c r="B204" s="1">
        <f>MAX(AVERAGE(Portfolios!$B$2:$B$1005)-Portfolios!B204, 0)</f>
        <v>0</v>
      </c>
    </row>
    <row r="205" spans="1:2">
      <c r="A205" s="10">
        <f>Returns!A205</f>
        <v>0</v>
      </c>
      <c r="B205" s="1">
        <f>MAX(AVERAGE(Portfolios!$B$2:$B$1005)-Portfolios!B205, 0)</f>
        <v>0</v>
      </c>
    </row>
    <row r="206" spans="1:2">
      <c r="A206" s="10">
        <f>Returns!A206</f>
        <v>0</v>
      </c>
      <c r="B206" s="1">
        <f>MAX(AVERAGE(Portfolios!$B$2:$B$1005)-Portfolios!B206, 0)</f>
        <v>0</v>
      </c>
    </row>
    <row r="207" spans="1:2">
      <c r="A207" s="10">
        <f>Returns!A207</f>
        <v>0</v>
      </c>
      <c r="B207" s="1">
        <f>MAX(AVERAGE(Portfolios!$B$2:$B$1005)-Portfolios!B207, 0)</f>
        <v>0</v>
      </c>
    </row>
    <row r="208" spans="1:2">
      <c r="A208" s="10">
        <f>Returns!A208</f>
        <v>0</v>
      </c>
      <c r="B208" s="1">
        <f>MAX(AVERAGE(Portfolios!$B$2:$B$1005)-Portfolios!B208, 0)</f>
        <v>0</v>
      </c>
    </row>
    <row r="209" spans="1:2">
      <c r="A209" s="10">
        <f>Returns!A209</f>
        <v>0</v>
      </c>
      <c r="B209" s="1">
        <f>MAX(AVERAGE(Portfolios!$B$2:$B$1005)-Portfolios!B209, 0)</f>
        <v>0</v>
      </c>
    </row>
    <row r="210" spans="1:2">
      <c r="A210" s="10">
        <f>Returns!A210</f>
        <v>0</v>
      </c>
      <c r="B210" s="1">
        <f>MAX(AVERAGE(Portfolios!$B$2:$B$1005)-Portfolios!B210, 0)</f>
        <v>0</v>
      </c>
    </row>
    <row r="211" spans="1:2">
      <c r="A211" s="10">
        <f>Returns!A211</f>
        <v>0</v>
      </c>
      <c r="B211" s="1">
        <f>MAX(AVERAGE(Portfolios!$B$2:$B$1005)-Portfolios!B211, 0)</f>
        <v>0</v>
      </c>
    </row>
    <row r="212" spans="1:2">
      <c r="A212" s="10">
        <f>Returns!A212</f>
        <v>0</v>
      </c>
      <c r="B212" s="1">
        <f>MAX(AVERAGE(Portfolios!$B$2:$B$1005)-Portfolios!B212, 0)</f>
        <v>0</v>
      </c>
    </row>
    <row r="213" spans="1:2">
      <c r="A213" s="10">
        <f>Returns!A213</f>
        <v>0</v>
      </c>
      <c r="B213" s="1">
        <f>MAX(AVERAGE(Portfolios!$B$2:$B$1005)-Portfolios!B213, 0)</f>
        <v>0</v>
      </c>
    </row>
    <row r="214" spans="1:2">
      <c r="A214" s="10">
        <f>Returns!A214</f>
        <v>0</v>
      </c>
      <c r="B214" s="1">
        <f>MAX(AVERAGE(Portfolios!$B$2:$B$1005)-Portfolios!B214, 0)</f>
        <v>0</v>
      </c>
    </row>
    <row r="215" spans="1:2">
      <c r="A215" s="10">
        <f>Returns!A215</f>
        <v>0</v>
      </c>
      <c r="B215" s="1">
        <f>MAX(AVERAGE(Portfolios!$B$2:$B$1005)-Portfolios!B215, 0)</f>
        <v>0</v>
      </c>
    </row>
    <row r="216" spans="1:2">
      <c r="A216" s="10">
        <f>Returns!A216</f>
        <v>0</v>
      </c>
      <c r="B216" s="1">
        <f>MAX(AVERAGE(Portfolios!$B$2:$B$1005)-Portfolios!B216, 0)</f>
        <v>0</v>
      </c>
    </row>
    <row r="217" spans="1:2">
      <c r="A217" s="10">
        <f>Returns!A217</f>
        <v>0</v>
      </c>
      <c r="B217" s="1">
        <f>MAX(AVERAGE(Portfolios!$B$2:$B$1005)-Portfolios!B217, 0)</f>
        <v>0</v>
      </c>
    </row>
    <row r="218" spans="1:2">
      <c r="A218" s="10">
        <f>Returns!A218</f>
        <v>0</v>
      </c>
      <c r="B218" s="1">
        <f>MAX(AVERAGE(Portfolios!$B$2:$B$1005)-Portfolios!B218, 0)</f>
        <v>0</v>
      </c>
    </row>
    <row r="219" spans="1:2">
      <c r="A219" s="10">
        <f>Returns!A219</f>
        <v>0</v>
      </c>
      <c r="B219" s="1">
        <f>MAX(AVERAGE(Portfolios!$B$2:$B$1005)-Portfolios!B219, 0)</f>
        <v>0</v>
      </c>
    </row>
    <row r="220" spans="1:2">
      <c r="A220" s="10">
        <f>Returns!A220</f>
        <v>0</v>
      </c>
      <c r="B220" s="1">
        <f>MAX(AVERAGE(Portfolios!$B$2:$B$1005)-Portfolios!B220, 0)</f>
        <v>0</v>
      </c>
    </row>
    <row r="221" spans="1:2">
      <c r="A221" s="10">
        <f>Returns!A221</f>
        <v>0</v>
      </c>
      <c r="B221" s="1">
        <f>MAX(AVERAGE(Portfolios!$B$2:$B$1005)-Portfolios!B221, 0)</f>
        <v>0</v>
      </c>
    </row>
    <row r="222" spans="1:2">
      <c r="A222" s="10">
        <f>Returns!A222</f>
        <v>0</v>
      </c>
      <c r="B222" s="1">
        <f>MAX(AVERAGE(Portfolios!$B$2:$B$1005)-Portfolios!B222, 0)</f>
        <v>0</v>
      </c>
    </row>
    <row r="223" spans="1:2">
      <c r="A223" s="10">
        <f>Returns!A223</f>
        <v>0</v>
      </c>
      <c r="B223" s="1">
        <f>MAX(AVERAGE(Portfolios!$B$2:$B$1005)-Portfolios!B223, 0)</f>
        <v>0</v>
      </c>
    </row>
    <row r="224" spans="1:2">
      <c r="A224" s="10">
        <f>Returns!A224</f>
        <v>0</v>
      </c>
      <c r="B224" s="1">
        <f>MAX(AVERAGE(Portfolios!$B$2:$B$1005)-Portfolios!B224, 0)</f>
        <v>0</v>
      </c>
    </row>
    <row r="225" spans="1:2">
      <c r="A225" s="10">
        <f>Returns!A225</f>
        <v>0</v>
      </c>
      <c r="B225" s="1">
        <f>MAX(AVERAGE(Portfolios!$B$2:$B$1005)-Portfolios!B225, 0)</f>
        <v>0</v>
      </c>
    </row>
    <row r="226" spans="1:2">
      <c r="A226" s="10">
        <f>Returns!A226</f>
        <v>0</v>
      </c>
      <c r="B226" s="1">
        <f>MAX(AVERAGE(Portfolios!$B$2:$B$1005)-Portfolios!B226, 0)</f>
        <v>0</v>
      </c>
    </row>
    <row r="227" spans="1:2">
      <c r="A227" s="10">
        <f>Returns!A227</f>
        <v>0</v>
      </c>
      <c r="B227" s="1">
        <f>MAX(AVERAGE(Portfolios!$B$2:$B$1005)-Portfolios!B227, 0)</f>
        <v>0</v>
      </c>
    </row>
    <row r="228" spans="1:2">
      <c r="A228" s="10">
        <f>Returns!A228</f>
        <v>0</v>
      </c>
      <c r="B228" s="1">
        <f>MAX(AVERAGE(Portfolios!$B$2:$B$1005)-Portfolios!B228, 0)</f>
        <v>0</v>
      </c>
    </row>
    <row r="229" spans="1:2">
      <c r="A229" s="10">
        <f>Returns!A229</f>
        <v>0</v>
      </c>
      <c r="B229" s="1">
        <f>MAX(AVERAGE(Portfolios!$B$2:$B$1005)-Portfolios!B229, 0)</f>
        <v>0</v>
      </c>
    </row>
    <row r="230" spans="1:2">
      <c r="A230" s="10">
        <f>Returns!A230</f>
        <v>0</v>
      </c>
      <c r="B230" s="1">
        <f>MAX(AVERAGE(Portfolios!$B$2:$B$1005)-Portfolios!B230, 0)</f>
        <v>0</v>
      </c>
    </row>
    <row r="231" spans="1:2">
      <c r="A231" s="10">
        <f>Returns!A231</f>
        <v>0</v>
      </c>
      <c r="B231" s="1">
        <f>MAX(AVERAGE(Portfolios!$B$2:$B$1005)-Portfolios!B231, 0)</f>
        <v>0</v>
      </c>
    </row>
    <row r="232" spans="1:2">
      <c r="A232" s="10">
        <f>Returns!A232</f>
        <v>0</v>
      </c>
      <c r="B232" s="1">
        <f>MAX(AVERAGE(Portfolios!$B$2:$B$1005)-Portfolios!B232, 0)</f>
        <v>0</v>
      </c>
    </row>
    <row r="233" spans="1:2">
      <c r="A233" s="10">
        <f>Returns!A233</f>
        <v>0</v>
      </c>
      <c r="B233" s="1">
        <f>MAX(AVERAGE(Portfolios!$B$2:$B$1005)-Portfolios!B233, 0)</f>
        <v>0</v>
      </c>
    </row>
    <row r="234" spans="1:2">
      <c r="A234" s="10">
        <f>Returns!A234</f>
        <v>0</v>
      </c>
      <c r="B234" s="1">
        <f>MAX(AVERAGE(Portfolios!$B$2:$B$1005)-Portfolios!B234, 0)</f>
        <v>0</v>
      </c>
    </row>
    <row r="235" spans="1:2">
      <c r="A235" s="10">
        <f>Returns!A235</f>
        <v>0</v>
      </c>
      <c r="B235" s="1">
        <f>MAX(AVERAGE(Portfolios!$B$2:$B$1005)-Portfolios!B235, 0)</f>
        <v>0</v>
      </c>
    </row>
    <row r="236" spans="1:2">
      <c r="A236" s="10">
        <f>Returns!A236</f>
        <v>0</v>
      </c>
      <c r="B236" s="1">
        <f>MAX(AVERAGE(Portfolios!$B$2:$B$1005)-Portfolios!B236, 0)</f>
        <v>0</v>
      </c>
    </row>
    <row r="237" spans="1:2">
      <c r="A237" s="10">
        <f>Returns!A237</f>
        <v>0</v>
      </c>
      <c r="B237" s="1">
        <f>MAX(AVERAGE(Portfolios!$B$2:$B$1005)-Portfolios!B237, 0)</f>
        <v>0</v>
      </c>
    </row>
    <row r="238" spans="1:2">
      <c r="A238" s="10">
        <f>Returns!A238</f>
        <v>0</v>
      </c>
      <c r="B238" s="1">
        <f>MAX(AVERAGE(Portfolios!$B$2:$B$1005)-Portfolios!B238, 0)</f>
        <v>0</v>
      </c>
    </row>
    <row r="239" spans="1:2">
      <c r="A239" s="10">
        <f>Returns!A239</f>
        <v>0</v>
      </c>
      <c r="B239" s="1">
        <f>MAX(AVERAGE(Portfolios!$B$2:$B$1005)-Portfolios!B239, 0)</f>
        <v>0</v>
      </c>
    </row>
    <row r="240" spans="1:2">
      <c r="A240" s="10">
        <f>Returns!A240</f>
        <v>0</v>
      </c>
      <c r="B240" s="1">
        <f>MAX(AVERAGE(Portfolios!$B$2:$B$1005)-Portfolios!B240, 0)</f>
        <v>0</v>
      </c>
    </row>
    <row r="241" spans="1:2">
      <c r="A241" s="10">
        <f>Returns!A241</f>
        <v>0</v>
      </c>
      <c r="B241" s="1">
        <f>MAX(AVERAGE(Portfolios!$B$2:$B$1005)-Portfolios!B241, 0)</f>
        <v>0</v>
      </c>
    </row>
    <row r="242" spans="1:2">
      <c r="A242" s="10">
        <f>Returns!A242</f>
        <v>0</v>
      </c>
      <c r="B242" s="1">
        <f>MAX(AVERAGE(Portfolios!$B$2:$B$1005)-Portfolios!B242, 0)</f>
        <v>0</v>
      </c>
    </row>
    <row r="243" spans="1:2">
      <c r="A243" s="10">
        <f>Returns!A243</f>
        <v>0</v>
      </c>
      <c r="B243" s="1">
        <f>MAX(AVERAGE(Portfolios!$B$2:$B$1005)-Portfolios!B243, 0)</f>
        <v>0</v>
      </c>
    </row>
    <row r="244" spans="1:2">
      <c r="A244" s="10">
        <f>Returns!A244</f>
        <v>0</v>
      </c>
      <c r="B244" s="1">
        <f>MAX(AVERAGE(Portfolios!$B$2:$B$1005)-Portfolios!B244, 0)</f>
        <v>0</v>
      </c>
    </row>
    <row r="245" spans="1:2">
      <c r="A245" s="10">
        <f>Returns!A245</f>
        <v>0</v>
      </c>
      <c r="B245" s="1">
        <f>MAX(AVERAGE(Portfolios!$B$2:$B$1005)-Portfolios!B245, 0)</f>
        <v>0</v>
      </c>
    </row>
    <row r="246" spans="1:2">
      <c r="A246" s="10">
        <f>Returns!A246</f>
        <v>0</v>
      </c>
      <c r="B246" s="1">
        <f>MAX(AVERAGE(Portfolios!$B$2:$B$1005)-Portfolios!B246, 0)</f>
        <v>0</v>
      </c>
    </row>
    <row r="247" spans="1:2">
      <c r="A247" s="10">
        <f>Returns!A247</f>
        <v>0</v>
      </c>
      <c r="B247" s="1">
        <f>MAX(AVERAGE(Portfolios!$B$2:$B$1005)-Portfolios!B247, 0)</f>
        <v>0</v>
      </c>
    </row>
    <row r="248" spans="1:2">
      <c r="A248" s="10">
        <f>Returns!A248</f>
        <v>0</v>
      </c>
      <c r="B248" s="1">
        <f>MAX(AVERAGE(Portfolios!$B$2:$B$1005)-Portfolios!B248, 0)</f>
        <v>0</v>
      </c>
    </row>
    <row r="249" spans="1:2">
      <c r="A249" s="10">
        <f>Returns!A249</f>
        <v>0</v>
      </c>
      <c r="B249" s="1">
        <f>MAX(AVERAGE(Portfolios!$B$2:$B$1005)-Portfolios!B249, 0)</f>
        <v>0</v>
      </c>
    </row>
    <row r="250" spans="1:2">
      <c r="A250" s="10">
        <f>Returns!A250</f>
        <v>0</v>
      </c>
      <c r="B250" s="1">
        <f>MAX(AVERAGE(Portfolios!$B$2:$B$1005)-Portfolios!B250, 0)</f>
        <v>0</v>
      </c>
    </row>
    <row r="251" spans="1:2">
      <c r="A251" s="10">
        <f>Returns!A251</f>
        <v>0</v>
      </c>
      <c r="B251" s="1">
        <f>MAX(AVERAGE(Portfolios!$B$2:$B$1005)-Portfolios!B251, 0)</f>
        <v>0</v>
      </c>
    </row>
    <row r="252" spans="1:2">
      <c r="A252" s="10">
        <f>Returns!A252</f>
        <v>0</v>
      </c>
      <c r="B252" s="1">
        <f>MAX(AVERAGE(Portfolios!$B$2:$B$1005)-Portfolios!B252, 0)</f>
        <v>0</v>
      </c>
    </row>
    <row r="253" spans="1:2">
      <c r="A253" s="10">
        <f>Returns!A253</f>
        <v>0</v>
      </c>
      <c r="B253" s="1">
        <f>MAX(AVERAGE(Portfolios!$B$2:$B$1005)-Portfolios!B253, 0)</f>
        <v>0</v>
      </c>
    </row>
    <row r="254" spans="1:2">
      <c r="A254" s="10">
        <f>Returns!A254</f>
        <v>0</v>
      </c>
      <c r="B254" s="1">
        <f>MAX(AVERAGE(Portfolios!$B$2:$B$1005)-Portfolios!B254, 0)</f>
        <v>0</v>
      </c>
    </row>
    <row r="255" spans="1:2">
      <c r="A255" s="10">
        <f>Returns!A255</f>
        <v>0</v>
      </c>
      <c r="B255" s="1">
        <f>MAX(AVERAGE(Portfolios!$B$2:$B$1005)-Portfolios!B255, 0)</f>
        <v>0</v>
      </c>
    </row>
    <row r="256" spans="1:2">
      <c r="A256" s="10">
        <f>Returns!A256</f>
        <v>0</v>
      </c>
      <c r="B256" s="1">
        <f>MAX(AVERAGE(Portfolios!$B$2:$B$1005)-Portfolios!B256, 0)</f>
        <v>0</v>
      </c>
    </row>
    <row r="257" spans="1:2">
      <c r="A257" s="10">
        <f>Returns!A257</f>
        <v>0</v>
      </c>
      <c r="B257" s="1">
        <f>MAX(AVERAGE(Portfolios!$B$2:$B$1005)-Portfolios!B257, 0)</f>
        <v>0</v>
      </c>
    </row>
    <row r="258" spans="1:2">
      <c r="A258" s="10">
        <f>Returns!A258</f>
        <v>0</v>
      </c>
      <c r="B258" s="1">
        <f>MAX(AVERAGE(Portfolios!$B$2:$B$1005)-Portfolios!B258, 0)</f>
        <v>0</v>
      </c>
    </row>
    <row r="259" spans="1:2">
      <c r="A259" s="10">
        <f>Returns!A259</f>
        <v>0</v>
      </c>
      <c r="B259" s="1">
        <f>MAX(AVERAGE(Portfolios!$B$2:$B$1005)-Portfolios!B259, 0)</f>
        <v>0</v>
      </c>
    </row>
    <row r="260" spans="1:2">
      <c r="A260" s="10">
        <f>Returns!A260</f>
        <v>0</v>
      </c>
      <c r="B260" s="1">
        <f>MAX(AVERAGE(Portfolios!$B$2:$B$1005)-Portfolios!B260, 0)</f>
        <v>0</v>
      </c>
    </row>
    <row r="261" spans="1:2">
      <c r="A261" s="10">
        <f>Returns!A261</f>
        <v>0</v>
      </c>
      <c r="B261" s="1">
        <f>MAX(AVERAGE(Portfolios!$B$2:$B$1005)-Portfolios!B261, 0)</f>
        <v>0</v>
      </c>
    </row>
    <row r="262" spans="1:2">
      <c r="A262" s="10">
        <f>Returns!A262</f>
        <v>0</v>
      </c>
      <c r="B262" s="1">
        <f>MAX(AVERAGE(Portfolios!$B$2:$B$1005)-Portfolios!B262, 0)</f>
        <v>0</v>
      </c>
    </row>
    <row r="263" spans="1:2">
      <c r="A263" s="10">
        <f>Returns!A263</f>
        <v>0</v>
      </c>
      <c r="B263" s="1">
        <f>MAX(AVERAGE(Portfolios!$B$2:$B$1005)-Portfolios!B263, 0)</f>
        <v>0</v>
      </c>
    </row>
    <row r="264" spans="1:2">
      <c r="A264" s="10">
        <f>Returns!A264</f>
        <v>0</v>
      </c>
      <c r="B264" s="1">
        <f>MAX(AVERAGE(Portfolios!$B$2:$B$1005)-Portfolios!B264, 0)</f>
        <v>0</v>
      </c>
    </row>
    <row r="265" spans="1:2">
      <c r="A265" s="10">
        <f>Returns!A265</f>
        <v>0</v>
      </c>
      <c r="B265" s="1">
        <f>MAX(AVERAGE(Portfolios!$B$2:$B$1005)-Portfolios!B265, 0)</f>
        <v>0</v>
      </c>
    </row>
    <row r="266" spans="1:2">
      <c r="A266" s="10">
        <f>Returns!A266</f>
        <v>0</v>
      </c>
      <c r="B266" s="1">
        <f>MAX(AVERAGE(Portfolios!$B$2:$B$1005)-Portfolios!B266, 0)</f>
        <v>0</v>
      </c>
    </row>
    <row r="267" spans="1:2">
      <c r="A267" s="10">
        <f>Returns!A267</f>
        <v>0</v>
      </c>
      <c r="B267" s="1">
        <f>MAX(AVERAGE(Portfolios!$B$2:$B$1005)-Portfolios!B267, 0)</f>
        <v>0</v>
      </c>
    </row>
    <row r="268" spans="1:2">
      <c r="A268" s="10">
        <f>Returns!A268</f>
        <v>0</v>
      </c>
      <c r="B268" s="1">
        <f>MAX(AVERAGE(Portfolios!$B$2:$B$1005)-Portfolios!B268, 0)</f>
        <v>0</v>
      </c>
    </row>
    <row r="269" spans="1:2">
      <c r="A269" s="10">
        <f>Returns!A269</f>
        <v>0</v>
      </c>
      <c r="B269" s="1">
        <f>MAX(AVERAGE(Portfolios!$B$2:$B$1005)-Portfolios!B269, 0)</f>
        <v>0</v>
      </c>
    </row>
    <row r="270" spans="1:2">
      <c r="A270" s="10">
        <f>Returns!A270</f>
        <v>0</v>
      </c>
      <c r="B270" s="1">
        <f>MAX(AVERAGE(Portfolios!$B$2:$B$1005)-Portfolios!B270, 0)</f>
        <v>0</v>
      </c>
    </row>
    <row r="271" spans="1:2">
      <c r="A271" s="10">
        <f>Returns!A271</f>
        <v>0</v>
      </c>
      <c r="B271" s="1">
        <f>MAX(AVERAGE(Portfolios!$B$2:$B$1005)-Portfolios!B271, 0)</f>
        <v>0</v>
      </c>
    </row>
    <row r="272" spans="1:2">
      <c r="A272" s="10">
        <f>Returns!A272</f>
        <v>0</v>
      </c>
      <c r="B272" s="1">
        <f>MAX(AVERAGE(Portfolios!$B$2:$B$1005)-Portfolios!B272, 0)</f>
        <v>0</v>
      </c>
    </row>
    <row r="273" spans="1:2">
      <c r="A273" s="10">
        <f>Returns!A273</f>
        <v>0</v>
      </c>
      <c r="B273" s="1">
        <f>MAX(AVERAGE(Portfolios!$B$2:$B$1005)-Portfolios!B273, 0)</f>
        <v>0</v>
      </c>
    </row>
    <row r="274" spans="1:2">
      <c r="A274" s="10">
        <f>Returns!A274</f>
        <v>0</v>
      </c>
      <c r="B274" s="1">
        <f>MAX(AVERAGE(Portfolios!$B$2:$B$1005)-Portfolios!B274, 0)</f>
        <v>0</v>
      </c>
    </row>
    <row r="275" spans="1:2">
      <c r="A275" s="10">
        <f>Returns!A275</f>
        <v>0</v>
      </c>
      <c r="B275" s="1">
        <f>MAX(AVERAGE(Portfolios!$B$2:$B$1005)-Portfolios!B275, 0)</f>
        <v>0</v>
      </c>
    </row>
    <row r="276" spans="1:2">
      <c r="A276" s="10">
        <f>Returns!A276</f>
        <v>0</v>
      </c>
      <c r="B276" s="1">
        <f>MAX(AVERAGE(Portfolios!$B$2:$B$1005)-Portfolios!B276, 0)</f>
        <v>0</v>
      </c>
    </row>
    <row r="277" spans="1:2">
      <c r="A277" s="10">
        <f>Returns!A277</f>
        <v>0</v>
      </c>
      <c r="B277" s="1">
        <f>MAX(AVERAGE(Portfolios!$B$2:$B$1005)-Portfolios!B277, 0)</f>
        <v>0</v>
      </c>
    </row>
    <row r="278" spans="1:2">
      <c r="A278" s="10">
        <f>Returns!A278</f>
        <v>0</v>
      </c>
      <c r="B278" s="1">
        <f>MAX(AVERAGE(Portfolios!$B$2:$B$1005)-Portfolios!B278, 0)</f>
        <v>0</v>
      </c>
    </row>
    <row r="279" spans="1:2">
      <c r="A279" s="10">
        <f>Returns!A279</f>
        <v>0</v>
      </c>
      <c r="B279" s="1">
        <f>MAX(AVERAGE(Portfolios!$B$2:$B$1005)-Portfolios!B279, 0)</f>
        <v>0</v>
      </c>
    </row>
    <row r="280" spans="1:2">
      <c r="A280" s="10">
        <f>Returns!A280</f>
        <v>0</v>
      </c>
      <c r="B280" s="1">
        <f>MAX(AVERAGE(Portfolios!$B$2:$B$1005)-Portfolios!B280, 0)</f>
        <v>0</v>
      </c>
    </row>
    <row r="281" spans="1:2">
      <c r="A281" s="10">
        <f>Returns!A281</f>
        <v>0</v>
      </c>
      <c r="B281" s="1">
        <f>MAX(AVERAGE(Portfolios!$B$2:$B$1005)-Portfolios!B281, 0)</f>
        <v>0</v>
      </c>
    </row>
    <row r="282" spans="1:2">
      <c r="A282" s="10">
        <f>Returns!A282</f>
        <v>0</v>
      </c>
      <c r="B282" s="1">
        <f>MAX(AVERAGE(Portfolios!$B$2:$B$1005)-Portfolios!B282, 0)</f>
        <v>0</v>
      </c>
    </row>
    <row r="283" spans="1:2">
      <c r="A283" s="10">
        <f>Returns!A283</f>
        <v>0</v>
      </c>
      <c r="B283" s="1">
        <f>MAX(AVERAGE(Portfolios!$B$2:$B$1005)-Portfolios!B283, 0)</f>
        <v>0</v>
      </c>
    </row>
    <row r="284" spans="1:2">
      <c r="A284" s="10">
        <f>Returns!A284</f>
        <v>0</v>
      </c>
      <c r="B284" s="1">
        <f>MAX(AVERAGE(Portfolios!$B$2:$B$1005)-Portfolios!B284, 0)</f>
        <v>0</v>
      </c>
    </row>
    <row r="285" spans="1:2">
      <c r="A285" s="10">
        <f>Returns!A285</f>
        <v>0</v>
      </c>
      <c r="B285" s="1">
        <f>MAX(AVERAGE(Portfolios!$B$2:$B$1005)-Portfolios!B285, 0)</f>
        <v>0</v>
      </c>
    </row>
    <row r="286" spans="1:2">
      <c r="A286" s="10">
        <f>Returns!A286</f>
        <v>0</v>
      </c>
      <c r="B286" s="1">
        <f>MAX(AVERAGE(Portfolios!$B$2:$B$1005)-Portfolios!B286, 0)</f>
        <v>0</v>
      </c>
    </row>
    <row r="287" spans="1:2">
      <c r="A287" s="10">
        <f>Returns!A287</f>
        <v>0</v>
      </c>
      <c r="B287" s="1">
        <f>MAX(AVERAGE(Portfolios!$B$2:$B$1005)-Portfolios!B287, 0)</f>
        <v>0</v>
      </c>
    </row>
    <row r="288" spans="1:2">
      <c r="A288" s="10">
        <f>Returns!A288</f>
        <v>0</v>
      </c>
      <c r="B288" s="1">
        <f>MAX(AVERAGE(Portfolios!$B$2:$B$1005)-Portfolios!B288, 0)</f>
        <v>0</v>
      </c>
    </row>
    <row r="289" spans="1:2">
      <c r="A289" s="10">
        <f>Returns!A289</f>
        <v>0</v>
      </c>
      <c r="B289" s="1">
        <f>MAX(AVERAGE(Portfolios!$B$2:$B$1005)-Portfolios!B289, 0)</f>
        <v>0</v>
      </c>
    </row>
    <row r="290" spans="1:2">
      <c r="A290" s="10">
        <f>Returns!A290</f>
        <v>0</v>
      </c>
      <c r="B290" s="1">
        <f>MAX(AVERAGE(Portfolios!$B$2:$B$1005)-Portfolios!B290, 0)</f>
        <v>0</v>
      </c>
    </row>
    <row r="291" spans="1:2">
      <c r="A291" s="10">
        <f>Returns!A291</f>
        <v>0</v>
      </c>
      <c r="B291" s="1">
        <f>MAX(AVERAGE(Portfolios!$B$2:$B$1005)-Portfolios!B291, 0)</f>
        <v>0</v>
      </c>
    </row>
    <row r="292" spans="1:2">
      <c r="A292" s="10">
        <f>Returns!A292</f>
        <v>0</v>
      </c>
      <c r="B292" s="1">
        <f>MAX(AVERAGE(Portfolios!$B$2:$B$1005)-Portfolios!B292, 0)</f>
        <v>0</v>
      </c>
    </row>
    <row r="293" spans="1:2">
      <c r="A293" s="10">
        <f>Returns!A293</f>
        <v>0</v>
      </c>
      <c r="B293" s="1">
        <f>MAX(AVERAGE(Portfolios!$B$2:$B$1005)-Portfolios!B293, 0)</f>
        <v>0</v>
      </c>
    </row>
    <row r="294" spans="1:2">
      <c r="A294" s="10">
        <f>Returns!A294</f>
        <v>0</v>
      </c>
      <c r="B294" s="1">
        <f>MAX(AVERAGE(Portfolios!$B$2:$B$1005)-Portfolios!B294, 0)</f>
        <v>0</v>
      </c>
    </row>
    <row r="295" spans="1:2">
      <c r="A295" s="10">
        <f>Returns!A295</f>
        <v>0</v>
      </c>
      <c r="B295" s="1">
        <f>MAX(AVERAGE(Portfolios!$B$2:$B$1005)-Portfolios!B295, 0)</f>
        <v>0</v>
      </c>
    </row>
    <row r="296" spans="1:2">
      <c r="A296" s="10">
        <f>Returns!A296</f>
        <v>0</v>
      </c>
      <c r="B296" s="1">
        <f>MAX(AVERAGE(Portfolios!$B$2:$B$1005)-Portfolios!B296, 0)</f>
        <v>0</v>
      </c>
    </row>
    <row r="297" spans="1:2">
      <c r="A297" s="10">
        <f>Returns!A297</f>
        <v>0</v>
      </c>
      <c r="B297" s="1">
        <f>MAX(AVERAGE(Portfolios!$B$2:$B$1005)-Portfolios!B297, 0)</f>
        <v>0</v>
      </c>
    </row>
    <row r="298" spans="1:2">
      <c r="A298" s="10">
        <f>Returns!A298</f>
        <v>0</v>
      </c>
      <c r="B298" s="1">
        <f>MAX(AVERAGE(Portfolios!$B$2:$B$1005)-Portfolios!B298, 0)</f>
        <v>0</v>
      </c>
    </row>
    <row r="299" spans="1:2">
      <c r="A299" s="10">
        <f>Returns!A299</f>
        <v>0</v>
      </c>
      <c r="B299" s="1">
        <f>MAX(AVERAGE(Portfolios!$B$2:$B$1005)-Portfolios!B299, 0)</f>
        <v>0</v>
      </c>
    </row>
    <row r="300" spans="1:2">
      <c r="A300" s="10">
        <f>Returns!A300</f>
        <v>0</v>
      </c>
      <c r="B300" s="1">
        <f>MAX(AVERAGE(Portfolios!$B$2:$B$1005)-Portfolios!B300, 0)</f>
        <v>0</v>
      </c>
    </row>
    <row r="301" spans="1:2">
      <c r="A301" s="10">
        <f>Returns!A301</f>
        <v>0</v>
      </c>
      <c r="B301" s="1">
        <f>MAX(AVERAGE(Portfolios!$B$2:$B$1005)-Portfolios!B301, 0)</f>
        <v>0</v>
      </c>
    </row>
    <row r="302" spans="1:2">
      <c r="A302" s="10">
        <f>Returns!A302</f>
        <v>0</v>
      </c>
      <c r="B302" s="1">
        <f>MAX(AVERAGE(Portfolios!$B$2:$B$1005)-Portfolios!B302, 0)</f>
        <v>0</v>
      </c>
    </row>
    <row r="303" spans="1:2">
      <c r="A303" s="10">
        <f>Returns!A303</f>
        <v>0</v>
      </c>
      <c r="B303" s="1">
        <f>MAX(AVERAGE(Portfolios!$B$2:$B$1005)-Portfolios!B303, 0)</f>
        <v>0</v>
      </c>
    </row>
    <row r="304" spans="1:2">
      <c r="A304" s="10">
        <f>Returns!A304</f>
        <v>0</v>
      </c>
      <c r="B304" s="1">
        <f>MAX(AVERAGE(Portfolios!$B$2:$B$1005)-Portfolios!B304, 0)</f>
        <v>0</v>
      </c>
    </row>
    <row r="305" spans="1:2">
      <c r="A305" s="10">
        <f>Returns!A305</f>
        <v>0</v>
      </c>
      <c r="B305" s="1">
        <f>MAX(AVERAGE(Portfolios!$B$2:$B$1005)-Portfolios!B305, 0)</f>
        <v>0</v>
      </c>
    </row>
    <row r="306" spans="1:2">
      <c r="A306" s="10">
        <f>Returns!A306</f>
        <v>0</v>
      </c>
      <c r="B306" s="1">
        <f>MAX(AVERAGE(Portfolios!$B$2:$B$1005)-Portfolios!B306, 0)</f>
        <v>0</v>
      </c>
    </row>
    <row r="307" spans="1:2">
      <c r="A307" s="10">
        <f>Returns!A307</f>
        <v>0</v>
      </c>
      <c r="B307" s="1">
        <f>MAX(AVERAGE(Portfolios!$B$2:$B$1005)-Portfolios!B307, 0)</f>
        <v>0</v>
      </c>
    </row>
    <row r="308" spans="1:2">
      <c r="A308" s="10">
        <f>Returns!A308</f>
        <v>0</v>
      </c>
      <c r="B308" s="1">
        <f>MAX(AVERAGE(Portfolios!$B$2:$B$1005)-Portfolios!B308, 0)</f>
        <v>0</v>
      </c>
    </row>
    <row r="309" spans="1:2">
      <c r="A309" s="10">
        <f>Returns!A309</f>
        <v>0</v>
      </c>
      <c r="B309" s="1">
        <f>MAX(AVERAGE(Portfolios!$B$2:$B$1005)-Portfolios!B309, 0)</f>
        <v>0</v>
      </c>
    </row>
    <row r="310" spans="1:2">
      <c r="A310" s="10">
        <f>Returns!A310</f>
        <v>0</v>
      </c>
      <c r="B310" s="1">
        <f>MAX(AVERAGE(Portfolios!$B$2:$B$1005)-Portfolios!B310, 0)</f>
        <v>0</v>
      </c>
    </row>
    <row r="311" spans="1:2">
      <c r="A311" s="10">
        <f>Returns!A311</f>
        <v>0</v>
      </c>
      <c r="B311" s="1">
        <f>MAX(AVERAGE(Portfolios!$B$2:$B$1005)-Portfolios!B311, 0)</f>
        <v>0</v>
      </c>
    </row>
    <row r="312" spans="1:2">
      <c r="A312" s="10">
        <f>Returns!A312</f>
        <v>0</v>
      </c>
      <c r="B312" s="1">
        <f>MAX(AVERAGE(Portfolios!$B$2:$B$1005)-Portfolios!B312, 0)</f>
        <v>0</v>
      </c>
    </row>
    <row r="313" spans="1:2">
      <c r="A313" s="10">
        <f>Returns!A313</f>
        <v>0</v>
      </c>
      <c r="B313" s="1">
        <f>MAX(AVERAGE(Portfolios!$B$2:$B$1005)-Portfolios!B313, 0)</f>
        <v>0</v>
      </c>
    </row>
    <row r="314" spans="1:2">
      <c r="A314" s="10">
        <f>Returns!A314</f>
        <v>0</v>
      </c>
      <c r="B314" s="1">
        <f>MAX(AVERAGE(Portfolios!$B$2:$B$1005)-Portfolios!B314, 0)</f>
        <v>0</v>
      </c>
    </row>
    <row r="315" spans="1:2">
      <c r="A315" s="10">
        <f>Returns!A315</f>
        <v>0</v>
      </c>
      <c r="B315" s="1">
        <f>MAX(AVERAGE(Portfolios!$B$2:$B$1005)-Portfolios!B315, 0)</f>
        <v>0</v>
      </c>
    </row>
    <row r="316" spans="1:2">
      <c r="A316" s="10">
        <f>Returns!A316</f>
        <v>0</v>
      </c>
      <c r="B316" s="1">
        <f>MAX(AVERAGE(Portfolios!$B$2:$B$1005)-Portfolios!B316, 0)</f>
        <v>0</v>
      </c>
    </row>
    <row r="317" spans="1:2">
      <c r="A317" s="10">
        <f>Returns!A317</f>
        <v>0</v>
      </c>
      <c r="B317" s="1">
        <f>MAX(AVERAGE(Portfolios!$B$2:$B$1005)-Portfolios!B317, 0)</f>
        <v>0</v>
      </c>
    </row>
    <row r="318" spans="1:2">
      <c r="A318" s="10">
        <f>Returns!A318</f>
        <v>0</v>
      </c>
      <c r="B318" s="1">
        <f>MAX(AVERAGE(Portfolios!$B$2:$B$1005)-Portfolios!B318, 0)</f>
        <v>0</v>
      </c>
    </row>
    <row r="319" spans="1:2">
      <c r="A319" s="10">
        <f>Returns!A319</f>
        <v>0</v>
      </c>
      <c r="B319" s="1">
        <f>MAX(AVERAGE(Portfolios!$B$2:$B$1005)-Portfolios!B319, 0)</f>
        <v>0</v>
      </c>
    </row>
    <row r="320" spans="1:2">
      <c r="A320" s="10">
        <f>Returns!A320</f>
        <v>0</v>
      </c>
      <c r="B320" s="1">
        <f>MAX(AVERAGE(Portfolios!$B$2:$B$1005)-Portfolios!B320, 0)</f>
        <v>0</v>
      </c>
    </row>
    <row r="321" spans="1:2">
      <c r="A321" s="10">
        <f>Returns!A321</f>
        <v>0</v>
      </c>
      <c r="B321" s="1">
        <f>MAX(AVERAGE(Portfolios!$B$2:$B$1005)-Portfolios!B321, 0)</f>
        <v>0</v>
      </c>
    </row>
    <row r="322" spans="1:2">
      <c r="A322" s="10">
        <f>Returns!A322</f>
        <v>0</v>
      </c>
      <c r="B322" s="1">
        <f>MAX(AVERAGE(Portfolios!$B$2:$B$1005)-Portfolios!B322, 0)</f>
        <v>0</v>
      </c>
    </row>
    <row r="323" spans="1:2">
      <c r="A323" s="10">
        <f>Returns!A323</f>
        <v>0</v>
      </c>
      <c r="B323" s="1">
        <f>MAX(AVERAGE(Portfolios!$B$2:$B$1005)-Portfolios!B323, 0)</f>
        <v>0</v>
      </c>
    </row>
    <row r="324" spans="1:2">
      <c r="A324" s="10">
        <f>Returns!A324</f>
        <v>0</v>
      </c>
      <c r="B324" s="1">
        <f>MAX(AVERAGE(Portfolios!$B$2:$B$1005)-Portfolios!B324, 0)</f>
        <v>0</v>
      </c>
    </row>
    <row r="325" spans="1:2">
      <c r="A325" s="10">
        <f>Returns!A325</f>
        <v>0</v>
      </c>
      <c r="B325" s="1">
        <f>MAX(AVERAGE(Portfolios!$B$2:$B$1005)-Portfolios!B325, 0)</f>
        <v>0</v>
      </c>
    </row>
    <row r="326" spans="1:2">
      <c r="A326" s="10">
        <f>Returns!A326</f>
        <v>0</v>
      </c>
      <c r="B326" s="1">
        <f>MAX(AVERAGE(Portfolios!$B$2:$B$1005)-Portfolios!B326, 0)</f>
        <v>0</v>
      </c>
    </row>
    <row r="327" spans="1:2">
      <c r="A327" s="10">
        <f>Returns!A327</f>
        <v>0</v>
      </c>
      <c r="B327" s="1">
        <f>MAX(AVERAGE(Portfolios!$B$2:$B$1005)-Portfolios!B327, 0)</f>
        <v>0</v>
      </c>
    </row>
    <row r="328" spans="1:2">
      <c r="A328" s="10">
        <f>Returns!A328</f>
        <v>0</v>
      </c>
      <c r="B328" s="1">
        <f>MAX(AVERAGE(Portfolios!$B$2:$B$1005)-Portfolios!B328, 0)</f>
        <v>0</v>
      </c>
    </row>
    <row r="329" spans="1:2">
      <c r="A329" s="10">
        <f>Returns!A329</f>
        <v>0</v>
      </c>
      <c r="B329" s="1">
        <f>MAX(AVERAGE(Portfolios!$B$2:$B$1005)-Portfolios!B329, 0)</f>
        <v>0</v>
      </c>
    </row>
    <row r="330" spans="1:2">
      <c r="A330" s="10">
        <f>Returns!A330</f>
        <v>0</v>
      </c>
      <c r="B330" s="1">
        <f>MAX(AVERAGE(Portfolios!$B$2:$B$1005)-Portfolios!B330, 0)</f>
        <v>0</v>
      </c>
    </row>
    <row r="331" spans="1:2">
      <c r="A331" s="10">
        <f>Returns!A331</f>
        <v>0</v>
      </c>
      <c r="B331" s="1">
        <f>MAX(AVERAGE(Portfolios!$B$2:$B$1005)-Portfolios!B331, 0)</f>
        <v>0</v>
      </c>
    </row>
    <row r="332" spans="1:2">
      <c r="A332" s="10">
        <f>Returns!A332</f>
        <v>0</v>
      </c>
      <c r="B332" s="1">
        <f>MAX(AVERAGE(Portfolios!$B$2:$B$1005)-Portfolios!B332, 0)</f>
        <v>0</v>
      </c>
    </row>
    <row r="333" spans="1:2">
      <c r="A333" s="10">
        <f>Returns!A333</f>
        <v>0</v>
      </c>
      <c r="B333" s="1">
        <f>MAX(AVERAGE(Portfolios!$B$2:$B$1005)-Portfolios!B333, 0)</f>
        <v>0</v>
      </c>
    </row>
    <row r="334" spans="1:2">
      <c r="A334" s="10">
        <f>Returns!A334</f>
        <v>0</v>
      </c>
      <c r="B334" s="1">
        <f>MAX(AVERAGE(Portfolios!$B$2:$B$1005)-Portfolios!B334, 0)</f>
        <v>0</v>
      </c>
    </row>
    <row r="335" spans="1:2">
      <c r="A335" s="10">
        <f>Returns!A335</f>
        <v>0</v>
      </c>
      <c r="B335" s="1">
        <f>MAX(AVERAGE(Portfolios!$B$2:$B$1005)-Portfolios!B335, 0)</f>
        <v>0</v>
      </c>
    </row>
    <row r="336" spans="1:2">
      <c r="A336" s="10">
        <f>Returns!A336</f>
        <v>0</v>
      </c>
      <c r="B336" s="1">
        <f>MAX(AVERAGE(Portfolios!$B$2:$B$1005)-Portfolios!B336, 0)</f>
        <v>0</v>
      </c>
    </row>
    <row r="337" spans="1:2">
      <c r="A337" s="10">
        <f>Returns!A337</f>
        <v>0</v>
      </c>
      <c r="B337" s="1">
        <f>MAX(AVERAGE(Portfolios!$B$2:$B$1005)-Portfolios!B337, 0)</f>
        <v>0</v>
      </c>
    </row>
    <row r="338" spans="1:2">
      <c r="A338" s="10">
        <f>Returns!A338</f>
        <v>0</v>
      </c>
      <c r="B338" s="1">
        <f>MAX(AVERAGE(Portfolios!$B$2:$B$1005)-Portfolios!B338, 0)</f>
        <v>0</v>
      </c>
    </row>
    <row r="339" spans="1:2">
      <c r="A339" s="10">
        <f>Returns!A339</f>
        <v>0</v>
      </c>
      <c r="B339" s="1">
        <f>MAX(AVERAGE(Portfolios!$B$2:$B$1005)-Portfolios!B339, 0)</f>
        <v>0</v>
      </c>
    </row>
    <row r="340" spans="1:2">
      <c r="A340" s="10">
        <f>Returns!A340</f>
        <v>0</v>
      </c>
      <c r="B340" s="1">
        <f>MAX(AVERAGE(Portfolios!$B$2:$B$1005)-Portfolios!B340, 0)</f>
        <v>0</v>
      </c>
    </row>
    <row r="341" spans="1:2">
      <c r="A341" s="10">
        <f>Returns!A341</f>
        <v>0</v>
      </c>
      <c r="B341" s="1">
        <f>MAX(AVERAGE(Portfolios!$B$2:$B$1005)-Portfolios!B341, 0)</f>
        <v>0</v>
      </c>
    </row>
    <row r="342" spans="1:2">
      <c r="A342" s="10">
        <f>Returns!A342</f>
        <v>0</v>
      </c>
      <c r="B342" s="1">
        <f>MAX(AVERAGE(Portfolios!$B$2:$B$1005)-Portfolios!B342, 0)</f>
        <v>0</v>
      </c>
    </row>
    <row r="343" spans="1:2">
      <c r="A343" s="10">
        <f>Returns!A343</f>
        <v>0</v>
      </c>
      <c r="B343" s="1">
        <f>MAX(AVERAGE(Portfolios!$B$2:$B$1005)-Portfolios!B343, 0)</f>
        <v>0</v>
      </c>
    </row>
    <row r="344" spans="1:2">
      <c r="A344" s="10">
        <f>Returns!A344</f>
        <v>0</v>
      </c>
      <c r="B344" s="1">
        <f>MAX(AVERAGE(Portfolios!$B$2:$B$1005)-Portfolios!B344, 0)</f>
        <v>0</v>
      </c>
    </row>
    <row r="345" spans="1:2">
      <c r="A345" s="10">
        <f>Returns!A345</f>
        <v>0</v>
      </c>
      <c r="B345" s="1">
        <f>MAX(AVERAGE(Portfolios!$B$2:$B$1005)-Portfolios!B345, 0)</f>
        <v>0</v>
      </c>
    </row>
    <row r="346" spans="1:2">
      <c r="A346" s="10">
        <f>Returns!A346</f>
        <v>0</v>
      </c>
      <c r="B346" s="1">
        <f>MAX(AVERAGE(Portfolios!$B$2:$B$1005)-Portfolios!B346, 0)</f>
        <v>0</v>
      </c>
    </row>
    <row r="347" spans="1:2">
      <c r="A347" s="10">
        <f>Returns!A347</f>
        <v>0</v>
      </c>
      <c r="B347" s="1">
        <f>MAX(AVERAGE(Portfolios!$B$2:$B$1005)-Portfolios!B347, 0)</f>
        <v>0</v>
      </c>
    </row>
    <row r="348" spans="1:2">
      <c r="A348" s="10">
        <f>Returns!A348</f>
        <v>0</v>
      </c>
      <c r="B348" s="1">
        <f>MAX(AVERAGE(Portfolios!$B$2:$B$1005)-Portfolios!B348, 0)</f>
        <v>0</v>
      </c>
    </row>
    <row r="349" spans="1:2">
      <c r="A349" s="10">
        <f>Returns!A349</f>
        <v>0</v>
      </c>
      <c r="B349" s="1">
        <f>MAX(AVERAGE(Portfolios!$B$2:$B$1005)-Portfolios!B349, 0)</f>
        <v>0</v>
      </c>
    </row>
    <row r="350" spans="1:2">
      <c r="A350" s="10">
        <f>Returns!A350</f>
        <v>0</v>
      </c>
      <c r="B350" s="1">
        <f>MAX(AVERAGE(Portfolios!$B$2:$B$1005)-Portfolios!B350, 0)</f>
        <v>0</v>
      </c>
    </row>
    <row r="351" spans="1:2">
      <c r="A351" s="10">
        <f>Returns!A351</f>
        <v>0</v>
      </c>
      <c r="B351" s="1">
        <f>MAX(AVERAGE(Portfolios!$B$2:$B$1005)-Portfolios!B351, 0)</f>
        <v>0</v>
      </c>
    </row>
    <row r="352" spans="1:2">
      <c r="A352" s="10">
        <f>Returns!A352</f>
        <v>0</v>
      </c>
      <c r="B352" s="1">
        <f>MAX(AVERAGE(Portfolios!$B$2:$B$1005)-Portfolios!B352, 0)</f>
        <v>0</v>
      </c>
    </row>
    <row r="353" spans="1:2">
      <c r="A353" s="10">
        <f>Returns!A353</f>
        <v>0</v>
      </c>
      <c r="B353" s="1">
        <f>MAX(AVERAGE(Portfolios!$B$2:$B$1005)-Portfolios!B353, 0)</f>
        <v>0</v>
      </c>
    </row>
    <row r="354" spans="1:2">
      <c r="A354" s="10">
        <f>Returns!A354</f>
        <v>0</v>
      </c>
      <c r="B354" s="1">
        <f>MAX(AVERAGE(Portfolios!$B$2:$B$1005)-Portfolios!B354, 0)</f>
        <v>0</v>
      </c>
    </row>
    <row r="355" spans="1:2">
      <c r="A355" s="10">
        <f>Returns!A355</f>
        <v>0</v>
      </c>
      <c r="B355" s="1">
        <f>MAX(AVERAGE(Portfolios!$B$2:$B$1005)-Portfolios!B355, 0)</f>
        <v>0</v>
      </c>
    </row>
    <row r="356" spans="1:2">
      <c r="A356" s="10">
        <f>Returns!A356</f>
        <v>0</v>
      </c>
      <c r="B356" s="1">
        <f>MAX(AVERAGE(Portfolios!$B$2:$B$1005)-Portfolios!B356, 0)</f>
        <v>0</v>
      </c>
    </row>
    <row r="357" spans="1:2">
      <c r="A357" s="10">
        <f>Returns!A357</f>
        <v>0</v>
      </c>
      <c r="B357" s="1">
        <f>MAX(AVERAGE(Portfolios!$B$2:$B$1005)-Portfolios!B357, 0)</f>
        <v>0</v>
      </c>
    </row>
    <row r="358" spans="1:2">
      <c r="A358" s="10">
        <f>Returns!A358</f>
        <v>0</v>
      </c>
      <c r="B358" s="1">
        <f>MAX(AVERAGE(Portfolios!$B$2:$B$1005)-Portfolios!B358, 0)</f>
        <v>0</v>
      </c>
    </row>
    <row r="359" spans="1:2">
      <c r="A359" s="10">
        <f>Returns!A359</f>
        <v>0</v>
      </c>
      <c r="B359" s="1">
        <f>MAX(AVERAGE(Portfolios!$B$2:$B$1005)-Portfolios!B359, 0)</f>
        <v>0</v>
      </c>
    </row>
    <row r="360" spans="1:2">
      <c r="A360" s="10">
        <f>Returns!A360</f>
        <v>0</v>
      </c>
      <c r="B360" s="1">
        <f>MAX(AVERAGE(Portfolios!$B$2:$B$1005)-Portfolios!B360, 0)</f>
        <v>0</v>
      </c>
    </row>
    <row r="361" spans="1:2">
      <c r="A361" s="10">
        <f>Returns!A361</f>
        <v>0</v>
      </c>
      <c r="B361" s="1">
        <f>MAX(AVERAGE(Portfolios!$B$2:$B$1005)-Portfolios!B361, 0)</f>
        <v>0</v>
      </c>
    </row>
    <row r="362" spans="1:2">
      <c r="A362" s="10">
        <f>Returns!A362</f>
        <v>0</v>
      </c>
      <c r="B362" s="1">
        <f>MAX(AVERAGE(Portfolios!$B$2:$B$1005)-Portfolios!B362, 0)</f>
        <v>0</v>
      </c>
    </row>
    <row r="363" spans="1:2">
      <c r="A363" s="10">
        <f>Returns!A363</f>
        <v>0</v>
      </c>
      <c r="B363" s="1">
        <f>MAX(AVERAGE(Portfolios!$B$2:$B$1005)-Portfolios!B363, 0)</f>
        <v>0</v>
      </c>
    </row>
    <row r="364" spans="1:2">
      <c r="A364" s="10">
        <f>Returns!A364</f>
        <v>0</v>
      </c>
      <c r="B364" s="1">
        <f>MAX(AVERAGE(Portfolios!$B$2:$B$1005)-Portfolios!B364, 0)</f>
        <v>0</v>
      </c>
    </row>
    <row r="365" spans="1:2">
      <c r="A365" s="10">
        <f>Returns!A365</f>
        <v>0</v>
      </c>
      <c r="B365" s="1">
        <f>MAX(AVERAGE(Portfolios!$B$2:$B$1005)-Portfolios!B365, 0)</f>
        <v>0</v>
      </c>
    </row>
    <row r="366" spans="1:2">
      <c r="A366" s="10">
        <f>Returns!A366</f>
        <v>0</v>
      </c>
      <c r="B366" s="1">
        <f>MAX(AVERAGE(Portfolios!$B$2:$B$1005)-Portfolios!B366, 0)</f>
        <v>0</v>
      </c>
    </row>
    <row r="367" spans="1:2">
      <c r="A367" s="10">
        <f>Returns!A367</f>
        <v>0</v>
      </c>
      <c r="B367" s="1">
        <f>MAX(AVERAGE(Portfolios!$B$2:$B$1005)-Portfolios!B367, 0)</f>
        <v>0</v>
      </c>
    </row>
    <row r="368" spans="1:2">
      <c r="A368" s="10">
        <f>Returns!A368</f>
        <v>0</v>
      </c>
      <c r="B368" s="1">
        <f>MAX(AVERAGE(Portfolios!$B$2:$B$1005)-Portfolios!B368, 0)</f>
        <v>0</v>
      </c>
    </row>
    <row r="369" spans="1:2">
      <c r="A369" s="10">
        <f>Returns!A369</f>
        <v>0</v>
      </c>
      <c r="B369" s="1">
        <f>MAX(AVERAGE(Portfolios!$B$2:$B$1005)-Portfolios!B369, 0)</f>
        <v>0</v>
      </c>
    </row>
    <row r="370" spans="1:2">
      <c r="A370" s="10">
        <f>Returns!A370</f>
        <v>0</v>
      </c>
      <c r="B370" s="1">
        <f>MAX(AVERAGE(Portfolios!$B$2:$B$1005)-Portfolios!B370, 0)</f>
        <v>0</v>
      </c>
    </row>
    <row r="371" spans="1:2">
      <c r="A371" s="10">
        <f>Returns!A371</f>
        <v>0</v>
      </c>
      <c r="B371" s="1">
        <f>MAX(AVERAGE(Portfolios!$B$2:$B$1005)-Portfolios!B371, 0)</f>
        <v>0</v>
      </c>
    </row>
    <row r="372" spans="1:2">
      <c r="A372" s="10">
        <f>Returns!A372</f>
        <v>0</v>
      </c>
      <c r="B372" s="1">
        <f>MAX(AVERAGE(Portfolios!$B$2:$B$1005)-Portfolios!B372, 0)</f>
        <v>0</v>
      </c>
    </row>
    <row r="373" spans="1:2">
      <c r="A373" s="10">
        <f>Returns!A373</f>
        <v>0</v>
      </c>
      <c r="B373" s="1">
        <f>MAX(AVERAGE(Portfolios!$B$2:$B$1005)-Portfolios!B373, 0)</f>
        <v>0</v>
      </c>
    </row>
    <row r="374" spans="1:2">
      <c r="A374" s="10">
        <f>Returns!A374</f>
        <v>0</v>
      </c>
      <c r="B374" s="1">
        <f>MAX(AVERAGE(Portfolios!$B$2:$B$1005)-Portfolios!B374, 0)</f>
        <v>0</v>
      </c>
    </row>
    <row r="375" spans="1:2">
      <c r="A375" s="10">
        <f>Returns!A375</f>
        <v>0</v>
      </c>
      <c r="B375" s="1">
        <f>MAX(AVERAGE(Portfolios!$B$2:$B$1005)-Portfolios!B375, 0)</f>
        <v>0</v>
      </c>
    </row>
    <row r="376" spans="1:2">
      <c r="A376" s="10">
        <f>Returns!A376</f>
        <v>0</v>
      </c>
      <c r="B376" s="1">
        <f>MAX(AVERAGE(Portfolios!$B$2:$B$1005)-Portfolios!B376, 0)</f>
        <v>0</v>
      </c>
    </row>
    <row r="377" spans="1:2">
      <c r="A377" s="10">
        <f>Returns!A377</f>
        <v>0</v>
      </c>
      <c r="B377" s="1">
        <f>MAX(AVERAGE(Portfolios!$B$2:$B$1005)-Portfolios!B377, 0)</f>
        <v>0</v>
      </c>
    </row>
    <row r="378" spans="1:2">
      <c r="A378" s="10">
        <f>Returns!A378</f>
        <v>0</v>
      </c>
      <c r="B378" s="1">
        <f>MAX(AVERAGE(Portfolios!$B$2:$B$1005)-Portfolios!B378, 0)</f>
        <v>0</v>
      </c>
    </row>
    <row r="379" spans="1:2">
      <c r="A379" s="10">
        <f>Returns!A379</f>
        <v>0</v>
      </c>
      <c r="B379" s="1">
        <f>MAX(AVERAGE(Portfolios!$B$2:$B$1005)-Portfolios!B379, 0)</f>
        <v>0</v>
      </c>
    </row>
    <row r="380" spans="1:2">
      <c r="A380" s="10">
        <f>Returns!A380</f>
        <v>0</v>
      </c>
      <c r="B380" s="1">
        <f>MAX(AVERAGE(Portfolios!$B$2:$B$1005)-Portfolios!B380, 0)</f>
        <v>0</v>
      </c>
    </row>
    <row r="381" spans="1:2">
      <c r="A381" s="10">
        <f>Returns!A381</f>
        <v>0</v>
      </c>
      <c r="B381" s="1">
        <f>MAX(AVERAGE(Portfolios!$B$2:$B$1005)-Portfolios!B381, 0)</f>
        <v>0</v>
      </c>
    </row>
    <row r="382" spans="1:2">
      <c r="A382" s="10">
        <f>Returns!A382</f>
        <v>0</v>
      </c>
      <c r="B382" s="1">
        <f>MAX(AVERAGE(Portfolios!$B$2:$B$1005)-Portfolios!B382, 0)</f>
        <v>0</v>
      </c>
    </row>
    <row r="383" spans="1:2">
      <c r="A383" s="10">
        <f>Returns!A383</f>
        <v>0</v>
      </c>
      <c r="B383" s="1">
        <f>MAX(AVERAGE(Portfolios!$B$2:$B$1005)-Portfolios!B383, 0)</f>
        <v>0</v>
      </c>
    </row>
    <row r="384" spans="1:2">
      <c r="A384" s="10">
        <f>Returns!A384</f>
        <v>0</v>
      </c>
      <c r="B384" s="1">
        <f>MAX(AVERAGE(Portfolios!$B$2:$B$1005)-Portfolios!B384, 0)</f>
        <v>0</v>
      </c>
    </row>
    <row r="385" spans="1:2">
      <c r="A385" s="10">
        <f>Returns!A385</f>
        <v>0</v>
      </c>
      <c r="B385" s="1">
        <f>MAX(AVERAGE(Portfolios!$B$2:$B$1005)-Portfolios!B385, 0)</f>
        <v>0</v>
      </c>
    </row>
    <row r="386" spans="1:2">
      <c r="A386" s="10">
        <f>Returns!A386</f>
        <v>0</v>
      </c>
      <c r="B386" s="1">
        <f>MAX(AVERAGE(Portfolios!$B$2:$B$1005)-Portfolios!B386, 0)</f>
        <v>0</v>
      </c>
    </row>
    <row r="387" spans="1:2">
      <c r="A387" s="10">
        <f>Returns!A387</f>
        <v>0</v>
      </c>
      <c r="B387" s="1">
        <f>MAX(AVERAGE(Portfolios!$B$2:$B$1005)-Portfolios!B387, 0)</f>
        <v>0</v>
      </c>
    </row>
    <row r="388" spans="1:2">
      <c r="A388" s="10">
        <f>Returns!A388</f>
        <v>0</v>
      </c>
      <c r="B388" s="1">
        <f>MAX(AVERAGE(Portfolios!$B$2:$B$1005)-Portfolios!B388, 0)</f>
        <v>0</v>
      </c>
    </row>
    <row r="389" spans="1:2">
      <c r="A389" s="10">
        <f>Returns!A389</f>
        <v>0</v>
      </c>
      <c r="B389" s="1">
        <f>MAX(AVERAGE(Portfolios!$B$2:$B$1005)-Portfolios!B389, 0)</f>
        <v>0</v>
      </c>
    </row>
    <row r="390" spans="1:2">
      <c r="A390" s="10">
        <f>Returns!A390</f>
        <v>0</v>
      </c>
      <c r="B390" s="1">
        <f>MAX(AVERAGE(Portfolios!$B$2:$B$1005)-Portfolios!B390, 0)</f>
        <v>0</v>
      </c>
    </row>
    <row r="391" spans="1:2">
      <c r="A391" s="10">
        <f>Returns!A391</f>
        <v>0</v>
      </c>
      <c r="B391" s="1">
        <f>MAX(AVERAGE(Portfolios!$B$2:$B$1005)-Portfolios!B391, 0)</f>
        <v>0</v>
      </c>
    </row>
    <row r="392" spans="1:2">
      <c r="A392" s="10">
        <f>Returns!A392</f>
        <v>0</v>
      </c>
      <c r="B392" s="1">
        <f>MAX(AVERAGE(Portfolios!$B$2:$B$1005)-Portfolios!B392, 0)</f>
        <v>0</v>
      </c>
    </row>
    <row r="393" spans="1:2">
      <c r="A393" s="10">
        <f>Returns!A393</f>
        <v>0</v>
      </c>
      <c r="B393" s="1">
        <f>MAX(AVERAGE(Portfolios!$B$2:$B$1005)-Portfolios!B393, 0)</f>
        <v>0</v>
      </c>
    </row>
    <row r="394" spans="1:2">
      <c r="A394" s="10">
        <f>Returns!A394</f>
        <v>0</v>
      </c>
      <c r="B394" s="1">
        <f>MAX(AVERAGE(Portfolios!$B$2:$B$1005)-Portfolios!B394, 0)</f>
        <v>0</v>
      </c>
    </row>
    <row r="395" spans="1:2">
      <c r="A395" s="10">
        <f>Returns!A395</f>
        <v>0</v>
      </c>
      <c r="B395" s="1">
        <f>MAX(AVERAGE(Portfolios!$B$2:$B$1005)-Portfolios!B395, 0)</f>
        <v>0</v>
      </c>
    </row>
    <row r="396" spans="1:2">
      <c r="A396" s="10">
        <f>Returns!A396</f>
        <v>0</v>
      </c>
      <c r="B396" s="1">
        <f>MAX(AVERAGE(Portfolios!$B$2:$B$1005)-Portfolios!B396, 0)</f>
        <v>0</v>
      </c>
    </row>
    <row r="397" spans="1:2">
      <c r="A397" s="10">
        <f>Returns!A397</f>
        <v>0</v>
      </c>
      <c r="B397" s="1">
        <f>MAX(AVERAGE(Portfolios!$B$2:$B$1005)-Portfolios!B397, 0)</f>
        <v>0</v>
      </c>
    </row>
    <row r="398" spans="1:2">
      <c r="A398" s="10">
        <f>Returns!A398</f>
        <v>0</v>
      </c>
      <c r="B398" s="1">
        <f>MAX(AVERAGE(Portfolios!$B$2:$B$1005)-Portfolios!B398, 0)</f>
        <v>0</v>
      </c>
    </row>
    <row r="399" spans="1:2">
      <c r="A399" s="10">
        <f>Returns!A399</f>
        <v>0</v>
      </c>
      <c r="B399" s="1">
        <f>MAX(AVERAGE(Portfolios!$B$2:$B$1005)-Portfolios!B399, 0)</f>
        <v>0</v>
      </c>
    </row>
    <row r="400" spans="1:2">
      <c r="A400" s="10">
        <f>Returns!A400</f>
        <v>0</v>
      </c>
      <c r="B400" s="1">
        <f>MAX(AVERAGE(Portfolios!$B$2:$B$1005)-Portfolios!B400, 0)</f>
        <v>0</v>
      </c>
    </row>
    <row r="401" spans="1:2">
      <c r="A401" s="10">
        <f>Returns!A401</f>
        <v>0</v>
      </c>
      <c r="B401" s="1">
        <f>MAX(AVERAGE(Portfolios!$B$2:$B$1005)-Portfolios!B401, 0)</f>
        <v>0</v>
      </c>
    </row>
    <row r="402" spans="1:2">
      <c r="A402" s="10">
        <f>Returns!A402</f>
        <v>0</v>
      </c>
      <c r="B402" s="1">
        <f>MAX(AVERAGE(Portfolios!$B$2:$B$1005)-Portfolios!B402, 0)</f>
        <v>0</v>
      </c>
    </row>
    <row r="403" spans="1:2">
      <c r="A403" s="10">
        <f>Returns!A403</f>
        <v>0</v>
      </c>
      <c r="B403" s="1">
        <f>MAX(AVERAGE(Portfolios!$B$2:$B$1005)-Portfolios!B403, 0)</f>
        <v>0</v>
      </c>
    </row>
    <row r="404" spans="1:2">
      <c r="A404" s="10">
        <f>Returns!A404</f>
        <v>0</v>
      </c>
      <c r="B404" s="1">
        <f>MAX(AVERAGE(Portfolios!$B$2:$B$1005)-Portfolios!B404, 0)</f>
        <v>0</v>
      </c>
    </row>
    <row r="405" spans="1:2">
      <c r="A405" s="10">
        <f>Returns!A405</f>
        <v>0</v>
      </c>
      <c r="B405" s="1">
        <f>MAX(AVERAGE(Portfolios!$B$2:$B$1005)-Portfolios!B405, 0)</f>
        <v>0</v>
      </c>
    </row>
    <row r="406" spans="1:2">
      <c r="A406" s="10">
        <f>Returns!A406</f>
        <v>0</v>
      </c>
      <c r="B406" s="1">
        <f>MAX(AVERAGE(Portfolios!$B$2:$B$1005)-Portfolios!B406, 0)</f>
        <v>0</v>
      </c>
    </row>
    <row r="407" spans="1:2">
      <c r="A407" s="10">
        <f>Returns!A407</f>
        <v>0</v>
      </c>
      <c r="B407" s="1">
        <f>MAX(AVERAGE(Portfolios!$B$2:$B$1005)-Portfolios!B407, 0)</f>
        <v>0</v>
      </c>
    </row>
    <row r="408" spans="1:2">
      <c r="A408" s="10">
        <f>Returns!A408</f>
        <v>0</v>
      </c>
      <c r="B408" s="1">
        <f>MAX(AVERAGE(Portfolios!$B$2:$B$1005)-Portfolios!B408, 0)</f>
        <v>0</v>
      </c>
    </row>
    <row r="409" spans="1:2">
      <c r="A409" s="10">
        <f>Returns!A409</f>
        <v>0</v>
      </c>
      <c r="B409" s="1">
        <f>MAX(AVERAGE(Portfolios!$B$2:$B$1005)-Portfolios!B409, 0)</f>
        <v>0</v>
      </c>
    </row>
    <row r="410" spans="1:2">
      <c r="A410" s="10">
        <f>Returns!A410</f>
        <v>0</v>
      </c>
      <c r="B410" s="1">
        <f>MAX(AVERAGE(Portfolios!$B$2:$B$1005)-Portfolios!B410, 0)</f>
        <v>0</v>
      </c>
    </row>
    <row r="411" spans="1:2">
      <c r="A411" s="10">
        <f>Returns!A411</f>
        <v>0</v>
      </c>
      <c r="B411" s="1">
        <f>MAX(AVERAGE(Portfolios!$B$2:$B$1005)-Portfolios!B411, 0)</f>
        <v>0</v>
      </c>
    </row>
    <row r="412" spans="1:2">
      <c r="A412" s="10">
        <f>Returns!A412</f>
        <v>0</v>
      </c>
      <c r="B412" s="1">
        <f>MAX(AVERAGE(Portfolios!$B$2:$B$1005)-Portfolios!B412, 0)</f>
        <v>0</v>
      </c>
    </row>
    <row r="413" spans="1:2">
      <c r="A413" s="10">
        <f>Returns!A413</f>
        <v>0</v>
      </c>
      <c r="B413" s="1">
        <f>MAX(AVERAGE(Portfolios!$B$2:$B$1005)-Portfolios!B413, 0)</f>
        <v>0</v>
      </c>
    </row>
    <row r="414" spans="1:2">
      <c r="A414" s="10">
        <f>Returns!A414</f>
        <v>0</v>
      </c>
      <c r="B414" s="1">
        <f>MAX(AVERAGE(Portfolios!$B$2:$B$1005)-Portfolios!B414, 0)</f>
        <v>0</v>
      </c>
    </row>
    <row r="415" spans="1:2">
      <c r="A415" s="10">
        <f>Returns!A415</f>
        <v>0</v>
      </c>
      <c r="B415" s="1">
        <f>MAX(AVERAGE(Portfolios!$B$2:$B$1005)-Portfolios!B415, 0)</f>
        <v>0</v>
      </c>
    </row>
    <row r="416" spans="1:2">
      <c r="A416" s="10">
        <f>Returns!A416</f>
        <v>0</v>
      </c>
      <c r="B416" s="1">
        <f>MAX(AVERAGE(Portfolios!$B$2:$B$1005)-Portfolios!B416, 0)</f>
        <v>0</v>
      </c>
    </row>
    <row r="417" spans="1:2">
      <c r="A417" s="10">
        <f>Returns!A417</f>
        <v>0</v>
      </c>
      <c r="B417" s="1">
        <f>MAX(AVERAGE(Portfolios!$B$2:$B$1005)-Portfolios!B417, 0)</f>
        <v>0</v>
      </c>
    </row>
    <row r="418" spans="1:2">
      <c r="A418" s="10">
        <f>Returns!A418</f>
        <v>0</v>
      </c>
      <c r="B418" s="1">
        <f>MAX(AVERAGE(Portfolios!$B$2:$B$1005)-Portfolios!B418, 0)</f>
        <v>0</v>
      </c>
    </row>
    <row r="419" spans="1:2">
      <c r="A419" s="10">
        <f>Returns!A419</f>
        <v>0</v>
      </c>
      <c r="B419" s="1">
        <f>MAX(AVERAGE(Portfolios!$B$2:$B$1005)-Portfolios!B419, 0)</f>
        <v>0</v>
      </c>
    </row>
    <row r="420" spans="1:2">
      <c r="A420" s="10">
        <f>Returns!A420</f>
        <v>0</v>
      </c>
      <c r="B420" s="1">
        <f>MAX(AVERAGE(Portfolios!$B$2:$B$1005)-Portfolios!B420, 0)</f>
        <v>0</v>
      </c>
    </row>
    <row r="421" spans="1:2">
      <c r="A421" s="10">
        <f>Returns!A421</f>
        <v>0</v>
      </c>
      <c r="B421" s="1">
        <f>MAX(AVERAGE(Portfolios!$B$2:$B$1005)-Portfolios!B421, 0)</f>
        <v>0</v>
      </c>
    </row>
    <row r="422" spans="1:2">
      <c r="A422" s="10">
        <f>Returns!A422</f>
        <v>0</v>
      </c>
      <c r="B422" s="1">
        <f>MAX(AVERAGE(Portfolios!$B$2:$B$1005)-Portfolios!B422, 0)</f>
        <v>0</v>
      </c>
    </row>
    <row r="423" spans="1:2">
      <c r="A423" s="10">
        <f>Returns!A423</f>
        <v>0</v>
      </c>
      <c r="B423" s="1">
        <f>MAX(AVERAGE(Portfolios!$B$2:$B$1005)-Portfolios!B423, 0)</f>
        <v>0</v>
      </c>
    </row>
    <row r="424" spans="1:2">
      <c r="A424" s="10">
        <f>Returns!A424</f>
        <v>0</v>
      </c>
      <c r="B424" s="1">
        <f>MAX(AVERAGE(Portfolios!$B$2:$B$1005)-Portfolios!B424, 0)</f>
        <v>0</v>
      </c>
    </row>
    <row r="425" spans="1:2">
      <c r="A425" s="10">
        <f>Returns!A425</f>
        <v>0</v>
      </c>
      <c r="B425" s="1">
        <f>MAX(AVERAGE(Portfolios!$B$2:$B$1005)-Portfolios!B425, 0)</f>
        <v>0</v>
      </c>
    </row>
    <row r="426" spans="1:2">
      <c r="A426" s="10">
        <f>Returns!A426</f>
        <v>0</v>
      </c>
      <c r="B426" s="1">
        <f>MAX(AVERAGE(Portfolios!$B$2:$B$1005)-Portfolios!B426, 0)</f>
        <v>0</v>
      </c>
    </row>
    <row r="427" spans="1:2">
      <c r="A427" s="10">
        <f>Returns!A427</f>
        <v>0</v>
      </c>
      <c r="B427" s="1">
        <f>MAX(AVERAGE(Portfolios!$B$2:$B$1005)-Portfolios!B427, 0)</f>
        <v>0</v>
      </c>
    </row>
    <row r="428" spans="1:2">
      <c r="A428" s="10">
        <f>Returns!A428</f>
        <v>0</v>
      </c>
      <c r="B428" s="1">
        <f>MAX(AVERAGE(Portfolios!$B$2:$B$1005)-Portfolios!B428, 0)</f>
        <v>0</v>
      </c>
    </row>
    <row r="429" spans="1:2">
      <c r="A429" s="10">
        <f>Returns!A429</f>
        <v>0</v>
      </c>
      <c r="B429" s="1">
        <f>MAX(AVERAGE(Portfolios!$B$2:$B$1005)-Portfolios!B429, 0)</f>
        <v>0</v>
      </c>
    </row>
    <row r="430" spans="1:2">
      <c r="A430" s="10">
        <f>Returns!A430</f>
        <v>0</v>
      </c>
      <c r="B430" s="1">
        <f>MAX(AVERAGE(Portfolios!$B$2:$B$1005)-Portfolios!B430, 0)</f>
        <v>0</v>
      </c>
    </row>
    <row r="431" spans="1:2">
      <c r="A431" s="10">
        <f>Returns!A431</f>
        <v>0</v>
      </c>
      <c r="B431" s="1">
        <f>MAX(AVERAGE(Portfolios!$B$2:$B$1005)-Portfolios!B431, 0)</f>
        <v>0</v>
      </c>
    </row>
    <row r="432" spans="1:2">
      <c r="A432" s="10">
        <f>Returns!A432</f>
        <v>0</v>
      </c>
      <c r="B432" s="1">
        <f>MAX(AVERAGE(Portfolios!$B$2:$B$1005)-Portfolios!B432, 0)</f>
        <v>0</v>
      </c>
    </row>
    <row r="433" spans="1:2">
      <c r="A433" s="10">
        <f>Returns!A433</f>
        <v>0</v>
      </c>
      <c r="B433" s="1">
        <f>MAX(AVERAGE(Portfolios!$B$2:$B$1005)-Portfolios!B433, 0)</f>
        <v>0</v>
      </c>
    </row>
    <row r="434" spans="1:2">
      <c r="A434" s="10">
        <f>Returns!A434</f>
        <v>0</v>
      </c>
      <c r="B434" s="1">
        <f>MAX(AVERAGE(Portfolios!$B$2:$B$1005)-Portfolios!B434, 0)</f>
        <v>0</v>
      </c>
    </row>
    <row r="435" spans="1:2">
      <c r="A435" s="10">
        <f>Returns!A435</f>
        <v>0</v>
      </c>
      <c r="B435" s="1">
        <f>MAX(AVERAGE(Portfolios!$B$2:$B$1005)-Portfolios!B435, 0)</f>
        <v>0</v>
      </c>
    </row>
    <row r="436" spans="1:2">
      <c r="A436" s="10">
        <f>Returns!A436</f>
        <v>0</v>
      </c>
      <c r="B436" s="1">
        <f>MAX(AVERAGE(Portfolios!$B$2:$B$1005)-Portfolios!B436, 0)</f>
        <v>0</v>
      </c>
    </row>
    <row r="437" spans="1:2">
      <c r="A437" s="10">
        <f>Returns!A437</f>
        <v>0</v>
      </c>
      <c r="B437" s="1">
        <f>MAX(AVERAGE(Portfolios!$B$2:$B$1005)-Portfolios!B437, 0)</f>
        <v>0</v>
      </c>
    </row>
    <row r="438" spans="1:2">
      <c r="A438" s="10">
        <f>Returns!A438</f>
        <v>0</v>
      </c>
      <c r="B438" s="1">
        <f>MAX(AVERAGE(Portfolios!$B$2:$B$1005)-Portfolios!B438, 0)</f>
        <v>0</v>
      </c>
    </row>
    <row r="439" spans="1:2">
      <c r="A439" s="10">
        <f>Returns!A439</f>
        <v>0</v>
      </c>
      <c r="B439" s="1">
        <f>MAX(AVERAGE(Portfolios!$B$2:$B$1005)-Portfolios!B439, 0)</f>
        <v>0</v>
      </c>
    </row>
    <row r="440" spans="1:2">
      <c r="A440" s="10">
        <f>Returns!A440</f>
        <v>0</v>
      </c>
      <c r="B440" s="1">
        <f>MAX(AVERAGE(Portfolios!$B$2:$B$1005)-Portfolios!B440, 0)</f>
        <v>0</v>
      </c>
    </row>
    <row r="441" spans="1:2">
      <c r="A441" s="10">
        <f>Returns!A441</f>
        <v>0</v>
      </c>
      <c r="B441" s="1">
        <f>MAX(AVERAGE(Portfolios!$B$2:$B$1005)-Portfolios!B441, 0)</f>
        <v>0</v>
      </c>
    </row>
    <row r="442" spans="1:2">
      <c r="A442" s="10">
        <f>Returns!A442</f>
        <v>0</v>
      </c>
      <c r="B442" s="1">
        <f>MAX(AVERAGE(Portfolios!$B$2:$B$1005)-Portfolios!B442, 0)</f>
        <v>0</v>
      </c>
    </row>
    <row r="443" spans="1:2">
      <c r="A443" s="10">
        <f>Returns!A443</f>
        <v>0</v>
      </c>
      <c r="B443" s="1">
        <f>MAX(AVERAGE(Portfolios!$B$2:$B$1005)-Portfolios!B443, 0)</f>
        <v>0</v>
      </c>
    </row>
    <row r="444" spans="1:2">
      <c r="A444" s="10">
        <f>Returns!A444</f>
        <v>0</v>
      </c>
      <c r="B444" s="1">
        <f>MAX(AVERAGE(Portfolios!$B$2:$B$1005)-Portfolios!B444, 0)</f>
        <v>0</v>
      </c>
    </row>
    <row r="445" spans="1:2">
      <c r="A445" s="10">
        <f>Returns!A445</f>
        <v>0</v>
      </c>
      <c r="B445" s="1">
        <f>MAX(AVERAGE(Portfolios!$B$2:$B$1005)-Portfolios!B445, 0)</f>
        <v>0</v>
      </c>
    </row>
    <row r="446" spans="1:2">
      <c r="A446" s="10">
        <f>Returns!A446</f>
        <v>0</v>
      </c>
      <c r="B446" s="1">
        <f>MAX(AVERAGE(Portfolios!$B$2:$B$1005)-Portfolios!B446, 0)</f>
        <v>0</v>
      </c>
    </row>
    <row r="447" spans="1:2">
      <c r="A447" s="10">
        <f>Returns!A447</f>
        <v>0</v>
      </c>
      <c r="B447" s="1">
        <f>MAX(AVERAGE(Portfolios!$B$2:$B$1005)-Portfolios!B447, 0)</f>
        <v>0</v>
      </c>
    </row>
    <row r="448" spans="1:2">
      <c r="A448" s="10">
        <f>Returns!A448</f>
        <v>0</v>
      </c>
      <c r="B448" s="1">
        <f>MAX(AVERAGE(Portfolios!$B$2:$B$1005)-Portfolios!B448, 0)</f>
        <v>0</v>
      </c>
    </row>
    <row r="449" spans="1:2">
      <c r="A449" s="10">
        <f>Returns!A449</f>
        <v>0</v>
      </c>
      <c r="B449" s="1">
        <f>MAX(AVERAGE(Portfolios!$B$2:$B$1005)-Portfolios!B449, 0)</f>
        <v>0</v>
      </c>
    </row>
    <row r="450" spans="1:2">
      <c r="A450" s="10">
        <f>Returns!A450</f>
        <v>0</v>
      </c>
      <c r="B450" s="1">
        <f>MAX(AVERAGE(Portfolios!$B$2:$B$1005)-Portfolios!B450, 0)</f>
        <v>0</v>
      </c>
    </row>
    <row r="451" spans="1:2">
      <c r="A451" s="10">
        <f>Returns!A451</f>
        <v>0</v>
      </c>
      <c r="B451" s="1">
        <f>MAX(AVERAGE(Portfolios!$B$2:$B$1005)-Portfolios!B451, 0)</f>
        <v>0</v>
      </c>
    </row>
    <row r="452" spans="1:2">
      <c r="A452" s="10">
        <f>Returns!A452</f>
        <v>0</v>
      </c>
      <c r="B452" s="1">
        <f>MAX(AVERAGE(Portfolios!$B$2:$B$1005)-Portfolios!B452, 0)</f>
        <v>0</v>
      </c>
    </row>
    <row r="453" spans="1:2">
      <c r="A453" s="10">
        <f>Returns!A453</f>
        <v>0</v>
      </c>
      <c r="B453" s="1">
        <f>MAX(AVERAGE(Portfolios!$B$2:$B$1005)-Portfolios!B453, 0)</f>
        <v>0</v>
      </c>
    </row>
    <row r="454" spans="1:2">
      <c r="A454" s="10">
        <f>Returns!A454</f>
        <v>0</v>
      </c>
      <c r="B454" s="1">
        <f>MAX(AVERAGE(Portfolios!$B$2:$B$1005)-Portfolios!B454, 0)</f>
        <v>0</v>
      </c>
    </row>
    <row r="455" spans="1:2">
      <c r="A455" s="10">
        <f>Returns!A455</f>
        <v>0</v>
      </c>
      <c r="B455" s="1">
        <f>MAX(AVERAGE(Portfolios!$B$2:$B$1005)-Portfolios!B455, 0)</f>
        <v>0</v>
      </c>
    </row>
    <row r="456" spans="1:2">
      <c r="A456" s="10">
        <f>Returns!A456</f>
        <v>0</v>
      </c>
      <c r="B456" s="1">
        <f>MAX(AVERAGE(Portfolios!$B$2:$B$1005)-Portfolios!B456, 0)</f>
        <v>0</v>
      </c>
    </row>
    <row r="457" spans="1:2">
      <c r="A457" s="10">
        <f>Returns!A457</f>
        <v>0</v>
      </c>
      <c r="B457" s="1">
        <f>MAX(AVERAGE(Portfolios!$B$2:$B$1005)-Portfolios!B457, 0)</f>
        <v>0</v>
      </c>
    </row>
    <row r="458" spans="1:2">
      <c r="A458" s="10">
        <f>Returns!A458</f>
        <v>0</v>
      </c>
      <c r="B458" s="1">
        <f>MAX(AVERAGE(Portfolios!$B$2:$B$1005)-Portfolios!B458, 0)</f>
        <v>0</v>
      </c>
    </row>
    <row r="459" spans="1:2">
      <c r="A459" s="10">
        <f>Returns!A459</f>
        <v>0</v>
      </c>
      <c r="B459" s="1">
        <f>MAX(AVERAGE(Portfolios!$B$2:$B$1005)-Portfolios!B459, 0)</f>
        <v>0</v>
      </c>
    </row>
    <row r="460" spans="1:2">
      <c r="A460" s="10">
        <f>Returns!A460</f>
        <v>0</v>
      </c>
      <c r="B460" s="1">
        <f>MAX(AVERAGE(Portfolios!$B$2:$B$1005)-Portfolios!B460, 0)</f>
        <v>0</v>
      </c>
    </row>
    <row r="461" spans="1:2">
      <c r="A461" s="10">
        <f>Returns!A461</f>
        <v>0</v>
      </c>
      <c r="B461" s="1">
        <f>MAX(AVERAGE(Portfolios!$B$2:$B$1005)-Portfolios!B461, 0)</f>
        <v>0</v>
      </c>
    </row>
    <row r="462" spans="1:2">
      <c r="A462" s="10">
        <f>Returns!A462</f>
        <v>0</v>
      </c>
      <c r="B462" s="1">
        <f>MAX(AVERAGE(Portfolios!$B$2:$B$1005)-Portfolios!B462, 0)</f>
        <v>0</v>
      </c>
    </row>
    <row r="463" spans="1:2">
      <c r="A463" s="10">
        <f>Returns!A463</f>
        <v>0</v>
      </c>
      <c r="B463" s="1">
        <f>MAX(AVERAGE(Portfolios!$B$2:$B$1005)-Portfolios!B463, 0)</f>
        <v>0</v>
      </c>
    </row>
    <row r="464" spans="1:2">
      <c r="A464" s="10">
        <f>Returns!A464</f>
        <v>0</v>
      </c>
      <c r="B464" s="1">
        <f>MAX(AVERAGE(Portfolios!$B$2:$B$1005)-Portfolios!B464, 0)</f>
        <v>0</v>
      </c>
    </row>
    <row r="465" spans="1:2">
      <c r="A465" s="10">
        <f>Returns!A465</f>
        <v>0</v>
      </c>
      <c r="B465" s="1">
        <f>MAX(AVERAGE(Portfolios!$B$2:$B$1005)-Portfolios!B465, 0)</f>
        <v>0</v>
      </c>
    </row>
    <row r="466" spans="1:2">
      <c r="A466" s="10">
        <f>Returns!A466</f>
        <v>0</v>
      </c>
      <c r="B466" s="1">
        <f>MAX(AVERAGE(Portfolios!$B$2:$B$1005)-Portfolios!B466, 0)</f>
        <v>0</v>
      </c>
    </row>
    <row r="467" spans="1:2">
      <c r="A467" s="10">
        <f>Returns!A467</f>
        <v>0</v>
      </c>
      <c r="B467" s="1">
        <f>MAX(AVERAGE(Portfolios!$B$2:$B$1005)-Portfolios!B467, 0)</f>
        <v>0</v>
      </c>
    </row>
    <row r="468" spans="1:2">
      <c r="A468" s="10">
        <f>Returns!A468</f>
        <v>0</v>
      </c>
      <c r="B468" s="1">
        <f>MAX(AVERAGE(Portfolios!$B$2:$B$1005)-Portfolios!B468, 0)</f>
        <v>0</v>
      </c>
    </row>
    <row r="469" spans="1:2">
      <c r="A469" s="10">
        <f>Returns!A469</f>
        <v>0</v>
      </c>
      <c r="B469" s="1">
        <f>MAX(AVERAGE(Portfolios!$B$2:$B$1005)-Portfolios!B469, 0)</f>
        <v>0</v>
      </c>
    </row>
    <row r="470" spans="1:2">
      <c r="A470" s="10">
        <f>Returns!A470</f>
        <v>0</v>
      </c>
      <c r="B470" s="1">
        <f>MAX(AVERAGE(Portfolios!$B$2:$B$1005)-Portfolios!B470, 0)</f>
        <v>0</v>
      </c>
    </row>
    <row r="471" spans="1:2">
      <c r="A471" s="10">
        <f>Returns!A471</f>
        <v>0</v>
      </c>
      <c r="B471" s="1">
        <f>MAX(AVERAGE(Portfolios!$B$2:$B$1005)-Portfolios!B471, 0)</f>
        <v>0</v>
      </c>
    </row>
    <row r="472" spans="1:2">
      <c r="A472" s="10">
        <f>Returns!A472</f>
        <v>0</v>
      </c>
      <c r="B472" s="1">
        <f>MAX(AVERAGE(Portfolios!$B$2:$B$1005)-Portfolios!B472, 0)</f>
        <v>0</v>
      </c>
    </row>
    <row r="473" spans="1:2">
      <c r="A473" s="10">
        <f>Returns!A473</f>
        <v>0</v>
      </c>
      <c r="B473" s="1">
        <f>MAX(AVERAGE(Portfolios!$B$2:$B$1005)-Portfolios!B473, 0)</f>
        <v>0</v>
      </c>
    </row>
    <row r="474" spans="1:2">
      <c r="A474" s="10">
        <f>Returns!A474</f>
        <v>0</v>
      </c>
      <c r="B474" s="1">
        <f>MAX(AVERAGE(Portfolios!$B$2:$B$1005)-Portfolios!B474, 0)</f>
        <v>0</v>
      </c>
    </row>
    <row r="475" spans="1:2">
      <c r="A475" s="10">
        <f>Returns!A475</f>
        <v>0</v>
      </c>
      <c r="B475" s="1">
        <f>MAX(AVERAGE(Portfolios!$B$2:$B$1005)-Portfolios!B475, 0)</f>
        <v>0</v>
      </c>
    </row>
    <row r="476" spans="1:2">
      <c r="A476" s="10">
        <f>Returns!A476</f>
        <v>0</v>
      </c>
      <c r="B476" s="1">
        <f>MAX(AVERAGE(Portfolios!$B$2:$B$1005)-Portfolios!B476, 0)</f>
        <v>0</v>
      </c>
    </row>
    <row r="477" spans="1:2">
      <c r="A477" s="10">
        <f>Returns!A477</f>
        <v>0</v>
      </c>
      <c r="B477" s="1">
        <f>MAX(AVERAGE(Portfolios!$B$2:$B$1005)-Portfolios!B477, 0)</f>
        <v>0</v>
      </c>
    </row>
    <row r="478" spans="1:2">
      <c r="A478" s="10">
        <f>Returns!A478</f>
        <v>0</v>
      </c>
      <c r="B478" s="1">
        <f>MAX(AVERAGE(Portfolios!$B$2:$B$1005)-Portfolios!B478, 0)</f>
        <v>0</v>
      </c>
    </row>
    <row r="479" spans="1:2">
      <c r="A479" s="10">
        <f>Returns!A479</f>
        <v>0</v>
      </c>
      <c r="B479" s="1">
        <f>MAX(AVERAGE(Portfolios!$B$2:$B$1005)-Portfolios!B479, 0)</f>
        <v>0</v>
      </c>
    </row>
    <row r="480" spans="1:2">
      <c r="A480" s="10">
        <f>Returns!A480</f>
        <v>0</v>
      </c>
      <c r="B480" s="1">
        <f>MAX(AVERAGE(Portfolios!$B$2:$B$1005)-Portfolios!B480, 0)</f>
        <v>0</v>
      </c>
    </row>
    <row r="481" spans="1:2">
      <c r="A481" s="10">
        <f>Returns!A481</f>
        <v>0</v>
      </c>
      <c r="B481" s="1">
        <f>MAX(AVERAGE(Portfolios!$B$2:$B$1005)-Portfolios!B481, 0)</f>
        <v>0</v>
      </c>
    </row>
    <row r="482" spans="1:2">
      <c r="A482" s="10">
        <f>Returns!A482</f>
        <v>0</v>
      </c>
      <c r="B482" s="1">
        <f>MAX(AVERAGE(Portfolios!$B$2:$B$1005)-Portfolios!B482, 0)</f>
        <v>0</v>
      </c>
    </row>
    <row r="483" spans="1:2">
      <c r="A483" s="10">
        <f>Returns!A483</f>
        <v>0</v>
      </c>
      <c r="B483" s="1">
        <f>MAX(AVERAGE(Portfolios!$B$2:$B$1005)-Portfolios!B483, 0)</f>
        <v>0</v>
      </c>
    </row>
    <row r="484" spans="1:2">
      <c r="A484" s="10">
        <f>Returns!A484</f>
        <v>0</v>
      </c>
      <c r="B484" s="1">
        <f>MAX(AVERAGE(Portfolios!$B$2:$B$1005)-Portfolios!B484, 0)</f>
        <v>0</v>
      </c>
    </row>
    <row r="485" spans="1:2">
      <c r="A485" s="10">
        <f>Returns!A485</f>
        <v>0</v>
      </c>
      <c r="B485" s="1">
        <f>MAX(AVERAGE(Portfolios!$B$2:$B$1005)-Portfolios!B485, 0)</f>
        <v>0</v>
      </c>
    </row>
    <row r="486" spans="1:2">
      <c r="A486" s="10">
        <f>Returns!A486</f>
        <v>0</v>
      </c>
      <c r="B486" s="1">
        <f>MAX(AVERAGE(Portfolios!$B$2:$B$1005)-Portfolios!B486, 0)</f>
        <v>0</v>
      </c>
    </row>
    <row r="487" spans="1:2">
      <c r="A487" s="10">
        <f>Returns!A487</f>
        <v>0</v>
      </c>
      <c r="B487" s="1">
        <f>MAX(AVERAGE(Portfolios!$B$2:$B$1005)-Portfolios!B487, 0)</f>
        <v>0</v>
      </c>
    </row>
    <row r="488" spans="1:2">
      <c r="A488" s="10">
        <f>Returns!A488</f>
        <v>0</v>
      </c>
      <c r="B488" s="1">
        <f>MAX(AVERAGE(Portfolios!$B$2:$B$1005)-Portfolios!B488, 0)</f>
        <v>0</v>
      </c>
    </row>
    <row r="489" spans="1:2">
      <c r="A489" s="10">
        <f>Returns!A489</f>
        <v>0</v>
      </c>
      <c r="B489" s="1">
        <f>MAX(AVERAGE(Portfolios!$B$2:$B$1005)-Portfolios!B489, 0)</f>
        <v>0</v>
      </c>
    </row>
    <row r="490" spans="1:2">
      <c r="A490" s="10">
        <f>Returns!A490</f>
        <v>0</v>
      </c>
      <c r="B490" s="1">
        <f>MAX(AVERAGE(Portfolios!$B$2:$B$1005)-Portfolios!B490, 0)</f>
        <v>0</v>
      </c>
    </row>
    <row r="491" spans="1:2">
      <c r="A491" s="10">
        <f>Returns!A491</f>
        <v>0</v>
      </c>
      <c r="B491" s="1">
        <f>MAX(AVERAGE(Portfolios!$B$2:$B$1005)-Portfolios!B491, 0)</f>
        <v>0</v>
      </c>
    </row>
    <row r="492" spans="1:2">
      <c r="A492" s="10">
        <f>Returns!A492</f>
        <v>0</v>
      </c>
      <c r="B492" s="1">
        <f>MAX(AVERAGE(Portfolios!$B$2:$B$1005)-Portfolios!B492, 0)</f>
        <v>0</v>
      </c>
    </row>
    <row r="493" spans="1:2">
      <c r="A493" s="10">
        <f>Returns!A493</f>
        <v>0</v>
      </c>
      <c r="B493" s="1">
        <f>MAX(AVERAGE(Portfolios!$B$2:$B$1005)-Portfolios!B493, 0)</f>
        <v>0</v>
      </c>
    </row>
    <row r="494" spans="1:2">
      <c r="A494" s="10">
        <f>Returns!A494</f>
        <v>0</v>
      </c>
      <c r="B494" s="1">
        <f>MAX(AVERAGE(Portfolios!$B$2:$B$1005)-Portfolios!B494, 0)</f>
        <v>0</v>
      </c>
    </row>
    <row r="495" spans="1:2">
      <c r="A495" s="10">
        <f>Returns!A495</f>
        <v>0</v>
      </c>
      <c r="B495" s="1">
        <f>MAX(AVERAGE(Portfolios!$B$2:$B$1005)-Portfolios!B495, 0)</f>
        <v>0</v>
      </c>
    </row>
    <row r="496" spans="1:2">
      <c r="A496" s="10">
        <f>Returns!A496</f>
        <v>0</v>
      </c>
      <c r="B496" s="1">
        <f>MAX(AVERAGE(Portfolios!$B$2:$B$1005)-Portfolios!B496, 0)</f>
        <v>0</v>
      </c>
    </row>
    <row r="497" spans="1:2">
      <c r="A497" s="10">
        <f>Returns!A497</f>
        <v>0</v>
      </c>
      <c r="B497" s="1">
        <f>MAX(AVERAGE(Portfolios!$B$2:$B$1005)-Portfolios!B497, 0)</f>
        <v>0</v>
      </c>
    </row>
    <row r="498" spans="1:2">
      <c r="A498" s="10">
        <f>Returns!A498</f>
        <v>0</v>
      </c>
      <c r="B498" s="1">
        <f>MAX(AVERAGE(Portfolios!$B$2:$B$1005)-Portfolios!B498, 0)</f>
        <v>0</v>
      </c>
    </row>
    <row r="499" spans="1:2">
      <c r="A499" s="10">
        <f>Returns!A499</f>
        <v>0</v>
      </c>
      <c r="B499" s="1">
        <f>MAX(AVERAGE(Portfolios!$B$2:$B$1005)-Portfolios!B499, 0)</f>
        <v>0</v>
      </c>
    </row>
    <row r="500" spans="1:2">
      <c r="A500" s="10">
        <f>Returns!A500</f>
        <v>0</v>
      </c>
      <c r="B500" s="1">
        <f>MAX(AVERAGE(Portfolios!$B$2:$B$1005)-Portfolios!B500, 0)</f>
        <v>0</v>
      </c>
    </row>
    <row r="501" spans="1:2">
      <c r="A501" s="10">
        <f>Returns!A501</f>
        <v>0</v>
      </c>
      <c r="B501" s="1">
        <f>MAX(AVERAGE(Portfolios!$B$2:$B$1005)-Portfolios!B501, 0)</f>
        <v>0</v>
      </c>
    </row>
    <row r="502" spans="1:2">
      <c r="A502" s="10">
        <f>Returns!A502</f>
        <v>0</v>
      </c>
      <c r="B502" s="1">
        <f>MAX(AVERAGE(Portfolios!$B$2:$B$1005)-Portfolios!B502, 0)</f>
        <v>0</v>
      </c>
    </row>
    <row r="503" spans="1:2">
      <c r="A503" s="10">
        <f>Returns!A503</f>
        <v>0</v>
      </c>
      <c r="B503" s="1">
        <f>MAX(AVERAGE(Portfolios!$B$2:$B$1005)-Portfolios!B503, 0)</f>
        <v>0</v>
      </c>
    </row>
    <row r="504" spans="1:2">
      <c r="A504" s="10">
        <f>Returns!A504</f>
        <v>0</v>
      </c>
      <c r="B504" s="1">
        <f>MAX(AVERAGE(Portfolios!$B$2:$B$1005)-Portfolios!B504, 0)</f>
        <v>0</v>
      </c>
    </row>
    <row r="505" spans="1:2">
      <c r="A505" s="10">
        <f>Returns!A505</f>
        <v>0</v>
      </c>
      <c r="B505" s="1">
        <f>MAX(AVERAGE(Portfolios!$B$2:$B$1005)-Portfolios!B505, 0)</f>
        <v>0</v>
      </c>
    </row>
    <row r="506" spans="1:2">
      <c r="A506" s="10">
        <f>Returns!A506</f>
        <v>0</v>
      </c>
      <c r="B506" s="1">
        <f>MAX(AVERAGE(Portfolios!$B$2:$B$1005)-Portfolios!B506, 0)</f>
        <v>0</v>
      </c>
    </row>
    <row r="507" spans="1:2">
      <c r="A507" s="10">
        <f>Returns!A507</f>
        <v>0</v>
      </c>
      <c r="B507" s="1">
        <f>MAX(AVERAGE(Portfolios!$B$2:$B$1005)-Portfolios!B507, 0)</f>
        <v>0</v>
      </c>
    </row>
    <row r="508" spans="1:2">
      <c r="A508" s="10">
        <f>Returns!A508</f>
        <v>0</v>
      </c>
      <c r="B508" s="1">
        <f>MAX(AVERAGE(Portfolios!$B$2:$B$1005)-Portfolios!B508, 0)</f>
        <v>0</v>
      </c>
    </row>
    <row r="509" spans="1:2">
      <c r="A509" s="10">
        <f>Returns!A509</f>
        <v>0</v>
      </c>
      <c r="B509" s="1">
        <f>MAX(AVERAGE(Portfolios!$B$2:$B$1005)-Portfolios!B509, 0)</f>
        <v>0</v>
      </c>
    </row>
    <row r="510" spans="1:2">
      <c r="A510" s="10">
        <f>Returns!A510</f>
        <v>0</v>
      </c>
      <c r="B510" s="1">
        <f>MAX(AVERAGE(Portfolios!$B$2:$B$1005)-Portfolios!B510, 0)</f>
        <v>0</v>
      </c>
    </row>
    <row r="511" spans="1:2">
      <c r="A511" s="10">
        <f>Returns!A511</f>
        <v>0</v>
      </c>
      <c r="B511" s="1">
        <f>MAX(AVERAGE(Portfolios!$B$2:$B$1005)-Portfolios!B511, 0)</f>
        <v>0</v>
      </c>
    </row>
    <row r="512" spans="1:2">
      <c r="A512" s="10">
        <f>Returns!A512</f>
        <v>0</v>
      </c>
      <c r="B512" s="1">
        <f>MAX(AVERAGE(Portfolios!$B$2:$B$1005)-Portfolios!B512, 0)</f>
        <v>0</v>
      </c>
    </row>
    <row r="513" spans="1:2">
      <c r="A513" s="10">
        <f>Returns!A513</f>
        <v>0</v>
      </c>
      <c r="B513" s="1">
        <f>MAX(AVERAGE(Portfolios!$B$2:$B$1005)-Portfolios!B513, 0)</f>
        <v>0</v>
      </c>
    </row>
    <row r="514" spans="1:2">
      <c r="A514" s="10">
        <f>Returns!A514</f>
        <v>0</v>
      </c>
      <c r="B514" s="1">
        <f>MAX(AVERAGE(Portfolios!$B$2:$B$1005)-Portfolios!B514, 0)</f>
        <v>0</v>
      </c>
    </row>
    <row r="515" spans="1:2">
      <c r="A515" s="10">
        <f>Returns!A515</f>
        <v>0</v>
      </c>
      <c r="B515" s="1">
        <f>MAX(AVERAGE(Portfolios!$B$2:$B$1005)-Portfolios!B515, 0)</f>
        <v>0</v>
      </c>
    </row>
    <row r="516" spans="1:2">
      <c r="A516" s="10">
        <f>Returns!A516</f>
        <v>0</v>
      </c>
      <c r="B516" s="1">
        <f>MAX(AVERAGE(Portfolios!$B$2:$B$1005)-Portfolios!B516, 0)</f>
        <v>0</v>
      </c>
    </row>
    <row r="517" spans="1:2">
      <c r="A517" s="10">
        <f>Returns!A517</f>
        <v>0</v>
      </c>
      <c r="B517" s="1">
        <f>MAX(AVERAGE(Portfolios!$B$2:$B$1005)-Portfolios!B517, 0)</f>
        <v>0</v>
      </c>
    </row>
    <row r="518" spans="1:2">
      <c r="A518" s="10">
        <f>Returns!A518</f>
        <v>0</v>
      </c>
      <c r="B518" s="1">
        <f>MAX(AVERAGE(Portfolios!$B$2:$B$1005)-Portfolios!B518, 0)</f>
        <v>0</v>
      </c>
    </row>
    <row r="519" spans="1:2">
      <c r="A519" s="10">
        <f>Returns!A519</f>
        <v>0</v>
      </c>
      <c r="B519" s="1">
        <f>MAX(AVERAGE(Portfolios!$B$2:$B$1005)-Portfolios!B519, 0)</f>
        <v>0</v>
      </c>
    </row>
    <row r="520" spans="1:2">
      <c r="A520" s="10">
        <f>Returns!A520</f>
        <v>0</v>
      </c>
      <c r="B520" s="1">
        <f>MAX(AVERAGE(Portfolios!$B$2:$B$1005)-Portfolios!B520, 0)</f>
        <v>0</v>
      </c>
    </row>
    <row r="521" spans="1:2">
      <c r="A521" s="10">
        <f>Returns!A521</f>
        <v>0</v>
      </c>
      <c r="B521" s="1">
        <f>MAX(AVERAGE(Portfolios!$B$2:$B$1005)-Portfolios!B521, 0)</f>
        <v>0</v>
      </c>
    </row>
    <row r="522" spans="1:2">
      <c r="A522" s="10">
        <f>Returns!A522</f>
        <v>0</v>
      </c>
      <c r="B522" s="1">
        <f>MAX(AVERAGE(Portfolios!$B$2:$B$1005)-Portfolios!B522, 0)</f>
        <v>0</v>
      </c>
    </row>
    <row r="523" spans="1:2">
      <c r="A523" s="10">
        <f>Returns!A523</f>
        <v>0</v>
      </c>
      <c r="B523" s="1">
        <f>MAX(AVERAGE(Portfolios!$B$2:$B$1005)-Portfolios!B523, 0)</f>
        <v>0</v>
      </c>
    </row>
    <row r="524" spans="1:2">
      <c r="A524" s="10">
        <f>Returns!A524</f>
        <v>0</v>
      </c>
      <c r="B524" s="1">
        <f>MAX(AVERAGE(Portfolios!$B$2:$B$1005)-Portfolios!B524, 0)</f>
        <v>0</v>
      </c>
    </row>
    <row r="525" spans="1:2">
      <c r="A525" s="10">
        <f>Returns!A525</f>
        <v>0</v>
      </c>
      <c r="B525" s="1">
        <f>MAX(AVERAGE(Portfolios!$B$2:$B$1005)-Portfolios!B525, 0)</f>
        <v>0</v>
      </c>
    </row>
    <row r="526" spans="1:2">
      <c r="A526" s="10">
        <f>Returns!A526</f>
        <v>0</v>
      </c>
      <c r="B526" s="1">
        <f>MAX(AVERAGE(Portfolios!$B$2:$B$1005)-Portfolios!B526, 0)</f>
        <v>0</v>
      </c>
    </row>
    <row r="527" spans="1:2">
      <c r="A527" s="10">
        <f>Returns!A527</f>
        <v>0</v>
      </c>
      <c r="B527" s="1">
        <f>MAX(AVERAGE(Portfolios!$B$2:$B$1005)-Portfolios!B527, 0)</f>
        <v>0</v>
      </c>
    </row>
    <row r="528" spans="1:2">
      <c r="A528" s="10">
        <f>Returns!A528</f>
        <v>0</v>
      </c>
      <c r="B528" s="1">
        <f>MAX(AVERAGE(Portfolios!$B$2:$B$1005)-Portfolios!B528, 0)</f>
        <v>0</v>
      </c>
    </row>
    <row r="529" spans="1:2">
      <c r="A529" s="10">
        <f>Returns!A529</f>
        <v>0</v>
      </c>
      <c r="B529" s="1">
        <f>MAX(AVERAGE(Portfolios!$B$2:$B$1005)-Portfolios!B529, 0)</f>
        <v>0</v>
      </c>
    </row>
    <row r="530" spans="1:2">
      <c r="A530" s="10">
        <f>Returns!A530</f>
        <v>0</v>
      </c>
      <c r="B530" s="1">
        <f>MAX(AVERAGE(Portfolios!$B$2:$B$1005)-Portfolios!B530, 0)</f>
        <v>0</v>
      </c>
    </row>
    <row r="531" spans="1:2">
      <c r="A531" s="10">
        <f>Returns!A531</f>
        <v>0</v>
      </c>
      <c r="B531" s="1">
        <f>MAX(AVERAGE(Portfolios!$B$2:$B$1005)-Portfolios!B531, 0)</f>
        <v>0</v>
      </c>
    </row>
    <row r="532" spans="1:2">
      <c r="A532" s="10">
        <f>Returns!A532</f>
        <v>0</v>
      </c>
      <c r="B532" s="1">
        <f>MAX(AVERAGE(Portfolios!$B$2:$B$1005)-Portfolios!B532, 0)</f>
        <v>0</v>
      </c>
    </row>
    <row r="533" spans="1:2">
      <c r="A533" s="10">
        <f>Returns!A533</f>
        <v>0</v>
      </c>
      <c r="B533" s="1">
        <f>MAX(AVERAGE(Portfolios!$B$2:$B$1005)-Portfolios!B533, 0)</f>
        <v>0</v>
      </c>
    </row>
    <row r="534" spans="1:2">
      <c r="A534" s="10">
        <f>Returns!A534</f>
        <v>0</v>
      </c>
      <c r="B534" s="1">
        <f>MAX(AVERAGE(Portfolios!$B$2:$B$1005)-Portfolios!B534, 0)</f>
        <v>0</v>
      </c>
    </row>
    <row r="535" spans="1:2">
      <c r="A535" s="10">
        <f>Returns!A535</f>
        <v>0</v>
      </c>
      <c r="B535" s="1">
        <f>MAX(AVERAGE(Portfolios!$B$2:$B$1005)-Portfolios!B535, 0)</f>
        <v>0</v>
      </c>
    </row>
    <row r="536" spans="1:2">
      <c r="A536" s="10">
        <f>Returns!A536</f>
        <v>0</v>
      </c>
      <c r="B536" s="1">
        <f>MAX(AVERAGE(Portfolios!$B$2:$B$1005)-Portfolios!B536, 0)</f>
        <v>0</v>
      </c>
    </row>
    <row r="537" spans="1:2">
      <c r="A537" s="10">
        <f>Returns!A537</f>
        <v>0</v>
      </c>
      <c r="B537" s="1">
        <f>MAX(AVERAGE(Portfolios!$B$2:$B$1005)-Portfolios!B537, 0)</f>
        <v>0</v>
      </c>
    </row>
    <row r="538" spans="1:2">
      <c r="A538" s="10">
        <f>Returns!A538</f>
        <v>0</v>
      </c>
      <c r="B538" s="1">
        <f>MAX(AVERAGE(Portfolios!$B$2:$B$1005)-Portfolios!B538, 0)</f>
        <v>0</v>
      </c>
    </row>
    <row r="539" spans="1:2">
      <c r="A539" s="10">
        <f>Returns!A539</f>
        <v>0</v>
      </c>
      <c r="B539" s="1">
        <f>MAX(AVERAGE(Portfolios!$B$2:$B$1005)-Portfolios!B539, 0)</f>
        <v>0</v>
      </c>
    </row>
    <row r="540" spans="1:2">
      <c r="A540" s="10">
        <f>Returns!A540</f>
        <v>0</v>
      </c>
      <c r="B540" s="1">
        <f>MAX(AVERAGE(Portfolios!$B$2:$B$1005)-Portfolios!B540, 0)</f>
        <v>0</v>
      </c>
    </row>
    <row r="541" spans="1:2">
      <c r="A541" s="10">
        <f>Returns!A541</f>
        <v>0</v>
      </c>
      <c r="B541" s="1">
        <f>MAX(AVERAGE(Portfolios!$B$2:$B$1005)-Portfolios!B541, 0)</f>
        <v>0</v>
      </c>
    </row>
    <row r="542" spans="1:2">
      <c r="A542" s="10">
        <f>Returns!A542</f>
        <v>0</v>
      </c>
      <c r="B542" s="1">
        <f>MAX(AVERAGE(Portfolios!$B$2:$B$1005)-Portfolios!B542, 0)</f>
        <v>0</v>
      </c>
    </row>
    <row r="543" spans="1:2">
      <c r="A543" s="10">
        <f>Returns!A543</f>
        <v>0</v>
      </c>
      <c r="B543" s="1">
        <f>MAX(AVERAGE(Portfolios!$B$2:$B$1005)-Portfolios!B543, 0)</f>
        <v>0</v>
      </c>
    </row>
    <row r="544" spans="1:2">
      <c r="A544" s="10">
        <f>Returns!A544</f>
        <v>0</v>
      </c>
      <c r="B544" s="1">
        <f>MAX(AVERAGE(Portfolios!$B$2:$B$1005)-Portfolios!B544, 0)</f>
        <v>0</v>
      </c>
    </row>
    <row r="545" spans="1:2">
      <c r="A545" s="10">
        <f>Returns!A545</f>
        <v>0</v>
      </c>
      <c r="B545" s="1">
        <f>MAX(AVERAGE(Portfolios!$B$2:$B$1005)-Portfolios!B545, 0)</f>
        <v>0</v>
      </c>
    </row>
    <row r="546" spans="1:2">
      <c r="A546" s="10">
        <f>Returns!A546</f>
        <v>0</v>
      </c>
      <c r="B546" s="1">
        <f>MAX(AVERAGE(Portfolios!$B$2:$B$1005)-Portfolios!B546, 0)</f>
        <v>0</v>
      </c>
    </row>
    <row r="547" spans="1:2">
      <c r="A547" s="10">
        <f>Returns!A547</f>
        <v>0</v>
      </c>
      <c r="B547" s="1">
        <f>MAX(AVERAGE(Portfolios!$B$2:$B$1005)-Portfolios!B547, 0)</f>
        <v>0</v>
      </c>
    </row>
    <row r="548" spans="1:2">
      <c r="A548" s="10">
        <f>Returns!A548</f>
        <v>0</v>
      </c>
      <c r="B548" s="1">
        <f>MAX(AVERAGE(Portfolios!$B$2:$B$1005)-Portfolios!B548, 0)</f>
        <v>0</v>
      </c>
    </row>
    <row r="549" spans="1:2">
      <c r="A549" s="10">
        <f>Returns!A549</f>
        <v>0</v>
      </c>
      <c r="B549" s="1">
        <f>MAX(AVERAGE(Portfolios!$B$2:$B$1005)-Portfolios!B549, 0)</f>
        <v>0</v>
      </c>
    </row>
    <row r="550" spans="1:2">
      <c r="A550" s="10">
        <f>Returns!A550</f>
        <v>0</v>
      </c>
      <c r="B550" s="1">
        <f>MAX(AVERAGE(Portfolios!$B$2:$B$1005)-Portfolios!B550, 0)</f>
        <v>0</v>
      </c>
    </row>
    <row r="551" spans="1:2">
      <c r="A551" s="10">
        <f>Returns!A551</f>
        <v>0</v>
      </c>
      <c r="B551" s="1">
        <f>MAX(AVERAGE(Portfolios!$B$2:$B$1005)-Portfolios!B551, 0)</f>
        <v>0</v>
      </c>
    </row>
    <row r="552" spans="1:2">
      <c r="A552" s="10">
        <f>Returns!A552</f>
        <v>0</v>
      </c>
      <c r="B552" s="1">
        <f>MAX(AVERAGE(Portfolios!$B$2:$B$1005)-Portfolios!B552, 0)</f>
        <v>0</v>
      </c>
    </row>
    <row r="553" spans="1:2">
      <c r="A553" s="10">
        <f>Returns!A553</f>
        <v>0</v>
      </c>
      <c r="B553" s="1">
        <f>MAX(AVERAGE(Portfolios!$B$2:$B$1005)-Portfolios!B553, 0)</f>
        <v>0</v>
      </c>
    </row>
    <row r="554" spans="1:2">
      <c r="A554" s="10">
        <f>Returns!A554</f>
        <v>0</v>
      </c>
      <c r="B554" s="1">
        <f>MAX(AVERAGE(Portfolios!$B$2:$B$1005)-Portfolios!B554, 0)</f>
        <v>0</v>
      </c>
    </row>
    <row r="555" spans="1:2">
      <c r="A555" s="10">
        <f>Returns!A555</f>
        <v>0</v>
      </c>
      <c r="B555" s="1">
        <f>MAX(AVERAGE(Portfolios!$B$2:$B$1005)-Portfolios!B555, 0)</f>
        <v>0</v>
      </c>
    </row>
    <row r="556" spans="1:2">
      <c r="A556" s="10">
        <f>Returns!A556</f>
        <v>0</v>
      </c>
      <c r="B556" s="1">
        <f>MAX(AVERAGE(Portfolios!$B$2:$B$1005)-Portfolios!B556, 0)</f>
        <v>0</v>
      </c>
    </row>
    <row r="557" spans="1:2">
      <c r="A557" s="10">
        <f>Returns!A557</f>
        <v>0</v>
      </c>
      <c r="B557" s="1">
        <f>MAX(AVERAGE(Portfolios!$B$2:$B$1005)-Portfolios!B557, 0)</f>
        <v>0</v>
      </c>
    </row>
    <row r="558" spans="1:2">
      <c r="A558" s="10">
        <f>Returns!A558</f>
        <v>0</v>
      </c>
      <c r="B558" s="1">
        <f>MAX(AVERAGE(Portfolios!$B$2:$B$1005)-Portfolios!B558, 0)</f>
        <v>0</v>
      </c>
    </row>
    <row r="559" spans="1:2">
      <c r="A559" s="10">
        <f>Returns!A559</f>
        <v>0</v>
      </c>
      <c r="B559" s="1">
        <f>MAX(AVERAGE(Portfolios!$B$2:$B$1005)-Portfolios!B559, 0)</f>
        <v>0</v>
      </c>
    </row>
    <row r="560" spans="1:2">
      <c r="A560" s="10">
        <f>Returns!A560</f>
        <v>0</v>
      </c>
      <c r="B560" s="1">
        <f>MAX(AVERAGE(Portfolios!$B$2:$B$1005)-Portfolios!B560, 0)</f>
        <v>0</v>
      </c>
    </row>
    <row r="561" spans="1:2">
      <c r="A561" s="10">
        <f>Returns!A561</f>
        <v>0</v>
      </c>
      <c r="B561" s="1">
        <f>MAX(AVERAGE(Portfolios!$B$2:$B$1005)-Portfolios!B561, 0)</f>
        <v>0</v>
      </c>
    </row>
    <row r="562" spans="1:2">
      <c r="A562" s="10">
        <f>Returns!A562</f>
        <v>0</v>
      </c>
      <c r="B562" s="1">
        <f>MAX(AVERAGE(Portfolios!$B$2:$B$1005)-Portfolios!B562, 0)</f>
        <v>0</v>
      </c>
    </row>
    <row r="563" spans="1:2">
      <c r="A563" s="10">
        <f>Returns!A563</f>
        <v>0</v>
      </c>
      <c r="B563" s="1">
        <f>MAX(AVERAGE(Portfolios!$B$2:$B$1005)-Portfolios!B563, 0)</f>
        <v>0</v>
      </c>
    </row>
    <row r="564" spans="1:2">
      <c r="A564" s="10">
        <f>Returns!A564</f>
        <v>0</v>
      </c>
      <c r="B564" s="1">
        <f>MAX(AVERAGE(Portfolios!$B$2:$B$1005)-Portfolios!B564, 0)</f>
        <v>0</v>
      </c>
    </row>
    <row r="565" spans="1:2">
      <c r="A565" s="10">
        <f>Returns!A565</f>
        <v>0</v>
      </c>
      <c r="B565" s="1">
        <f>MAX(AVERAGE(Portfolios!$B$2:$B$1005)-Portfolios!B565, 0)</f>
        <v>0</v>
      </c>
    </row>
    <row r="566" spans="1:2">
      <c r="A566" s="10">
        <f>Returns!A566</f>
        <v>0</v>
      </c>
      <c r="B566" s="1">
        <f>MAX(AVERAGE(Portfolios!$B$2:$B$1005)-Portfolios!B566, 0)</f>
        <v>0</v>
      </c>
    </row>
    <row r="567" spans="1:2">
      <c r="A567" s="10">
        <f>Returns!A567</f>
        <v>0</v>
      </c>
      <c r="B567" s="1">
        <f>MAX(AVERAGE(Portfolios!$B$2:$B$1005)-Portfolios!B567, 0)</f>
        <v>0</v>
      </c>
    </row>
    <row r="568" spans="1:2">
      <c r="A568" s="10">
        <f>Returns!A568</f>
        <v>0</v>
      </c>
      <c r="B568" s="1">
        <f>MAX(AVERAGE(Portfolios!$B$2:$B$1005)-Portfolios!B568, 0)</f>
        <v>0</v>
      </c>
    </row>
    <row r="569" spans="1:2">
      <c r="A569" s="10">
        <f>Returns!A569</f>
        <v>0</v>
      </c>
      <c r="B569" s="1">
        <f>MAX(AVERAGE(Portfolios!$B$2:$B$1005)-Portfolios!B569, 0)</f>
        <v>0</v>
      </c>
    </row>
    <row r="570" spans="1:2">
      <c r="A570" s="10">
        <f>Returns!A570</f>
        <v>0</v>
      </c>
      <c r="B570" s="1">
        <f>MAX(AVERAGE(Portfolios!$B$2:$B$1005)-Portfolios!B570, 0)</f>
        <v>0</v>
      </c>
    </row>
    <row r="571" spans="1:2">
      <c r="A571" s="10">
        <f>Returns!A571</f>
        <v>0</v>
      </c>
      <c r="B571" s="1">
        <f>MAX(AVERAGE(Portfolios!$B$2:$B$1005)-Portfolios!B571, 0)</f>
        <v>0</v>
      </c>
    </row>
    <row r="572" spans="1:2">
      <c r="A572" s="10">
        <f>Returns!A572</f>
        <v>0</v>
      </c>
      <c r="B572" s="1">
        <f>MAX(AVERAGE(Portfolios!$B$2:$B$1005)-Portfolios!B572, 0)</f>
        <v>0</v>
      </c>
    </row>
    <row r="573" spans="1:2">
      <c r="A573" s="10">
        <f>Returns!A573</f>
        <v>0</v>
      </c>
      <c r="B573" s="1">
        <f>MAX(AVERAGE(Portfolios!$B$2:$B$1005)-Portfolios!B573, 0)</f>
        <v>0</v>
      </c>
    </row>
    <row r="574" spans="1:2">
      <c r="A574" s="10">
        <f>Returns!A574</f>
        <v>0</v>
      </c>
      <c r="B574" s="1">
        <f>MAX(AVERAGE(Portfolios!$B$2:$B$1005)-Portfolios!B574, 0)</f>
        <v>0</v>
      </c>
    </row>
    <row r="575" spans="1:2">
      <c r="A575" s="10">
        <f>Returns!A575</f>
        <v>0</v>
      </c>
      <c r="B575" s="1">
        <f>MAX(AVERAGE(Portfolios!$B$2:$B$1005)-Portfolios!B575, 0)</f>
        <v>0</v>
      </c>
    </row>
    <row r="576" spans="1:2">
      <c r="A576" s="10">
        <f>Returns!A576</f>
        <v>0</v>
      </c>
      <c r="B576" s="1">
        <f>MAX(AVERAGE(Portfolios!$B$2:$B$1005)-Portfolios!B576, 0)</f>
        <v>0</v>
      </c>
    </row>
    <row r="577" spans="1:2">
      <c r="A577" s="10">
        <f>Returns!A577</f>
        <v>0</v>
      </c>
      <c r="B577" s="1">
        <f>MAX(AVERAGE(Portfolios!$B$2:$B$1005)-Portfolios!B577, 0)</f>
        <v>0</v>
      </c>
    </row>
    <row r="578" spans="1:2">
      <c r="A578" s="10">
        <f>Returns!A578</f>
        <v>0</v>
      </c>
      <c r="B578" s="1">
        <f>MAX(AVERAGE(Portfolios!$B$2:$B$1005)-Portfolios!B578, 0)</f>
        <v>0</v>
      </c>
    </row>
    <row r="579" spans="1:2">
      <c r="A579" s="10">
        <f>Returns!A579</f>
        <v>0</v>
      </c>
      <c r="B579" s="1">
        <f>MAX(AVERAGE(Portfolios!$B$2:$B$1005)-Portfolios!B579, 0)</f>
        <v>0</v>
      </c>
    </row>
    <row r="580" spans="1:2">
      <c r="A580" s="10">
        <f>Returns!A580</f>
        <v>0</v>
      </c>
      <c r="B580" s="1">
        <f>MAX(AVERAGE(Portfolios!$B$2:$B$1005)-Portfolios!B580, 0)</f>
        <v>0</v>
      </c>
    </row>
    <row r="581" spans="1:2">
      <c r="A581" s="10">
        <f>Returns!A581</f>
        <v>0</v>
      </c>
      <c r="B581" s="1">
        <f>MAX(AVERAGE(Portfolios!$B$2:$B$1005)-Portfolios!B581, 0)</f>
        <v>0</v>
      </c>
    </row>
    <row r="582" spans="1:2">
      <c r="A582" s="10">
        <f>Returns!A582</f>
        <v>0</v>
      </c>
      <c r="B582" s="1">
        <f>MAX(AVERAGE(Portfolios!$B$2:$B$1005)-Portfolios!B582, 0)</f>
        <v>0</v>
      </c>
    </row>
    <row r="583" spans="1:2">
      <c r="A583" s="10">
        <f>Returns!A583</f>
        <v>0</v>
      </c>
      <c r="B583" s="1">
        <f>MAX(AVERAGE(Portfolios!$B$2:$B$1005)-Portfolios!B583, 0)</f>
        <v>0</v>
      </c>
    </row>
    <row r="584" spans="1:2">
      <c r="A584" s="10">
        <f>Returns!A584</f>
        <v>0</v>
      </c>
      <c r="B584" s="1">
        <f>MAX(AVERAGE(Portfolios!$B$2:$B$1005)-Portfolios!B584, 0)</f>
        <v>0</v>
      </c>
    </row>
    <row r="585" spans="1:2">
      <c r="A585" s="10">
        <f>Returns!A585</f>
        <v>0</v>
      </c>
      <c r="B585" s="1">
        <f>MAX(AVERAGE(Portfolios!$B$2:$B$1005)-Portfolios!B585, 0)</f>
        <v>0</v>
      </c>
    </row>
    <row r="586" spans="1:2">
      <c r="A586" s="10">
        <f>Returns!A586</f>
        <v>0</v>
      </c>
      <c r="B586" s="1">
        <f>MAX(AVERAGE(Portfolios!$B$2:$B$1005)-Portfolios!B586, 0)</f>
        <v>0</v>
      </c>
    </row>
    <row r="587" spans="1:2">
      <c r="A587" s="10">
        <f>Returns!A587</f>
        <v>0</v>
      </c>
      <c r="B587" s="1">
        <f>MAX(AVERAGE(Portfolios!$B$2:$B$1005)-Portfolios!B587, 0)</f>
        <v>0</v>
      </c>
    </row>
    <row r="588" spans="1:2">
      <c r="A588" s="10">
        <f>Returns!A588</f>
        <v>0</v>
      </c>
      <c r="B588" s="1">
        <f>MAX(AVERAGE(Portfolios!$B$2:$B$1005)-Portfolios!B588, 0)</f>
        <v>0</v>
      </c>
    </row>
    <row r="589" spans="1:2">
      <c r="A589" s="10">
        <f>Returns!A589</f>
        <v>0</v>
      </c>
      <c r="B589" s="1">
        <f>MAX(AVERAGE(Portfolios!$B$2:$B$1005)-Portfolios!B589, 0)</f>
        <v>0</v>
      </c>
    </row>
    <row r="590" spans="1:2">
      <c r="A590" s="10">
        <f>Returns!A590</f>
        <v>0</v>
      </c>
      <c r="B590" s="1">
        <f>MAX(AVERAGE(Portfolios!$B$2:$B$1005)-Portfolios!B590, 0)</f>
        <v>0</v>
      </c>
    </row>
    <row r="591" spans="1:2">
      <c r="A591" s="10">
        <f>Returns!A591</f>
        <v>0</v>
      </c>
      <c r="B591" s="1">
        <f>MAX(AVERAGE(Portfolios!$B$2:$B$1005)-Portfolios!B591, 0)</f>
        <v>0</v>
      </c>
    </row>
    <row r="592" spans="1:2">
      <c r="A592" s="10">
        <f>Returns!A592</f>
        <v>0</v>
      </c>
      <c r="B592" s="1">
        <f>MAX(AVERAGE(Portfolios!$B$2:$B$1005)-Portfolios!B592, 0)</f>
        <v>0</v>
      </c>
    </row>
    <row r="593" spans="1:2">
      <c r="A593" s="10">
        <f>Returns!A593</f>
        <v>0</v>
      </c>
      <c r="B593" s="1">
        <f>MAX(AVERAGE(Portfolios!$B$2:$B$1005)-Portfolios!B593, 0)</f>
        <v>0</v>
      </c>
    </row>
    <row r="594" spans="1:2">
      <c r="A594" s="10">
        <f>Returns!A594</f>
        <v>0</v>
      </c>
      <c r="B594" s="1">
        <f>MAX(AVERAGE(Portfolios!$B$2:$B$1005)-Portfolios!B594, 0)</f>
        <v>0</v>
      </c>
    </row>
    <row r="595" spans="1:2">
      <c r="A595" s="10">
        <f>Returns!A595</f>
        <v>0</v>
      </c>
      <c r="B595" s="1">
        <f>MAX(AVERAGE(Portfolios!$B$2:$B$1005)-Portfolios!B595, 0)</f>
        <v>0</v>
      </c>
    </row>
    <row r="596" spans="1:2">
      <c r="A596" s="10">
        <f>Returns!A596</f>
        <v>0</v>
      </c>
      <c r="B596" s="1">
        <f>MAX(AVERAGE(Portfolios!$B$2:$B$1005)-Portfolios!B596, 0)</f>
        <v>0</v>
      </c>
    </row>
    <row r="597" spans="1:2">
      <c r="A597" s="10">
        <f>Returns!A597</f>
        <v>0</v>
      </c>
      <c r="B597" s="1">
        <f>MAX(AVERAGE(Portfolios!$B$2:$B$1005)-Portfolios!B597, 0)</f>
        <v>0</v>
      </c>
    </row>
    <row r="598" spans="1:2">
      <c r="A598" s="10">
        <f>Returns!A598</f>
        <v>0</v>
      </c>
      <c r="B598" s="1">
        <f>MAX(AVERAGE(Portfolios!$B$2:$B$1005)-Portfolios!B598, 0)</f>
        <v>0</v>
      </c>
    </row>
    <row r="599" spans="1:2">
      <c r="A599" s="10">
        <f>Returns!A599</f>
        <v>0</v>
      </c>
      <c r="B599" s="1">
        <f>MAX(AVERAGE(Portfolios!$B$2:$B$1005)-Portfolios!B599, 0)</f>
        <v>0</v>
      </c>
    </row>
    <row r="600" spans="1:2">
      <c r="A600" s="10">
        <f>Returns!A600</f>
        <v>0</v>
      </c>
      <c r="B600" s="1">
        <f>MAX(AVERAGE(Portfolios!$B$2:$B$1005)-Portfolios!B600, 0)</f>
        <v>0</v>
      </c>
    </row>
    <row r="601" spans="1:2">
      <c r="A601" s="10">
        <f>Returns!A601</f>
        <v>0</v>
      </c>
      <c r="B601" s="1">
        <f>MAX(AVERAGE(Portfolios!$B$2:$B$1005)-Portfolios!B601, 0)</f>
        <v>0</v>
      </c>
    </row>
    <row r="602" spans="1:2">
      <c r="A602" s="10">
        <f>Returns!A602</f>
        <v>0</v>
      </c>
      <c r="B602" s="1">
        <f>MAX(AVERAGE(Portfolios!$B$2:$B$1005)-Portfolios!B602, 0)</f>
        <v>0</v>
      </c>
    </row>
    <row r="603" spans="1:2">
      <c r="A603" s="10">
        <f>Returns!A603</f>
        <v>0</v>
      </c>
      <c r="B603" s="1">
        <f>MAX(AVERAGE(Portfolios!$B$2:$B$1005)-Portfolios!B603, 0)</f>
        <v>0</v>
      </c>
    </row>
    <row r="604" spans="1:2">
      <c r="A604" s="10">
        <f>Returns!A604</f>
        <v>0</v>
      </c>
      <c r="B604" s="1">
        <f>MAX(AVERAGE(Portfolios!$B$2:$B$1005)-Portfolios!B604, 0)</f>
        <v>0</v>
      </c>
    </row>
    <row r="605" spans="1:2">
      <c r="A605" s="10">
        <f>Returns!A605</f>
        <v>0</v>
      </c>
      <c r="B605" s="1">
        <f>MAX(AVERAGE(Portfolios!$B$2:$B$1005)-Portfolios!B605, 0)</f>
        <v>0</v>
      </c>
    </row>
    <row r="606" spans="1:2">
      <c r="A606" s="10">
        <f>Returns!A606</f>
        <v>0</v>
      </c>
      <c r="B606" s="1">
        <f>MAX(AVERAGE(Portfolios!$B$2:$B$1005)-Portfolios!B606, 0)</f>
        <v>0</v>
      </c>
    </row>
    <row r="607" spans="1:2">
      <c r="A607" s="10">
        <f>Returns!A607</f>
        <v>0</v>
      </c>
      <c r="B607" s="1">
        <f>MAX(AVERAGE(Portfolios!$B$2:$B$1005)-Portfolios!B607, 0)</f>
        <v>0</v>
      </c>
    </row>
    <row r="608" spans="1:2">
      <c r="A608" s="10">
        <f>Returns!A608</f>
        <v>0</v>
      </c>
      <c r="B608" s="1">
        <f>MAX(AVERAGE(Portfolios!$B$2:$B$1005)-Portfolios!B608, 0)</f>
        <v>0</v>
      </c>
    </row>
    <row r="609" spans="1:2">
      <c r="A609" s="10">
        <f>Returns!A609</f>
        <v>0</v>
      </c>
      <c r="B609" s="1">
        <f>MAX(AVERAGE(Portfolios!$B$2:$B$1005)-Portfolios!B609, 0)</f>
        <v>0</v>
      </c>
    </row>
    <row r="610" spans="1:2">
      <c r="A610" s="10">
        <f>Returns!A610</f>
        <v>0</v>
      </c>
      <c r="B610" s="1">
        <f>MAX(AVERAGE(Portfolios!$B$2:$B$1005)-Portfolios!B610, 0)</f>
        <v>0</v>
      </c>
    </row>
    <row r="611" spans="1:2">
      <c r="A611" s="10">
        <f>Returns!A611</f>
        <v>0</v>
      </c>
      <c r="B611" s="1">
        <f>MAX(AVERAGE(Portfolios!$B$2:$B$1005)-Portfolios!B611, 0)</f>
        <v>0</v>
      </c>
    </row>
    <row r="612" spans="1:2">
      <c r="A612" s="10">
        <f>Returns!A612</f>
        <v>0</v>
      </c>
      <c r="B612" s="1">
        <f>MAX(AVERAGE(Portfolios!$B$2:$B$1005)-Portfolios!B612, 0)</f>
        <v>0</v>
      </c>
    </row>
    <row r="613" spans="1:2">
      <c r="A613" s="10">
        <f>Returns!A613</f>
        <v>0</v>
      </c>
      <c r="B613" s="1">
        <f>MAX(AVERAGE(Portfolios!$B$2:$B$1005)-Portfolios!B613, 0)</f>
        <v>0</v>
      </c>
    </row>
    <row r="614" spans="1:2">
      <c r="A614" s="10">
        <f>Returns!A614</f>
        <v>0</v>
      </c>
      <c r="B614" s="1">
        <f>MAX(AVERAGE(Portfolios!$B$2:$B$1005)-Portfolios!B614, 0)</f>
        <v>0</v>
      </c>
    </row>
    <row r="615" spans="1:2">
      <c r="A615" s="10">
        <f>Returns!A615</f>
        <v>0</v>
      </c>
      <c r="B615" s="1">
        <f>MAX(AVERAGE(Portfolios!$B$2:$B$1005)-Portfolios!B615, 0)</f>
        <v>0</v>
      </c>
    </row>
    <row r="616" spans="1:2">
      <c r="A616" s="10">
        <f>Returns!A616</f>
        <v>0</v>
      </c>
      <c r="B616" s="1">
        <f>MAX(AVERAGE(Portfolios!$B$2:$B$1005)-Portfolios!B616, 0)</f>
        <v>0</v>
      </c>
    </row>
    <row r="617" spans="1:2">
      <c r="A617" s="10">
        <f>Returns!A617</f>
        <v>0</v>
      </c>
      <c r="B617" s="1">
        <f>MAX(AVERAGE(Portfolios!$B$2:$B$1005)-Portfolios!B617, 0)</f>
        <v>0</v>
      </c>
    </row>
    <row r="618" spans="1:2">
      <c r="A618" s="10">
        <f>Returns!A618</f>
        <v>0</v>
      </c>
      <c r="B618" s="1">
        <f>MAX(AVERAGE(Portfolios!$B$2:$B$1005)-Portfolios!B618, 0)</f>
        <v>0</v>
      </c>
    </row>
    <row r="619" spans="1:2">
      <c r="A619" s="10">
        <f>Returns!A619</f>
        <v>0</v>
      </c>
      <c r="B619" s="1">
        <f>MAX(AVERAGE(Portfolios!$B$2:$B$1005)-Portfolios!B619, 0)</f>
        <v>0</v>
      </c>
    </row>
    <row r="620" spans="1:2">
      <c r="A620" s="10">
        <f>Returns!A620</f>
        <v>0</v>
      </c>
      <c r="B620" s="1">
        <f>MAX(AVERAGE(Portfolios!$B$2:$B$1005)-Portfolios!B620, 0)</f>
        <v>0</v>
      </c>
    </row>
    <row r="621" spans="1:2">
      <c r="A621" s="10">
        <f>Returns!A621</f>
        <v>0</v>
      </c>
      <c r="B621" s="1">
        <f>MAX(AVERAGE(Portfolios!$B$2:$B$1005)-Portfolios!B621, 0)</f>
        <v>0</v>
      </c>
    </row>
    <row r="622" spans="1:2">
      <c r="A622" s="10">
        <f>Returns!A622</f>
        <v>0</v>
      </c>
      <c r="B622" s="1">
        <f>MAX(AVERAGE(Portfolios!$B$2:$B$1005)-Portfolios!B622, 0)</f>
        <v>0</v>
      </c>
    </row>
    <row r="623" spans="1:2">
      <c r="A623" s="10">
        <f>Returns!A623</f>
        <v>0</v>
      </c>
      <c r="B623" s="1">
        <f>MAX(AVERAGE(Portfolios!$B$2:$B$1005)-Portfolios!B623, 0)</f>
        <v>0</v>
      </c>
    </row>
    <row r="624" spans="1:2">
      <c r="A624" s="10">
        <f>Returns!A624</f>
        <v>0</v>
      </c>
      <c r="B624" s="1">
        <f>MAX(AVERAGE(Portfolios!$B$2:$B$1005)-Portfolios!B624, 0)</f>
        <v>0</v>
      </c>
    </row>
    <row r="625" spans="1:2">
      <c r="A625" s="10">
        <f>Returns!A625</f>
        <v>0</v>
      </c>
      <c r="B625" s="1">
        <f>MAX(AVERAGE(Portfolios!$B$2:$B$1005)-Portfolios!B625, 0)</f>
        <v>0</v>
      </c>
    </row>
    <row r="626" spans="1:2">
      <c r="A626" s="10">
        <f>Returns!A626</f>
        <v>0</v>
      </c>
      <c r="B626" s="1">
        <f>MAX(AVERAGE(Portfolios!$B$2:$B$1005)-Portfolios!B626, 0)</f>
        <v>0</v>
      </c>
    </row>
    <row r="627" spans="1:2">
      <c r="A627" s="10">
        <f>Returns!A627</f>
        <v>0</v>
      </c>
      <c r="B627" s="1">
        <f>MAX(AVERAGE(Portfolios!$B$2:$B$1005)-Portfolios!B627, 0)</f>
        <v>0</v>
      </c>
    </row>
    <row r="628" spans="1:2">
      <c r="A628" s="10">
        <f>Returns!A628</f>
        <v>0</v>
      </c>
      <c r="B628" s="1">
        <f>MAX(AVERAGE(Portfolios!$B$2:$B$1005)-Portfolios!B628, 0)</f>
        <v>0</v>
      </c>
    </row>
    <row r="629" spans="1:2">
      <c r="A629" s="10">
        <f>Returns!A629</f>
        <v>0</v>
      </c>
      <c r="B629" s="1">
        <f>MAX(AVERAGE(Portfolios!$B$2:$B$1005)-Portfolios!B629, 0)</f>
        <v>0</v>
      </c>
    </row>
    <row r="630" spans="1:2">
      <c r="A630" s="10">
        <f>Returns!A630</f>
        <v>0</v>
      </c>
      <c r="B630" s="1">
        <f>MAX(AVERAGE(Portfolios!$B$2:$B$1005)-Portfolios!B630, 0)</f>
        <v>0</v>
      </c>
    </row>
    <row r="631" spans="1:2">
      <c r="A631" s="10">
        <f>Returns!A631</f>
        <v>0</v>
      </c>
      <c r="B631" s="1">
        <f>MAX(AVERAGE(Portfolios!$B$2:$B$1005)-Portfolios!B631, 0)</f>
        <v>0</v>
      </c>
    </row>
    <row r="632" spans="1:2">
      <c r="A632" s="10">
        <f>Returns!A632</f>
        <v>0</v>
      </c>
      <c r="B632" s="1">
        <f>MAX(AVERAGE(Portfolios!$B$2:$B$1005)-Portfolios!B632, 0)</f>
        <v>0</v>
      </c>
    </row>
    <row r="633" spans="1:2">
      <c r="A633" s="10">
        <f>Returns!A633</f>
        <v>0</v>
      </c>
      <c r="B633" s="1">
        <f>MAX(AVERAGE(Portfolios!$B$2:$B$1005)-Portfolios!B633, 0)</f>
        <v>0</v>
      </c>
    </row>
    <row r="634" spans="1:2">
      <c r="A634" s="10">
        <f>Returns!A634</f>
        <v>0</v>
      </c>
      <c r="B634" s="1">
        <f>MAX(AVERAGE(Portfolios!$B$2:$B$1005)-Portfolios!B634, 0)</f>
        <v>0</v>
      </c>
    </row>
    <row r="635" spans="1:2">
      <c r="A635" s="10">
        <f>Returns!A635</f>
        <v>0</v>
      </c>
      <c r="B635" s="1">
        <f>MAX(AVERAGE(Portfolios!$B$2:$B$1005)-Portfolios!B635, 0)</f>
        <v>0</v>
      </c>
    </row>
    <row r="636" spans="1:2">
      <c r="A636" s="10">
        <f>Returns!A636</f>
        <v>0</v>
      </c>
      <c r="B636" s="1">
        <f>MAX(AVERAGE(Portfolios!$B$2:$B$1005)-Portfolios!B636, 0)</f>
        <v>0</v>
      </c>
    </row>
    <row r="637" spans="1:2">
      <c r="A637" s="10">
        <f>Returns!A637</f>
        <v>0</v>
      </c>
      <c r="B637" s="1">
        <f>MAX(AVERAGE(Portfolios!$B$2:$B$1005)-Portfolios!B637, 0)</f>
        <v>0</v>
      </c>
    </row>
    <row r="638" spans="1:2">
      <c r="A638" s="10">
        <f>Returns!A638</f>
        <v>0</v>
      </c>
      <c r="B638" s="1">
        <f>MAX(AVERAGE(Portfolios!$B$2:$B$1005)-Portfolios!B638, 0)</f>
        <v>0</v>
      </c>
    </row>
    <row r="639" spans="1:2">
      <c r="A639" s="10">
        <f>Returns!A639</f>
        <v>0</v>
      </c>
      <c r="B639" s="1">
        <f>MAX(AVERAGE(Portfolios!$B$2:$B$1005)-Portfolios!B639, 0)</f>
        <v>0</v>
      </c>
    </row>
    <row r="640" spans="1:2">
      <c r="A640" s="10">
        <f>Returns!A640</f>
        <v>0</v>
      </c>
      <c r="B640" s="1">
        <f>MAX(AVERAGE(Portfolios!$B$2:$B$1005)-Portfolios!B640, 0)</f>
        <v>0</v>
      </c>
    </row>
    <row r="641" spans="1:2">
      <c r="A641" s="10">
        <f>Returns!A641</f>
        <v>0</v>
      </c>
      <c r="B641" s="1">
        <f>MAX(AVERAGE(Portfolios!$B$2:$B$1005)-Portfolios!B641, 0)</f>
        <v>0</v>
      </c>
    </row>
    <row r="642" spans="1:2">
      <c r="A642" s="10">
        <f>Returns!A642</f>
        <v>0</v>
      </c>
      <c r="B642" s="1">
        <f>MAX(AVERAGE(Portfolios!$B$2:$B$1005)-Portfolios!B642, 0)</f>
        <v>0</v>
      </c>
    </row>
    <row r="643" spans="1:2">
      <c r="A643" s="10">
        <f>Returns!A643</f>
        <v>0</v>
      </c>
      <c r="B643" s="1">
        <f>MAX(AVERAGE(Portfolios!$B$2:$B$1005)-Portfolios!B643, 0)</f>
        <v>0</v>
      </c>
    </row>
    <row r="644" spans="1:2">
      <c r="A644" s="10">
        <f>Returns!A644</f>
        <v>0</v>
      </c>
      <c r="B644" s="1">
        <f>MAX(AVERAGE(Portfolios!$B$2:$B$1005)-Portfolios!B644, 0)</f>
        <v>0</v>
      </c>
    </row>
    <row r="645" spans="1:2">
      <c r="A645" s="10">
        <f>Returns!A645</f>
        <v>0</v>
      </c>
      <c r="B645" s="1">
        <f>MAX(AVERAGE(Portfolios!$B$2:$B$1005)-Portfolios!B645, 0)</f>
        <v>0</v>
      </c>
    </row>
    <row r="646" spans="1:2">
      <c r="A646" s="10">
        <f>Returns!A646</f>
        <v>0</v>
      </c>
      <c r="B646" s="1">
        <f>MAX(AVERAGE(Portfolios!$B$2:$B$1005)-Portfolios!B646, 0)</f>
        <v>0</v>
      </c>
    </row>
    <row r="647" spans="1:2">
      <c r="A647" s="10">
        <f>Returns!A647</f>
        <v>0</v>
      </c>
      <c r="B647" s="1">
        <f>MAX(AVERAGE(Portfolios!$B$2:$B$1005)-Portfolios!B647, 0)</f>
        <v>0</v>
      </c>
    </row>
    <row r="648" spans="1:2">
      <c r="A648" s="10">
        <f>Returns!A648</f>
        <v>0</v>
      </c>
      <c r="B648" s="1">
        <f>MAX(AVERAGE(Portfolios!$B$2:$B$1005)-Portfolios!B648, 0)</f>
        <v>0</v>
      </c>
    </row>
    <row r="649" spans="1:2">
      <c r="A649" s="10">
        <f>Returns!A649</f>
        <v>0</v>
      </c>
      <c r="B649" s="1">
        <f>MAX(AVERAGE(Portfolios!$B$2:$B$1005)-Portfolios!B649, 0)</f>
        <v>0</v>
      </c>
    </row>
    <row r="650" spans="1:2">
      <c r="A650" s="10">
        <f>Returns!A650</f>
        <v>0</v>
      </c>
      <c r="B650" s="1">
        <f>MAX(AVERAGE(Portfolios!$B$2:$B$1005)-Portfolios!B650, 0)</f>
        <v>0</v>
      </c>
    </row>
    <row r="651" spans="1:2">
      <c r="A651" s="10">
        <f>Returns!A651</f>
        <v>0</v>
      </c>
      <c r="B651" s="1">
        <f>MAX(AVERAGE(Portfolios!$B$2:$B$1005)-Portfolios!B651, 0)</f>
        <v>0</v>
      </c>
    </row>
    <row r="652" spans="1:2">
      <c r="A652" s="10">
        <f>Returns!A652</f>
        <v>0</v>
      </c>
      <c r="B652" s="1">
        <f>MAX(AVERAGE(Portfolios!$B$2:$B$1005)-Portfolios!B652, 0)</f>
        <v>0</v>
      </c>
    </row>
    <row r="653" spans="1:2">
      <c r="A653" s="10">
        <f>Returns!A653</f>
        <v>0</v>
      </c>
      <c r="B653" s="1">
        <f>MAX(AVERAGE(Portfolios!$B$2:$B$1005)-Portfolios!B653, 0)</f>
        <v>0</v>
      </c>
    </row>
    <row r="654" spans="1:2">
      <c r="A654" s="10">
        <f>Returns!A654</f>
        <v>0</v>
      </c>
      <c r="B654" s="1">
        <f>MAX(AVERAGE(Portfolios!$B$2:$B$1005)-Portfolios!B654, 0)</f>
        <v>0</v>
      </c>
    </row>
    <row r="655" spans="1:2">
      <c r="A655" s="10">
        <f>Returns!A655</f>
        <v>0</v>
      </c>
      <c r="B655" s="1">
        <f>MAX(AVERAGE(Portfolios!$B$2:$B$1005)-Portfolios!B655, 0)</f>
        <v>0</v>
      </c>
    </row>
    <row r="656" spans="1:2">
      <c r="A656" s="10">
        <f>Returns!A656</f>
        <v>0</v>
      </c>
      <c r="B656" s="1">
        <f>MAX(AVERAGE(Portfolios!$B$2:$B$1005)-Portfolios!B656, 0)</f>
        <v>0</v>
      </c>
    </row>
    <row r="657" spans="1:2">
      <c r="A657" s="10">
        <f>Returns!A657</f>
        <v>0</v>
      </c>
      <c r="B657" s="1">
        <f>MAX(AVERAGE(Portfolios!$B$2:$B$1005)-Portfolios!B657, 0)</f>
        <v>0</v>
      </c>
    </row>
    <row r="658" spans="1:2">
      <c r="A658" s="10">
        <f>Returns!A658</f>
        <v>0</v>
      </c>
      <c r="B658" s="1">
        <f>MAX(AVERAGE(Portfolios!$B$2:$B$1005)-Portfolios!B658, 0)</f>
        <v>0</v>
      </c>
    </row>
    <row r="659" spans="1:2">
      <c r="A659" s="10">
        <f>Returns!A659</f>
        <v>0</v>
      </c>
      <c r="B659" s="1">
        <f>MAX(AVERAGE(Portfolios!$B$2:$B$1005)-Portfolios!B659, 0)</f>
        <v>0</v>
      </c>
    </row>
    <row r="660" spans="1:2">
      <c r="A660" s="10">
        <f>Returns!A660</f>
        <v>0</v>
      </c>
      <c r="B660" s="1">
        <f>MAX(AVERAGE(Portfolios!$B$2:$B$1005)-Portfolios!B660, 0)</f>
        <v>0</v>
      </c>
    </row>
    <row r="661" spans="1:2">
      <c r="A661" s="10">
        <f>Returns!A661</f>
        <v>0</v>
      </c>
      <c r="B661" s="1">
        <f>MAX(AVERAGE(Portfolios!$B$2:$B$1005)-Portfolios!B661, 0)</f>
        <v>0</v>
      </c>
    </row>
    <row r="662" spans="1:2">
      <c r="A662" s="10">
        <f>Returns!A662</f>
        <v>0</v>
      </c>
      <c r="B662" s="1">
        <f>MAX(AVERAGE(Portfolios!$B$2:$B$1005)-Portfolios!B662, 0)</f>
        <v>0</v>
      </c>
    </row>
    <row r="663" spans="1:2">
      <c r="A663" s="10">
        <f>Returns!A663</f>
        <v>0</v>
      </c>
      <c r="B663" s="1">
        <f>MAX(AVERAGE(Portfolios!$B$2:$B$1005)-Portfolios!B663, 0)</f>
        <v>0</v>
      </c>
    </row>
    <row r="664" spans="1:2">
      <c r="A664" s="10">
        <f>Returns!A664</f>
        <v>0</v>
      </c>
      <c r="B664" s="1">
        <f>MAX(AVERAGE(Portfolios!$B$2:$B$1005)-Portfolios!B664, 0)</f>
        <v>0</v>
      </c>
    </row>
    <row r="665" spans="1:2">
      <c r="A665" s="10">
        <f>Returns!A665</f>
        <v>0</v>
      </c>
      <c r="B665" s="1">
        <f>MAX(AVERAGE(Portfolios!$B$2:$B$1005)-Portfolios!B665, 0)</f>
        <v>0</v>
      </c>
    </row>
    <row r="666" spans="1:2">
      <c r="A666" s="10">
        <f>Returns!A666</f>
        <v>0</v>
      </c>
      <c r="B666" s="1">
        <f>MAX(AVERAGE(Portfolios!$B$2:$B$1005)-Portfolios!B666, 0)</f>
        <v>0</v>
      </c>
    </row>
    <row r="667" spans="1:2">
      <c r="A667" s="10">
        <f>Returns!A667</f>
        <v>0</v>
      </c>
      <c r="B667" s="1">
        <f>MAX(AVERAGE(Portfolios!$B$2:$B$1005)-Portfolios!B667, 0)</f>
        <v>0</v>
      </c>
    </row>
    <row r="668" spans="1:2">
      <c r="A668" s="10">
        <f>Returns!A668</f>
        <v>0</v>
      </c>
      <c r="B668" s="1">
        <f>MAX(AVERAGE(Portfolios!$B$2:$B$1005)-Portfolios!B668, 0)</f>
        <v>0</v>
      </c>
    </row>
    <row r="669" spans="1:2">
      <c r="A669" s="10">
        <f>Returns!A669</f>
        <v>0</v>
      </c>
      <c r="B669" s="1">
        <f>MAX(AVERAGE(Portfolios!$B$2:$B$1005)-Portfolios!B669, 0)</f>
        <v>0</v>
      </c>
    </row>
    <row r="670" spans="1:2">
      <c r="A670" s="10">
        <f>Returns!A670</f>
        <v>0</v>
      </c>
      <c r="B670" s="1">
        <f>MAX(AVERAGE(Portfolios!$B$2:$B$1005)-Portfolios!B670, 0)</f>
        <v>0</v>
      </c>
    </row>
    <row r="671" spans="1:2">
      <c r="A671" s="10">
        <f>Returns!A671</f>
        <v>0</v>
      </c>
      <c r="B671" s="1">
        <f>MAX(AVERAGE(Portfolios!$B$2:$B$1005)-Portfolios!B671, 0)</f>
        <v>0</v>
      </c>
    </row>
    <row r="672" spans="1:2">
      <c r="A672" s="10">
        <f>Returns!A672</f>
        <v>0</v>
      </c>
      <c r="B672" s="1">
        <f>MAX(AVERAGE(Portfolios!$B$2:$B$1005)-Portfolios!B672, 0)</f>
        <v>0</v>
      </c>
    </row>
    <row r="673" spans="1:2">
      <c r="A673" s="10">
        <f>Returns!A673</f>
        <v>0</v>
      </c>
      <c r="B673" s="1">
        <f>MAX(AVERAGE(Portfolios!$B$2:$B$1005)-Portfolios!B673, 0)</f>
        <v>0</v>
      </c>
    </row>
    <row r="674" spans="1:2">
      <c r="A674" s="10">
        <f>Returns!A674</f>
        <v>0</v>
      </c>
      <c r="B674" s="1">
        <f>MAX(AVERAGE(Portfolios!$B$2:$B$1005)-Portfolios!B674, 0)</f>
        <v>0</v>
      </c>
    </row>
    <row r="675" spans="1:2">
      <c r="A675" s="10">
        <f>Returns!A675</f>
        <v>0</v>
      </c>
      <c r="B675" s="1">
        <f>MAX(AVERAGE(Portfolios!$B$2:$B$1005)-Portfolios!B675, 0)</f>
        <v>0</v>
      </c>
    </row>
    <row r="676" spans="1:2">
      <c r="A676" s="10">
        <f>Returns!A676</f>
        <v>0</v>
      </c>
      <c r="B676" s="1">
        <f>MAX(AVERAGE(Portfolios!$B$2:$B$1005)-Portfolios!B676, 0)</f>
        <v>0</v>
      </c>
    </row>
    <row r="677" spans="1:2">
      <c r="A677" s="10">
        <f>Returns!A677</f>
        <v>0</v>
      </c>
      <c r="B677" s="1">
        <f>MAX(AVERAGE(Portfolios!$B$2:$B$1005)-Portfolios!B677, 0)</f>
        <v>0</v>
      </c>
    </row>
    <row r="678" spans="1:2">
      <c r="A678" s="10">
        <f>Returns!A678</f>
        <v>0</v>
      </c>
      <c r="B678" s="1">
        <f>MAX(AVERAGE(Portfolios!$B$2:$B$1005)-Portfolios!B678, 0)</f>
        <v>0</v>
      </c>
    </row>
    <row r="679" spans="1:2">
      <c r="A679" s="10">
        <f>Returns!A679</f>
        <v>0</v>
      </c>
      <c r="B679" s="1">
        <f>MAX(AVERAGE(Portfolios!$B$2:$B$1005)-Portfolios!B679, 0)</f>
        <v>0</v>
      </c>
    </row>
    <row r="680" spans="1:2">
      <c r="A680" s="10">
        <f>Returns!A680</f>
        <v>0</v>
      </c>
      <c r="B680" s="1">
        <f>MAX(AVERAGE(Portfolios!$B$2:$B$1005)-Portfolios!B680, 0)</f>
        <v>0</v>
      </c>
    </row>
    <row r="681" spans="1:2">
      <c r="A681" s="10">
        <f>Returns!A681</f>
        <v>0</v>
      </c>
      <c r="B681" s="1">
        <f>MAX(AVERAGE(Portfolios!$B$2:$B$1005)-Portfolios!B681, 0)</f>
        <v>0</v>
      </c>
    </row>
    <row r="682" spans="1:2">
      <c r="A682" s="10">
        <f>Returns!A682</f>
        <v>0</v>
      </c>
      <c r="B682" s="1">
        <f>MAX(AVERAGE(Portfolios!$B$2:$B$1005)-Portfolios!B682, 0)</f>
        <v>0</v>
      </c>
    </row>
    <row r="683" spans="1:2">
      <c r="A683" s="10">
        <f>Returns!A683</f>
        <v>0</v>
      </c>
      <c r="B683" s="1">
        <f>MAX(AVERAGE(Portfolios!$B$2:$B$1005)-Portfolios!B683, 0)</f>
        <v>0</v>
      </c>
    </row>
    <row r="684" spans="1:2">
      <c r="A684" s="10">
        <f>Returns!A684</f>
        <v>0</v>
      </c>
      <c r="B684" s="1">
        <f>MAX(AVERAGE(Portfolios!$B$2:$B$1005)-Portfolios!B684, 0)</f>
        <v>0</v>
      </c>
    </row>
    <row r="685" spans="1:2">
      <c r="A685" s="10">
        <f>Returns!A685</f>
        <v>0</v>
      </c>
      <c r="B685" s="1">
        <f>MAX(AVERAGE(Portfolios!$B$2:$B$1005)-Portfolios!B685, 0)</f>
        <v>0</v>
      </c>
    </row>
    <row r="686" spans="1:2">
      <c r="A686" s="10">
        <f>Returns!A686</f>
        <v>0</v>
      </c>
      <c r="B686" s="1">
        <f>MAX(AVERAGE(Portfolios!$B$2:$B$1005)-Portfolios!B686, 0)</f>
        <v>0</v>
      </c>
    </row>
    <row r="687" spans="1:2">
      <c r="A687" s="10">
        <f>Returns!A687</f>
        <v>0</v>
      </c>
      <c r="B687" s="1">
        <f>MAX(AVERAGE(Portfolios!$B$2:$B$1005)-Portfolios!B687, 0)</f>
        <v>0</v>
      </c>
    </row>
    <row r="688" spans="1:2">
      <c r="A688" s="10">
        <f>Returns!A688</f>
        <v>0</v>
      </c>
      <c r="B688" s="1">
        <f>MAX(AVERAGE(Portfolios!$B$2:$B$1005)-Portfolios!B688, 0)</f>
        <v>0</v>
      </c>
    </row>
    <row r="689" spans="1:2">
      <c r="A689" s="10">
        <f>Returns!A689</f>
        <v>0</v>
      </c>
      <c r="B689" s="1">
        <f>MAX(AVERAGE(Portfolios!$B$2:$B$1005)-Portfolios!B689, 0)</f>
        <v>0</v>
      </c>
    </row>
    <row r="690" spans="1:2">
      <c r="A690" s="10">
        <f>Returns!A690</f>
        <v>0</v>
      </c>
      <c r="B690" s="1">
        <f>MAX(AVERAGE(Portfolios!$B$2:$B$1005)-Portfolios!B690, 0)</f>
        <v>0</v>
      </c>
    </row>
    <row r="691" spans="1:2">
      <c r="A691" s="10">
        <f>Returns!A691</f>
        <v>0</v>
      </c>
      <c r="B691" s="1">
        <f>MAX(AVERAGE(Portfolios!$B$2:$B$1005)-Portfolios!B691, 0)</f>
        <v>0</v>
      </c>
    </row>
    <row r="692" spans="1:2">
      <c r="A692" s="10">
        <f>Returns!A692</f>
        <v>0</v>
      </c>
      <c r="B692" s="1">
        <f>MAX(AVERAGE(Portfolios!$B$2:$B$1005)-Portfolios!B692, 0)</f>
        <v>0</v>
      </c>
    </row>
    <row r="693" spans="1:2">
      <c r="A693" s="10">
        <f>Returns!A693</f>
        <v>0</v>
      </c>
      <c r="B693" s="1">
        <f>MAX(AVERAGE(Portfolios!$B$2:$B$1005)-Portfolios!B693, 0)</f>
        <v>0</v>
      </c>
    </row>
    <row r="694" spans="1:2">
      <c r="A694" s="10">
        <f>Returns!A694</f>
        <v>0</v>
      </c>
      <c r="B694" s="1">
        <f>MAX(AVERAGE(Portfolios!$B$2:$B$1005)-Portfolios!B694, 0)</f>
        <v>0</v>
      </c>
    </row>
    <row r="695" spans="1:2">
      <c r="A695" s="10">
        <f>Returns!A695</f>
        <v>0</v>
      </c>
      <c r="B695" s="1">
        <f>MAX(AVERAGE(Portfolios!$B$2:$B$1005)-Portfolios!B695, 0)</f>
        <v>0</v>
      </c>
    </row>
    <row r="696" spans="1:2">
      <c r="A696" s="10">
        <f>Returns!A696</f>
        <v>0</v>
      </c>
      <c r="B696" s="1">
        <f>MAX(AVERAGE(Portfolios!$B$2:$B$1005)-Portfolios!B696, 0)</f>
        <v>0</v>
      </c>
    </row>
    <row r="697" spans="1:2">
      <c r="A697" s="10">
        <f>Returns!A697</f>
        <v>0</v>
      </c>
      <c r="B697" s="1">
        <f>MAX(AVERAGE(Portfolios!$B$2:$B$1005)-Portfolios!B697, 0)</f>
        <v>0</v>
      </c>
    </row>
    <row r="698" spans="1:2">
      <c r="A698" s="10">
        <f>Returns!A698</f>
        <v>0</v>
      </c>
      <c r="B698" s="1">
        <f>MAX(AVERAGE(Portfolios!$B$2:$B$1005)-Portfolios!B698, 0)</f>
        <v>0</v>
      </c>
    </row>
    <row r="699" spans="1:2">
      <c r="A699" s="10">
        <f>Returns!A699</f>
        <v>0</v>
      </c>
      <c r="B699" s="1">
        <f>MAX(AVERAGE(Portfolios!$B$2:$B$1005)-Portfolios!B699, 0)</f>
        <v>0</v>
      </c>
    </row>
    <row r="700" spans="1:2">
      <c r="A700" s="10">
        <f>Returns!A700</f>
        <v>0</v>
      </c>
      <c r="B700" s="1">
        <f>MAX(AVERAGE(Portfolios!$B$2:$B$1005)-Portfolios!B700, 0)</f>
        <v>0</v>
      </c>
    </row>
    <row r="701" spans="1:2">
      <c r="A701" s="10">
        <f>Returns!A701</f>
        <v>0</v>
      </c>
      <c r="B701" s="1">
        <f>MAX(AVERAGE(Portfolios!$B$2:$B$1005)-Portfolios!B701, 0)</f>
        <v>0</v>
      </c>
    </row>
    <row r="702" spans="1:2">
      <c r="A702" s="10">
        <f>Returns!A702</f>
        <v>0</v>
      </c>
      <c r="B702" s="1">
        <f>MAX(AVERAGE(Portfolios!$B$2:$B$1005)-Portfolios!B702, 0)</f>
        <v>0</v>
      </c>
    </row>
    <row r="703" spans="1:2">
      <c r="A703" s="10">
        <f>Returns!A703</f>
        <v>0</v>
      </c>
      <c r="B703" s="1">
        <f>MAX(AVERAGE(Portfolios!$B$2:$B$1005)-Portfolios!B703, 0)</f>
        <v>0</v>
      </c>
    </row>
    <row r="704" spans="1:2">
      <c r="A704" s="10">
        <f>Returns!A704</f>
        <v>0</v>
      </c>
      <c r="B704" s="1">
        <f>MAX(AVERAGE(Portfolios!$B$2:$B$1005)-Portfolios!B704, 0)</f>
        <v>0</v>
      </c>
    </row>
    <row r="705" spans="1:2">
      <c r="A705" s="10">
        <f>Returns!A705</f>
        <v>0</v>
      </c>
      <c r="B705" s="1">
        <f>MAX(AVERAGE(Portfolios!$B$2:$B$1005)-Portfolios!B705, 0)</f>
        <v>0</v>
      </c>
    </row>
    <row r="706" spans="1:2">
      <c r="A706" s="10">
        <f>Returns!A706</f>
        <v>0</v>
      </c>
      <c r="B706" s="1">
        <f>MAX(AVERAGE(Portfolios!$B$2:$B$1005)-Portfolios!B706, 0)</f>
        <v>0</v>
      </c>
    </row>
    <row r="707" spans="1:2">
      <c r="A707" s="10">
        <f>Returns!A707</f>
        <v>0</v>
      </c>
      <c r="B707" s="1">
        <f>MAX(AVERAGE(Portfolios!$B$2:$B$1005)-Portfolios!B707, 0)</f>
        <v>0</v>
      </c>
    </row>
    <row r="708" spans="1:2">
      <c r="A708" s="10">
        <f>Returns!A708</f>
        <v>0</v>
      </c>
      <c r="B708" s="1">
        <f>MAX(AVERAGE(Portfolios!$B$2:$B$1005)-Portfolios!B708, 0)</f>
        <v>0</v>
      </c>
    </row>
    <row r="709" spans="1:2">
      <c r="A709" s="10">
        <f>Returns!A709</f>
        <v>0</v>
      </c>
      <c r="B709" s="1">
        <f>MAX(AVERAGE(Portfolios!$B$2:$B$1005)-Portfolios!B709, 0)</f>
        <v>0</v>
      </c>
    </row>
    <row r="710" spans="1:2">
      <c r="A710" s="10">
        <f>Returns!A710</f>
        <v>0</v>
      </c>
      <c r="B710" s="1">
        <f>MAX(AVERAGE(Portfolios!$B$2:$B$1005)-Portfolios!B710, 0)</f>
        <v>0</v>
      </c>
    </row>
    <row r="711" spans="1:2">
      <c r="A711" s="10">
        <f>Returns!A711</f>
        <v>0</v>
      </c>
      <c r="B711" s="1">
        <f>MAX(AVERAGE(Portfolios!$B$2:$B$1005)-Portfolios!B711, 0)</f>
        <v>0</v>
      </c>
    </row>
    <row r="712" spans="1:2">
      <c r="A712" s="10">
        <f>Returns!A712</f>
        <v>0</v>
      </c>
      <c r="B712" s="1">
        <f>MAX(AVERAGE(Portfolios!$B$2:$B$1005)-Portfolios!B712, 0)</f>
        <v>0</v>
      </c>
    </row>
    <row r="713" spans="1:2">
      <c r="A713" s="10">
        <f>Returns!A713</f>
        <v>0</v>
      </c>
      <c r="B713" s="1">
        <f>MAX(AVERAGE(Portfolios!$B$2:$B$1005)-Portfolios!B713, 0)</f>
        <v>0</v>
      </c>
    </row>
    <row r="714" spans="1:2">
      <c r="A714" s="10">
        <f>Returns!A714</f>
        <v>0</v>
      </c>
      <c r="B714" s="1">
        <f>MAX(AVERAGE(Portfolios!$B$2:$B$1005)-Portfolios!B714, 0)</f>
        <v>0</v>
      </c>
    </row>
    <row r="715" spans="1:2">
      <c r="A715" s="10">
        <f>Returns!A715</f>
        <v>0</v>
      </c>
      <c r="B715" s="1">
        <f>MAX(AVERAGE(Portfolios!$B$2:$B$1005)-Portfolios!B715, 0)</f>
        <v>0</v>
      </c>
    </row>
    <row r="716" spans="1:2">
      <c r="A716" s="10">
        <f>Returns!A716</f>
        <v>0</v>
      </c>
      <c r="B716" s="1">
        <f>MAX(AVERAGE(Portfolios!$B$2:$B$1005)-Portfolios!B716, 0)</f>
        <v>0</v>
      </c>
    </row>
    <row r="717" spans="1:2">
      <c r="A717" s="10">
        <f>Returns!A717</f>
        <v>0</v>
      </c>
      <c r="B717" s="1">
        <f>MAX(AVERAGE(Portfolios!$B$2:$B$1005)-Portfolios!B717, 0)</f>
        <v>0</v>
      </c>
    </row>
    <row r="718" spans="1:2">
      <c r="A718" s="10">
        <f>Returns!A718</f>
        <v>0</v>
      </c>
      <c r="B718" s="1">
        <f>MAX(AVERAGE(Portfolios!$B$2:$B$1005)-Portfolios!B718, 0)</f>
        <v>0</v>
      </c>
    </row>
    <row r="719" spans="1:2">
      <c r="A719" s="10">
        <f>Returns!A719</f>
        <v>0</v>
      </c>
      <c r="B719" s="1">
        <f>MAX(AVERAGE(Portfolios!$B$2:$B$1005)-Portfolios!B719, 0)</f>
        <v>0</v>
      </c>
    </row>
    <row r="720" spans="1:2">
      <c r="A720" s="10">
        <f>Returns!A720</f>
        <v>0</v>
      </c>
      <c r="B720" s="1">
        <f>MAX(AVERAGE(Portfolios!$B$2:$B$1005)-Portfolios!B720, 0)</f>
        <v>0</v>
      </c>
    </row>
    <row r="721" spans="1:2">
      <c r="A721" s="10">
        <f>Returns!A721</f>
        <v>0</v>
      </c>
      <c r="B721" s="1">
        <f>MAX(AVERAGE(Portfolios!$B$2:$B$1005)-Portfolios!B721, 0)</f>
        <v>0</v>
      </c>
    </row>
    <row r="722" spans="1:2">
      <c r="A722" s="10">
        <f>Returns!A722</f>
        <v>0</v>
      </c>
      <c r="B722" s="1">
        <f>MAX(AVERAGE(Portfolios!$B$2:$B$1005)-Portfolios!B722, 0)</f>
        <v>0</v>
      </c>
    </row>
    <row r="723" spans="1:2">
      <c r="A723" s="10">
        <f>Returns!A723</f>
        <v>0</v>
      </c>
      <c r="B723" s="1">
        <f>MAX(AVERAGE(Portfolios!$B$2:$B$1005)-Portfolios!B723, 0)</f>
        <v>0</v>
      </c>
    </row>
    <row r="724" spans="1:2">
      <c r="A724" s="10">
        <f>Returns!A724</f>
        <v>0</v>
      </c>
      <c r="B724" s="1">
        <f>MAX(AVERAGE(Portfolios!$B$2:$B$1005)-Portfolios!B724, 0)</f>
        <v>0</v>
      </c>
    </row>
    <row r="725" spans="1:2">
      <c r="A725" s="10">
        <f>Returns!A725</f>
        <v>0</v>
      </c>
      <c r="B725" s="1">
        <f>MAX(AVERAGE(Portfolios!$B$2:$B$1005)-Portfolios!B725, 0)</f>
        <v>0</v>
      </c>
    </row>
    <row r="726" spans="1:2">
      <c r="A726" s="10">
        <f>Returns!A726</f>
        <v>0</v>
      </c>
      <c r="B726" s="1">
        <f>MAX(AVERAGE(Portfolios!$B$2:$B$1005)-Portfolios!B726, 0)</f>
        <v>0</v>
      </c>
    </row>
    <row r="727" spans="1:2">
      <c r="A727" s="10">
        <f>Returns!A727</f>
        <v>0</v>
      </c>
      <c r="B727" s="1">
        <f>MAX(AVERAGE(Portfolios!$B$2:$B$1005)-Portfolios!B727, 0)</f>
        <v>0</v>
      </c>
    </row>
    <row r="728" spans="1:2">
      <c r="A728" s="10">
        <f>Returns!A728</f>
        <v>0</v>
      </c>
      <c r="B728" s="1">
        <f>MAX(AVERAGE(Portfolios!$B$2:$B$1005)-Portfolios!B728, 0)</f>
        <v>0</v>
      </c>
    </row>
    <row r="729" spans="1:2">
      <c r="A729" s="10">
        <f>Returns!A729</f>
        <v>0</v>
      </c>
      <c r="B729" s="1">
        <f>MAX(AVERAGE(Portfolios!$B$2:$B$1005)-Portfolios!B729, 0)</f>
        <v>0</v>
      </c>
    </row>
    <row r="730" spans="1:2">
      <c r="A730" s="10">
        <f>Returns!A730</f>
        <v>0</v>
      </c>
      <c r="B730" s="1">
        <f>MAX(AVERAGE(Portfolios!$B$2:$B$1005)-Portfolios!B730, 0)</f>
        <v>0</v>
      </c>
    </row>
    <row r="731" spans="1:2">
      <c r="A731" s="10">
        <f>Returns!A731</f>
        <v>0</v>
      </c>
      <c r="B731" s="1">
        <f>MAX(AVERAGE(Portfolios!$B$2:$B$1005)-Portfolios!B731, 0)</f>
        <v>0</v>
      </c>
    </row>
    <row r="732" spans="1:2">
      <c r="A732" s="10">
        <f>Returns!A732</f>
        <v>0</v>
      </c>
      <c r="B732" s="1">
        <f>MAX(AVERAGE(Portfolios!$B$2:$B$1005)-Portfolios!B732, 0)</f>
        <v>0</v>
      </c>
    </row>
    <row r="733" spans="1:2">
      <c r="A733" s="10">
        <f>Returns!A733</f>
        <v>0</v>
      </c>
      <c r="B733" s="1">
        <f>MAX(AVERAGE(Portfolios!$B$2:$B$1005)-Portfolios!B733, 0)</f>
        <v>0</v>
      </c>
    </row>
    <row r="734" spans="1:2">
      <c r="A734" s="10">
        <f>Returns!A734</f>
        <v>0</v>
      </c>
      <c r="B734" s="1">
        <f>MAX(AVERAGE(Portfolios!$B$2:$B$1005)-Portfolios!B734, 0)</f>
        <v>0</v>
      </c>
    </row>
    <row r="735" spans="1:2">
      <c r="A735" s="10">
        <f>Returns!A735</f>
        <v>0</v>
      </c>
      <c r="B735" s="1">
        <f>MAX(AVERAGE(Portfolios!$B$2:$B$1005)-Portfolios!B735, 0)</f>
        <v>0</v>
      </c>
    </row>
    <row r="736" spans="1:2">
      <c r="A736" s="10">
        <f>Returns!A736</f>
        <v>0</v>
      </c>
      <c r="B736" s="1">
        <f>MAX(AVERAGE(Portfolios!$B$2:$B$1005)-Portfolios!B736, 0)</f>
        <v>0</v>
      </c>
    </row>
    <row r="737" spans="1:2">
      <c r="A737" s="10">
        <f>Returns!A737</f>
        <v>0</v>
      </c>
      <c r="B737" s="1">
        <f>MAX(AVERAGE(Portfolios!$B$2:$B$1005)-Portfolios!B737, 0)</f>
        <v>0</v>
      </c>
    </row>
    <row r="738" spans="1:2">
      <c r="A738" s="10">
        <f>Returns!A738</f>
        <v>0</v>
      </c>
      <c r="B738" s="1">
        <f>MAX(AVERAGE(Portfolios!$B$2:$B$1005)-Portfolios!B738, 0)</f>
        <v>0</v>
      </c>
    </row>
    <row r="739" spans="1:2">
      <c r="A739" s="10">
        <f>Returns!A739</f>
        <v>0</v>
      </c>
      <c r="B739" s="1">
        <f>MAX(AVERAGE(Portfolios!$B$2:$B$1005)-Portfolios!B739, 0)</f>
        <v>0</v>
      </c>
    </row>
    <row r="740" spans="1:2">
      <c r="A740" s="10">
        <f>Returns!A740</f>
        <v>0</v>
      </c>
      <c r="B740" s="1">
        <f>MAX(AVERAGE(Portfolios!$B$2:$B$1005)-Portfolios!B740, 0)</f>
        <v>0</v>
      </c>
    </row>
    <row r="741" spans="1:2">
      <c r="A741" s="10">
        <f>Returns!A741</f>
        <v>0</v>
      </c>
      <c r="B741" s="1">
        <f>MAX(AVERAGE(Portfolios!$B$2:$B$1005)-Portfolios!B741, 0)</f>
        <v>0</v>
      </c>
    </row>
    <row r="742" spans="1:2">
      <c r="A742" s="10">
        <f>Returns!A742</f>
        <v>0</v>
      </c>
      <c r="B742" s="1">
        <f>MAX(AVERAGE(Portfolios!$B$2:$B$1005)-Portfolios!B742, 0)</f>
        <v>0</v>
      </c>
    </row>
    <row r="743" spans="1:2">
      <c r="A743" s="10">
        <f>Returns!A743</f>
        <v>0</v>
      </c>
      <c r="B743" s="1">
        <f>MAX(AVERAGE(Portfolios!$B$2:$B$1005)-Portfolios!B743, 0)</f>
        <v>0</v>
      </c>
    </row>
    <row r="744" spans="1:2">
      <c r="A744" s="10">
        <f>Returns!A744</f>
        <v>0</v>
      </c>
      <c r="B744" s="1">
        <f>MAX(AVERAGE(Portfolios!$B$2:$B$1005)-Portfolios!B744, 0)</f>
        <v>0</v>
      </c>
    </row>
    <row r="745" spans="1:2">
      <c r="A745" s="10">
        <f>Returns!A745</f>
        <v>0</v>
      </c>
      <c r="B745" s="1">
        <f>MAX(AVERAGE(Portfolios!$B$2:$B$1005)-Portfolios!B745, 0)</f>
        <v>0</v>
      </c>
    </row>
    <row r="746" spans="1:2">
      <c r="A746" s="10">
        <f>Returns!A746</f>
        <v>0</v>
      </c>
      <c r="B746" s="1">
        <f>MAX(AVERAGE(Portfolios!$B$2:$B$1005)-Portfolios!B746, 0)</f>
        <v>0</v>
      </c>
    </row>
    <row r="747" spans="1:2">
      <c r="A747" s="10">
        <f>Returns!A747</f>
        <v>0</v>
      </c>
      <c r="B747" s="1">
        <f>MAX(AVERAGE(Portfolios!$B$2:$B$1005)-Portfolios!B747, 0)</f>
        <v>0</v>
      </c>
    </row>
    <row r="748" spans="1:2">
      <c r="A748" s="10">
        <f>Returns!A748</f>
        <v>0</v>
      </c>
      <c r="B748" s="1">
        <f>MAX(AVERAGE(Portfolios!$B$2:$B$1005)-Portfolios!B748, 0)</f>
        <v>0</v>
      </c>
    </row>
    <row r="749" spans="1:2">
      <c r="A749" s="10">
        <f>Returns!A749</f>
        <v>0</v>
      </c>
      <c r="B749" s="1">
        <f>MAX(AVERAGE(Portfolios!$B$2:$B$1005)-Portfolios!B749, 0)</f>
        <v>0</v>
      </c>
    </row>
    <row r="750" spans="1:2">
      <c r="A750" s="10">
        <f>Returns!A750</f>
        <v>0</v>
      </c>
      <c r="B750" s="1">
        <f>MAX(AVERAGE(Portfolios!$B$2:$B$1005)-Portfolios!B750, 0)</f>
        <v>0</v>
      </c>
    </row>
    <row r="751" spans="1:2">
      <c r="A751" s="10">
        <f>Returns!A751</f>
        <v>0</v>
      </c>
      <c r="B751" s="1">
        <f>MAX(AVERAGE(Portfolios!$B$2:$B$1005)-Portfolios!B751, 0)</f>
        <v>0</v>
      </c>
    </row>
    <row r="752" spans="1:2">
      <c r="A752" s="10">
        <f>Returns!A752</f>
        <v>0</v>
      </c>
      <c r="B752" s="1">
        <f>MAX(AVERAGE(Portfolios!$B$2:$B$1005)-Portfolios!B752, 0)</f>
        <v>0</v>
      </c>
    </row>
    <row r="753" spans="1:2">
      <c r="A753" s="10">
        <f>Returns!A753</f>
        <v>0</v>
      </c>
      <c r="B753" s="1">
        <f>MAX(AVERAGE(Portfolios!$B$2:$B$1005)-Portfolios!B753, 0)</f>
        <v>0</v>
      </c>
    </row>
    <row r="754" spans="1:2">
      <c r="A754" s="10">
        <f>Returns!A754</f>
        <v>0</v>
      </c>
      <c r="B754" s="1">
        <f>MAX(AVERAGE(Portfolios!$B$2:$B$1005)-Portfolios!B754, 0)</f>
        <v>0</v>
      </c>
    </row>
    <row r="755" spans="1:2">
      <c r="A755" s="10">
        <f>Returns!A755</f>
        <v>0</v>
      </c>
      <c r="B755" s="1">
        <f>MAX(AVERAGE(Portfolios!$B$2:$B$1005)-Portfolios!B755, 0)</f>
        <v>0</v>
      </c>
    </row>
    <row r="756" spans="1:2">
      <c r="A756" s="10">
        <f>Returns!A756</f>
        <v>0</v>
      </c>
      <c r="B756" s="1">
        <f>MAX(AVERAGE(Portfolios!$B$2:$B$1005)-Portfolios!B756, 0)</f>
        <v>0</v>
      </c>
    </row>
    <row r="757" spans="1:2">
      <c r="A757" s="10">
        <f>Returns!A757</f>
        <v>0</v>
      </c>
      <c r="B757" s="1">
        <f>MAX(AVERAGE(Portfolios!$B$2:$B$1005)-Portfolios!B757, 0)</f>
        <v>0</v>
      </c>
    </row>
    <row r="758" spans="1:2">
      <c r="A758" s="10">
        <f>Returns!A758</f>
        <v>0</v>
      </c>
      <c r="B758" s="1">
        <f>MAX(AVERAGE(Portfolios!$B$2:$B$1005)-Portfolios!B758, 0)</f>
        <v>0</v>
      </c>
    </row>
    <row r="759" spans="1:2">
      <c r="A759" s="10">
        <f>Returns!A759</f>
        <v>0</v>
      </c>
      <c r="B759" s="1">
        <f>MAX(AVERAGE(Portfolios!$B$2:$B$1005)-Portfolios!B759, 0)</f>
        <v>0</v>
      </c>
    </row>
    <row r="760" spans="1:2">
      <c r="A760" s="10">
        <f>Returns!A760</f>
        <v>0</v>
      </c>
      <c r="B760" s="1">
        <f>MAX(AVERAGE(Portfolios!$B$2:$B$1005)-Portfolios!B760, 0)</f>
        <v>0</v>
      </c>
    </row>
    <row r="761" spans="1:2">
      <c r="A761" s="10">
        <f>Returns!A761</f>
        <v>0</v>
      </c>
      <c r="B761" s="1">
        <f>MAX(AVERAGE(Portfolios!$B$2:$B$1005)-Portfolios!B761, 0)</f>
        <v>0</v>
      </c>
    </row>
    <row r="762" spans="1:2">
      <c r="A762" s="10">
        <f>Returns!A762</f>
        <v>0</v>
      </c>
      <c r="B762" s="1">
        <f>MAX(AVERAGE(Portfolios!$B$2:$B$1005)-Portfolios!B762, 0)</f>
        <v>0</v>
      </c>
    </row>
    <row r="763" spans="1:2">
      <c r="A763" s="10">
        <f>Returns!A763</f>
        <v>0</v>
      </c>
      <c r="B763" s="1">
        <f>MAX(AVERAGE(Portfolios!$B$2:$B$1005)-Portfolios!B763, 0)</f>
        <v>0</v>
      </c>
    </row>
    <row r="764" spans="1:2">
      <c r="A764" s="10">
        <f>Returns!A764</f>
        <v>0</v>
      </c>
      <c r="B764" s="1">
        <f>MAX(AVERAGE(Portfolios!$B$2:$B$1005)-Portfolios!B764, 0)</f>
        <v>0</v>
      </c>
    </row>
    <row r="765" spans="1:2">
      <c r="A765" s="10">
        <f>Returns!A765</f>
        <v>0</v>
      </c>
      <c r="B765" s="1">
        <f>MAX(AVERAGE(Portfolios!$B$2:$B$1005)-Portfolios!B765, 0)</f>
        <v>0</v>
      </c>
    </row>
    <row r="766" spans="1:2">
      <c r="A766" s="10">
        <f>Returns!A766</f>
        <v>0</v>
      </c>
      <c r="B766" s="1">
        <f>MAX(AVERAGE(Portfolios!$B$2:$B$1005)-Portfolios!B766, 0)</f>
        <v>0</v>
      </c>
    </row>
    <row r="767" spans="1:2">
      <c r="A767" s="10">
        <f>Returns!A767</f>
        <v>0</v>
      </c>
      <c r="B767" s="1">
        <f>MAX(AVERAGE(Portfolios!$B$2:$B$1005)-Portfolios!B767, 0)</f>
        <v>0</v>
      </c>
    </row>
    <row r="768" spans="1:2">
      <c r="A768" s="10">
        <f>Returns!A768</f>
        <v>0</v>
      </c>
      <c r="B768" s="1">
        <f>MAX(AVERAGE(Portfolios!$B$2:$B$1005)-Portfolios!B768, 0)</f>
        <v>0</v>
      </c>
    </row>
    <row r="769" spans="1:2">
      <c r="A769" s="10">
        <f>Returns!A769</f>
        <v>0</v>
      </c>
      <c r="B769" s="1">
        <f>MAX(AVERAGE(Portfolios!$B$2:$B$1005)-Portfolios!B769, 0)</f>
        <v>0</v>
      </c>
    </row>
    <row r="770" spans="1:2">
      <c r="A770" s="10">
        <f>Returns!A770</f>
        <v>0</v>
      </c>
      <c r="B770" s="1">
        <f>MAX(AVERAGE(Portfolios!$B$2:$B$1005)-Portfolios!B770, 0)</f>
        <v>0</v>
      </c>
    </row>
    <row r="771" spans="1:2">
      <c r="A771" s="10">
        <f>Returns!A771</f>
        <v>0</v>
      </c>
      <c r="B771" s="1">
        <f>MAX(AVERAGE(Portfolios!$B$2:$B$1005)-Portfolios!B771, 0)</f>
        <v>0</v>
      </c>
    </row>
    <row r="772" spans="1:2">
      <c r="A772" s="10">
        <f>Returns!A772</f>
        <v>0</v>
      </c>
      <c r="B772" s="1">
        <f>MAX(AVERAGE(Portfolios!$B$2:$B$1005)-Portfolios!B772, 0)</f>
        <v>0</v>
      </c>
    </row>
    <row r="773" spans="1:2">
      <c r="A773" s="10">
        <f>Returns!A773</f>
        <v>0</v>
      </c>
      <c r="B773" s="1">
        <f>MAX(AVERAGE(Portfolios!$B$2:$B$1005)-Portfolios!B773, 0)</f>
        <v>0</v>
      </c>
    </row>
    <row r="774" spans="1:2">
      <c r="A774" s="10">
        <f>Returns!A774</f>
        <v>0</v>
      </c>
      <c r="B774" s="1">
        <f>MAX(AVERAGE(Portfolios!$B$2:$B$1005)-Portfolios!B774, 0)</f>
        <v>0</v>
      </c>
    </row>
    <row r="775" spans="1:2">
      <c r="A775" s="10">
        <f>Returns!A775</f>
        <v>0</v>
      </c>
      <c r="B775" s="1">
        <f>MAX(AVERAGE(Portfolios!$B$2:$B$1005)-Portfolios!B775, 0)</f>
        <v>0</v>
      </c>
    </row>
    <row r="776" spans="1:2">
      <c r="A776" s="10">
        <f>Returns!A776</f>
        <v>0</v>
      </c>
      <c r="B776" s="1">
        <f>MAX(AVERAGE(Portfolios!$B$2:$B$1005)-Portfolios!B776, 0)</f>
        <v>0</v>
      </c>
    </row>
    <row r="777" spans="1:2">
      <c r="A777" s="10">
        <f>Returns!A777</f>
        <v>0</v>
      </c>
      <c r="B777" s="1">
        <f>MAX(AVERAGE(Portfolios!$B$2:$B$1005)-Portfolios!B777, 0)</f>
        <v>0</v>
      </c>
    </row>
    <row r="778" spans="1:2">
      <c r="A778" s="10">
        <f>Returns!A778</f>
        <v>0</v>
      </c>
      <c r="B778" s="1">
        <f>MAX(AVERAGE(Portfolios!$B$2:$B$1005)-Portfolios!B778, 0)</f>
        <v>0</v>
      </c>
    </row>
    <row r="779" spans="1:2">
      <c r="A779" s="10">
        <f>Returns!A779</f>
        <v>0</v>
      </c>
      <c r="B779" s="1">
        <f>MAX(AVERAGE(Portfolios!$B$2:$B$1005)-Portfolios!B779, 0)</f>
        <v>0</v>
      </c>
    </row>
    <row r="780" spans="1:2">
      <c r="A780" s="10">
        <f>Returns!A780</f>
        <v>0</v>
      </c>
      <c r="B780" s="1">
        <f>MAX(AVERAGE(Portfolios!$B$2:$B$1005)-Portfolios!B780, 0)</f>
        <v>0</v>
      </c>
    </row>
    <row r="781" spans="1:2">
      <c r="A781" s="10">
        <f>Returns!A781</f>
        <v>0</v>
      </c>
      <c r="B781" s="1">
        <f>MAX(AVERAGE(Portfolios!$B$2:$B$1005)-Portfolios!B781, 0)</f>
        <v>0</v>
      </c>
    </row>
    <row r="782" spans="1:2">
      <c r="A782" s="10">
        <f>Returns!A782</f>
        <v>0</v>
      </c>
      <c r="B782" s="1">
        <f>MAX(AVERAGE(Portfolios!$B$2:$B$1005)-Portfolios!B782, 0)</f>
        <v>0</v>
      </c>
    </row>
    <row r="783" spans="1:2">
      <c r="A783" s="10">
        <f>Returns!A783</f>
        <v>0</v>
      </c>
      <c r="B783" s="1">
        <f>MAX(AVERAGE(Portfolios!$B$2:$B$1005)-Portfolios!B783, 0)</f>
        <v>0</v>
      </c>
    </row>
    <row r="784" spans="1:2">
      <c r="A784" s="10">
        <f>Returns!A784</f>
        <v>0</v>
      </c>
      <c r="B784" s="1">
        <f>MAX(AVERAGE(Portfolios!$B$2:$B$1005)-Portfolios!B784, 0)</f>
        <v>0</v>
      </c>
    </row>
    <row r="785" spans="1:2">
      <c r="A785" s="10">
        <f>Returns!A785</f>
        <v>0</v>
      </c>
      <c r="B785" s="1">
        <f>MAX(AVERAGE(Portfolios!$B$2:$B$1005)-Portfolios!B785, 0)</f>
        <v>0</v>
      </c>
    </row>
    <row r="786" spans="1:2">
      <c r="A786" s="10">
        <f>Returns!A786</f>
        <v>0</v>
      </c>
      <c r="B786" s="1">
        <f>MAX(AVERAGE(Portfolios!$B$2:$B$1005)-Portfolios!B786, 0)</f>
        <v>0</v>
      </c>
    </row>
    <row r="787" spans="1:2">
      <c r="A787" s="10">
        <f>Returns!A787</f>
        <v>0</v>
      </c>
      <c r="B787" s="1">
        <f>MAX(AVERAGE(Portfolios!$B$2:$B$1005)-Portfolios!B787, 0)</f>
        <v>0</v>
      </c>
    </row>
    <row r="788" spans="1:2">
      <c r="A788" s="10">
        <f>Returns!A788</f>
        <v>0</v>
      </c>
      <c r="B788" s="1">
        <f>MAX(AVERAGE(Portfolios!$B$2:$B$1005)-Portfolios!B788, 0)</f>
        <v>0</v>
      </c>
    </row>
    <row r="789" spans="1:2">
      <c r="A789" s="10">
        <f>Returns!A789</f>
        <v>0</v>
      </c>
      <c r="B789" s="1">
        <f>MAX(AVERAGE(Portfolios!$B$2:$B$1005)-Portfolios!B789, 0)</f>
        <v>0</v>
      </c>
    </row>
    <row r="790" spans="1:2">
      <c r="A790" s="10">
        <f>Returns!A790</f>
        <v>0</v>
      </c>
      <c r="B790" s="1">
        <f>MAX(AVERAGE(Portfolios!$B$2:$B$1005)-Portfolios!B790, 0)</f>
        <v>0</v>
      </c>
    </row>
    <row r="791" spans="1:2">
      <c r="A791" s="10">
        <f>Returns!A791</f>
        <v>0</v>
      </c>
      <c r="B791" s="1">
        <f>MAX(AVERAGE(Portfolios!$B$2:$B$1005)-Portfolios!B791, 0)</f>
        <v>0</v>
      </c>
    </row>
    <row r="792" spans="1:2">
      <c r="A792" s="10">
        <f>Returns!A792</f>
        <v>0</v>
      </c>
      <c r="B792" s="1">
        <f>MAX(AVERAGE(Portfolios!$B$2:$B$1005)-Portfolios!B792, 0)</f>
        <v>0</v>
      </c>
    </row>
    <row r="793" spans="1:2">
      <c r="A793" s="10">
        <f>Returns!A793</f>
        <v>0</v>
      </c>
      <c r="B793" s="1">
        <f>MAX(AVERAGE(Portfolios!$B$2:$B$1005)-Portfolios!B793, 0)</f>
        <v>0</v>
      </c>
    </row>
    <row r="794" spans="1:2">
      <c r="A794" s="10">
        <f>Returns!A794</f>
        <v>0</v>
      </c>
      <c r="B794" s="1">
        <f>MAX(AVERAGE(Portfolios!$B$2:$B$1005)-Portfolios!B794, 0)</f>
        <v>0</v>
      </c>
    </row>
    <row r="795" spans="1:2">
      <c r="A795" s="10">
        <f>Returns!A795</f>
        <v>0</v>
      </c>
      <c r="B795" s="1">
        <f>MAX(AVERAGE(Portfolios!$B$2:$B$1005)-Portfolios!B795, 0)</f>
        <v>0</v>
      </c>
    </row>
    <row r="796" spans="1:2">
      <c r="A796" s="10">
        <f>Returns!A796</f>
        <v>0</v>
      </c>
      <c r="B796" s="1">
        <f>MAX(AVERAGE(Portfolios!$B$2:$B$1005)-Portfolios!B796, 0)</f>
        <v>0</v>
      </c>
    </row>
    <row r="797" spans="1:2">
      <c r="A797" s="10">
        <f>Returns!A797</f>
        <v>0</v>
      </c>
      <c r="B797" s="1">
        <f>MAX(AVERAGE(Portfolios!$B$2:$B$1005)-Portfolios!B797, 0)</f>
        <v>0</v>
      </c>
    </row>
    <row r="798" spans="1:2">
      <c r="A798" s="10">
        <f>Returns!A798</f>
        <v>0</v>
      </c>
      <c r="B798" s="1">
        <f>MAX(AVERAGE(Portfolios!$B$2:$B$1005)-Portfolios!B798, 0)</f>
        <v>0</v>
      </c>
    </row>
    <row r="799" spans="1:2">
      <c r="A799" s="10">
        <f>Returns!A799</f>
        <v>0</v>
      </c>
      <c r="B799" s="1">
        <f>MAX(AVERAGE(Portfolios!$B$2:$B$1005)-Portfolios!B799, 0)</f>
        <v>0</v>
      </c>
    </row>
    <row r="800" spans="1:2">
      <c r="A800" s="10">
        <f>Returns!A800</f>
        <v>0</v>
      </c>
      <c r="B800" s="1">
        <f>MAX(AVERAGE(Portfolios!$B$2:$B$1005)-Portfolios!B800, 0)</f>
        <v>0</v>
      </c>
    </row>
    <row r="801" spans="1:2">
      <c r="A801" s="10">
        <f>Returns!A801</f>
        <v>0</v>
      </c>
      <c r="B801" s="1">
        <f>MAX(AVERAGE(Portfolios!$B$2:$B$1005)-Portfolios!B801, 0)</f>
        <v>0</v>
      </c>
    </row>
    <row r="802" spans="1:2">
      <c r="A802" s="10">
        <f>Returns!A802</f>
        <v>0</v>
      </c>
      <c r="B802" s="1">
        <f>MAX(AVERAGE(Portfolios!$B$2:$B$1005)-Portfolios!B802, 0)</f>
        <v>0</v>
      </c>
    </row>
    <row r="803" spans="1:2">
      <c r="A803" s="10">
        <f>Returns!A803</f>
        <v>0</v>
      </c>
      <c r="B803" s="1">
        <f>MAX(AVERAGE(Portfolios!$B$2:$B$1005)-Portfolios!B803, 0)</f>
        <v>0</v>
      </c>
    </row>
    <row r="804" spans="1:2">
      <c r="A804" s="10">
        <f>Returns!A804</f>
        <v>0</v>
      </c>
      <c r="B804" s="1">
        <f>MAX(AVERAGE(Portfolios!$B$2:$B$1005)-Portfolios!B804, 0)</f>
        <v>0</v>
      </c>
    </row>
    <row r="805" spans="1:2">
      <c r="A805" s="10">
        <f>Returns!A805</f>
        <v>0</v>
      </c>
      <c r="B805" s="1">
        <f>MAX(AVERAGE(Portfolios!$B$2:$B$1005)-Portfolios!B805, 0)</f>
        <v>0</v>
      </c>
    </row>
    <row r="806" spans="1:2">
      <c r="A806" s="10">
        <f>Returns!A806</f>
        <v>0</v>
      </c>
      <c r="B806" s="1">
        <f>MAX(AVERAGE(Portfolios!$B$2:$B$1005)-Portfolios!B806, 0)</f>
        <v>0</v>
      </c>
    </row>
    <row r="807" spans="1:2">
      <c r="A807" s="10">
        <f>Returns!A807</f>
        <v>0</v>
      </c>
      <c r="B807" s="1">
        <f>MAX(AVERAGE(Portfolios!$B$2:$B$1005)-Portfolios!B807, 0)</f>
        <v>0</v>
      </c>
    </row>
    <row r="808" spans="1:2">
      <c r="A808" s="10">
        <f>Returns!A808</f>
        <v>0</v>
      </c>
      <c r="B808" s="1">
        <f>MAX(AVERAGE(Portfolios!$B$2:$B$1005)-Portfolios!B808, 0)</f>
        <v>0</v>
      </c>
    </row>
    <row r="809" spans="1:2">
      <c r="A809" s="10">
        <f>Returns!A809</f>
        <v>0</v>
      </c>
      <c r="B809" s="1">
        <f>MAX(AVERAGE(Portfolios!$B$2:$B$1005)-Portfolios!B809, 0)</f>
        <v>0</v>
      </c>
    </row>
    <row r="810" spans="1:2">
      <c r="A810" s="10">
        <f>Returns!A810</f>
        <v>0</v>
      </c>
      <c r="B810" s="1">
        <f>MAX(AVERAGE(Portfolios!$B$2:$B$1005)-Portfolios!B810, 0)</f>
        <v>0</v>
      </c>
    </row>
    <row r="811" spans="1:2">
      <c r="A811" s="10">
        <f>Returns!A811</f>
        <v>0</v>
      </c>
      <c r="B811" s="1">
        <f>MAX(AVERAGE(Portfolios!$B$2:$B$1005)-Portfolios!B811, 0)</f>
        <v>0</v>
      </c>
    </row>
    <row r="812" spans="1:2">
      <c r="A812" s="10">
        <f>Returns!A812</f>
        <v>0</v>
      </c>
      <c r="B812" s="1">
        <f>MAX(AVERAGE(Portfolios!$B$2:$B$1005)-Portfolios!B812, 0)</f>
        <v>0</v>
      </c>
    </row>
    <row r="813" spans="1:2">
      <c r="A813" s="10">
        <f>Returns!A813</f>
        <v>0</v>
      </c>
      <c r="B813" s="1">
        <f>MAX(AVERAGE(Portfolios!$B$2:$B$1005)-Portfolios!B813, 0)</f>
        <v>0</v>
      </c>
    </row>
    <row r="814" spans="1:2">
      <c r="A814" s="10">
        <f>Returns!A814</f>
        <v>0</v>
      </c>
      <c r="B814" s="1">
        <f>MAX(AVERAGE(Portfolios!$B$2:$B$1005)-Portfolios!B814, 0)</f>
        <v>0</v>
      </c>
    </row>
    <row r="815" spans="1:2">
      <c r="A815" s="10">
        <f>Returns!A815</f>
        <v>0</v>
      </c>
      <c r="B815" s="1">
        <f>MAX(AVERAGE(Portfolios!$B$2:$B$1005)-Portfolios!B815, 0)</f>
        <v>0</v>
      </c>
    </row>
    <row r="816" spans="1:2">
      <c r="A816" s="10">
        <f>Returns!A816</f>
        <v>0</v>
      </c>
      <c r="B816" s="1">
        <f>MAX(AVERAGE(Portfolios!$B$2:$B$1005)-Portfolios!B816, 0)</f>
        <v>0</v>
      </c>
    </row>
    <row r="817" spans="1:2">
      <c r="A817" s="10">
        <f>Returns!A817</f>
        <v>0</v>
      </c>
      <c r="B817" s="1">
        <f>MAX(AVERAGE(Portfolios!$B$2:$B$1005)-Portfolios!B817, 0)</f>
        <v>0</v>
      </c>
    </row>
    <row r="818" spans="1:2">
      <c r="A818" s="10">
        <f>Returns!A818</f>
        <v>0</v>
      </c>
      <c r="B818" s="1">
        <f>MAX(AVERAGE(Portfolios!$B$2:$B$1005)-Portfolios!B818, 0)</f>
        <v>0</v>
      </c>
    </row>
    <row r="819" spans="1:2">
      <c r="A819" s="10">
        <f>Returns!A819</f>
        <v>0</v>
      </c>
      <c r="B819" s="1">
        <f>MAX(AVERAGE(Portfolios!$B$2:$B$1005)-Portfolios!B819, 0)</f>
        <v>0</v>
      </c>
    </row>
    <row r="820" spans="1:2">
      <c r="A820" s="10">
        <f>Returns!A820</f>
        <v>0</v>
      </c>
      <c r="B820" s="1">
        <f>MAX(AVERAGE(Portfolios!$B$2:$B$1005)-Portfolios!B820, 0)</f>
        <v>0</v>
      </c>
    </row>
    <row r="821" spans="1:2">
      <c r="A821" s="10">
        <f>Returns!A821</f>
        <v>0</v>
      </c>
      <c r="B821" s="1">
        <f>MAX(AVERAGE(Portfolios!$B$2:$B$1005)-Portfolios!B821, 0)</f>
        <v>0</v>
      </c>
    </row>
    <row r="822" spans="1:2">
      <c r="A822" s="10">
        <f>Returns!A822</f>
        <v>0</v>
      </c>
      <c r="B822" s="1">
        <f>MAX(AVERAGE(Portfolios!$B$2:$B$1005)-Portfolios!B822, 0)</f>
        <v>0</v>
      </c>
    </row>
    <row r="823" spans="1:2">
      <c r="A823" s="10">
        <f>Returns!A823</f>
        <v>0</v>
      </c>
      <c r="B823" s="1">
        <f>MAX(AVERAGE(Portfolios!$B$2:$B$1005)-Portfolios!B823, 0)</f>
        <v>0</v>
      </c>
    </row>
    <row r="824" spans="1:2">
      <c r="A824" s="10">
        <f>Returns!A824</f>
        <v>0</v>
      </c>
      <c r="B824" s="1">
        <f>MAX(AVERAGE(Portfolios!$B$2:$B$1005)-Portfolios!B824, 0)</f>
        <v>0</v>
      </c>
    </row>
    <row r="825" spans="1:2">
      <c r="A825" s="10">
        <f>Returns!A825</f>
        <v>0</v>
      </c>
      <c r="B825" s="1">
        <f>MAX(AVERAGE(Portfolios!$B$2:$B$1005)-Portfolios!B825, 0)</f>
        <v>0</v>
      </c>
    </row>
    <row r="826" spans="1:2">
      <c r="A826" s="10">
        <f>Returns!A826</f>
        <v>0</v>
      </c>
      <c r="B826" s="1">
        <f>MAX(AVERAGE(Portfolios!$B$2:$B$1005)-Portfolios!B826, 0)</f>
        <v>0</v>
      </c>
    </row>
    <row r="827" spans="1:2">
      <c r="A827" s="10">
        <f>Returns!A827</f>
        <v>0</v>
      </c>
      <c r="B827" s="1">
        <f>MAX(AVERAGE(Portfolios!$B$2:$B$1005)-Portfolios!B827, 0)</f>
        <v>0</v>
      </c>
    </row>
    <row r="828" spans="1:2">
      <c r="A828" s="10">
        <f>Returns!A828</f>
        <v>0</v>
      </c>
      <c r="B828" s="1">
        <f>MAX(AVERAGE(Portfolios!$B$2:$B$1005)-Portfolios!B828, 0)</f>
        <v>0</v>
      </c>
    </row>
    <row r="829" spans="1:2">
      <c r="A829" s="10">
        <f>Returns!A829</f>
        <v>0</v>
      </c>
      <c r="B829" s="1">
        <f>MAX(AVERAGE(Portfolios!$B$2:$B$1005)-Portfolios!B829, 0)</f>
        <v>0</v>
      </c>
    </row>
    <row r="830" spans="1:2">
      <c r="A830" s="10">
        <f>Returns!A830</f>
        <v>0</v>
      </c>
      <c r="B830" s="1">
        <f>MAX(AVERAGE(Portfolios!$B$2:$B$1005)-Portfolios!B830, 0)</f>
        <v>0</v>
      </c>
    </row>
    <row r="831" spans="1:2">
      <c r="A831" s="10">
        <f>Returns!A831</f>
        <v>0</v>
      </c>
      <c r="B831" s="1">
        <f>MAX(AVERAGE(Portfolios!$B$2:$B$1005)-Portfolios!B831, 0)</f>
        <v>0</v>
      </c>
    </row>
    <row r="832" spans="1:2">
      <c r="A832" s="10">
        <f>Returns!A832</f>
        <v>0</v>
      </c>
      <c r="B832" s="1">
        <f>MAX(AVERAGE(Portfolios!$B$2:$B$1005)-Portfolios!B832, 0)</f>
        <v>0</v>
      </c>
    </row>
    <row r="833" spans="1:2">
      <c r="A833" s="10">
        <f>Returns!A833</f>
        <v>0</v>
      </c>
      <c r="B833" s="1">
        <f>MAX(AVERAGE(Portfolios!$B$2:$B$1005)-Portfolios!B833, 0)</f>
        <v>0</v>
      </c>
    </row>
    <row r="834" spans="1:2">
      <c r="A834" s="10">
        <f>Returns!A834</f>
        <v>0</v>
      </c>
      <c r="B834" s="1">
        <f>MAX(AVERAGE(Portfolios!$B$2:$B$1005)-Portfolios!B834, 0)</f>
        <v>0</v>
      </c>
    </row>
    <row r="835" spans="1:2">
      <c r="A835" s="10">
        <f>Returns!A835</f>
        <v>0</v>
      </c>
      <c r="B835" s="1">
        <f>MAX(AVERAGE(Portfolios!$B$2:$B$1005)-Portfolios!B835, 0)</f>
        <v>0</v>
      </c>
    </row>
    <row r="836" spans="1:2">
      <c r="A836" s="10">
        <f>Returns!A836</f>
        <v>0</v>
      </c>
      <c r="B836" s="1">
        <f>MAX(AVERAGE(Portfolios!$B$2:$B$1005)-Portfolios!B836, 0)</f>
        <v>0</v>
      </c>
    </row>
    <row r="837" spans="1:2">
      <c r="A837" s="10">
        <f>Returns!A837</f>
        <v>0</v>
      </c>
      <c r="B837" s="1">
        <f>MAX(AVERAGE(Portfolios!$B$2:$B$1005)-Portfolios!B837, 0)</f>
        <v>0</v>
      </c>
    </row>
    <row r="838" spans="1:2">
      <c r="A838" s="10">
        <f>Returns!A838</f>
        <v>0</v>
      </c>
      <c r="B838" s="1">
        <f>MAX(AVERAGE(Portfolios!$B$2:$B$1005)-Portfolios!B838, 0)</f>
        <v>0</v>
      </c>
    </row>
    <row r="839" spans="1:2">
      <c r="A839" s="10">
        <f>Returns!A839</f>
        <v>0</v>
      </c>
      <c r="B839" s="1">
        <f>MAX(AVERAGE(Portfolios!$B$2:$B$1005)-Portfolios!B839, 0)</f>
        <v>0</v>
      </c>
    </row>
    <row r="840" spans="1:2">
      <c r="A840" s="10">
        <f>Returns!A840</f>
        <v>0</v>
      </c>
      <c r="B840" s="1">
        <f>MAX(AVERAGE(Portfolios!$B$2:$B$1005)-Portfolios!B840, 0)</f>
        <v>0</v>
      </c>
    </row>
    <row r="841" spans="1:2">
      <c r="A841" s="10">
        <f>Returns!A841</f>
        <v>0</v>
      </c>
      <c r="B841" s="1">
        <f>MAX(AVERAGE(Portfolios!$B$2:$B$1005)-Portfolios!B841, 0)</f>
        <v>0</v>
      </c>
    </row>
    <row r="842" spans="1:2">
      <c r="A842" s="10">
        <f>Returns!A842</f>
        <v>0</v>
      </c>
      <c r="B842" s="1">
        <f>MAX(AVERAGE(Portfolios!$B$2:$B$1005)-Portfolios!B842, 0)</f>
        <v>0</v>
      </c>
    </row>
    <row r="843" spans="1:2">
      <c r="A843" s="10">
        <f>Returns!A843</f>
        <v>0</v>
      </c>
      <c r="B843" s="1">
        <f>MAX(AVERAGE(Portfolios!$B$2:$B$1005)-Portfolios!B843, 0)</f>
        <v>0</v>
      </c>
    </row>
    <row r="844" spans="1:2">
      <c r="A844" s="10">
        <f>Returns!A844</f>
        <v>0</v>
      </c>
      <c r="B844" s="1">
        <f>MAX(AVERAGE(Portfolios!$B$2:$B$1005)-Portfolios!B844, 0)</f>
        <v>0</v>
      </c>
    </row>
    <row r="845" spans="1:2">
      <c r="A845" s="10">
        <f>Returns!A845</f>
        <v>0</v>
      </c>
      <c r="B845" s="1">
        <f>MAX(AVERAGE(Portfolios!$B$2:$B$1005)-Portfolios!B845, 0)</f>
        <v>0</v>
      </c>
    </row>
    <row r="846" spans="1:2">
      <c r="A846" s="10">
        <f>Returns!A846</f>
        <v>0</v>
      </c>
      <c r="B846" s="1">
        <f>MAX(AVERAGE(Portfolios!$B$2:$B$1005)-Portfolios!B846, 0)</f>
        <v>0</v>
      </c>
    </row>
    <row r="847" spans="1:2">
      <c r="A847" s="10">
        <f>Returns!A847</f>
        <v>0</v>
      </c>
      <c r="B847" s="1">
        <f>MAX(AVERAGE(Portfolios!$B$2:$B$1005)-Portfolios!B847, 0)</f>
        <v>0</v>
      </c>
    </row>
    <row r="848" spans="1:2">
      <c r="A848" s="10">
        <f>Returns!A848</f>
        <v>0</v>
      </c>
      <c r="B848" s="1">
        <f>MAX(AVERAGE(Portfolios!$B$2:$B$1005)-Portfolios!B848, 0)</f>
        <v>0</v>
      </c>
    </row>
    <row r="849" spans="1:2">
      <c r="A849" s="10">
        <f>Returns!A849</f>
        <v>0</v>
      </c>
      <c r="B849" s="1">
        <f>MAX(AVERAGE(Portfolios!$B$2:$B$1005)-Portfolios!B849, 0)</f>
        <v>0</v>
      </c>
    </row>
    <row r="850" spans="1:2">
      <c r="A850" s="10">
        <f>Returns!A850</f>
        <v>0</v>
      </c>
      <c r="B850" s="1">
        <f>MAX(AVERAGE(Portfolios!$B$2:$B$1005)-Portfolios!B850, 0)</f>
        <v>0</v>
      </c>
    </row>
    <row r="851" spans="1:2">
      <c r="A851" s="10">
        <f>Returns!A851</f>
        <v>0</v>
      </c>
      <c r="B851" s="1">
        <f>MAX(AVERAGE(Portfolios!$B$2:$B$1005)-Portfolios!B851, 0)</f>
        <v>0</v>
      </c>
    </row>
    <row r="852" spans="1:2">
      <c r="A852" s="10">
        <f>Returns!A852</f>
        <v>0</v>
      </c>
      <c r="B852" s="1">
        <f>MAX(AVERAGE(Portfolios!$B$2:$B$1005)-Portfolios!B852, 0)</f>
        <v>0</v>
      </c>
    </row>
    <row r="853" spans="1:2">
      <c r="A853" s="10">
        <f>Returns!A853</f>
        <v>0</v>
      </c>
      <c r="B853" s="1">
        <f>MAX(AVERAGE(Portfolios!$B$2:$B$1005)-Portfolios!B853, 0)</f>
        <v>0</v>
      </c>
    </row>
    <row r="854" spans="1:2">
      <c r="A854" s="10">
        <f>Returns!A854</f>
        <v>0</v>
      </c>
      <c r="B854" s="1">
        <f>MAX(AVERAGE(Portfolios!$B$2:$B$1005)-Portfolios!B854, 0)</f>
        <v>0</v>
      </c>
    </row>
    <row r="855" spans="1:2">
      <c r="A855" s="10">
        <f>Returns!A855</f>
        <v>0</v>
      </c>
      <c r="B855" s="1">
        <f>MAX(AVERAGE(Portfolios!$B$2:$B$1005)-Portfolios!B855, 0)</f>
        <v>0</v>
      </c>
    </row>
    <row r="856" spans="1:2">
      <c r="A856" s="10">
        <f>Returns!A856</f>
        <v>0</v>
      </c>
      <c r="B856" s="1">
        <f>MAX(AVERAGE(Portfolios!$B$2:$B$1005)-Portfolios!B856, 0)</f>
        <v>0</v>
      </c>
    </row>
    <row r="857" spans="1:2">
      <c r="A857" s="10">
        <f>Returns!A857</f>
        <v>0</v>
      </c>
      <c r="B857" s="1">
        <f>MAX(AVERAGE(Portfolios!$B$2:$B$1005)-Portfolios!B857, 0)</f>
        <v>0</v>
      </c>
    </row>
    <row r="858" spans="1:2">
      <c r="A858" s="10">
        <f>Returns!A858</f>
        <v>0</v>
      </c>
      <c r="B858" s="1">
        <f>MAX(AVERAGE(Portfolios!$B$2:$B$1005)-Portfolios!B858, 0)</f>
        <v>0</v>
      </c>
    </row>
    <row r="859" spans="1:2">
      <c r="A859" s="10">
        <f>Returns!A859</f>
        <v>0</v>
      </c>
      <c r="B859" s="1">
        <f>MAX(AVERAGE(Portfolios!$B$2:$B$1005)-Portfolios!B859, 0)</f>
        <v>0</v>
      </c>
    </row>
    <row r="860" spans="1:2">
      <c r="A860" s="10">
        <f>Returns!A860</f>
        <v>0</v>
      </c>
      <c r="B860" s="1">
        <f>MAX(AVERAGE(Portfolios!$B$2:$B$1005)-Portfolios!B860, 0)</f>
        <v>0</v>
      </c>
    </row>
    <row r="861" spans="1:2">
      <c r="A861" s="10">
        <f>Returns!A861</f>
        <v>0</v>
      </c>
      <c r="B861" s="1">
        <f>MAX(AVERAGE(Portfolios!$B$2:$B$1005)-Portfolios!B861, 0)</f>
        <v>0</v>
      </c>
    </row>
    <row r="862" spans="1:2">
      <c r="A862" s="10">
        <f>Returns!A862</f>
        <v>0</v>
      </c>
      <c r="B862" s="1">
        <f>MAX(AVERAGE(Portfolios!$B$2:$B$1005)-Portfolios!B862, 0)</f>
        <v>0</v>
      </c>
    </row>
    <row r="863" spans="1:2">
      <c r="A863" s="10">
        <f>Returns!A863</f>
        <v>0</v>
      </c>
      <c r="B863" s="1">
        <f>MAX(AVERAGE(Portfolios!$B$2:$B$1005)-Portfolios!B863, 0)</f>
        <v>0</v>
      </c>
    </row>
    <row r="864" spans="1:2">
      <c r="A864" s="10">
        <f>Returns!A864</f>
        <v>0</v>
      </c>
      <c r="B864" s="1">
        <f>MAX(AVERAGE(Portfolios!$B$2:$B$1005)-Portfolios!B864, 0)</f>
        <v>0</v>
      </c>
    </row>
    <row r="865" spans="1:2">
      <c r="A865" s="10">
        <f>Returns!A865</f>
        <v>0</v>
      </c>
      <c r="B865" s="1">
        <f>MAX(AVERAGE(Portfolios!$B$2:$B$1005)-Portfolios!B865, 0)</f>
        <v>0</v>
      </c>
    </row>
    <row r="866" spans="1:2">
      <c r="A866" s="10">
        <f>Returns!A866</f>
        <v>0</v>
      </c>
      <c r="B866" s="1">
        <f>MAX(AVERAGE(Portfolios!$B$2:$B$1005)-Portfolios!B866, 0)</f>
        <v>0</v>
      </c>
    </row>
    <row r="867" spans="1:2">
      <c r="A867" s="10">
        <f>Returns!A867</f>
        <v>0</v>
      </c>
      <c r="B867" s="1">
        <f>MAX(AVERAGE(Portfolios!$B$2:$B$1005)-Portfolios!B867, 0)</f>
        <v>0</v>
      </c>
    </row>
    <row r="868" spans="1:2">
      <c r="A868" s="10">
        <f>Returns!A868</f>
        <v>0</v>
      </c>
      <c r="B868" s="1">
        <f>MAX(AVERAGE(Portfolios!$B$2:$B$1005)-Portfolios!B868, 0)</f>
        <v>0</v>
      </c>
    </row>
    <row r="869" spans="1:2">
      <c r="A869" s="10">
        <f>Returns!A869</f>
        <v>0</v>
      </c>
      <c r="B869" s="1">
        <f>MAX(AVERAGE(Portfolios!$B$2:$B$1005)-Portfolios!B869, 0)</f>
        <v>0</v>
      </c>
    </row>
    <row r="870" spans="1:2">
      <c r="A870" s="10">
        <f>Returns!A870</f>
        <v>0</v>
      </c>
      <c r="B870" s="1">
        <f>MAX(AVERAGE(Portfolios!$B$2:$B$1005)-Portfolios!B870, 0)</f>
        <v>0</v>
      </c>
    </row>
    <row r="871" spans="1:2">
      <c r="A871" s="10">
        <f>Returns!A871</f>
        <v>0</v>
      </c>
      <c r="B871" s="1">
        <f>MAX(AVERAGE(Portfolios!$B$2:$B$1005)-Portfolios!B871, 0)</f>
        <v>0</v>
      </c>
    </row>
    <row r="872" spans="1:2">
      <c r="A872" s="10">
        <f>Returns!A872</f>
        <v>0</v>
      </c>
      <c r="B872" s="1">
        <f>MAX(AVERAGE(Portfolios!$B$2:$B$1005)-Portfolios!B872, 0)</f>
        <v>0</v>
      </c>
    </row>
    <row r="873" spans="1:2">
      <c r="A873" s="10">
        <f>Returns!A873</f>
        <v>0</v>
      </c>
      <c r="B873" s="1">
        <f>MAX(AVERAGE(Portfolios!$B$2:$B$1005)-Portfolios!B873, 0)</f>
        <v>0</v>
      </c>
    </row>
    <row r="874" spans="1:2">
      <c r="A874" s="10">
        <f>Returns!A874</f>
        <v>0</v>
      </c>
      <c r="B874" s="1">
        <f>MAX(AVERAGE(Portfolios!$B$2:$B$1005)-Portfolios!B874, 0)</f>
        <v>0</v>
      </c>
    </row>
    <row r="875" spans="1:2">
      <c r="A875" s="10">
        <f>Returns!A875</f>
        <v>0</v>
      </c>
      <c r="B875" s="1">
        <f>MAX(AVERAGE(Portfolios!$B$2:$B$1005)-Portfolios!B875, 0)</f>
        <v>0</v>
      </c>
    </row>
    <row r="876" spans="1:2">
      <c r="A876" s="10">
        <f>Returns!A876</f>
        <v>0</v>
      </c>
      <c r="B876" s="1">
        <f>MAX(AVERAGE(Portfolios!$B$2:$B$1005)-Portfolios!B876, 0)</f>
        <v>0</v>
      </c>
    </row>
    <row r="877" spans="1:2">
      <c r="A877" s="10">
        <f>Returns!A877</f>
        <v>0</v>
      </c>
      <c r="B877" s="1">
        <f>MAX(AVERAGE(Portfolios!$B$2:$B$1005)-Portfolios!B877, 0)</f>
        <v>0</v>
      </c>
    </row>
    <row r="878" spans="1:2">
      <c r="A878" s="10">
        <f>Returns!A878</f>
        <v>0</v>
      </c>
      <c r="B878" s="1">
        <f>MAX(AVERAGE(Portfolios!$B$2:$B$1005)-Portfolios!B878, 0)</f>
        <v>0</v>
      </c>
    </row>
    <row r="879" spans="1:2">
      <c r="A879" s="10">
        <f>Returns!A879</f>
        <v>0</v>
      </c>
      <c r="B879" s="1">
        <f>MAX(AVERAGE(Portfolios!$B$2:$B$1005)-Portfolios!B879, 0)</f>
        <v>0</v>
      </c>
    </row>
    <row r="880" spans="1:2">
      <c r="A880" s="10">
        <f>Returns!A880</f>
        <v>0</v>
      </c>
      <c r="B880" s="1">
        <f>MAX(AVERAGE(Portfolios!$B$2:$B$1005)-Portfolios!B880, 0)</f>
        <v>0</v>
      </c>
    </row>
    <row r="881" spans="1:2">
      <c r="A881" s="10">
        <f>Returns!A881</f>
        <v>0</v>
      </c>
      <c r="B881" s="1">
        <f>MAX(AVERAGE(Portfolios!$B$2:$B$1005)-Portfolios!B881, 0)</f>
        <v>0</v>
      </c>
    </row>
    <row r="882" spans="1:2">
      <c r="A882" s="10">
        <f>Returns!A882</f>
        <v>0</v>
      </c>
      <c r="B882" s="1">
        <f>MAX(AVERAGE(Portfolios!$B$2:$B$1005)-Portfolios!B882, 0)</f>
        <v>0</v>
      </c>
    </row>
    <row r="883" spans="1:2">
      <c r="A883" s="10">
        <f>Returns!A883</f>
        <v>0</v>
      </c>
      <c r="B883" s="1">
        <f>MAX(AVERAGE(Portfolios!$B$2:$B$1005)-Portfolios!B883, 0)</f>
        <v>0</v>
      </c>
    </row>
    <row r="884" spans="1:2">
      <c r="A884" s="10">
        <f>Returns!A884</f>
        <v>0</v>
      </c>
      <c r="B884" s="1">
        <f>MAX(AVERAGE(Portfolios!$B$2:$B$1005)-Portfolios!B884, 0)</f>
        <v>0</v>
      </c>
    </row>
    <row r="885" spans="1:2">
      <c r="A885" s="10">
        <f>Returns!A885</f>
        <v>0</v>
      </c>
      <c r="B885" s="1">
        <f>MAX(AVERAGE(Portfolios!$B$2:$B$1005)-Portfolios!B885, 0)</f>
        <v>0</v>
      </c>
    </row>
    <row r="886" spans="1:2">
      <c r="A886" s="10">
        <f>Returns!A886</f>
        <v>0</v>
      </c>
      <c r="B886" s="1">
        <f>MAX(AVERAGE(Portfolios!$B$2:$B$1005)-Portfolios!B886, 0)</f>
        <v>0</v>
      </c>
    </row>
    <row r="887" spans="1:2">
      <c r="A887" s="10">
        <f>Returns!A887</f>
        <v>0</v>
      </c>
      <c r="B887" s="1">
        <f>MAX(AVERAGE(Portfolios!$B$2:$B$1005)-Portfolios!B887, 0)</f>
        <v>0</v>
      </c>
    </row>
    <row r="888" spans="1:2">
      <c r="A888" s="10">
        <f>Returns!A888</f>
        <v>0</v>
      </c>
      <c r="B888" s="1">
        <f>MAX(AVERAGE(Portfolios!$B$2:$B$1005)-Portfolios!B888, 0)</f>
        <v>0</v>
      </c>
    </row>
    <row r="889" spans="1:2">
      <c r="A889" s="10">
        <f>Returns!A889</f>
        <v>0</v>
      </c>
      <c r="B889" s="1">
        <f>MAX(AVERAGE(Portfolios!$B$2:$B$1005)-Portfolios!B889, 0)</f>
        <v>0</v>
      </c>
    </row>
    <row r="890" spans="1:2">
      <c r="A890" s="10">
        <f>Returns!A890</f>
        <v>0</v>
      </c>
      <c r="B890" s="1">
        <f>MAX(AVERAGE(Portfolios!$B$2:$B$1005)-Portfolios!B890, 0)</f>
        <v>0</v>
      </c>
    </row>
    <row r="891" spans="1:2">
      <c r="A891" s="10">
        <f>Returns!A891</f>
        <v>0</v>
      </c>
      <c r="B891" s="1">
        <f>MAX(AVERAGE(Portfolios!$B$2:$B$1005)-Portfolios!B891, 0)</f>
        <v>0</v>
      </c>
    </row>
    <row r="892" spans="1:2">
      <c r="A892" s="10">
        <f>Returns!A892</f>
        <v>0</v>
      </c>
      <c r="B892" s="1">
        <f>MAX(AVERAGE(Portfolios!$B$2:$B$1005)-Portfolios!B892, 0)</f>
        <v>0</v>
      </c>
    </row>
    <row r="893" spans="1:2">
      <c r="A893" s="10">
        <f>Returns!A893</f>
        <v>0</v>
      </c>
      <c r="B893" s="1">
        <f>MAX(AVERAGE(Portfolios!$B$2:$B$1005)-Portfolios!B893, 0)</f>
        <v>0</v>
      </c>
    </row>
    <row r="894" spans="1:2">
      <c r="A894" s="10">
        <f>Returns!A894</f>
        <v>0</v>
      </c>
      <c r="B894" s="1">
        <f>MAX(AVERAGE(Portfolios!$B$2:$B$1005)-Portfolios!B894, 0)</f>
        <v>0</v>
      </c>
    </row>
    <row r="895" spans="1:2">
      <c r="A895" s="10">
        <f>Returns!A895</f>
        <v>0</v>
      </c>
      <c r="B895" s="1">
        <f>MAX(AVERAGE(Portfolios!$B$2:$B$1005)-Portfolios!B895, 0)</f>
        <v>0</v>
      </c>
    </row>
    <row r="896" spans="1:2">
      <c r="A896" s="10">
        <f>Returns!A896</f>
        <v>0</v>
      </c>
      <c r="B896" s="1">
        <f>MAX(AVERAGE(Portfolios!$B$2:$B$1005)-Portfolios!B896, 0)</f>
        <v>0</v>
      </c>
    </row>
    <row r="897" spans="1:2">
      <c r="A897" s="10">
        <f>Returns!A897</f>
        <v>0</v>
      </c>
      <c r="B897" s="1">
        <f>MAX(AVERAGE(Portfolios!$B$2:$B$1005)-Portfolios!B897, 0)</f>
        <v>0</v>
      </c>
    </row>
    <row r="898" spans="1:2">
      <c r="A898" s="10">
        <f>Returns!A898</f>
        <v>0</v>
      </c>
      <c r="B898" s="1">
        <f>MAX(AVERAGE(Portfolios!$B$2:$B$1005)-Portfolios!B898, 0)</f>
        <v>0</v>
      </c>
    </row>
    <row r="899" spans="1:2">
      <c r="A899" s="10">
        <f>Returns!A899</f>
        <v>0</v>
      </c>
      <c r="B899" s="1">
        <f>MAX(AVERAGE(Portfolios!$B$2:$B$1005)-Portfolios!B899, 0)</f>
        <v>0</v>
      </c>
    </row>
    <row r="900" spans="1:2">
      <c r="A900" s="10">
        <f>Returns!A900</f>
        <v>0</v>
      </c>
      <c r="B900" s="1">
        <f>MAX(AVERAGE(Portfolios!$B$2:$B$1005)-Portfolios!B900, 0)</f>
        <v>0</v>
      </c>
    </row>
    <row r="901" spans="1:2">
      <c r="A901" s="10">
        <f>Returns!A901</f>
        <v>0</v>
      </c>
      <c r="B901" s="1">
        <f>MAX(AVERAGE(Portfolios!$B$2:$B$1005)-Portfolios!B901, 0)</f>
        <v>0</v>
      </c>
    </row>
    <row r="902" spans="1:2">
      <c r="A902" s="10">
        <f>Returns!A902</f>
        <v>0</v>
      </c>
      <c r="B902" s="1">
        <f>MAX(AVERAGE(Portfolios!$B$2:$B$1005)-Portfolios!B902, 0)</f>
        <v>0</v>
      </c>
    </row>
    <row r="903" spans="1:2">
      <c r="A903" s="10">
        <f>Returns!A903</f>
        <v>0</v>
      </c>
      <c r="B903" s="1">
        <f>MAX(AVERAGE(Portfolios!$B$2:$B$1005)-Portfolios!B903, 0)</f>
        <v>0</v>
      </c>
    </row>
    <row r="904" spans="1:2">
      <c r="A904" s="10">
        <f>Returns!A904</f>
        <v>0</v>
      </c>
      <c r="B904" s="1">
        <f>MAX(AVERAGE(Portfolios!$B$2:$B$1005)-Portfolios!B904, 0)</f>
        <v>0</v>
      </c>
    </row>
    <row r="905" spans="1:2">
      <c r="A905" s="10">
        <f>Returns!A905</f>
        <v>0</v>
      </c>
      <c r="B905" s="1">
        <f>MAX(AVERAGE(Portfolios!$B$2:$B$1005)-Portfolios!B905, 0)</f>
        <v>0</v>
      </c>
    </row>
    <row r="906" spans="1:2">
      <c r="A906" s="10">
        <f>Returns!A906</f>
        <v>0</v>
      </c>
      <c r="B906" s="1">
        <f>MAX(AVERAGE(Portfolios!$B$2:$B$1005)-Portfolios!B906, 0)</f>
        <v>0</v>
      </c>
    </row>
    <row r="907" spans="1:2">
      <c r="A907" s="10">
        <f>Returns!A907</f>
        <v>0</v>
      </c>
      <c r="B907" s="1">
        <f>MAX(AVERAGE(Portfolios!$B$2:$B$1005)-Portfolios!B907, 0)</f>
        <v>0</v>
      </c>
    </row>
    <row r="908" spans="1:2">
      <c r="A908" s="10">
        <f>Returns!A908</f>
        <v>0</v>
      </c>
      <c r="B908" s="1">
        <f>MAX(AVERAGE(Portfolios!$B$2:$B$1005)-Portfolios!B908, 0)</f>
        <v>0</v>
      </c>
    </row>
    <row r="909" spans="1:2">
      <c r="A909" s="10">
        <f>Returns!A909</f>
        <v>0</v>
      </c>
      <c r="B909" s="1">
        <f>MAX(AVERAGE(Portfolios!$B$2:$B$1005)-Portfolios!B909, 0)</f>
        <v>0</v>
      </c>
    </row>
    <row r="910" spans="1:2">
      <c r="A910" s="10">
        <f>Returns!A910</f>
        <v>0</v>
      </c>
      <c r="B910" s="1">
        <f>MAX(AVERAGE(Portfolios!$B$2:$B$1005)-Portfolios!B910, 0)</f>
        <v>0</v>
      </c>
    </row>
    <row r="911" spans="1:2">
      <c r="A911" s="10">
        <f>Returns!A911</f>
        <v>0</v>
      </c>
      <c r="B911" s="1">
        <f>MAX(AVERAGE(Portfolios!$B$2:$B$1005)-Portfolios!B911, 0)</f>
        <v>0</v>
      </c>
    </row>
    <row r="912" spans="1:2">
      <c r="A912" s="10">
        <f>Returns!A912</f>
        <v>0</v>
      </c>
      <c r="B912" s="1">
        <f>MAX(AVERAGE(Portfolios!$B$2:$B$1005)-Portfolios!B912, 0)</f>
        <v>0</v>
      </c>
    </row>
    <row r="913" spans="1:2">
      <c r="A913" s="10">
        <f>Returns!A913</f>
        <v>0</v>
      </c>
      <c r="B913" s="1">
        <f>MAX(AVERAGE(Portfolios!$B$2:$B$1005)-Portfolios!B913, 0)</f>
        <v>0</v>
      </c>
    </row>
    <row r="914" spans="1:2">
      <c r="A914" s="10">
        <f>Returns!A914</f>
        <v>0</v>
      </c>
      <c r="B914" s="1">
        <f>MAX(AVERAGE(Portfolios!$B$2:$B$1005)-Portfolios!B914, 0)</f>
        <v>0</v>
      </c>
    </row>
    <row r="915" spans="1:2">
      <c r="A915" s="10">
        <f>Returns!A915</f>
        <v>0</v>
      </c>
      <c r="B915" s="1">
        <f>MAX(AVERAGE(Portfolios!$B$2:$B$1005)-Portfolios!B915, 0)</f>
        <v>0</v>
      </c>
    </row>
    <row r="916" spans="1:2">
      <c r="A916" s="10">
        <f>Returns!A916</f>
        <v>0</v>
      </c>
      <c r="B916" s="1">
        <f>MAX(AVERAGE(Portfolios!$B$2:$B$1005)-Portfolios!B916, 0)</f>
        <v>0</v>
      </c>
    </row>
    <row r="917" spans="1:2">
      <c r="A917" s="10">
        <f>Returns!A917</f>
        <v>0</v>
      </c>
      <c r="B917" s="1">
        <f>MAX(AVERAGE(Portfolios!$B$2:$B$1005)-Portfolios!B917, 0)</f>
        <v>0</v>
      </c>
    </row>
    <row r="918" spans="1:2">
      <c r="A918" s="10">
        <f>Returns!A918</f>
        <v>0</v>
      </c>
      <c r="B918" s="1">
        <f>MAX(AVERAGE(Portfolios!$B$2:$B$1005)-Portfolios!B918, 0)</f>
        <v>0</v>
      </c>
    </row>
    <row r="919" spans="1:2">
      <c r="A919" s="10">
        <f>Returns!A919</f>
        <v>0</v>
      </c>
      <c r="B919" s="1">
        <f>MAX(AVERAGE(Portfolios!$B$2:$B$1005)-Portfolios!B919, 0)</f>
        <v>0</v>
      </c>
    </row>
    <row r="920" spans="1:2">
      <c r="A920" s="10">
        <f>Returns!A920</f>
        <v>0</v>
      </c>
      <c r="B920" s="1">
        <f>MAX(AVERAGE(Portfolios!$B$2:$B$1005)-Portfolios!B920, 0)</f>
        <v>0</v>
      </c>
    </row>
    <row r="921" spans="1:2">
      <c r="A921" s="10">
        <f>Returns!A921</f>
        <v>0</v>
      </c>
      <c r="B921" s="1">
        <f>MAX(AVERAGE(Portfolios!$B$2:$B$1005)-Portfolios!B921, 0)</f>
        <v>0</v>
      </c>
    </row>
    <row r="922" spans="1:2">
      <c r="A922" s="10">
        <f>Returns!A922</f>
        <v>0</v>
      </c>
      <c r="B922" s="1">
        <f>MAX(AVERAGE(Portfolios!$B$2:$B$1005)-Portfolios!B922, 0)</f>
        <v>0</v>
      </c>
    </row>
    <row r="923" spans="1:2">
      <c r="A923" s="10">
        <f>Returns!A923</f>
        <v>0</v>
      </c>
      <c r="B923" s="1">
        <f>MAX(AVERAGE(Portfolios!$B$2:$B$1005)-Portfolios!B923, 0)</f>
        <v>0</v>
      </c>
    </row>
    <row r="924" spans="1:2">
      <c r="A924" s="10">
        <f>Returns!A924</f>
        <v>0</v>
      </c>
      <c r="B924" s="1">
        <f>MAX(AVERAGE(Portfolios!$B$2:$B$1005)-Portfolios!B924, 0)</f>
        <v>0</v>
      </c>
    </row>
    <row r="925" spans="1:2">
      <c r="A925" s="10">
        <f>Returns!A925</f>
        <v>0</v>
      </c>
      <c r="B925" s="1">
        <f>MAX(AVERAGE(Portfolios!$B$2:$B$1005)-Portfolios!B925, 0)</f>
        <v>0</v>
      </c>
    </row>
    <row r="926" spans="1:2">
      <c r="A926" s="10">
        <f>Returns!A926</f>
        <v>0</v>
      </c>
      <c r="B926" s="1">
        <f>MAX(AVERAGE(Portfolios!$B$2:$B$1005)-Portfolios!B926, 0)</f>
        <v>0</v>
      </c>
    </row>
    <row r="927" spans="1:2">
      <c r="A927" s="10">
        <f>Returns!A927</f>
        <v>0</v>
      </c>
      <c r="B927" s="1">
        <f>MAX(AVERAGE(Portfolios!$B$2:$B$1005)-Portfolios!B927, 0)</f>
        <v>0</v>
      </c>
    </row>
    <row r="928" spans="1:2">
      <c r="A928" s="10">
        <f>Returns!A928</f>
        <v>0</v>
      </c>
      <c r="B928" s="1">
        <f>MAX(AVERAGE(Portfolios!$B$2:$B$1005)-Portfolios!B928, 0)</f>
        <v>0</v>
      </c>
    </row>
    <row r="929" spans="1:2">
      <c r="A929" s="10">
        <f>Returns!A929</f>
        <v>0</v>
      </c>
      <c r="B929" s="1">
        <f>MAX(AVERAGE(Portfolios!$B$2:$B$1005)-Portfolios!B929, 0)</f>
        <v>0</v>
      </c>
    </row>
    <row r="930" spans="1:2">
      <c r="A930" s="10">
        <f>Returns!A930</f>
        <v>0</v>
      </c>
      <c r="B930" s="1">
        <f>MAX(AVERAGE(Portfolios!$B$2:$B$1005)-Portfolios!B930, 0)</f>
        <v>0</v>
      </c>
    </row>
    <row r="931" spans="1:2">
      <c r="A931" s="10">
        <f>Returns!A931</f>
        <v>0</v>
      </c>
      <c r="B931" s="1">
        <f>MAX(AVERAGE(Portfolios!$B$2:$B$1005)-Portfolios!B931, 0)</f>
        <v>0</v>
      </c>
    </row>
    <row r="932" spans="1:2">
      <c r="A932" s="10">
        <f>Returns!A932</f>
        <v>0</v>
      </c>
      <c r="B932" s="1">
        <f>MAX(AVERAGE(Portfolios!$B$2:$B$1005)-Portfolios!B932, 0)</f>
        <v>0</v>
      </c>
    </row>
    <row r="933" spans="1:2">
      <c r="A933" s="10">
        <f>Returns!A933</f>
        <v>0</v>
      </c>
      <c r="B933" s="1">
        <f>MAX(AVERAGE(Portfolios!$B$2:$B$1005)-Portfolios!B933, 0)</f>
        <v>0</v>
      </c>
    </row>
    <row r="934" spans="1:2">
      <c r="A934" s="10">
        <f>Returns!A934</f>
        <v>0</v>
      </c>
      <c r="B934" s="1">
        <f>MAX(AVERAGE(Portfolios!$B$2:$B$1005)-Portfolios!B934, 0)</f>
        <v>0</v>
      </c>
    </row>
    <row r="935" spans="1:2">
      <c r="A935" s="10">
        <f>Returns!A935</f>
        <v>0</v>
      </c>
      <c r="B935" s="1">
        <f>MAX(AVERAGE(Portfolios!$B$2:$B$1005)-Portfolios!B935, 0)</f>
        <v>0</v>
      </c>
    </row>
    <row r="936" spans="1:2">
      <c r="A936" s="10">
        <f>Returns!A936</f>
        <v>0</v>
      </c>
      <c r="B936" s="1">
        <f>MAX(AVERAGE(Portfolios!$B$2:$B$1005)-Portfolios!B936, 0)</f>
        <v>0</v>
      </c>
    </row>
    <row r="937" spans="1:2">
      <c r="A937" s="10">
        <f>Returns!A937</f>
        <v>0</v>
      </c>
      <c r="B937" s="1">
        <f>MAX(AVERAGE(Portfolios!$B$2:$B$1005)-Portfolios!B937, 0)</f>
        <v>0</v>
      </c>
    </row>
    <row r="938" spans="1:2">
      <c r="A938" s="10">
        <f>Returns!A938</f>
        <v>0</v>
      </c>
      <c r="B938" s="1">
        <f>MAX(AVERAGE(Portfolios!$B$2:$B$1005)-Portfolios!B938, 0)</f>
        <v>0</v>
      </c>
    </row>
    <row r="939" spans="1:2">
      <c r="A939" s="10">
        <f>Returns!A939</f>
        <v>0</v>
      </c>
      <c r="B939" s="1">
        <f>MAX(AVERAGE(Portfolios!$B$2:$B$1005)-Portfolios!B939, 0)</f>
        <v>0</v>
      </c>
    </row>
    <row r="940" spans="1:2">
      <c r="A940" s="10">
        <f>Returns!A940</f>
        <v>0</v>
      </c>
      <c r="B940" s="1">
        <f>MAX(AVERAGE(Portfolios!$B$2:$B$1005)-Portfolios!B940, 0)</f>
        <v>0</v>
      </c>
    </row>
    <row r="941" spans="1:2">
      <c r="A941" s="10">
        <f>Returns!A941</f>
        <v>0</v>
      </c>
      <c r="B941" s="1">
        <f>MAX(AVERAGE(Portfolios!$B$2:$B$1005)-Portfolios!B941, 0)</f>
        <v>0</v>
      </c>
    </row>
    <row r="942" spans="1:2">
      <c r="A942" s="10">
        <f>Returns!A942</f>
        <v>0</v>
      </c>
      <c r="B942" s="1">
        <f>MAX(AVERAGE(Portfolios!$B$2:$B$1005)-Portfolios!B942, 0)</f>
        <v>0</v>
      </c>
    </row>
    <row r="943" spans="1:2">
      <c r="A943" s="10">
        <f>Returns!A943</f>
        <v>0</v>
      </c>
      <c r="B943" s="1">
        <f>MAX(AVERAGE(Portfolios!$B$2:$B$1005)-Portfolios!B943, 0)</f>
        <v>0</v>
      </c>
    </row>
    <row r="944" spans="1:2">
      <c r="A944" s="10">
        <f>Returns!A944</f>
        <v>0</v>
      </c>
      <c r="B944" s="1">
        <f>MAX(AVERAGE(Portfolios!$B$2:$B$1005)-Portfolios!B944, 0)</f>
        <v>0</v>
      </c>
    </row>
    <row r="945" spans="1:2">
      <c r="A945" s="10">
        <f>Returns!A945</f>
        <v>0</v>
      </c>
      <c r="B945" s="1">
        <f>MAX(AVERAGE(Portfolios!$B$2:$B$1005)-Portfolios!B945, 0)</f>
        <v>0</v>
      </c>
    </row>
    <row r="946" spans="1:2">
      <c r="A946" s="10">
        <f>Returns!A946</f>
        <v>0</v>
      </c>
      <c r="B946" s="1">
        <f>MAX(AVERAGE(Portfolios!$B$2:$B$1005)-Portfolios!B946, 0)</f>
        <v>0</v>
      </c>
    </row>
    <row r="947" spans="1:2">
      <c r="A947" s="10">
        <f>Returns!A947</f>
        <v>0</v>
      </c>
      <c r="B947" s="1">
        <f>MAX(AVERAGE(Portfolios!$B$2:$B$1005)-Portfolios!B947, 0)</f>
        <v>0</v>
      </c>
    </row>
    <row r="948" spans="1:2">
      <c r="A948" s="10">
        <f>Returns!A948</f>
        <v>0</v>
      </c>
      <c r="B948" s="1">
        <f>MAX(AVERAGE(Portfolios!$B$2:$B$1005)-Portfolios!B948, 0)</f>
        <v>0</v>
      </c>
    </row>
    <row r="949" spans="1:2">
      <c r="A949" s="10">
        <f>Returns!A949</f>
        <v>0</v>
      </c>
      <c r="B949" s="1">
        <f>MAX(AVERAGE(Portfolios!$B$2:$B$1005)-Portfolios!B949, 0)</f>
        <v>0</v>
      </c>
    </row>
    <row r="950" spans="1:2">
      <c r="A950" s="10">
        <f>Returns!A950</f>
        <v>0</v>
      </c>
      <c r="B950" s="1">
        <f>MAX(AVERAGE(Portfolios!$B$2:$B$1005)-Portfolios!B950, 0)</f>
        <v>0</v>
      </c>
    </row>
    <row r="951" spans="1:2">
      <c r="A951" s="10">
        <f>Returns!A951</f>
        <v>0</v>
      </c>
      <c r="B951" s="1">
        <f>MAX(AVERAGE(Portfolios!$B$2:$B$1005)-Portfolios!B951, 0)</f>
        <v>0</v>
      </c>
    </row>
    <row r="952" spans="1:2">
      <c r="A952" s="10">
        <f>Returns!A952</f>
        <v>0</v>
      </c>
      <c r="B952" s="1">
        <f>MAX(AVERAGE(Portfolios!$B$2:$B$1005)-Portfolios!B952, 0)</f>
        <v>0</v>
      </c>
    </row>
    <row r="953" spans="1:2">
      <c r="A953" s="10">
        <f>Returns!A953</f>
        <v>0</v>
      </c>
      <c r="B953" s="1">
        <f>MAX(AVERAGE(Portfolios!$B$2:$B$1005)-Portfolios!B953, 0)</f>
        <v>0</v>
      </c>
    </row>
    <row r="954" spans="1:2">
      <c r="A954" s="10">
        <f>Returns!A954</f>
        <v>0</v>
      </c>
      <c r="B954" s="1">
        <f>MAX(AVERAGE(Portfolios!$B$2:$B$1005)-Portfolios!B954, 0)</f>
        <v>0</v>
      </c>
    </row>
    <row r="955" spans="1:2">
      <c r="A955" s="10">
        <f>Returns!A955</f>
        <v>0</v>
      </c>
      <c r="B955" s="1">
        <f>MAX(AVERAGE(Portfolios!$B$2:$B$1005)-Portfolios!B955, 0)</f>
        <v>0</v>
      </c>
    </row>
    <row r="956" spans="1:2">
      <c r="A956" s="10">
        <f>Returns!A956</f>
        <v>0</v>
      </c>
      <c r="B956" s="1">
        <f>MAX(AVERAGE(Portfolios!$B$2:$B$1005)-Portfolios!B956, 0)</f>
        <v>0</v>
      </c>
    </row>
    <row r="957" spans="1:2">
      <c r="A957" s="10">
        <f>Returns!A957</f>
        <v>0</v>
      </c>
      <c r="B957" s="1">
        <f>MAX(AVERAGE(Portfolios!$B$2:$B$1005)-Portfolios!B957, 0)</f>
        <v>0</v>
      </c>
    </row>
    <row r="958" spans="1:2">
      <c r="A958" s="10">
        <f>Returns!A958</f>
        <v>0</v>
      </c>
      <c r="B958" s="1">
        <f>MAX(AVERAGE(Portfolios!$B$2:$B$1005)-Portfolios!B958, 0)</f>
        <v>0</v>
      </c>
    </row>
    <row r="959" spans="1:2">
      <c r="A959" s="10">
        <f>Returns!A959</f>
        <v>0</v>
      </c>
      <c r="B959" s="1">
        <f>MAX(AVERAGE(Portfolios!$B$2:$B$1005)-Portfolios!B959, 0)</f>
        <v>0</v>
      </c>
    </row>
    <row r="960" spans="1:2">
      <c r="A960" s="10">
        <f>Returns!A960</f>
        <v>0</v>
      </c>
      <c r="B960" s="1">
        <f>MAX(AVERAGE(Portfolios!$B$2:$B$1005)-Portfolios!B960, 0)</f>
        <v>0</v>
      </c>
    </row>
    <row r="961" spans="1:2">
      <c r="A961" s="10">
        <f>Returns!A961</f>
        <v>0</v>
      </c>
      <c r="B961" s="1">
        <f>MAX(AVERAGE(Portfolios!$B$2:$B$1005)-Portfolios!B961, 0)</f>
        <v>0</v>
      </c>
    </row>
    <row r="962" spans="1:2">
      <c r="A962" s="10">
        <f>Returns!A962</f>
        <v>0</v>
      </c>
      <c r="B962" s="1">
        <f>MAX(AVERAGE(Portfolios!$B$2:$B$1005)-Portfolios!B962, 0)</f>
        <v>0</v>
      </c>
    </row>
    <row r="963" spans="1:2">
      <c r="A963" s="10">
        <f>Returns!A963</f>
        <v>0</v>
      </c>
      <c r="B963" s="1">
        <f>MAX(AVERAGE(Portfolios!$B$2:$B$1005)-Portfolios!B963, 0)</f>
        <v>0</v>
      </c>
    </row>
    <row r="964" spans="1:2">
      <c r="A964" s="10">
        <f>Returns!A964</f>
        <v>0</v>
      </c>
      <c r="B964" s="1">
        <f>MAX(AVERAGE(Portfolios!$B$2:$B$1005)-Portfolios!B964, 0)</f>
        <v>0</v>
      </c>
    </row>
    <row r="965" spans="1:2">
      <c r="A965" s="10">
        <f>Returns!A965</f>
        <v>0</v>
      </c>
      <c r="B965" s="1">
        <f>MAX(AVERAGE(Portfolios!$B$2:$B$1005)-Portfolios!B965, 0)</f>
        <v>0</v>
      </c>
    </row>
    <row r="966" spans="1:2">
      <c r="A966" s="10">
        <f>Returns!A966</f>
        <v>0</v>
      </c>
      <c r="B966" s="1">
        <f>MAX(AVERAGE(Portfolios!$B$2:$B$1005)-Portfolios!B966, 0)</f>
        <v>0</v>
      </c>
    </row>
    <row r="967" spans="1:2">
      <c r="A967" s="10">
        <f>Returns!A967</f>
        <v>0</v>
      </c>
      <c r="B967" s="1">
        <f>MAX(AVERAGE(Portfolios!$B$2:$B$1005)-Portfolios!B967, 0)</f>
        <v>0</v>
      </c>
    </row>
    <row r="968" spans="1:2">
      <c r="A968" s="10">
        <f>Returns!A968</f>
        <v>0</v>
      </c>
      <c r="B968" s="1">
        <f>MAX(AVERAGE(Portfolios!$B$2:$B$1005)-Portfolios!B968, 0)</f>
        <v>0</v>
      </c>
    </row>
    <row r="969" spans="1:2">
      <c r="A969" s="10">
        <f>Returns!A969</f>
        <v>0</v>
      </c>
      <c r="B969" s="1">
        <f>MAX(AVERAGE(Portfolios!$B$2:$B$1005)-Portfolios!B969, 0)</f>
        <v>0</v>
      </c>
    </row>
    <row r="970" spans="1:2">
      <c r="A970" s="10">
        <f>Returns!A970</f>
        <v>0</v>
      </c>
      <c r="B970" s="1">
        <f>MAX(AVERAGE(Portfolios!$B$2:$B$1005)-Portfolios!B970, 0)</f>
        <v>0</v>
      </c>
    </row>
    <row r="971" spans="1:2">
      <c r="A971" s="10">
        <f>Returns!A971</f>
        <v>0</v>
      </c>
      <c r="B971" s="1">
        <f>MAX(AVERAGE(Portfolios!$B$2:$B$1005)-Portfolios!B971, 0)</f>
        <v>0</v>
      </c>
    </row>
    <row r="972" spans="1:2">
      <c r="A972" s="10">
        <f>Returns!A972</f>
        <v>0</v>
      </c>
      <c r="B972" s="1">
        <f>MAX(AVERAGE(Portfolios!$B$2:$B$1005)-Portfolios!B972, 0)</f>
        <v>0</v>
      </c>
    </row>
    <row r="973" spans="1:2">
      <c r="A973" s="10">
        <f>Returns!A973</f>
        <v>0</v>
      </c>
      <c r="B973" s="1">
        <f>MAX(AVERAGE(Portfolios!$B$2:$B$1005)-Portfolios!B973, 0)</f>
        <v>0</v>
      </c>
    </row>
    <row r="974" spans="1:2">
      <c r="A974" s="10">
        <f>Returns!A974</f>
        <v>0</v>
      </c>
      <c r="B974" s="1">
        <f>MAX(AVERAGE(Portfolios!$B$2:$B$1005)-Portfolios!B974, 0)</f>
        <v>0</v>
      </c>
    </row>
    <row r="975" spans="1:2">
      <c r="A975" s="10">
        <f>Returns!A975</f>
        <v>0</v>
      </c>
      <c r="B975" s="1">
        <f>MAX(AVERAGE(Portfolios!$B$2:$B$1005)-Portfolios!B975, 0)</f>
        <v>0</v>
      </c>
    </row>
    <row r="976" spans="1:2">
      <c r="A976" s="10">
        <f>Returns!A976</f>
        <v>0</v>
      </c>
      <c r="B976" s="1">
        <f>MAX(AVERAGE(Portfolios!$B$2:$B$1005)-Portfolios!B976, 0)</f>
        <v>0</v>
      </c>
    </row>
    <row r="977" spans="1:2">
      <c r="A977" s="10">
        <f>Returns!A977</f>
        <v>0</v>
      </c>
      <c r="B977" s="1">
        <f>MAX(AVERAGE(Portfolios!$B$2:$B$1005)-Portfolios!B977, 0)</f>
        <v>0</v>
      </c>
    </row>
    <row r="978" spans="1:2">
      <c r="A978" s="10">
        <f>Returns!A978</f>
        <v>0</v>
      </c>
      <c r="B978" s="1">
        <f>MAX(AVERAGE(Portfolios!$B$2:$B$1005)-Portfolios!B978, 0)</f>
        <v>0</v>
      </c>
    </row>
    <row r="979" spans="1:2">
      <c r="A979" s="10">
        <f>Returns!A979</f>
        <v>0</v>
      </c>
      <c r="B979" s="1">
        <f>MAX(AVERAGE(Portfolios!$B$2:$B$1005)-Portfolios!B979, 0)</f>
        <v>0</v>
      </c>
    </row>
    <row r="980" spans="1:2">
      <c r="A980" s="10">
        <f>Returns!A980</f>
        <v>0</v>
      </c>
      <c r="B980" s="1">
        <f>MAX(AVERAGE(Portfolios!$B$2:$B$1005)-Portfolios!B980, 0)</f>
        <v>0</v>
      </c>
    </row>
    <row r="981" spans="1:2">
      <c r="A981" s="10">
        <f>Returns!A981</f>
        <v>0</v>
      </c>
      <c r="B981" s="1">
        <f>MAX(AVERAGE(Portfolios!$B$2:$B$1005)-Portfolios!B981, 0)</f>
        <v>0</v>
      </c>
    </row>
    <row r="982" spans="1:2">
      <c r="A982" s="10">
        <f>Returns!A982</f>
        <v>0</v>
      </c>
      <c r="B982" s="1">
        <f>MAX(AVERAGE(Portfolios!$B$2:$B$1005)-Portfolios!B982, 0)</f>
        <v>0</v>
      </c>
    </row>
    <row r="983" spans="1:2">
      <c r="A983" s="10">
        <f>Returns!A983</f>
        <v>0</v>
      </c>
      <c r="B983" s="1">
        <f>MAX(AVERAGE(Portfolios!$B$2:$B$1005)-Portfolios!B983, 0)</f>
        <v>0</v>
      </c>
    </row>
    <row r="984" spans="1:2">
      <c r="A984" s="10">
        <f>Returns!A984</f>
        <v>0</v>
      </c>
      <c r="B984" s="1">
        <f>MAX(AVERAGE(Portfolios!$B$2:$B$1005)-Portfolios!B984, 0)</f>
        <v>0</v>
      </c>
    </row>
    <row r="985" spans="1:2">
      <c r="A985" s="10">
        <f>Returns!A985</f>
        <v>0</v>
      </c>
      <c r="B985" s="1">
        <f>MAX(AVERAGE(Portfolios!$B$2:$B$1005)-Portfolios!B985, 0)</f>
        <v>0</v>
      </c>
    </row>
    <row r="986" spans="1:2">
      <c r="A986" s="10">
        <f>Returns!A986</f>
        <v>0</v>
      </c>
      <c r="B986" s="1">
        <f>MAX(AVERAGE(Portfolios!$B$2:$B$1005)-Portfolios!B986, 0)</f>
        <v>0</v>
      </c>
    </row>
    <row r="987" spans="1:2">
      <c r="A987" s="10">
        <f>Returns!A987</f>
        <v>0</v>
      </c>
      <c r="B987" s="1">
        <f>MAX(AVERAGE(Portfolios!$B$2:$B$1005)-Portfolios!B987, 0)</f>
        <v>0</v>
      </c>
    </row>
    <row r="988" spans="1:2">
      <c r="A988" s="10">
        <f>Returns!A988</f>
        <v>0</v>
      </c>
      <c r="B988" s="1">
        <f>MAX(AVERAGE(Portfolios!$B$2:$B$1005)-Portfolios!B988, 0)</f>
        <v>0</v>
      </c>
    </row>
    <row r="989" spans="1:2">
      <c r="A989" s="10">
        <f>Returns!A989</f>
        <v>0</v>
      </c>
      <c r="B989" s="1">
        <f>MAX(AVERAGE(Portfolios!$B$2:$B$1005)-Portfolios!B989, 0)</f>
        <v>0</v>
      </c>
    </row>
    <row r="990" spans="1:2">
      <c r="A990" s="10">
        <f>Returns!A990</f>
        <v>0</v>
      </c>
      <c r="B990" s="1">
        <f>MAX(AVERAGE(Portfolios!$B$2:$B$1005)-Portfolios!B990, 0)</f>
        <v>0</v>
      </c>
    </row>
    <row r="991" spans="1:2">
      <c r="A991" s="10">
        <f>Returns!A991</f>
        <v>0</v>
      </c>
      <c r="B991" s="1">
        <f>MAX(AVERAGE(Portfolios!$B$2:$B$1005)-Portfolios!B991, 0)</f>
        <v>0</v>
      </c>
    </row>
    <row r="992" spans="1:2">
      <c r="A992" s="10">
        <f>Returns!A992</f>
        <v>0</v>
      </c>
      <c r="B992" s="1">
        <f>MAX(AVERAGE(Portfolios!$B$2:$B$1005)-Portfolios!B992, 0)</f>
        <v>0</v>
      </c>
    </row>
    <row r="993" spans="1:2">
      <c r="A993" s="10">
        <f>Returns!A993</f>
        <v>0</v>
      </c>
      <c r="B993" s="1">
        <f>MAX(AVERAGE(Portfolios!$B$2:$B$1005)-Portfolios!B993, 0)</f>
        <v>0</v>
      </c>
    </row>
    <row r="994" spans="1:2">
      <c r="A994" s="10">
        <f>Returns!A994</f>
        <v>0</v>
      </c>
      <c r="B994" s="1">
        <f>MAX(AVERAGE(Portfolios!$B$2:$B$1005)-Portfolios!B994, 0)</f>
        <v>0</v>
      </c>
    </row>
    <row r="995" spans="1:2">
      <c r="A995" s="10">
        <f>Returns!A995</f>
        <v>0</v>
      </c>
      <c r="B995" s="1">
        <f>MAX(AVERAGE(Portfolios!$B$2:$B$1005)-Portfolios!B995, 0)</f>
        <v>0</v>
      </c>
    </row>
    <row r="996" spans="1:2">
      <c r="A996" s="10">
        <f>Returns!A996</f>
        <v>0</v>
      </c>
      <c r="B996" s="1">
        <f>MAX(AVERAGE(Portfolios!$B$2:$B$1005)-Portfolios!B996, 0)</f>
        <v>0</v>
      </c>
    </row>
    <row r="997" spans="1:2">
      <c r="A997" s="10">
        <f>Returns!A997</f>
        <v>0</v>
      </c>
      <c r="B997" s="1">
        <f>MAX(AVERAGE(Portfolios!$B$2:$B$1005)-Portfolios!B997, 0)</f>
        <v>0</v>
      </c>
    </row>
    <row r="998" spans="1:2">
      <c r="A998" s="10">
        <f>Returns!A998</f>
        <v>0</v>
      </c>
      <c r="B998" s="1">
        <f>MAX(AVERAGE(Portfolios!$B$2:$B$1005)-Portfolios!B998, 0)</f>
        <v>0</v>
      </c>
    </row>
    <row r="999" spans="1:2">
      <c r="A999" s="10">
        <f>Returns!A999</f>
        <v>0</v>
      </c>
      <c r="B999" s="1">
        <f>MAX(AVERAGE(Portfolios!$B$2:$B$1005)-Portfolios!B999, 0)</f>
        <v>0</v>
      </c>
    </row>
    <row r="1000" spans="1:2">
      <c r="A1000" s="10">
        <f>Returns!A1000</f>
        <v>0</v>
      </c>
      <c r="B1000" s="1">
        <f>MAX(AVERAGE(Portfolios!$B$2:$B$1005)-Portfolios!B1000, 0)</f>
        <v>0</v>
      </c>
    </row>
    <row r="1001" spans="1:2">
      <c r="A1001" s="10">
        <f>Returns!A1001</f>
        <v>0</v>
      </c>
      <c r="B1001" s="1">
        <f>MAX(AVERAGE(Portfolios!$B$2:$B$1005)-Portfolios!B1001, 0)</f>
        <v>0</v>
      </c>
    </row>
    <row r="1002" spans="1:2">
      <c r="A1002" s="10">
        <f>Returns!A1002</f>
        <v>0</v>
      </c>
      <c r="B1002" s="1">
        <f>MAX(AVERAGE(Portfolios!$B$2:$B$1005)-Portfolios!B1002, 0)</f>
        <v>0</v>
      </c>
    </row>
    <row r="1003" spans="1:2">
      <c r="A1003" s="10">
        <f>Returns!A1003</f>
        <v>0</v>
      </c>
      <c r="B1003" s="1">
        <f>MAX(AVERAGE(Portfolios!$B$2:$B$1005)-Portfolios!B1003, 0)</f>
        <v>0</v>
      </c>
    </row>
    <row r="1004" spans="1:2">
      <c r="A1004" s="10">
        <f>Returns!A1004</f>
        <v>0</v>
      </c>
      <c r="B1004" s="1">
        <f>MAX(AVERAGE(Portfolios!$B$2:$B$1005)-Portfolios!B1004, 0)</f>
        <v>0</v>
      </c>
    </row>
    <row r="1005" spans="1:2">
      <c r="A1005" s="10">
        <f>Returns!A1005</f>
        <v>0</v>
      </c>
      <c r="B1005" s="1">
        <f>MAX(AVERAGE(Portfolios!$B$2:$B$1005)-Portfolios!B1005, 0)</f>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Resume</vt:lpstr>
      <vt:lpstr>Returns</vt:lpstr>
      <vt:lpstr>Portfolios</vt:lpstr>
      <vt:lpstr>Absdev</vt:lpstr>
      <vt:lpstr>CumRet</vt:lpstr>
      <vt:lpstr>Drawdown</vt:lpstr>
      <vt:lpstr>devBelowTarget</vt:lpstr>
      <vt:lpstr>devBelowMean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2021-01-26T21:04:44Z</dcterms:created>
  <dcterms:modified xsi:type="dcterms:W3CDTF">2021-01-26T21:04:44Z</dcterms:modified>
</cp:coreProperties>
</file>