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Marieke\GitHub\Rice_Field_Damage_Philippines\app\data\source_data\rice_losses\"/>
    </mc:Choice>
  </mc:AlternateContent>
  <xr:revisionPtr revIDLastSave="0" documentId="13_ncr:1_{DEA527A1-683E-4B78-AF9C-8C3A74879DDD}" xr6:coauthVersionLast="47" xr6:coauthVersionMax="47" xr10:uidLastSave="{00000000-0000-0000-0000-000000000000}"/>
  <bookViews>
    <workbookView xWindow="3180" yWindow="2790" windowWidth="18000" windowHeight="9855" xr2:uid="{00000000-000D-0000-FFFF-FFFF00000000}"/>
  </bookViews>
  <sheets>
    <sheet name="RFO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M59" i="1" l="1"/>
  <c r="BM58" i="1"/>
  <c r="BM57" i="1"/>
  <c r="BM56" i="1"/>
  <c r="BM55" i="1"/>
  <c r="BM54" i="1"/>
  <c r="BM53" i="1"/>
  <c r="BM52" i="1"/>
  <c r="BM51" i="1"/>
  <c r="BM50" i="1"/>
  <c r="BM49" i="1"/>
  <c r="BM48" i="1"/>
  <c r="BM47" i="1"/>
  <c r="BM46" i="1"/>
  <c r="BM45" i="1"/>
  <c r="BM99" i="1"/>
  <c r="BM90" i="1"/>
  <c r="BM91" i="1"/>
  <c r="BM92" i="1"/>
  <c r="BM93" i="1"/>
  <c r="BM94" i="1"/>
  <c r="BM95" i="1"/>
  <c r="BM96" i="1"/>
  <c r="BM97" i="1"/>
  <c r="BM98" i="1"/>
  <c r="BM100" i="1"/>
  <c r="BM101" i="1"/>
  <c r="BM102" i="1"/>
  <c r="BM103" i="1"/>
  <c r="BM104" i="1"/>
  <c r="BM105" i="1"/>
  <c r="BM106" i="1"/>
  <c r="BM107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64" i="1"/>
  <c r="BM41" i="1"/>
  <c r="BM40" i="1"/>
  <c r="BM39" i="1"/>
  <c r="BM38" i="1"/>
  <c r="BM37" i="1"/>
  <c r="BM36" i="1"/>
  <c r="BM35" i="1"/>
  <c r="BM34" i="1"/>
  <c r="BM33" i="1"/>
  <c r="BM32" i="1"/>
  <c r="BM31" i="1"/>
  <c r="BM30" i="1"/>
  <c r="BM29" i="1"/>
  <c r="BM28" i="1"/>
  <c r="BM27" i="1"/>
  <c r="BM26" i="1"/>
  <c r="BM25" i="1"/>
  <c r="BM24" i="1"/>
  <c r="BM23" i="1"/>
  <c r="BM22" i="1"/>
  <c r="BM21" i="1"/>
  <c r="BM20" i="1"/>
  <c r="BM19" i="1"/>
  <c r="BM18" i="1"/>
  <c r="BM17" i="1"/>
  <c r="BM16" i="1"/>
  <c r="BM15" i="1"/>
  <c r="BM14" i="1"/>
  <c r="BM13" i="1"/>
  <c r="BM42" i="1"/>
  <c r="BG91" i="1"/>
  <c r="BG71" i="1" l="1"/>
  <c r="BG68" i="1"/>
  <c r="BG69" i="1"/>
  <c r="BG70" i="1"/>
  <c r="BG72" i="1"/>
  <c r="BG73" i="1"/>
  <c r="BG74" i="1"/>
  <c r="BG75" i="1"/>
  <c r="BG76" i="1"/>
  <c r="BG77" i="1"/>
  <c r="BG78" i="1"/>
  <c r="BG79" i="1"/>
  <c r="BG80" i="1"/>
  <c r="BG81" i="1"/>
  <c r="BG82" i="1"/>
  <c r="BG83" i="1"/>
  <c r="BG84" i="1"/>
  <c r="BG85" i="1"/>
  <c r="BG86" i="1"/>
  <c r="BG87" i="1"/>
  <c r="BG88" i="1"/>
  <c r="BG89" i="1"/>
  <c r="BG90" i="1"/>
  <c r="BG92" i="1"/>
  <c r="BG93" i="1"/>
  <c r="BG94" i="1"/>
  <c r="BG95" i="1"/>
  <c r="BG96" i="1"/>
  <c r="BG97" i="1"/>
  <c r="BG98" i="1"/>
  <c r="BG100" i="1"/>
  <c r="BG101" i="1"/>
  <c r="BG102" i="1"/>
  <c r="BG103" i="1"/>
  <c r="BG104" i="1"/>
  <c r="BG105" i="1"/>
  <c r="BG106" i="1"/>
  <c r="BG107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A27" i="1" l="1"/>
  <c r="BA21" i="1"/>
  <c r="BA22" i="1"/>
  <c r="BA23" i="1"/>
  <c r="BA24" i="1"/>
  <c r="BA25" i="1"/>
  <c r="BA26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S98" i="1"/>
  <c r="BS91" i="1"/>
  <c r="BS83" i="1"/>
  <c r="BS84" i="1"/>
  <c r="BS85" i="1"/>
  <c r="BS87" i="1"/>
  <c r="BS88" i="1"/>
  <c r="BY122" i="1"/>
  <c r="BS122" i="1"/>
  <c r="BY121" i="1"/>
  <c r="BS121" i="1"/>
  <c r="BY120" i="1"/>
  <c r="BS120" i="1"/>
  <c r="BY119" i="1"/>
  <c r="BS119" i="1"/>
  <c r="BY118" i="1"/>
  <c r="BS118" i="1"/>
  <c r="BY117" i="1"/>
  <c r="BS117" i="1"/>
  <c r="BY116" i="1"/>
  <c r="BS116" i="1"/>
  <c r="BY115" i="1"/>
  <c r="BS115" i="1"/>
  <c r="BY114" i="1"/>
  <c r="BS114" i="1"/>
  <c r="BY113" i="1"/>
  <c r="BS113" i="1"/>
  <c r="BY112" i="1"/>
  <c r="BS112" i="1"/>
  <c r="BY111" i="1"/>
  <c r="BS111" i="1"/>
  <c r="BY110" i="1"/>
  <c r="BS110" i="1"/>
  <c r="BY109" i="1"/>
  <c r="BS109" i="1"/>
  <c r="BY108" i="1"/>
  <c r="BS108" i="1"/>
  <c r="BY107" i="1"/>
  <c r="BS107" i="1"/>
  <c r="BY106" i="1"/>
  <c r="BS106" i="1"/>
  <c r="BY105" i="1"/>
  <c r="BS105" i="1"/>
  <c r="BY104" i="1"/>
  <c r="BS104" i="1"/>
  <c r="BY103" i="1"/>
  <c r="BS103" i="1"/>
  <c r="BY102" i="1"/>
  <c r="BS102" i="1"/>
  <c r="BY101" i="1"/>
  <c r="BS101" i="1"/>
  <c r="BY100" i="1"/>
  <c r="BS100" i="1"/>
  <c r="BY98" i="1"/>
  <c r="BY97" i="1"/>
  <c r="BS97" i="1"/>
  <c r="BY96" i="1"/>
  <c r="BS96" i="1"/>
  <c r="BY95" i="1"/>
  <c r="BS95" i="1"/>
  <c r="BY94" i="1"/>
  <c r="BS94" i="1"/>
  <c r="BY93" i="1"/>
  <c r="BS93" i="1"/>
  <c r="BY92" i="1"/>
  <c r="BS92" i="1"/>
  <c r="BY91" i="1"/>
  <c r="BY90" i="1"/>
  <c r="BS90" i="1"/>
  <c r="BY89" i="1"/>
  <c r="BY88" i="1"/>
  <c r="BY87" i="1"/>
  <c r="BY86" i="1"/>
  <c r="BY85" i="1"/>
  <c r="BY84" i="1"/>
  <c r="BY83" i="1"/>
  <c r="BY82" i="1"/>
  <c r="BY81" i="1"/>
  <c r="BS81" i="1"/>
  <c r="BY80" i="1"/>
  <c r="BS80" i="1"/>
  <c r="BY79" i="1"/>
  <c r="BS79" i="1"/>
  <c r="BY78" i="1"/>
  <c r="BS78" i="1"/>
  <c r="BY77" i="1"/>
  <c r="BS77" i="1"/>
  <c r="BY76" i="1"/>
  <c r="BS76" i="1"/>
  <c r="BY75" i="1"/>
  <c r="BS75" i="1"/>
  <c r="BY74" i="1"/>
  <c r="BS74" i="1"/>
  <c r="BY73" i="1"/>
  <c r="BS73" i="1"/>
  <c r="BY72" i="1"/>
  <c r="BS72" i="1"/>
  <c r="BY71" i="1"/>
  <c r="BS71" i="1"/>
  <c r="BY70" i="1"/>
  <c r="BS70" i="1"/>
  <c r="BY69" i="1"/>
  <c r="BS69" i="1"/>
  <c r="BY68" i="1"/>
  <c r="BS68" i="1"/>
  <c r="BY67" i="1"/>
  <c r="BS67" i="1"/>
  <c r="BY66" i="1"/>
  <c r="BS66" i="1"/>
  <c r="BY65" i="1"/>
  <c r="BS65" i="1"/>
  <c r="BY64" i="1"/>
  <c r="BS64" i="1"/>
  <c r="BY63" i="1"/>
  <c r="BS63" i="1"/>
  <c r="BY62" i="1"/>
  <c r="BS62" i="1"/>
  <c r="BY61" i="1"/>
  <c r="BS61" i="1"/>
  <c r="BY60" i="1"/>
  <c r="BS60" i="1"/>
  <c r="BY59" i="1"/>
  <c r="BS59" i="1"/>
  <c r="BY58" i="1"/>
  <c r="BS58" i="1"/>
  <c r="BY57" i="1"/>
  <c r="BS57" i="1"/>
  <c r="BY56" i="1"/>
  <c r="BS56" i="1"/>
  <c r="BY55" i="1"/>
  <c r="BS55" i="1"/>
  <c r="BY54" i="1"/>
  <c r="BS54" i="1"/>
  <c r="BY53" i="1"/>
  <c r="BS53" i="1"/>
  <c r="BY52" i="1"/>
  <c r="BS52" i="1"/>
  <c r="BY51" i="1"/>
  <c r="BS51" i="1"/>
  <c r="BY50" i="1"/>
  <c r="BS50" i="1"/>
  <c r="BY49" i="1"/>
  <c r="BS49" i="1"/>
  <c r="BY48" i="1"/>
  <c r="BS48" i="1"/>
  <c r="BY47" i="1"/>
  <c r="BS47" i="1"/>
  <c r="BY46" i="1"/>
  <c r="BS46" i="1"/>
  <c r="BY45" i="1"/>
  <c r="BS45" i="1"/>
  <c r="BY44" i="1"/>
  <c r="BS44" i="1"/>
  <c r="BY43" i="1"/>
  <c r="BS43" i="1"/>
  <c r="BY42" i="1"/>
  <c r="BS42" i="1"/>
  <c r="BY41" i="1"/>
  <c r="BS41" i="1"/>
  <c r="BY40" i="1"/>
  <c r="BS40" i="1"/>
  <c r="BY39" i="1"/>
  <c r="BS39" i="1"/>
  <c r="BY38" i="1"/>
  <c r="BS38" i="1"/>
  <c r="BY37" i="1"/>
  <c r="BS37" i="1"/>
  <c r="BY36" i="1"/>
  <c r="BS36" i="1"/>
  <c r="BY35" i="1"/>
  <c r="BS35" i="1"/>
  <c r="BY34" i="1"/>
  <c r="BS34" i="1"/>
  <c r="BY33" i="1"/>
  <c r="BS33" i="1"/>
  <c r="BY32" i="1"/>
  <c r="BS32" i="1"/>
  <c r="BY31" i="1"/>
  <c r="BS31" i="1"/>
  <c r="BY30" i="1"/>
  <c r="BS30" i="1"/>
  <c r="BY29" i="1"/>
  <c r="BS29" i="1"/>
  <c r="BY28" i="1"/>
  <c r="BS28" i="1"/>
  <c r="BY27" i="1"/>
  <c r="BS27" i="1"/>
  <c r="BY26" i="1"/>
  <c r="BS26" i="1"/>
  <c r="BY25" i="1"/>
  <c r="BS25" i="1"/>
  <c r="BY24" i="1"/>
  <c r="BS24" i="1"/>
  <c r="BY23" i="1"/>
  <c r="BS23" i="1"/>
  <c r="BY22" i="1"/>
  <c r="BS22" i="1"/>
  <c r="BY21" i="1"/>
  <c r="BS21" i="1"/>
  <c r="BY20" i="1"/>
  <c r="BS20" i="1"/>
  <c r="BY19" i="1"/>
  <c r="BS19" i="1"/>
  <c r="BY18" i="1"/>
  <c r="BS18" i="1"/>
  <c r="BY17" i="1"/>
  <c r="BS17" i="1"/>
  <c r="BY16" i="1"/>
  <c r="BS16" i="1"/>
  <c r="BY15" i="1"/>
  <c r="BS15" i="1"/>
  <c r="BY14" i="1"/>
  <c r="BS14" i="1"/>
  <c r="BY12" i="1"/>
  <c r="BS12" i="1"/>
  <c r="BA64" i="1"/>
  <c r="BA63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62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97" i="1"/>
  <c r="AU96" i="1"/>
  <c r="AU95" i="1"/>
  <c r="AU94" i="1"/>
  <c r="AU93" i="1"/>
  <c r="AU92" i="1"/>
  <c r="AU62" i="1"/>
  <c r="AU63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41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40" i="1"/>
  <c r="AU33" i="1"/>
  <c r="AU31" i="1"/>
  <c r="AU26" i="1"/>
  <c r="AU22" i="1" l="1"/>
  <c r="AU19" i="1"/>
  <c r="BA48" i="1"/>
  <c r="BA20" i="1"/>
  <c r="BA18" i="1"/>
  <c r="BA17" i="1"/>
  <c r="BA16" i="1"/>
  <c r="BA15" i="1"/>
  <c r="BA14" i="1"/>
  <c r="BA13" i="1"/>
  <c r="BA12" i="1"/>
  <c r="AU39" i="1"/>
  <c r="AU38" i="1"/>
  <c r="AU37" i="1"/>
  <c r="AU36" i="1"/>
  <c r="AU35" i="1"/>
  <c r="AU34" i="1"/>
  <c r="AU32" i="1"/>
  <c r="AU30" i="1"/>
  <c r="AU29" i="1"/>
  <c r="AU28" i="1"/>
  <c r="AU27" i="1"/>
  <c r="AU25" i="1"/>
  <c r="AU24" i="1"/>
  <c r="AU23" i="1"/>
  <c r="AU21" i="1"/>
  <c r="AU20" i="1"/>
  <c r="AU18" i="1"/>
  <c r="AU17" i="1"/>
  <c r="AU16" i="1"/>
  <c r="AU15" i="1"/>
  <c r="AU14" i="1"/>
  <c r="AU13" i="1"/>
  <c r="AU12" i="1"/>
  <c r="AO48" i="1"/>
  <c r="AO39" i="1"/>
  <c r="AO38" i="1"/>
  <c r="AO37" i="1"/>
  <c r="AO36" i="1"/>
  <c r="AO35" i="1"/>
  <c r="AO34" i="1"/>
  <c r="AO32" i="1"/>
  <c r="AO30" i="1"/>
  <c r="AO29" i="1"/>
  <c r="AO28" i="1"/>
  <c r="AO27" i="1"/>
  <c r="AO25" i="1"/>
  <c r="AO24" i="1"/>
  <c r="AO23" i="1"/>
  <c r="AO21" i="1"/>
  <c r="AO20" i="1"/>
  <c r="AO18" i="1"/>
  <c r="AO17" i="1"/>
  <c r="AO16" i="1"/>
  <c r="AO15" i="1"/>
  <c r="AO14" i="1"/>
  <c r="AO13" i="1"/>
  <c r="AO12" i="1"/>
  <c r="AI48" i="1"/>
  <c r="AI39" i="1"/>
  <c r="AI38" i="1"/>
  <c r="AI37" i="1"/>
  <c r="AI36" i="1"/>
  <c r="AI35" i="1"/>
  <c r="AI34" i="1"/>
  <c r="AI32" i="1"/>
  <c r="AI30" i="1"/>
  <c r="AI29" i="1"/>
  <c r="AI28" i="1"/>
  <c r="AI27" i="1"/>
  <c r="AI25" i="1"/>
  <c r="AI24" i="1"/>
  <c r="AI23" i="1"/>
  <c r="AI21" i="1"/>
  <c r="AI20" i="1"/>
  <c r="AI18" i="1"/>
  <c r="AI17" i="1"/>
  <c r="AI16" i="1"/>
  <c r="AI15" i="1"/>
  <c r="AI14" i="1"/>
  <c r="AI13" i="1"/>
  <c r="AI12" i="1"/>
  <c r="AC48" i="1"/>
  <c r="AC39" i="1"/>
  <c r="AC38" i="1"/>
  <c r="AC37" i="1"/>
  <c r="AC36" i="1"/>
  <c r="AC35" i="1"/>
  <c r="AC34" i="1"/>
  <c r="AC32" i="1"/>
  <c r="AC30" i="1"/>
  <c r="AC29" i="1"/>
  <c r="AC28" i="1"/>
  <c r="AC27" i="1"/>
  <c r="AC25" i="1"/>
  <c r="AC24" i="1"/>
  <c r="AC23" i="1"/>
  <c r="AC21" i="1"/>
  <c r="AC20" i="1"/>
  <c r="AC18" i="1"/>
  <c r="AC17" i="1"/>
  <c r="AC16" i="1"/>
  <c r="AC15" i="1"/>
  <c r="AC14" i="1"/>
  <c r="AC13" i="1"/>
  <c r="AC12" i="1"/>
  <c r="E31" i="1"/>
  <c r="W12" i="1" l="1"/>
  <c r="W13" i="1"/>
  <c r="W14" i="1"/>
  <c r="W15" i="1"/>
  <c r="W16" i="1"/>
  <c r="W17" i="1"/>
  <c r="W18" i="1"/>
  <c r="W20" i="1"/>
  <c r="W21" i="1"/>
  <c r="W23" i="1"/>
  <c r="W24" i="1"/>
  <c r="W25" i="1"/>
  <c r="W27" i="1"/>
  <c r="W28" i="1"/>
  <c r="W29" i="1"/>
  <c r="W30" i="1"/>
  <c r="W32" i="1"/>
  <c r="W34" i="1"/>
  <c r="W35" i="1"/>
  <c r="W36" i="1"/>
  <c r="W37" i="1"/>
  <c r="W38" i="1"/>
  <c r="W39" i="1"/>
  <c r="W48" i="1"/>
  <c r="W49" i="1"/>
  <c r="W50" i="1"/>
  <c r="W51" i="1"/>
  <c r="W52" i="1"/>
  <c r="W131" i="1"/>
  <c r="W130" i="1"/>
  <c r="W129" i="1"/>
  <c r="W128" i="1"/>
  <c r="W127" i="1"/>
  <c r="W125" i="1"/>
  <c r="W124" i="1"/>
  <c r="W122" i="1"/>
  <c r="W121" i="1"/>
  <c r="W120" i="1"/>
  <c r="W119" i="1"/>
  <c r="W118" i="1"/>
  <c r="W117" i="1"/>
  <c r="W116" i="1"/>
  <c r="W115" i="1"/>
  <c r="W114" i="1"/>
  <c r="W113" i="1"/>
  <c r="W112" i="1"/>
  <c r="W111" i="1"/>
  <c r="W110" i="1"/>
  <c r="W108" i="1"/>
  <c r="W107" i="1"/>
  <c r="W106" i="1"/>
  <c r="W105" i="1"/>
  <c r="W104" i="1"/>
  <c r="W101" i="1"/>
  <c r="W100" i="1"/>
  <c r="W98" i="1"/>
  <c r="W97" i="1"/>
  <c r="W96" i="1"/>
  <c r="W95" i="1"/>
  <c r="W94" i="1"/>
  <c r="W93" i="1"/>
  <c r="W92" i="1"/>
  <c r="W91" i="1"/>
  <c r="W90" i="1"/>
  <c r="W89" i="1"/>
  <c r="W88" i="1"/>
  <c r="W87" i="1"/>
  <c r="W86" i="1"/>
  <c r="W85" i="1"/>
  <c r="W83" i="1"/>
  <c r="W82" i="1"/>
  <c r="W81" i="1"/>
  <c r="W80" i="1"/>
  <c r="W79" i="1"/>
  <c r="W78" i="1"/>
  <c r="W77" i="1"/>
  <c r="W76" i="1"/>
  <c r="W75" i="1"/>
  <c r="W74" i="1"/>
  <c r="W73" i="1"/>
  <c r="W72" i="1"/>
  <c r="W71" i="1"/>
  <c r="W70" i="1"/>
  <c r="W69" i="1"/>
  <c r="W68" i="1"/>
  <c r="W67" i="1"/>
  <c r="W66" i="1"/>
  <c r="W65" i="1"/>
  <c r="W63" i="1"/>
  <c r="W62" i="1"/>
  <c r="W61" i="1"/>
  <c r="W60" i="1"/>
  <c r="W59" i="1"/>
  <c r="W58" i="1"/>
  <c r="W57" i="1"/>
  <c r="W56" i="1"/>
  <c r="W55" i="1"/>
  <c r="W54" i="1"/>
  <c r="W53" i="1"/>
  <c r="Q131" i="1"/>
  <c r="Q130" i="1"/>
  <c r="Q129" i="1"/>
  <c r="Q128" i="1"/>
  <c r="Q127" i="1"/>
  <c r="Q125" i="1"/>
  <c r="Q124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8" i="1"/>
  <c r="Q107" i="1"/>
  <c r="Q106" i="1"/>
  <c r="Q105" i="1"/>
  <c r="Q104" i="1"/>
  <c r="Q101" i="1"/>
  <c r="Q100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39" i="1"/>
  <c r="Q38" i="1"/>
  <c r="Q37" i="1"/>
  <c r="Q36" i="1"/>
  <c r="Q35" i="1"/>
  <c r="Q34" i="1"/>
  <c r="Q32" i="1"/>
  <c r="Q30" i="1"/>
  <c r="Q29" i="1"/>
  <c r="Q28" i="1"/>
  <c r="Q27" i="1"/>
  <c r="Q25" i="1"/>
  <c r="Q24" i="1"/>
  <c r="Q23" i="1"/>
  <c r="Q21" i="1"/>
  <c r="Q20" i="1"/>
  <c r="Q18" i="1"/>
  <c r="Q17" i="1"/>
  <c r="Q16" i="1"/>
  <c r="Q15" i="1"/>
  <c r="Q14" i="1"/>
  <c r="Q13" i="1"/>
  <c r="Q12" i="1"/>
  <c r="K131" i="1"/>
  <c r="K130" i="1"/>
  <c r="K129" i="1"/>
  <c r="K128" i="1"/>
  <c r="K127" i="1"/>
  <c r="K125" i="1"/>
  <c r="K124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8" i="1"/>
  <c r="K107" i="1"/>
  <c r="K106" i="1"/>
  <c r="K105" i="1"/>
  <c r="K104" i="1"/>
  <c r="K101" i="1"/>
  <c r="K100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39" i="1"/>
  <c r="K38" i="1"/>
  <c r="K37" i="1"/>
  <c r="K36" i="1"/>
  <c r="K35" i="1"/>
  <c r="K34" i="1"/>
  <c r="K32" i="1"/>
  <c r="K30" i="1"/>
  <c r="K29" i="1"/>
  <c r="K28" i="1"/>
  <c r="K27" i="1"/>
  <c r="K25" i="1"/>
  <c r="K24" i="1"/>
  <c r="K23" i="1"/>
  <c r="K21" i="1"/>
  <c r="K20" i="1"/>
  <c r="K18" i="1"/>
  <c r="K17" i="1"/>
  <c r="K16" i="1"/>
  <c r="K15" i="1"/>
  <c r="K14" i="1"/>
  <c r="K13" i="1"/>
  <c r="K12" i="1"/>
  <c r="E131" i="1"/>
  <c r="E130" i="1"/>
  <c r="E129" i="1"/>
  <c r="E128" i="1"/>
  <c r="E127" i="1"/>
  <c r="E125" i="1"/>
  <c r="E124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8" i="1"/>
  <c r="E107" i="1"/>
  <c r="E106" i="1"/>
  <c r="E105" i="1"/>
  <c r="E104" i="1"/>
  <c r="E101" i="1"/>
  <c r="E100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39" i="1"/>
  <c r="E38" i="1"/>
  <c r="E37" i="1"/>
  <c r="E36" i="1"/>
  <c r="E35" i="1"/>
  <c r="E34" i="1"/>
  <c r="E32" i="1"/>
  <c r="E30" i="1"/>
  <c r="E29" i="1"/>
  <c r="E28" i="1"/>
  <c r="E27" i="1"/>
  <c r="E25" i="1"/>
  <c r="E24" i="1"/>
  <c r="E23" i="1"/>
  <c r="E21" i="1"/>
  <c r="E20" i="1"/>
  <c r="E18" i="1"/>
  <c r="E17" i="1"/>
  <c r="E16" i="1"/>
  <c r="E15" i="1"/>
  <c r="E14" i="1"/>
  <c r="E13" i="1"/>
  <c r="E12" i="1"/>
</calcChain>
</file>

<file path=xl/sharedStrings.xml><?xml version="1.0" encoding="utf-8"?>
<sst xmlns="http://schemas.openxmlformats.org/spreadsheetml/2006/main" count="206" uniqueCount="117">
  <si>
    <t>No. of Farmers Affected</t>
  </si>
  <si>
    <t>Production Loss (M.T.)</t>
  </si>
  <si>
    <t>Cost of Prod'n. Loss (P)</t>
  </si>
  <si>
    <t>Area w/ No Chance of Recovery (ha)</t>
  </si>
  <si>
    <t>Area w/ Chance of Recovery (HA)</t>
  </si>
  <si>
    <t>Total Area Affected (has.)</t>
  </si>
  <si>
    <t>2014</t>
  </si>
  <si>
    <t>2012</t>
  </si>
  <si>
    <t>HELEN</t>
  </si>
  <si>
    <t>CAGAYAN</t>
  </si>
  <si>
    <t>ALCALA</t>
  </si>
  <si>
    <t>APPARI</t>
  </si>
  <si>
    <t>BAGGAO</t>
  </si>
  <si>
    <t>BUGUEY</t>
  </si>
  <si>
    <t>CAMALANIUGAN</t>
  </si>
  <si>
    <t>GATTARAN</t>
  </si>
  <si>
    <t>LALLO</t>
  </si>
  <si>
    <t>STA. TERESITA</t>
  </si>
  <si>
    <t>ALLACAPAN</t>
  </si>
  <si>
    <t>BALLESTEROS</t>
  </si>
  <si>
    <t>CLAVERIA</t>
  </si>
  <si>
    <t>LASAM</t>
  </si>
  <si>
    <t>PAMPLONA</t>
  </si>
  <si>
    <t>PIAT</t>
  </si>
  <si>
    <t>RIZAL</t>
  </si>
  <si>
    <t>SANCHEZ MIRA</t>
  </si>
  <si>
    <t>STO. NINO</t>
  </si>
  <si>
    <t>AMULUNG</t>
  </si>
  <si>
    <t>`1070</t>
  </si>
  <si>
    <t>ENRILE</t>
  </si>
  <si>
    <t>PENABLANCA</t>
  </si>
  <si>
    <t>SOLANA</t>
  </si>
  <si>
    <t>ISABELA</t>
  </si>
  <si>
    <t>2013</t>
  </si>
  <si>
    <t>VINTA</t>
  </si>
  <si>
    <t>PROV. LEVEL</t>
  </si>
  <si>
    <t>LABUYO</t>
  </si>
  <si>
    <t>ODETTE</t>
  </si>
  <si>
    <t>SANTI</t>
  </si>
  <si>
    <t>HENRY</t>
  </si>
  <si>
    <t>MARIO</t>
  </si>
  <si>
    <t>2015</t>
  </si>
  <si>
    <t>LANDO</t>
  </si>
  <si>
    <t>GONZAGA</t>
  </si>
  <si>
    <t>STA ANA</t>
  </si>
  <si>
    <t>ABULUG</t>
  </si>
  <si>
    <t>CALAYAN</t>
  </si>
  <si>
    <t>STA. PRAXEDES</t>
  </si>
  <si>
    <t>TUAO</t>
  </si>
  <si>
    <t>TUGEGARAO</t>
  </si>
  <si>
    <t>IGUIG</t>
  </si>
  <si>
    <t>NUEVA VIZCAYA</t>
  </si>
  <si>
    <t>ALFONSO CASTANEDA</t>
  </si>
  <si>
    <t>DUPAX DEL SUR</t>
  </si>
  <si>
    <t>ARITAO</t>
  </si>
  <si>
    <t>DUPAX DEL NORTE</t>
  </si>
  <si>
    <t>BAYOMBONG</t>
  </si>
  <si>
    <t>BAGABAG</t>
  </si>
  <si>
    <t>BAMBANG</t>
  </si>
  <si>
    <t>QUEZON</t>
  </si>
  <si>
    <t>AMBAGUIO</t>
  </si>
  <si>
    <t>VILLAVERDE</t>
  </si>
  <si>
    <t>STA. FE</t>
  </si>
  <si>
    <t>DIADI</t>
  </si>
  <si>
    <t>KASIBU</t>
  </si>
  <si>
    <t>CABAGAN</t>
  </si>
  <si>
    <t>DELFIN ALBANO</t>
  </si>
  <si>
    <t>DIVILACAN</t>
  </si>
  <si>
    <t>ILAGAN</t>
  </si>
  <si>
    <t>PALANAN</t>
  </si>
  <si>
    <t>SAN PABLO</t>
  </si>
  <si>
    <t>STO. TOMAS</t>
  </si>
  <si>
    <t>STA. MARIA</t>
  </si>
  <si>
    <t>TUMAUINI</t>
  </si>
  <si>
    <t>AURORA</t>
  </si>
  <si>
    <t>BENITO SOLIVEN</t>
  </si>
  <si>
    <t>BURGOS</t>
  </si>
  <si>
    <t>GAMU</t>
  </si>
  <si>
    <t>MALIG</t>
  </si>
  <si>
    <t>NAGUILLIAN</t>
  </si>
  <si>
    <t>QUIRINO</t>
  </si>
  <si>
    <t>ROXAS</t>
  </si>
  <si>
    <t>SAN MANUEL</t>
  </si>
  <si>
    <t>SAN MARIANO</t>
  </si>
  <si>
    <t>ALICIA</t>
  </si>
  <si>
    <t>ANGADANAN</t>
  </si>
  <si>
    <t>CABATUAN</t>
  </si>
  <si>
    <t>CAUAYAN CITY</t>
  </si>
  <si>
    <t>LUNA</t>
  </si>
  <si>
    <t>REINA MARCEDS</t>
  </si>
  <si>
    <t>SAN GUILLERO</t>
  </si>
  <si>
    <t>SAN MATEO</t>
  </si>
  <si>
    <t>CORDON</t>
  </si>
  <si>
    <t>ECHAGE</t>
  </si>
  <si>
    <t>JONES</t>
  </si>
  <si>
    <t>RAMON</t>
  </si>
  <si>
    <t>SAN AGUSTIN</t>
  </si>
  <si>
    <t>SAN ISIDRO</t>
  </si>
  <si>
    <t>SANTIAGO</t>
  </si>
  <si>
    <t>AGLIPAY</t>
  </si>
  <si>
    <t>CABARROGUIS</t>
  </si>
  <si>
    <t>DIFFUN</t>
  </si>
  <si>
    <t>MADDELA</t>
  </si>
  <si>
    <t>NAGTIPUNAN</t>
  </si>
  <si>
    <t>SAGUDAY</t>
  </si>
  <si>
    <t>NONA</t>
  </si>
  <si>
    <t>MACONACON</t>
  </si>
  <si>
    <t>2017</t>
  </si>
  <si>
    <t>JOLINA</t>
  </si>
  <si>
    <t>ODDETE</t>
  </si>
  <si>
    <t>2016</t>
  </si>
  <si>
    <t>KAREN</t>
  </si>
  <si>
    <t>KAYAPA</t>
  </si>
  <si>
    <t>LAWIN</t>
  </si>
  <si>
    <t>DINAPIGUE</t>
  </si>
  <si>
    <t>SOLANO</t>
  </si>
  <si>
    <t>REGION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</si>
</sst>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 Narrow"/>
      <family val="2"/>
    </font>
    <font>
      <i/>
      <sz val="11"/>
      <name val="Arial Narrow"/>
      <family val="2"/>
    </font>
    <font>
      <sz val="11"/>
      <color rgb="FFFF0000"/>
      <name val="Calibri"/>
      <family val="2"/>
      <scheme val="minor"/>
    </font>
    <font>
      <b/>
      <i/>
      <sz val="11"/>
      <name val="Arial Narrow"/>
      <family val="2"/>
    </font>
    <font>
      <b/>
      <sz val="14"/>
      <color indexed="8"/>
      <name val="Arial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1">
    <xf numFmtId="0" fontId="0" fillId="0" borderId="0"/>
    <xf numFmtId="164" fontId="3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9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</cellStyleXfs>
  <cellXfs count="64">
    <xf numFmtId="0" fontId="0" fillId="0" borderId="0" xfId="0"/>
    <xf numFmtId="0" fontId="0" fillId="0" borderId="0" xfId="0" applyAlignment="1">
      <alignment wrapText="1"/>
    </xf>
    <xf numFmtId="164" fontId="6" fillId="0" borderId="0" xfId="8" applyFont="1" applyBorder="1"/>
    <xf numFmtId="164" fontId="4" fillId="0" borderId="0" xfId="8" applyFont="1" applyBorder="1" applyAlignment="1">
      <alignment horizontal="left"/>
    </xf>
    <xf numFmtId="164" fontId="7" fillId="0" borderId="0" xfId="8" applyFont="1" applyBorder="1"/>
    <xf numFmtId="164" fontId="7" fillId="0" borderId="2" xfId="8" applyFont="1" applyBorder="1" applyAlignment="1">
      <alignment horizontal="center" vertical="center"/>
    </xf>
    <xf numFmtId="164" fontId="4" fillId="0" borderId="3" xfId="8" applyFont="1" applyBorder="1" applyAlignment="1">
      <alignment horizontal="left"/>
    </xf>
    <xf numFmtId="164" fontId="6" fillId="0" borderId="2" xfId="8" applyFont="1" applyBorder="1" applyAlignment="1">
      <alignment horizontal="center" vertical="center"/>
    </xf>
    <xf numFmtId="164" fontId="6" fillId="0" borderId="4" xfId="8" applyFont="1" applyBorder="1" applyAlignment="1">
      <alignment horizontal="center" vertical="center"/>
    </xf>
    <xf numFmtId="164" fontId="6" fillId="0" borderId="5" xfId="8" applyFont="1" applyBorder="1"/>
    <xf numFmtId="164" fontId="4" fillId="0" borderId="5" xfId="8" applyFont="1" applyBorder="1" applyAlignment="1">
      <alignment horizontal="left"/>
    </xf>
    <xf numFmtId="164" fontId="4" fillId="0" borderId="6" xfId="8" applyFont="1" applyBorder="1" applyAlignment="1">
      <alignment horizontal="left"/>
    </xf>
    <xf numFmtId="164" fontId="4" fillId="0" borderId="0" xfId="8" applyFont="1" applyFill="1" applyBorder="1" applyAlignment="1">
      <alignment horizontal="left"/>
    </xf>
    <xf numFmtId="164" fontId="0" fillId="0" borderId="0" xfId="8" applyFont="1"/>
    <xf numFmtId="4" fontId="6" fillId="0" borderId="1" xfId="0" applyNumberFormat="1" applyFont="1" applyBorder="1" applyAlignment="1">
      <alignment horizontal="center"/>
    </xf>
    <xf numFmtId="0" fontId="0" fillId="0" borderId="0" xfId="0" quotePrefix="1" applyAlignment="1"/>
    <xf numFmtId="164" fontId="2" fillId="0" borderId="2" xfId="8" applyFont="1" applyFill="1" applyBorder="1" applyAlignment="1">
      <alignment horizontal="left"/>
    </xf>
    <xf numFmtId="164" fontId="2" fillId="0" borderId="0" xfId="8" applyFont="1" applyFill="1" applyBorder="1" applyAlignment="1">
      <alignment horizontal="left"/>
    </xf>
    <xf numFmtId="164" fontId="2" fillId="0" borderId="3" xfId="8" applyFont="1" applyFill="1" applyBorder="1" applyAlignment="1">
      <alignment horizontal="left"/>
    </xf>
    <xf numFmtId="0" fontId="0" fillId="0" borderId="0" xfId="0" applyFill="1"/>
    <xf numFmtId="164" fontId="4" fillId="0" borderId="7" xfId="8" applyFont="1" applyFill="1" applyBorder="1" applyAlignment="1">
      <alignment vertical="center" wrapText="1"/>
    </xf>
    <xf numFmtId="164" fontId="6" fillId="0" borderId="7" xfId="8" applyFont="1" applyFill="1" applyBorder="1" applyAlignment="1">
      <alignment horizontal="center" vertical="center" wrapText="1"/>
    </xf>
    <xf numFmtId="164" fontId="7" fillId="0" borderId="1" xfId="8" applyFont="1" applyBorder="1" applyAlignment="1">
      <alignment horizontal="center" vertical="center"/>
    </xf>
    <xf numFmtId="164" fontId="7" fillId="0" borderId="1" xfId="8" applyFont="1" applyBorder="1"/>
    <xf numFmtId="164" fontId="4" fillId="0" borderId="1" xfId="8" applyFont="1" applyBorder="1" applyAlignment="1">
      <alignment horizontal="left"/>
    </xf>
    <xf numFmtId="164" fontId="7" fillId="0" borderId="1" xfId="8" applyFont="1" applyBorder="1" applyAlignment="1">
      <alignment vertical="center"/>
    </xf>
    <xf numFmtId="164" fontId="6" fillId="0" borderId="1" xfId="8" applyFont="1" applyBorder="1" applyAlignment="1">
      <alignment horizontal="center" vertical="center"/>
    </xf>
    <xf numFmtId="164" fontId="6" fillId="0" borderId="1" xfId="8" applyFont="1" applyBorder="1"/>
    <xf numFmtId="164" fontId="6" fillId="0" borderId="1" xfId="8" applyFont="1" applyBorder="1" applyAlignment="1">
      <alignment vertical="center"/>
    </xf>
    <xf numFmtId="164" fontId="8" fillId="3" borderId="1" xfId="8" applyFont="1" applyFill="1" applyBorder="1" applyAlignment="1">
      <alignment horizontal="left"/>
    </xf>
    <xf numFmtId="164" fontId="8" fillId="0" borderId="1" xfId="8" applyFont="1" applyFill="1" applyBorder="1" applyAlignment="1">
      <alignment horizontal="left"/>
    </xf>
    <xf numFmtId="164" fontId="4" fillId="0" borderId="1" xfId="8" applyFont="1" applyFill="1" applyBorder="1" applyAlignment="1">
      <alignment horizontal="left"/>
    </xf>
    <xf numFmtId="164" fontId="0" fillId="0" borderId="1" xfId="8" applyFont="1" applyBorder="1" applyAlignment="1">
      <alignment horizontal="left"/>
    </xf>
    <xf numFmtId="0" fontId="0" fillId="0" borderId="1" xfId="0" applyBorder="1"/>
    <xf numFmtId="164" fontId="6" fillId="0" borderId="1" xfId="8" applyFont="1" applyFill="1" applyBorder="1"/>
    <xf numFmtId="164" fontId="0" fillId="0" borderId="1" xfId="8" applyFont="1" applyBorder="1"/>
    <xf numFmtId="3" fontId="0" fillId="0" borderId="1" xfId="0" applyNumberFormat="1" applyBorder="1"/>
    <xf numFmtId="4" fontId="0" fillId="0" borderId="1" xfId="0" applyNumberFormat="1" applyBorder="1"/>
    <xf numFmtId="165" fontId="6" fillId="0" borderId="1" xfId="8" applyNumberFormat="1" applyFont="1" applyFill="1" applyBorder="1" applyAlignment="1" applyProtection="1">
      <alignment horizontal="center"/>
    </xf>
    <xf numFmtId="0" fontId="0" fillId="0" borderId="1" xfId="0" applyFill="1" applyBorder="1"/>
    <xf numFmtId="4" fontId="6" fillId="0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6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9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 vertical="top"/>
    </xf>
    <xf numFmtId="164" fontId="7" fillId="2" borderId="1" xfId="8" applyFont="1" applyFill="1" applyBorder="1" applyAlignment="1">
      <alignment vertical="center"/>
    </xf>
    <xf numFmtId="164" fontId="4" fillId="2" borderId="1" xfId="8" applyFont="1" applyFill="1" applyBorder="1" applyAlignment="1">
      <alignment horizontal="left"/>
    </xf>
    <xf numFmtId="164" fontId="6" fillId="2" borderId="1" xfId="8" applyFont="1" applyFill="1" applyBorder="1" applyAlignment="1">
      <alignment horizontal="center" vertical="center"/>
    </xf>
    <xf numFmtId="164" fontId="6" fillId="2" borderId="1" xfId="8" applyFont="1" applyFill="1" applyBorder="1"/>
    <xf numFmtId="0" fontId="0" fillId="2" borderId="1" xfId="0" applyFill="1" applyBorder="1"/>
    <xf numFmtId="164" fontId="0" fillId="2" borderId="1" xfId="8" applyFont="1" applyFill="1" applyBorder="1"/>
    <xf numFmtId="164" fontId="7" fillId="2" borderId="1" xfId="8" applyFont="1" applyFill="1" applyBorder="1" applyAlignment="1">
      <alignment horizontal="center" vertical="center"/>
    </xf>
    <xf numFmtId="164" fontId="7" fillId="2" borderId="1" xfId="8" applyFont="1" applyFill="1" applyBorder="1"/>
    <xf numFmtId="0" fontId="10" fillId="0" borderId="0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11" fillId="0" borderId="10" xfId="0" quotePrefix="1" applyFont="1" applyBorder="1" applyAlignment="1">
      <alignment horizontal="center"/>
    </xf>
    <xf numFmtId="0" fontId="11" fillId="0" borderId="0" xfId="0" quotePrefix="1" applyFont="1" applyBorder="1" applyAlignment="1">
      <alignment horizontal="center"/>
    </xf>
    <xf numFmtId="164" fontId="1" fillId="2" borderId="7" xfId="8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0" fontId="11" fillId="0" borderId="8" xfId="0" quotePrefix="1" applyFont="1" applyBorder="1" applyAlignment="1">
      <alignment horizontal="center"/>
    </xf>
    <xf numFmtId="0" fontId="11" fillId="0" borderId="9" xfId="0" quotePrefix="1" applyFont="1" applyBorder="1" applyAlignment="1">
      <alignment horizontal="center"/>
    </xf>
  </cellXfs>
  <cellStyles count="11">
    <cellStyle name="Comma" xfId="8" builtinId="3"/>
    <cellStyle name="Comma 2" xfId="1" xr:uid="{00000000-0005-0000-0000-000001000000}"/>
    <cellStyle name="Comma 2 2" xfId="3" xr:uid="{00000000-0005-0000-0000-000002000000}"/>
    <cellStyle name="Comma 2 3" xfId="2" xr:uid="{00000000-0005-0000-0000-000003000000}"/>
    <cellStyle name="Comma 21" xfId="9" xr:uid="{00000000-0005-0000-0000-000004000000}"/>
    <cellStyle name="Comma 5" xfId="5" xr:uid="{00000000-0005-0000-0000-000005000000}"/>
    <cellStyle name="Normal" xfId="0" builtinId="0"/>
    <cellStyle name="Normal 2" xfId="10" xr:uid="{00000000-0005-0000-0000-000007000000}"/>
    <cellStyle name="Normal 3" xfId="4" xr:uid="{00000000-0005-0000-0000-000008000000}"/>
    <cellStyle name="Normal 3 2" xfId="6" xr:uid="{00000000-0005-0000-0000-000009000000}"/>
    <cellStyle name="Percent 3 2" xfId="7" xr:uid="{00000000-0005-0000-0000-00000A000000}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31"/>
  <sheetViews>
    <sheetView tabSelected="1" topLeftCell="A8" zoomScale="70" zoomScaleNormal="70" workbookViewId="0">
      <pane xSplit="1" ySplit="3" topLeftCell="BO11" activePane="bottomRight" state="frozen"/>
      <selection activeCell="A8" sqref="A8"/>
      <selection pane="topRight" activeCell="B8" sqref="B8"/>
      <selection pane="bottomLeft" activeCell="A11" sqref="A11"/>
      <selection pane="bottomRight" activeCell="BV18" sqref="BV18"/>
    </sheetView>
  </sheetViews>
  <sheetFormatPr defaultColWidth="8.85546875" defaultRowHeight="15" x14ac:dyDescent="0.25"/>
  <cols>
    <col min="1" max="1" width="26.28515625" style="41" customWidth="1"/>
    <col min="5" max="5" width="11" customWidth="1"/>
    <col min="6" max="6" width="9.7109375" bestFit="1" customWidth="1"/>
    <col min="7" max="7" width="17.42578125" bestFit="1" customWidth="1"/>
    <col min="44" max="44" width="9.85546875" bestFit="1" customWidth="1"/>
    <col min="46" max="46" width="9.7109375" bestFit="1" customWidth="1"/>
    <col min="47" max="47" width="12.140625" bestFit="1" customWidth="1"/>
    <col min="48" max="48" width="10.85546875" bestFit="1" customWidth="1"/>
    <col min="49" max="49" width="14.7109375" bestFit="1" customWidth="1"/>
    <col min="53" max="53" width="12.28515625" customWidth="1"/>
    <col min="54" max="54" width="13.5703125" bestFit="1" customWidth="1"/>
    <col min="55" max="55" width="14.5703125" style="13" customWidth="1"/>
    <col min="56" max="56" width="9.85546875" customWidth="1"/>
    <col min="58" max="58" width="9.7109375" bestFit="1" customWidth="1"/>
    <col min="59" max="59" width="12.140625" bestFit="1" customWidth="1"/>
    <col min="60" max="60" width="10.85546875" bestFit="1" customWidth="1"/>
    <col min="61" max="61" width="19.42578125" style="13" customWidth="1"/>
    <col min="62" max="62" width="13.42578125" bestFit="1" customWidth="1"/>
    <col min="63" max="64" width="9.7109375" bestFit="1" customWidth="1"/>
    <col min="65" max="65" width="12.140625" bestFit="1" customWidth="1"/>
    <col min="66" max="66" width="10.85546875" bestFit="1" customWidth="1"/>
    <col min="67" max="67" width="19.42578125" style="13" customWidth="1"/>
    <col min="68" max="68" width="9.85546875" customWidth="1"/>
    <col min="70" max="70" width="9.7109375" bestFit="1" customWidth="1"/>
    <col min="71" max="71" width="12.140625" bestFit="1" customWidth="1"/>
    <col min="72" max="72" width="10.85546875" bestFit="1" customWidth="1"/>
    <col min="73" max="73" width="14.7109375" bestFit="1" customWidth="1"/>
    <col min="74" max="74" width="9.85546875" bestFit="1" customWidth="1"/>
    <col min="76" max="76" width="9.7109375" bestFit="1" customWidth="1"/>
    <col min="77" max="77" width="12.140625" bestFit="1" customWidth="1"/>
    <col min="78" max="78" width="12" bestFit="1" customWidth="1"/>
    <col min="79" max="79" width="14.7109375" customWidth="1"/>
  </cols>
  <sheetData>
    <row r="1" spans="1:79" ht="15" hidden="1" customHeight="1" x14ac:dyDescent="0.25">
      <c r="H1" s="15" t="s">
        <v>33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</row>
    <row r="2" spans="1:79" ht="15" hidden="1" customHeight="1" thickBot="1" x14ac:dyDescent="0.3"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spans="1:79" ht="15" hidden="1" customHeight="1" thickBot="1" x14ac:dyDescent="0.3"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4" spans="1:79" ht="15" hidden="1" customHeight="1" thickBot="1" x14ac:dyDescent="0.3"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</row>
    <row r="5" spans="1:79" ht="15" hidden="1" customHeight="1" thickBot="1" x14ac:dyDescent="0.3"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</row>
    <row r="6" spans="1:79" ht="15" hidden="1" customHeight="1" thickBot="1" x14ac:dyDescent="0.3"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</row>
    <row r="7" spans="1:79" ht="15" hidden="1" customHeight="1" thickBot="1" x14ac:dyDescent="0.3"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</row>
    <row r="8" spans="1:79" s="57" customFormat="1" ht="15" customHeight="1" thickBot="1" x14ac:dyDescent="0.35">
      <c r="A8" s="56"/>
      <c r="B8" s="59" t="s">
        <v>7</v>
      </c>
      <c r="C8" s="59"/>
      <c r="D8" s="59"/>
      <c r="E8" s="59"/>
      <c r="F8" s="59"/>
      <c r="G8" s="59"/>
      <c r="H8" s="59" t="s">
        <v>33</v>
      </c>
      <c r="I8" s="59"/>
      <c r="J8" s="59"/>
      <c r="K8" s="59"/>
      <c r="L8" s="59"/>
      <c r="M8" s="59"/>
      <c r="N8" s="59" t="s">
        <v>33</v>
      </c>
      <c r="O8" s="59"/>
      <c r="P8" s="59"/>
      <c r="Q8" s="59"/>
      <c r="R8" s="59"/>
      <c r="S8" s="59"/>
      <c r="T8" s="59" t="s">
        <v>33</v>
      </c>
      <c r="U8" s="59"/>
      <c r="V8" s="59"/>
      <c r="W8" s="59"/>
      <c r="X8" s="59"/>
      <c r="Y8" s="59"/>
      <c r="Z8" s="59" t="s">
        <v>33</v>
      </c>
      <c r="AA8" s="59"/>
      <c r="AB8" s="59"/>
      <c r="AC8" s="59"/>
      <c r="AD8" s="59"/>
      <c r="AE8" s="59"/>
      <c r="AF8" s="59" t="s">
        <v>6</v>
      </c>
      <c r="AG8" s="59"/>
      <c r="AH8" s="59"/>
      <c r="AI8" s="59"/>
      <c r="AJ8" s="59"/>
      <c r="AK8" s="59"/>
      <c r="AL8" s="59" t="s">
        <v>6</v>
      </c>
      <c r="AM8" s="59"/>
      <c r="AN8" s="59"/>
      <c r="AO8" s="59"/>
      <c r="AP8" s="59"/>
      <c r="AQ8" s="59"/>
      <c r="AR8" s="62" t="s">
        <v>41</v>
      </c>
      <c r="AS8" s="63"/>
      <c r="AT8" s="63"/>
      <c r="AU8" s="63"/>
      <c r="AV8" s="63"/>
      <c r="AW8" s="63"/>
      <c r="AX8" s="62" t="s">
        <v>41</v>
      </c>
      <c r="AY8" s="63"/>
      <c r="AZ8" s="63"/>
      <c r="BA8" s="63"/>
      <c r="BB8" s="63"/>
      <c r="BC8" s="63"/>
      <c r="BD8" s="58" t="s">
        <v>110</v>
      </c>
      <c r="BE8" s="59"/>
      <c r="BF8" s="59"/>
      <c r="BG8" s="59"/>
      <c r="BH8" s="59"/>
      <c r="BI8" s="59"/>
      <c r="BJ8" s="58" t="s">
        <v>110</v>
      </c>
      <c r="BK8" s="59"/>
      <c r="BL8" s="59"/>
      <c r="BM8" s="59"/>
      <c r="BN8" s="59"/>
      <c r="BO8" s="59"/>
      <c r="BP8" s="58" t="s">
        <v>107</v>
      </c>
      <c r="BQ8" s="59"/>
      <c r="BR8" s="59"/>
      <c r="BS8" s="59"/>
      <c r="BT8" s="59"/>
      <c r="BU8" s="59"/>
      <c r="BV8" s="59" t="s">
        <v>107</v>
      </c>
      <c r="BW8" s="61"/>
      <c r="BX8" s="61"/>
      <c r="BY8" s="61"/>
      <c r="BZ8" s="61"/>
      <c r="CA8" s="61"/>
    </row>
    <row r="9" spans="1:79" ht="39.75" customHeight="1" thickTop="1" thickBot="1" x14ac:dyDescent="0.3">
      <c r="B9" s="60" t="s">
        <v>8</v>
      </c>
      <c r="C9" s="60"/>
      <c r="D9" s="60"/>
      <c r="E9" s="60"/>
      <c r="F9" s="60"/>
      <c r="G9" s="60"/>
      <c r="H9" s="60" t="s">
        <v>34</v>
      </c>
      <c r="I9" s="60"/>
      <c r="J9" s="60"/>
      <c r="K9" s="60"/>
      <c r="L9" s="60"/>
      <c r="M9" s="60"/>
      <c r="N9" s="60" t="s">
        <v>36</v>
      </c>
      <c r="O9" s="60"/>
      <c r="P9" s="60"/>
      <c r="Q9" s="60"/>
      <c r="R9" s="60"/>
      <c r="S9" s="60"/>
      <c r="T9" s="60" t="s">
        <v>37</v>
      </c>
      <c r="U9" s="60"/>
      <c r="V9" s="60"/>
      <c r="W9" s="60"/>
      <c r="X9" s="60"/>
      <c r="Y9" s="60"/>
      <c r="Z9" s="60" t="s">
        <v>38</v>
      </c>
      <c r="AA9" s="60"/>
      <c r="AB9" s="60"/>
      <c r="AC9" s="60"/>
      <c r="AD9" s="60"/>
      <c r="AE9" s="60"/>
      <c r="AF9" s="60" t="s">
        <v>39</v>
      </c>
      <c r="AG9" s="60"/>
      <c r="AH9" s="60"/>
      <c r="AI9" s="60"/>
      <c r="AJ9" s="60"/>
      <c r="AK9" s="60"/>
      <c r="AL9" s="60" t="s">
        <v>40</v>
      </c>
      <c r="AM9" s="60"/>
      <c r="AN9" s="60"/>
      <c r="AO9" s="60"/>
      <c r="AP9" s="60"/>
      <c r="AQ9" s="60"/>
      <c r="AR9" s="60" t="s">
        <v>42</v>
      </c>
      <c r="AS9" s="60"/>
      <c r="AT9" s="60"/>
      <c r="AU9" s="60"/>
      <c r="AV9" s="60"/>
      <c r="AW9" s="60"/>
      <c r="AX9" s="60" t="s">
        <v>105</v>
      </c>
      <c r="AY9" s="60"/>
      <c r="AZ9" s="60"/>
      <c r="BA9" s="60"/>
      <c r="BB9" s="60"/>
      <c r="BC9" s="60"/>
      <c r="BD9" s="60" t="s">
        <v>111</v>
      </c>
      <c r="BE9" s="60"/>
      <c r="BF9" s="60"/>
      <c r="BG9" s="60"/>
      <c r="BH9" s="60"/>
      <c r="BI9" s="60"/>
      <c r="BJ9" s="60" t="s">
        <v>113</v>
      </c>
      <c r="BK9" s="60"/>
      <c r="BL9" s="60"/>
      <c r="BM9" s="60"/>
      <c r="BN9" s="60"/>
      <c r="BO9" s="60"/>
      <c r="BP9" s="60" t="s">
        <v>108</v>
      </c>
      <c r="BQ9" s="60"/>
      <c r="BR9" s="60"/>
      <c r="BS9" s="60"/>
      <c r="BT9" s="60"/>
      <c r="BU9" s="60"/>
      <c r="BV9" s="60" t="s">
        <v>109</v>
      </c>
      <c r="BW9" s="60"/>
      <c r="BX9" s="60"/>
      <c r="BY9" s="60"/>
      <c r="BZ9" s="60"/>
      <c r="CA9" s="60"/>
    </row>
    <row r="10" spans="1:79" s="1" customFormat="1" ht="91.5" customHeight="1" thickTop="1" thickBot="1" x14ac:dyDescent="0.3">
      <c r="A10" s="42"/>
      <c r="B10" s="20" t="s">
        <v>0</v>
      </c>
      <c r="C10" s="21" t="s">
        <v>3</v>
      </c>
      <c r="D10" s="21" t="s">
        <v>4</v>
      </c>
      <c r="E10" s="21" t="s">
        <v>5</v>
      </c>
      <c r="F10" s="21" t="s">
        <v>1</v>
      </c>
      <c r="G10" s="21" t="s">
        <v>2</v>
      </c>
      <c r="H10" s="20" t="s">
        <v>0</v>
      </c>
      <c r="I10" s="21" t="s">
        <v>3</v>
      </c>
      <c r="J10" s="21" t="s">
        <v>4</v>
      </c>
      <c r="K10" s="21" t="s">
        <v>5</v>
      </c>
      <c r="L10" s="21" t="s">
        <v>1</v>
      </c>
      <c r="M10" s="21" t="s">
        <v>2</v>
      </c>
      <c r="N10" s="20" t="s">
        <v>0</v>
      </c>
      <c r="O10" s="21" t="s">
        <v>3</v>
      </c>
      <c r="P10" s="21" t="s">
        <v>4</v>
      </c>
      <c r="Q10" s="21" t="s">
        <v>5</v>
      </c>
      <c r="R10" s="21" t="s">
        <v>1</v>
      </c>
      <c r="S10" s="21" t="s">
        <v>2</v>
      </c>
      <c r="T10" s="20" t="s">
        <v>0</v>
      </c>
      <c r="U10" s="21" t="s">
        <v>3</v>
      </c>
      <c r="V10" s="21" t="s">
        <v>4</v>
      </c>
      <c r="W10" s="21" t="s">
        <v>5</v>
      </c>
      <c r="X10" s="21" t="s">
        <v>1</v>
      </c>
      <c r="Y10" s="21" t="s">
        <v>2</v>
      </c>
      <c r="Z10" s="20" t="s">
        <v>0</v>
      </c>
      <c r="AA10" s="21" t="s">
        <v>3</v>
      </c>
      <c r="AB10" s="21" t="s">
        <v>4</v>
      </c>
      <c r="AC10" s="21" t="s">
        <v>5</v>
      </c>
      <c r="AD10" s="21" t="s">
        <v>1</v>
      </c>
      <c r="AE10" s="21" t="s">
        <v>2</v>
      </c>
      <c r="AF10" s="20" t="s">
        <v>0</v>
      </c>
      <c r="AG10" s="21" t="s">
        <v>3</v>
      </c>
      <c r="AH10" s="21" t="s">
        <v>4</v>
      </c>
      <c r="AI10" s="21" t="s">
        <v>5</v>
      </c>
      <c r="AJ10" s="21" t="s">
        <v>1</v>
      </c>
      <c r="AK10" s="21" t="s">
        <v>2</v>
      </c>
      <c r="AL10" s="20" t="s">
        <v>0</v>
      </c>
      <c r="AM10" s="21" t="s">
        <v>3</v>
      </c>
      <c r="AN10" s="21" t="s">
        <v>4</v>
      </c>
      <c r="AO10" s="21" t="s">
        <v>5</v>
      </c>
      <c r="AP10" s="21" t="s">
        <v>1</v>
      </c>
      <c r="AQ10" s="21" t="s">
        <v>2</v>
      </c>
      <c r="AR10" s="20" t="s">
        <v>0</v>
      </c>
      <c r="AS10" s="21" t="s">
        <v>3</v>
      </c>
      <c r="AT10" s="21" t="s">
        <v>4</v>
      </c>
      <c r="AU10" s="21" t="s">
        <v>5</v>
      </c>
      <c r="AV10" s="21" t="s">
        <v>1</v>
      </c>
      <c r="AW10" s="21" t="s">
        <v>2</v>
      </c>
      <c r="AX10" s="20" t="s">
        <v>0</v>
      </c>
      <c r="AY10" s="21" t="s">
        <v>3</v>
      </c>
      <c r="AZ10" s="21" t="s">
        <v>4</v>
      </c>
      <c r="BA10" s="21" t="s">
        <v>5</v>
      </c>
      <c r="BB10" s="21" t="s">
        <v>1</v>
      </c>
      <c r="BC10" s="21" t="s">
        <v>2</v>
      </c>
      <c r="BD10" s="20" t="s">
        <v>0</v>
      </c>
      <c r="BE10" s="21" t="s">
        <v>3</v>
      </c>
      <c r="BF10" s="21" t="s">
        <v>4</v>
      </c>
      <c r="BG10" s="21" t="s">
        <v>5</v>
      </c>
      <c r="BH10" s="21" t="s">
        <v>1</v>
      </c>
      <c r="BI10" s="21" t="s">
        <v>2</v>
      </c>
      <c r="BJ10" s="20" t="s">
        <v>0</v>
      </c>
      <c r="BK10" s="21" t="s">
        <v>3</v>
      </c>
      <c r="BL10" s="21" t="s">
        <v>4</v>
      </c>
      <c r="BM10" s="21" t="s">
        <v>5</v>
      </c>
      <c r="BN10" s="21" t="s">
        <v>1</v>
      </c>
      <c r="BO10" s="21" t="s">
        <v>2</v>
      </c>
      <c r="BP10" s="20" t="s">
        <v>0</v>
      </c>
      <c r="BQ10" s="21" t="s">
        <v>3</v>
      </c>
      <c r="BR10" s="21" t="s">
        <v>4</v>
      </c>
      <c r="BS10" s="21" t="s">
        <v>5</v>
      </c>
      <c r="BT10" s="21" t="s">
        <v>1</v>
      </c>
      <c r="BU10" s="21" t="s">
        <v>2</v>
      </c>
      <c r="BV10" s="20" t="s">
        <v>0</v>
      </c>
      <c r="BW10" s="21" t="s">
        <v>3</v>
      </c>
      <c r="BX10" s="21" t="s">
        <v>4</v>
      </c>
      <c r="BY10" s="21" t="s">
        <v>5</v>
      </c>
      <c r="BZ10" s="21" t="s">
        <v>1</v>
      </c>
      <c r="CA10" s="21" t="s">
        <v>2</v>
      </c>
    </row>
    <row r="11" spans="1:79" s="19" customFormat="1" ht="60.75" customHeight="1" thickTop="1" x14ac:dyDescent="0.25">
      <c r="A11" s="55" t="s">
        <v>116</v>
      </c>
      <c r="B11" s="16"/>
      <c r="C11" s="17"/>
      <c r="D11" s="17"/>
      <c r="E11" s="17"/>
      <c r="F11" s="17"/>
      <c r="G11" s="18"/>
      <c r="H11" s="16"/>
      <c r="I11" s="17"/>
      <c r="J11" s="17"/>
      <c r="K11" s="17"/>
      <c r="L11" s="17"/>
      <c r="M11" s="18"/>
      <c r="N11" s="16"/>
      <c r="O11" s="17"/>
      <c r="P11" s="17"/>
      <c r="Q11" s="17"/>
      <c r="R11" s="17"/>
      <c r="S11" s="18"/>
      <c r="T11" s="16"/>
      <c r="U11" s="17"/>
      <c r="V11" s="17"/>
      <c r="W11" s="17"/>
      <c r="X11" s="17"/>
      <c r="Y11" s="18"/>
      <c r="Z11" s="16"/>
      <c r="AA11" s="17"/>
      <c r="AB11" s="17"/>
      <c r="AC11" s="17"/>
      <c r="AD11" s="17"/>
      <c r="AE11" s="18"/>
      <c r="AF11" s="16"/>
      <c r="AG11" s="17"/>
      <c r="AH11" s="17"/>
      <c r="AI11" s="17"/>
      <c r="AJ11" s="17"/>
      <c r="AK11" s="18"/>
      <c r="AL11" s="16"/>
      <c r="AM11" s="17"/>
      <c r="AN11" s="17"/>
      <c r="AO11" s="17"/>
      <c r="AP11" s="17"/>
      <c r="AQ11" s="18"/>
      <c r="AR11" s="16"/>
      <c r="AS11" s="17"/>
      <c r="AT11" s="17"/>
      <c r="AU11" s="17"/>
      <c r="AV11" s="17"/>
      <c r="AW11" s="18"/>
      <c r="AX11" s="16"/>
      <c r="AY11" s="17"/>
      <c r="AZ11" s="17"/>
      <c r="BA11" s="17"/>
      <c r="BB11" s="17"/>
      <c r="BC11" s="18"/>
      <c r="BD11" s="16"/>
      <c r="BE11" s="17"/>
      <c r="BF11" s="17"/>
      <c r="BG11" s="17"/>
      <c r="BH11" s="17"/>
      <c r="BI11" s="18"/>
      <c r="BJ11" s="16"/>
      <c r="BK11" s="17"/>
      <c r="BL11" s="17"/>
      <c r="BM11" s="17"/>
      <c r="BN11" s="17"/>
      <c r="BO11" s="18"/>
      <c r="BP11" s="16"/>
      <c r="BQ11" s="17"/>
      <c r="BR11" s="17"/>
      <c r="BS11" s="17"/>
      <c r="BT11" s="17"/>
      <c r="BU11" s="18"/>
      <c r="BV11" s="16"/>
      <c r="BW11" s="17"/>
      <c r="BX11" s="17"/>
      <c r="BY11" s="17"/>
      <c r="BZ11" s="17"/>
      <c r="CA11" s="18"/>
    </row>
    <row r="12" spans="1:79" ht="16.5" x14ac:dyDescent="0.3">
      <c r="A12" s="45" t="s">
        <v>9</v>
      </c>
      <c r="B12" s="22"/>
      <c r="C12" s="23"/>
      <c r="D12" s="23"/>
      <c r="E12" s="24">
        <f t="shared" ref="E12:E90" si="0">SUM(C12:D12)</f>
        <v>0</v>
      </c>
      <c r="F12" s="24"/>
      <c r="G12" s="24"/>
      <c r="H12" s="25" t="s">
        <v>35</v>
      </c>
      <c r="I12" s="25"/>
      <c r="J12" s="25"/>
      <c r="K12" s="24">
        <f t="shared" ref="K12:K90" si="1">SUM(I12:J12)</f>
        <v>0</v>
      </c>
      <c r="L12" s="24"/>
      <c r="M12" s="24"/>
      <c r="N12" s="25" t="s">
        <v>35</v>
      </c>
      <c r="O12" s="25"/>
      <c r="P12" s="25"/>
      <c r="Q12" s="24">
        <f t="shared" ref="Q12:Q90" si="2">SUM(O12:P12)</f>
        <v>0</v>
      </c>
      <c r="R12" s="24"/>
      <c r="S12" s="24"/>
      <c r="T12" s="25" t="s">
        <v>35</v>
      </c>
      <c r="U12" s="25"/>
      <c r="V12" s="25"/>
      <c r="W12" s="24">
        <f t="shared" ref="W12:W90" si="3">SUM(U12:V12)</f>
        <v>0</v>
      </c>
      <c r="X12" s="24"/>
      <c r="Y12" s="24"/>
      <c r="Z12" s="25" t="s">
        <v>35</v>
      </c>
      <c r="AA12" s="25"/>
      <c r="AB12" s="25"/>
      <c r="AC12" s="24">
        <f t="shared" ref="AC12:AC30" si="4">SUM(AA12:AB12)</f>
        <v>0</v>
      </c>
      <c r="AD12" s="24"/>
      <c r="AE12" s="24"/>
      <c r="AF12" s="25" t="s">
        <v>35</v>
      </c>
      <c r="AG12" s="25"/>
      <c r="AH12" s="25"/>
      <c r="AI12" s="24">
        <f t="shared" ref="AI12:AI30" si="5">SUM(AG12:AH12)</f>
        <v>0</v>
      </c>
      <c r="AJ12" s="24"/>
      <c r="AK12" s="24"/>
      <c r="AL12" s="47" t="s">
        <v>35</v>
      </c>
      <c r="AM12" s="47"/>
      <c r="AN12" s="47"/>
      <c r="AO12" s="48">
        <f t="shared" ref="AO12:AO30" si="6">SUM(AM12:AN12)</f>
        <v>0</v>
      </c>
      <c r="AP12" s="48"/>
      <c r="AQ12" s="48"/>
      <c r="AR12" s="47"/>
      <c r="AS12" s="47"/>
      <c r="AT12" s="47"/>
      <c r="AU12" s="48">
        <f t="shared" ref="AU12:AU31" si="7">SUM(AS12:AT12)</f>
        <v>0</v>
      </c>
      <c r="AV12" s="48"/>
      <c r="AW12" s="48"/>
      <c r="AX12" s="47"/>
      <c r="AY12" s="47"/>
      <c r="AZ12" s="47"/>
      <c r="BA12" s="48">
        <f t="shared" ref="BA12:BA41" si="8">SUM(AY12:AZ12)</f>
        <v>0</v>
      </c>
      <c r="BB12" s="48"/>
      <c r="BC12" s="48"/>
      <c r="BD12" s="47"/>
      <c r="BE12" s="47"/>
      <c r="BF12" s="47"/>
      <c r="BG12" s="48"/>
      <c r="BH12" s="48"/>
      <c r="BI12" s="48"/>
      <c r="BJ12" s="47"/>
      <c r="BK12" s="47"/>
      <c r="BL12" s="47"/>
      <c r="BM12" s="48"/>
      <c r="BN12" s="48"/>
      <c r="BO12" s="48"/>
      <c r="BP12" s="47"/>
      <c r="BQ12" s="47"/>
      <c r="BR12" s="47"/>
      <c r="BS12" s="48">
        <f t="shared" ref="BS12" si="9">SUM(BQ12:BR12)</f>
        <v>0</v>
      </c>
      <c r="BT12" s="48"/>
      <c r="BU12" s="48"/>
      <c r="BV12" s="47"/>
      <c r="BW12" s="47"/>
      <c r="BX12" s="47"/>
      <c r="BY12" s="48">
        <f t="shared" ref="BY12" si="10">SUM(BW12:BX12)</f>
        <v>0</v>
      </c>
      <c r="BZ12" s="48"/>
      <c r="CA12" s="48"/>
    </row>
    <row r="13" spans="1:79" ht="16.5" x14ac:dyDescent="0.3">
      <c r="A13" s="43" t="s">
        <v>10</v>
      </c>
      <c r="B13" s="26">
        <v>512</v>
      </c>
      <c r="C13" s="27">
        <v>171</v>
      </c>
      <c r="D13" s="27">
        <v>444</v>
      </c>
      <c r="E13" s="24">
        <f t="shared" si="0"/>
        <v>615</v>
      </c>
      <c r="F13" s="24">
        <v>747.75</v>
      </c>
      <c r="G13" s="24">
        <v>12175970</v>
      </c>
      <c r="H13" s="25"/>
      <c r="I13" s="25"/>
      <c r="J13" s="25"/>
      <c r="K13" s="24">
        <f t="shared" si="1"/>
        <v>0</v>
      </c>
      <c r="L13" s="24"/>
      <c r="M13" s="24"/>
      <c r="N13" s="25"/>
      <c r="O13" s="25"/>
      <c r="P13" s="25"/>
      <c r="Q13" s="24">
        <f t="shared" si="2"/>
        <v>0</v>
      </c>
      <c r="R13" s="24"/>
      <c r="S13" s="24"/>
      <c r="T13" s="25"/>
      <c r="U13" s="25"/>
      <c r="V13" s="25"/>
      <c r="W13" s="24">
        <f t="shared" si="3"/>
        <v>0</v>
      </c>
      <c r="X13" s="24"/>
      <c r="Y13" s="24"/>
      <c r="Z13" s="25"/>
      <c r="AA13" s="25"/>
      <c r="AB13" s="25"/>
      <c r="AC13" s="24">
        <f t="shared" si="4"/>
        <v>0</v>
      </c>
      <c r="AD13" s="24"/>
      <c r="AE13" s="24"/>
      <c r="AF13" s="25"/>
      <c r="AG13" s="25"/>
      <c r="AH13" s="25"/>
      <c r="AI13" s="24">
        <f t="shared" si="5"/>
        <v>0</v>
      </c>
      <c r="AJ13" s="24"/>
      <c r="AK13" s="24"/>
      <c r="AL13" s="25"/>
      <c r="AM13" s="25"/>
      <c r="AN13" s="25"/>
      <c r="AO13" s="24">
        <f t="shared" si="6"/>
        <v>0</v>
      </c>
      <c r="AP13" s="24"/>
      <c r="AQ13" s="24"/>
      <c r="AR13" s="28">
        <v>1013</v>
      </c>
      <c r="AS13" s="28">
        <v>650</v>
      </c>
      <c r="AT13" s="28">
        <v>365</v>
      </c>
      <c r="AU13" s="24">
        <f t="shared" si="7"/>
        <v>1015</v>
      </c>
      <c r="AV13" s="24">
        <v>22628.75</v>
      </c>
      <c r="AW13" s="24">
        <v>51125171</v>
      </c>
      <c r="AX13" s="25"/>
      <c r="AY13" s="25"/>
      <c r="AZ13" s="25"/>
      <c r="BA13" s="24">
        <f t="shared" si="8"/>
        <v>0</v>
      </c>
      <c r="BB13" s="24"/>
      <c r="BC13" s="24"/>
      <c r="BD13" s="25"/>
      <c r="BE13" s="25"/>
      <c r="BF13" s="28"/>
      <c r="BG13" s="24"/>
      <c r="BH13" s="24"/>
      <c r="BI13" s="24"/>
      <c r="BJ13" s="25"/>
      <c r="BK13" s="25"/>
      <c r="BL13" s="28"/>
      <c r="BM13" s="24">
        <f t="shared" ref="BM13:BM41" si="11">SUM(BK13:BL13)</f>
        <v>0</v>
      </c>
      <c r="BN13" s="24"/>
      <c r="BO13" s="24"/>
      <c r="BP13" s="28"/>
      <c r="BQ13" s="28"/>
      <c r="BR13" s="28"/>
      <c r="BS13" s="24"/>
      <c r="BT13" s="24"/>
      <c r="BU13" s="24"/>
      <c r="BV13" s="28"/>
      <c r="BW13" s="28"/>
      <c r="BX13" s="28"/>
      <c r="BY13" s="24"/>
      <c r="BZ13" s="24"/>
      <c r="CA13" s="24"/>
    </row>
    <row r="14" spans="1:79" ht="16.5" x14ac:dyDescent="0.3">
      <c r="A14" s="43" t="s">
        <v>11</v>
      </c>
      <c r="B14" s="26">
        <v>166</v>
      </c>
      <c r="C14" s="27">
        <v>199</v>
      </c>
      <c r="D14" s="27"/>
      <c r="E14" s="24">
        <f t="shared" si="0"/>
        <v>199</v>
      </c>
      <c r="F14" s="24">
        <v>746</v>
      </c>
      <c r="G14" s="24">
        <v>11940000</v>
      </c>
      <c r="H14" s="25"/>
      <c r="I14" s="25"/>
      <c r="J14" s="25"/>
      <c r="K14" s="24">
        <f t="shared" si="1"/>
        <v>0</v>
      </c>
      <c r="L14" s="24"/>
      <c r="M14" s="24"/>
      <c r="N14" s="25"/>
      <c r="O14" s="25"/>
      <c r="P14" s="25"/>
      <c r="Q14" s="24">
        <f t="shared" si="2"/>
        <v>0</v>
      </c>
      <c r="R14" s="24"/>
      <c r="S14" s="24"/>
      <c r="T14" s="25"/>
      <c r="U14" s="25"/>
      <c r="V14" s="25"/>
      <c r="W14" s="24">
        <f t="shared" si="3"/>
        <v>0</v>
      </c>
      <c r="X14" s="24"/>
      <c r="Y14" s="24"/>
      <c r="Z14" s="25"/>
      <c r="AA14" s="25"/>
      <c r="AB14" s="25"/>
      <c r="AC14" s="24">
        <f t="shared" si="4"/>
        <v>0</v>
      </c>
      <c r="AD14" s="24"/>
      <c r="AE14" s="24"/>
      <c r="AF14" s="25"/>
      <c r="AG14" s="25"/>
      <c r="AH14" s="25"/>
      <c r="AI14" s="24">
        <f t="shared" si="5"/>
        <v>0</v>
      </c>
      <c r="AJ14" s="24"/>
      <c r="AK14" s="24"/>
      <c r="AL14" s="25"/>
      <c r="AM14" s="25"/>
      <c r="AN14" s="25"/>
      <c r="AO14" s="24">
        <f t="shared" si="6"/>
        <v>0</v>
      </c>
      <c r="AP14" s="24"/>
      <c r="AQ14" s="24"/>
      <c r="AR14" s="28">
        <v>1147</v>
      </c>
      <c r="AS14" s="28">
        <v>400</v>
      </c>
      <c r="AT14" s="28">
        <v>2255</v>
      </c>
      <c r="AU14" s="24">
        <f t="shared" si="7"/>
        <v>2655</v>
      </c>
      <c r="AV14" s="24">
        <v>2612.0500000000002</v>
      </c>
      <c r="AW14" s="24">
        <v>42427375</v>
      </c>
      <c r="AX14" s="25"/>
      <c r="AY14" s="25"/>
      <c r="AZ14" s="25">
        <v>4780</v>
      </c>
      <c r="BA14" s="24">
        <f t="shared" si="8"/>
        <v>4780</v>
      </c>
      <c r="BB14" s="24"/>
      <c r="BC14" s="24">
        <v>1448340</v>
      </c>
      <c r="BD14" s="28"/>
      <c r="BE14" s="28"/>
      <c r="BF14" s="28"/>
      <c r="BG14" s="24"/>
      <c r="BH14" s="24"/>
      <c r="BI14" s="24"/>
      <c r="BJ14" s="28"/>
      <c r="BK14" s="28">
        <v>1528</v>
      </c>
      <c r="BL14" s="28">
        <v>1526</v>
      </c>
      <c r="BM14" s="24">
        <f t="shared" si="11"/>
        <v>3054</v>
      </c>
      <c r="BN14" s="24">
        <v>6267.49</v>
      </c>
      <c r="BO14" s="24">
        <v>105617295</v>
      </c>
      <c r="BP14" s="28"/>
      <c r="BQ14" s="28"/>
      <c r="BR14" s="28"/>
      <c r="BS14" s="24">
        <f>SUM(BQ14:BR14)</f>
        <v>0</v>
      </c>
      <c r="BT14" s="24"/>
      <c r="BU14" s="24"/>
      <c r="BV14" s="28"/>
      <c r="BW14" s="28"/>
      <c r="BX14" s="28"/>
      <c r="BY14" s="24">
        <f>SUM(BW14:BX14)</f>
        <v>0</v>
      </c>
      <c r="BZ14" s="24"/>
      <c r="CA14" s="24"/>
    </row>
    <row r="15" spans="1:79" ht="16.5" x14ac:dyDescent="0.3">
      <c r="A15" s="43" t="s">
        <v>12</v>
      </c>
      <c r="B15" s="26">
        <v>800</v>
      </c>
      <c r="C15" s="27"/>
      <c r="D15" s="27">
        <v>960</v>
      </c>
      <c r="E15" s="24">
        <f t="shared" si="0"/>
        <v>960</v>
      </c>
      <c r="F15" s="24">
        <v>600.48</v>
      </c>
      <c r="G15" s="24">
        <v>9607680</v>
      </c>
      <c r="H15" s="26"/>
      <c r="I15" s="27"/>
      <c r="J15" s="27"/>
      <c r="K15" s="24">
        <f t="shared" si="1"/>
        <v>0</v>
      </c>
      <c r="L15" s="24"/>
      <c r="M15" s="24"/>
      <c r="N15" s="26"/>
      <c r="O15" s="27"/>
      <c r="P15" s="27"/>
      <c r="Q15" s="24">
        <f t="shared" si="2"/>
        <v>0</v>
      </c>
      <c r="R15" s="24"/>
      <c r="S15" s="24"/>
      <c r="T15" s="26"/>
      <c r="U15" s="27"/>
      <c r="V15" s="27"/>
      <c r="W15" s="24">
        <f t="shared" si="3"/>
        <v>0</v>
      </c>
      <c r="X15" s="24"/>
      <c r="Y15" s="24"/>
      <c r="Z15" s="26"/>
      <c r="AA15" s="27"/>
      <c r="AB15" s="27"/>
      <c r="AC15" s="24">
        <f t="shared" si="4"/>
        <v>0</v>
      </c>
      <c r="AD15" s="24"/>
      <c r="AE15" s="24"/>
      <c r="AF15" s="26"/>
      <c r="AG15" s="27"/>
      <c r="AH15" s="27"/>
      <c r="AI15" s="24">
        <f t="shared" si="5"/>
        <v>0</v>
      </c>
      <c r="AJ15" s="24"/>
      <c r="AK15" s="24"/>
      <c r="AL15" s="26"/>
      <c r="AM15" s="27"/>
      <c r="AN15" s="27"/>
      <c r="AO15" s="24">
        <f t="shared" si="6"/>
        <v>0</v>
      </c>
      <c r="AP15" s="24"/>
      <c r="AQ15" s="24"/>
      <c r="AR15" s="26">
        <v>3020</v>
      </c>
      <c r="AS15" s="27"/>
      <c r="AT15" s="27">
        <v>3502</v>
      </c>
      <c r="AU15" s="24">
        <f t="shared" si="7"/>
        <v>3502</v>
      </c>
      <c r="AV15" s="24">
        <v>615.99</v>
      </c>
      <c r="AW15" s="24">
        <v>10471830</v>
      </c>
      <c r="AX15" s="26"/>
      <c r="AY15" s="27"/>
      <c r="AZ15" s="27"/>
      <c r="BA15" s="24">
        <f t="shared" si="8"/>
        <v>0</v>
      </c>
      <c r="BB15" s="24"/>
      <c r="BC15" s="24"/>
      <c r="BD15" s="26"/>
      <c r="BE15" s="27"/>
      <c r="BF15" s="27"/>
      <c r="BG15" s="24"/>
      <c r="BH15" s="24"/>
      <c r="BI15" s="24"/>
      <c r="BJ15" s="26"/>
      <c r="BK15" s="27">
        <v>3745</v>
      </c>
      <c r="BL15" s="27">
        <v>700</v>
      </c>
      <c r="BM15" s="24">
        <f t="shared" si="11"/>
        <v>4445</v>
      </c>
      <c r="BN15" s="24">
        <v>14420.04</v>
      </c>
      <c r="BO15" s="24">
        <v>255800880</v>
      </c>
      <c r="BP15" s="26"/>
      <c r="BQ15" s="27"/>
      <c r="BR15" s="27"/>
      <c r="BS15" s="24">
        <f t="shared" ref="BS15:BS78" si="12">SUM(BQ15:BR15)</f>
        <v>0</v>
      </c>
      <c r="BT15" s="24"/>
      <c r="BU15" s="24"/>
      <c r="BV15" s="26"/>
      <c r="BW15" s="27"/>
      <c r="BX15" s="27"/>
      <c r="BY15" s="24">
        <f t="shared" ref="BY15:BY78" si="13">SUM(BW15:BX15)</f>
        <v>0</v>
      </c>
      <c r="BZ15" s="24"/>
      <c r="CA15" s="24"/>
    </row>
    <row r="16" spans="1:79" ht="16.5" x14ac:dyDescent="0.3">
      <c r="A16" s="43" t="s">
        <v>13</v>
      </c>
      <c r="B16" s="26">
        <v>1103</v>
      </c>
      <c r="C16" s="27">
        <v>150</v>
      </c>
      <c r="D16" s="27">
        <v>1174</v>
      </c>
      <c r="E16" s="24">
        <f t="shared" si="0"/>
        <v>1324</v>
      </c>
      <c r="F16" s="24">
        <v>1056.75</v>
      </c>
      <c r="G16" s="24">
        <v>18167175</v>
      </c>
      <c r="H16" s="26"/>
      <c r="I16" s="27"/>
      <c r="J16" s="27"/>
      <c r="K16" s="24">
        <f t="shared" si="1"/>
        <v>0</v>
      </c>
      <c r="L16" s="24"/>
      <c r="M16" s="24"/>
      <c r="N16" s="26"/>
      <c r="O16" s="27"/>
      <c r="P16" s="27"/>
      <c r="Q16" s="24">
        <f t="shared" si="2"/>
        <v>0</v>
      </c>
      <c r="R16" s="24"/>
      <c r="S16" s="24"/>
      <c r="T16" s="26"/>
      <c r="U16" s="27"/>
      <c r="V16" s="27"/>
      <c r="W16" s="24">
        <f t="shared" si="3"/>
        <v>0</v>
      </c>
      <c r="X16" s="24"/>
      <c r="Y16" s="24"/>
      <c r="Z16" s="26"/>
      <c r="AA16" s="27"/>
      <c r="AB16" s="27"/>
      <c r="AC16" s="24">
        <f t="shared" si="4"/>
        <v>0</v>
      </c>
      <c r="AD16" s="24"/>
      <c r="AE16" s="24"/>
      <c r="AF16" s="26"/>
      <c r="AG16" s="27"/>
      <c r="AH16" s="27"/>
      <c r="AI16" s="24">
        <f t="shared" si="5"/>
        <v>0</v>
      </c>
      <c r="AJ16" s="24"/>
      <c r="AK16" s="24"/>
      <c r="AL16" s="26"/>
      <c r="AM16" s="27"/>
      <c r="AN16" s="27"/>
      <c r="AO16" s="24">
        <f t="shared" si="6"/>
        <v>0</v>
      </c>
      <c r="AP16" s="24"/>
      <c r="AQ16" s="24"/>
      <c r="AR16" s="26">
        <v>2026</v>
      </c>
      <c r="AS16" s="27"/>
      <c r="AT16" s="27">
        <v>3082</v>
      </c>
      <c r="AU16" s="24">
        <f t="shared" si="7"/>
        <v>3082</v>
      </c>
      <c r="AV16" s="24">
        <v>3171.9</v>
      </c>
      <c r="AW16" s="24">
        <v>53922300</v>
      </c>
      <c r="AX16" s="26"/>
      <c r="AY16" s="27"/>
      <c r="AZ16" s="27">
        <v>700</v>
      </c>
      <c r="BA16" s="24">
        <f t="shared" si="8"/>
        <v>700</v>
      </c>
      <c r="BB16" s="24"/>
      <c r="BC16" s="24">
        <v>2288000</v>
      </c>
      <c r="BD16" s="26"/>
      <c r="BE16" s="27"/>
      <c r="BF16" s="27"/>
      <c r="BG16" s="24"/>
      <c r="BH16" s="24"/>
      <c r="BI16" s="24"/>
      <c r="BJ16" s="26"/>
      <c r="BK16" s="27">
        <v>10814</v>
      </c>
      <c r="BL16" s="27">
        <v>526</v>
      </c>
      <c r="BM16" s="24">
        <f t="shared" si="11"/>
        <v>11340</v>
      </c>
      <c r="BN16" s="24">
        <v>5057</v>
      </c>
      <c r="BO16" s="24">
        <v>11105722</v>
      </c>
      <c r="BP16" s="26"/>
      <c r="BQ16" s="27"/>
      <c r="BR16" s="27"/>
      <c r="BS16" s="24">
        <f t="shared" si="12"/>
        <v>0</v>
      </c>
      <c r="BT16" s="24"/>
      <c r="BU16" s="24"/>
      <c r="BV16" s="26">
        <v>818</v>
      </c>
      <c r="BW16" s="27">
        <v>787</v>
      </c>
      <c r="BX16" s="27">
        <v>1324</v>
      </c>
      <c r="BY16" s="24">
        <f t="shared" si="13"/>
        <v>2111</v>
      </c>
      <c r="BZ16" s="24">
        <v>5037.57</v>
      </c>
      <c r="CA16" s="24">
        <v>84140367</v>
      </c>
    </row>
    <row r="17" spans="1:79" ht="16.5" x14ac:dyDescent="0.3">
      <c r="A17" s="43" t="s">
        <v>14</v>
      </c>
      <c r="B17" s="26">
        <v>659</v>
      </c>
      <c r="C17" s="27"/>
      <c r="D17" s="27">
        <v>215</v>
      </c>
      <c r="E17" s="24">
        <f t="shared" si="0"/>
        <v>215</v>
      </c>
      <c r="F17" s="24">
        <v>152.22</v>
      </c>
      <c r="G17" s="24">
        <v>2435520</v>
      </c>
      <c r="H17" s="26"/>
      <c r="I17" s="27"/>
      <c r="J17" s="27"/>
      <c r="K17" s="24">
        <f t="shared" si="1"/>
        <v>0</v>
      </c>
      <c r="L17" s="24"/>
      <c r="M17" s="24"/>
      <c r="N17" s="26"/>
      <c r="O17" s="27"/>
      <c r="P17" s="27"/>
      <c r="Q17" s="24">
        <f t="shared" si="2"/>
        <v>0</v>
      </c>
      <c r="R17" s="24"/>
      <c r="S17" s="24"/>
      <c r="T17" s="26"/>
      <c r="U17" s="27"/>
      <c r="V17" s="27"/>
      <c r="W17" s="24">
        <f t="shared" si="3"/>
        <v>0</v>
      </c>
      <c r="X17" s="24"/>
      <c r="Y17" s="24"/>
      <c r="Z17" s="26"/>
      <c r="AA17" s="27"/>
      <c r="AB17" s="27"/>
      <c r="AC17" s="24">
        <f t="shared" si="4"/>
        <v>0</v>
      </c>
      <c r="AD17" s="24"/>
      <c r="AE17" s="24"/>
      <c r="AF17" s="26"/>
      <c r="AG17" s="27"/>
      <c r="AH17" s="27"/>
      <c r="AI17" s="24">
        <f t="shared" si="5"/>
        <v>0</v>
      </c>
      <c r="AJ17" s="24"/>
      <c r="AK17" s="24"/>
      <c r="AL17" s="26"/>
      <c r="AM17" s="27"/>
      <c r="AN17" s="27"/>
      <c r="AO17" s="24">
        <f t="shared" si="6"/>
        <v>0</v>
      </c>
      <c r="AP17" s="24"/>
      <c r="AQ17" s="24"/>
      <c r="AR17" s="26">
        <v>724</v>
      </c>
      <c r="AS17" s="27">
        <v>641</v>
      </c>
      <c r="AT17" s="27">
        <v>739</v>
      </c>
      <c r="AU17" s="24">
        <f t="shared" si="7"/>
        <v>1380</v>
      </c>
      <c r="AV17" s="24">
        <v>2730.92</v>
      </c>
      <c r="AW17" s="24">
        <v>46425606</v>
      </c>
      <c r="AX17" s="26"/>
      <c r="AY17" s="27"/>
      <c r="AZ17" s="27"/>
      <c r="BA17" s="24">
        <f t="shared" si="8"/>
        <v>0</v>
      </c>
      <c r="BB17" s="24"/>
      <c r="BC17" s="24"/>
      <c r="BD17" s="26"/>
      <c r="BE17" s="27"/>
      <c r="BF17" s="27"/>
      <c r="BG17" s="24"/>
      <c r="BH17" s="24"/>
      <c r="BI17" s="24"/>
      <c r="BJ17" s="26"/>
      <c r="BK17" s="27">
        <v>143</v>
      </c>
      <c r="BL17" s="27">
        <v>885</v>
      </c>
      <c r="BM17" s="24">
        <f t="shared" si="11"/>
        <v>1028</v>
      </c>
      <c r="BN17" s="24">
        <v>2677.26</v>
      </c>
      <c r="BO17" s="24">
        <v>45872032</v>
      </c>
      <c r="BP17" s="26"/>
      <c r="BQ17" s="27"/>
      <c r="BR17" s="27"/>
      <c r="BS17" s="24">
        <f t="shared" si="12"/>
        <v>0</v>
      </c>
      <c r="BT17" s="24"/>
      <c r="BU17" s="24"/>
      <c r="BV17" s="26"/>
      <c r="BW17" s="27"/>
      <c r="BX17" s="27">
        <v>210</v>
      </c>
      <c r="BY17" s="24">
        <f t="shared" si="13"/>
        <v>210</v>
      </c>
      <c r="BZ17" s="24">
        <v>170</v>
      </c>
      <c r="CA17" s="24">
        <v>2891700</v>
      </c>
    </row>
    <row r="18" spans="1:79" ht="16.5" x14ac:dyDescent="0.3">
      <c r="A18" s="43" t="s">
        <v>15</v>
      </c>
      <c r="B18" s="26">
        <v>527</v>
      </c>
      <c r="C18" s="27">
        <v>74</v>
      </c>
      <c r="D18" s="27">
        <v>558</v>
      </c>
      <c r="E18" s="24">
        <f t="shared" si="0"/>
        <v>632</v>
      </c>
      <c r="F18" s="24">
        <v>205.16</v>
      </c>
      <c r="G18" s="24">
        <v>5357224</v>
      </c>
      <c r="H18" s="26"/>
      <c r="I18" s="27"/>
      <c r="J18" s="27"/>
      <c r="K18" s="24">
        <f t="shared" si="1"/>
        <v>0</v>
      </c>
      <c r="L18" s="24"/>
      <c r="M18" s="24"/>
      <c r="N18" s="26"/>
      <c r="O18" s="27"/>
      <c r="P18" s="27"/>
      <c r="Q18" s="24">
        <f t="shared" si="2"/>
        <v>0</v>
      </c>
      <c r="R18" s="24"/>
      <c r="S18" s="24"/>
      <c r="T18" s="26"/>
      <c r="U18" s="27"/>
      <c r="V18" s="27"/>
      <c r="W18" s="24">
        <f t="shared" si="3"/>
        <v>0</v>
      </c>
      <c r="X18" s="24"/>
      <c r="Y18" s="24"/>
      <c r="Z18" s="26"/>
      <c r="AA18" s="27"/>
      <c r="AB18" s="27"/>
      <c r="AC18" s="24">
        <f t="shared" si="4"/>
        <v>0</v>
      </c>
      <c r="AD18" s="24"/>
      <c r="AE18" s="24"/>
      <c r="AF18" s="26"/>
      <c r="AG18" s="27"/>
      <c r="AH18" s="27"/>
      <c r="AI18" s="24">
        <f t="shared" si="5"/>
        <v>0</v>
      </c>
      <c r="AJ18" s="24"/>
      <c r="AK18" s="24"/>
      <c r="AL18" s="26"/>
      <c r="AM18" s="27"/>
      <c r="AN18" s="27"/>
      <c r="AO18" s="24">
        <f t="shared" si="6"/>
        <v>0</v>
      </c>
      <c r="AP18" s="24"/>
      <c r="AQ18" s="24"/>
      <c r="AR18" s="26">
        <v>2500</v>
      </c>
      <c r="AS18" s="27">
        <v>250</v>
      </c>
      <c r="AT18" s="27">
        <v>2150</v>
      </c>
      <c r="AU18" s="24">
        <f t="shared" si="7"/>
        <v>2400</v>
      </c>
      <c r="AV18" s="24">
        <v>1919.55</v>
      </c>
      <c r="AW18" s="24">
        <v>32632350</v>
      </c>
      <c r="AX18" s="26"/>
      <c r="AY18" s="27"/>
      <c r="AZ18" s="27">
        <v>320</v>
      </c>
      <c r="BA18" s="24">
        <f t="shared" si="8"/>
        <v>320</v>
      </c>
      <c r="BB18" s="24"/>
      <c r="BC18" s="24">
        <v>96960</v>
      </c>
      <c r="BD18" s="26"/>
      <c r="BE18" s="27"/>
      <c r="BF18" s="27"/>
      <c r="BG18" s="24"/>
      <c r="BH18" s="24"/>
      <c r="BI18" s="24"/>
      <c r="BJ18" s="26"/>
      <c r="BK18" s="27">
        <v>1883.8</v>
      </c>
      <c r="BL18" s="27">
        <v>435</v>
      </c>
      <c r="BM18" s="24">
        <f t="shared" si="11"/>
        <v>2318.8000000000002</v>
      </c>
      <c r="BN18" s="24">
        <v>6840</v>
      </c>
      <c r="BO18" s="24">
        <v>149626029</v>
      </c>
      <c r="BP18" s="26"/>
      <c r="BQ18" s="27"/>
      <c r="BR18" s="27"/>
      <c r="BS18" s="24">
        <f t="shared" si="12"/>
        <v>0</v>
      </c>
      <c r="BT18" s="24"/>
      <c r="BU18" s="24"/>
      <c r="BV18" s="26"/>
      <c r="BW18" s="27"/>
      <c r="BX18" s="27">
        <v>2917.14</v>
      </c>
      <c r="BY18" s="24">
        <f t="shared" si="13"/>
        <v>2917.14</v>
      </c>
      <c r="BZ18" s="24">
        <v>2599.12</v>
      </c>
      <c r="CA18" s="24">
        <v>44524955</v>
      </c>
    </row>
    <row r="19" spans="1:79" ht="16.5" x14ac:dyDescent="0.3">
      <c r="A19" s="43" t="s">
        <v>43</v>
      </c>
      <c r="B19" s="26"/>
      <c r="C19" s="27"/>
      <c r="D19" s="27"/>
      <c r="E19" s="24"/>
      <c r="F19" s="24"/>
      <c r="G19" s="24"/>
      <c r="H19" s="26"/>
      <c r="I19" s="27"/>
      <c r="J19" s="27"/>
      <c r="K19" s="24"/>
      <c r="L19" s="24"/>
      <c r="M19" s="24"/>
      <c r="N19" s="26"/>
      <c r="O19" s="27"/>
      <c r="P19" s="27"/>
      <c r="Q19" s="24"/>
      <c r="R19" s="24"/>
      <c r="S19" s="24"/>
      <c r="T19" s="26"/>
      <c r="U19" s="27"/>
      <c r="V19" s="27"/>
      <c r="W19" s="24"/>
      <c r="X19" s="24"/>
      <c r="Y19" s="24"/>
      <c r="Z19" s="26"/>
      <c r="AA19" s="27"/>
      <c r="AB19" s="27"/>
      <c r="AC19" s="24"/>
      <c r="AD19" s="24"/>
      <c r="AE19" s="24"/>
      <c r="AF19" s="26"/>
      <c r="AG19" s="27"/>
      <c r="AH19" s="27"/>
      <c r="AI19" s="24"/>
      <c r="AJ19" s="24"/>
      <c r="AK19" s="24"/>
      <c r="AL19" s="26"/>
      <c r="AM19" s="27"/>
      <c r="AN19" s="27"/>
      <c r="AO19" s="24"/>
      <c r="AP19" s="24"/>
      <c r="AQ19" s="24"/>
      <c r="AR19" s="26">
        <v>468</v>
      </c>
      <c r="AS19" s="27"/>
      <c r="AT19" s="27">
        <v>494.5</v>
      </c>
      <c r="AU19" s="24">
        <f t="shared" si="7"/>
        <v>494.5</v>
      </c>
      <c r="AV19" s="24">
        <v>360.17700000000002</v>
      </c>
      <c r="AW19" s="24">
        <v>6123021.75</v>
      </c>
      <c r="AX19" s="26"/>
      <c r="AY19" s="27"/>
      <c r="AZ19" s="27"/>
      <c r="BA19" s="24"/>
      <c r="BB19" s="24"/>
      <c r="BC19" s="24"/>
      <c r="BD19" s="26"/>
      <c r="BE19" s="27"/>
      <c r="BF19" s="27"/>
      <c r="BG19" s="24"/>
      <c r="BH19" s="24"/>
      <c r="BI19" s="24"/>
      <c r="BJ19" s="26"/>
      <c r="BK19" s="27">
        <v>614.4</v>
      </c>
      <c r="BL19" s="27">
        <v>297</v>
      </c>
      <c r="BM19" s="24">
        <f t="shared" si="11"/>
        <v>911.4</v>
      </c>
      <c r="BN19" s="24">
        <v>3303.16</v>
      </c>
      <c r="BO19" s="24">
        <v>56291285</v>
      </c>
      <c r="BP19" s="26"/>
      <c r="BQ19" s="27"/>
      <c r="BR19" s="27"/>
      <c r="BS19" s="24">
        <f t="shared" si="12"/>
        <v>0</v>
      </c>
      <c r="BT19" s="24"/>
      <c r="BU19" s="24"/>
      <c r="BV19" s="26"/>
      <c r="BW19" s="27"/>
      <c r="BX19" s="27"/>
      <c r="BY19" s="24">
        <f t="shared" si="13"/>
        <v>0</v>
      </c>
      <c r="BZ19" s="24"/>
      <c r="CA19" s="24"/>
    </row>
    <row r="20" spans="1:79" ht="16.5" x14ac:dyDescent="0.3">
      <c r="A20" s="43" t="s">
        <v>16</v>
      </c>
      <c r="B20" s="26">
        <v>551</v>
      </c>
      <c r="C20" s="27">
        <v>25</v>
      </c>
      <c r="D20" s="27">
        <v>665</v>
      </c>
      <c r="E20" s="24">
        <f t="shared" si="0"/>
        <v>690</v>
      </c>
      <c r="F20" s="24">
        <v>297.81</v>
      </c>
      <c r="G20" s="24">
        <v>4764960</v>
      </c>
      <c r="H20" s="26"/>
      <c r="I20" s="27"/>
      <c r="J20" s="27"/>
      <c r="K20" s="24">
        <f t="shared" si="1"/>
        <v>0</v>
      </c>
      <c r="L20" s="24"/>
      <c r="M20" s="24"/>
      <c r="N20" s="26"/>
      <c r="O20" s="27"/>
      <c r="P20" s="27"/>
      <c r="Q20" s="24">
        <f t="shared" si="2"/>
        <v>0</v>
      </c>
      <c r="R20" s="24"/>
      <c r="S20" s="24"/>
      <c r="T20" s="26"/>
      <c r="U20" s="27"/>
      <c r="V20" s="27"/>
      <c r="W20" s="24">
        <f t="shared" si="3"/>
        <v>0</v>
      </c>
      <c r="X20" s="24"/>
      <c r="Y20" s="24"/>
      <c r="Z20" s="26"/>
      <c r="AA20" s="27"/>
      <c r="AB20" s="27"/>
      <c r="AC20" s="24">
        <f t="shared" si="4"/>
        <v>0</v>
      </c>
      <c r="AD20" s="24"/>
      <c r="AE20" s="24"/>
      <c r="AF20" s="26"/>
      <c r="AG20" s="27"/>
      <c r="AH20" s="27"/>
      <c r="AI20" s="24">
        <f t="shared" si="5"/>
        <v>0</v>
      </c>
      <c r="AJ20" s="24"/>
      <c r="AK20" s="24"/>
      <c r="AL20" s="26"/>
      <c r="AM20" s="27"/>
      <c r="AN20" s="27"/>
      <c r="AO20" s="24">
        <f t="shared" si="6"/>
        <v>0</v>
      </c>
      <c r="AP20" s="24"/>
      <c r="AQ20" s="24"/>
      <c r="AR20" s="26">
        <v>3160</v>
      </c>
      <c r="AS20" s="27">
        <v>691</v>
      </c>
      <c r="AT20" s="27">
        <v>3101</v>
      </c>
      <c r="AU20" s="24">
        <f t="shared" si="7"/>
        <v>3792</v>
      </c>
      <c r="AV20" s="24">
        <v>4618.51</v>
      </c>
      <c r="AW20" s="24">
        <v>78514712.5</v>
      </c>
      <c r="AX20" s="26"/>
      <c r="AY20" s="27">
        <v>460</v>
      </c>
      <c r="AZ20" s="27"/>
      <c r="BA20" s="24">
        <f t="shared" si="8"/>
        <v>460</v>
      </c>
      <c r="BB20" s="24"/>
      <c r="BC20" s="24">
        <v>139380</v>
      </c>
      <c r="BD20" s="26"/>
      <c r="BE20" s="27"/>
      <c r="BF20" s="27"/>
      <c r="BG20" s="24"/>
      <c r="BH20" s="24"/>
      <c r="BI20" s="24"/>
      <c r="BJ20" s="26"/>
      <c r="BK20" s="27">
        <v>1697</v>
      </c>
      <c r="BL20" s="27">
        <v>350</v>
      </c>
      <c r="BM20" s="24">
        <f t="shared" si="11"/>
        <v>2047</v>
      </c>
      <c r="BN20" s="24">
        <v>6488</v>
      </c>
      <c r="BO20" s="24">
        <v>110328538</v>
      </c>
      <c r="BP20" s="26"/>
      <c r="BQ20" s="27"/>
      <c r="BR20" s="27"/>
      <c r="BS20" s="24">
        <f t="shared" si="12"/>
        <v>0</v>
      </c>
      <c r="BT20" s="24"/>
      <c r="BU20" s="24"/>
      <c r="BV20" s="26"/>
      <c r="BW20" s="27"/>
      <c r="BX20" s="27"/>
      <c r="BY20" s="24">
        <f t="shared" si="13"/>
        <v>0</v>
      </c>
      <c r="BZ20" s="24"/>
      <c r="CA20" s="24"/>
    </row>
    <row r="21" spans="1:79" ht="16.5" x14ac:dyDescent="0.3">
      <c r="A21" s="43" t="s">
        <v>17</v>
      </c>
      <c r="B21" s="26">
        <v>305</v>
      </c>
      <c r="C21" s="27">
        <v>15</v>
      </c>
      <c r="D21" s="27">
        <v>350</v>
      </c>
      <c r="E21" s="24">
        <f t="shared" si="0"/>
        <v>365</v>
      </c>
      <c r="F21" s="24">
        <v>112.5</v>
      </c>
      <c r="G21" s="24">
        <v>2289000</v>
      </c>
      <c r="H21" s="26"/>
      <c r="I21" s="27"/>
      <c r="J21" s="27"/>
      <c r="K21" s="24">
        <f t="shared" si="1"/>
        <v>0</v>
      </c>
      <c r="L21" s="24"/>
      <c r="M21" s="24"/>
      <c r="N21" s="26"/>
      <c r="O21" s="27"/>
      <c r="P21" s="27"/>
      <c r="Q21" s="24">
        <f t="shared" si="2"/>
        <v>0</v>
      </c>
      <c r="R21" s="24"/>
      <c r="S21" s="24"/>
      <c r="T21" s="26"/>
      <c r="U21" s="27"/>
      <c r="V21" s="27"/>
      <c r="W21" s="24">
        <f t="shared" si="3"/>
        <v>0</v>
      </c>
      <c r="X21" s="24"/>
      <c r="Y21" s="24"/>
      <c r="Z21" s="26"/>
      <c r="AA21" s="27"/>
      <c r="AB21" s="27"/>
      <c r="AC21" s="24">
        <f t="shared" si="4"/>
        <v>0</v>
      </c>
      <c r="AD21" s="24"/>
      <c r="AE21" s="24"/>
      <c r="AF21" s="26"/>
      <c r="AG21" s="27"/>
      <c r="AH21" s="27"/>
      <c r="AI21" s="24">
        <f t="shared" si="5"/>
        <v>0</v>
      </c>
      <c r="AJ21" s="24"/>
      <c r="AK21" s="24"/>
      <c r="AL21" s="26"/>
      <c r="AM21" s="27"/>
      <c r="AN21" s="27"/>
      <c r="AO21" s="24">
        <f t="shared" si="6"/>
        <v>0</v>
      </c>
      <c r="AP21" s="24"/>
      <c r="AQ21" s="24"/>
      <c r="AR21" s="26">
        <v>857</v>
      </c>
      <c r="AS21" s="27"/>
      <c r="AT21" s="27">
        <v>920</v>
      </c>
      <c r="AU21" s="24">
        <f t="shared" si="7"/>
        <v>920</v>
      </c>
      <c r="AV21" s="24">
        <v>195.48</v>
      </c>
      <c r="AW21" s="24">
        <v>3323160</v>
      </c>
      <c r="AX21" s="26"/>
      <c r="AY21" s="27"/>
      <c r="AZ21" s="27">
        <v>163</v>
      </c>
      <c r="BA21" s="24">
        <f t="shared" si="8"/>
        <v>163</v>
      </c>
      <c r="BB21" s="24"/>
      <c r="BC21" s="24">
        <v>49389</v>
      </c>
      <c r="BD21" s="26"/>
      <c r="BE21" s="27"/>
      <c r="BF21" s="27"/>
      <c r="BG21" s="24"/>
      <c r="BH21" s="24"/>
      <c r="BI21" s="24"/>
      <c r="BJ21" s="26"/>
      <c r="BK21" s="27">
        <v>1389</v>
      </c>
      <c r="BL21" s="27">
        <v>75</v>
      </c>
      <c r="BM21" s="24">
        <f t="shared" si="11"/>
        <v>1464</v>
      </c>
      <c r="BN21" s="24">
        <v>6311</v>
      </c>
      <c r="BO21" s="24">
        <v>107660995</v>
      </c>
      <c r="BP21" s="26"/>
      <c r="BQ21" s="27"/>
      <c r="BR21" s="27"/>
      <c r="BS21" s="24">
        <f t="shared" si="12"/>
        <v>0</v>
      </c>
      <c r="BT21" s="24"/>
      <c r="BU21" s="24"/>
      <c r="BV21" s="26"/>
      <c r="BW21" s="27"/>
      <c r="BX21" s="27"/>
      <c r="BY21" s="24">
        <f t="shared" si="13"/>
        <v>0</v>
      </c>
      <c r="BZ21" s="24"/>
      <c r="CA21" s="24"/>
    </row>
    <row r="22" spans="1:79" ht="16.5" x14ac:dyDescent="0.3">
      <c r="A22" s="43" t="s">
        <v>44</v>
      </c>
      <c r="B22" s="26"/>
      <c r="C22" s="27"/>
      <c r="D22" s="27"/>
      <c r="E22" s="24"/>
      <c r="F22" s="24"/>
      <c r="G22" s="24"/>
      <c r="H22" s="26"/>
      <c r="I22" s="27"/>
      <c r="J22" s="27"/>
      <c r="K22" s="24"/>
      <c r="L22" s="24"/>
      <c r="M22" s="24"/>
      <c r="N22" s="26"/>
      <c r="O22" s="27"/>
      <c r="P22" s="27"/>
      <c r="Q22" s="24"/>
      <c r="R22" s="24"/>
      <c r="S22" s="24"/>
      <c r="T22" s="26"/>
      <c r="U22" s="27"/>
      <c r="V22" s="27"/>
      <c r="W22" s="24"/>
      <c r="X22" s="24"/>
      <c r="Y22" s="24"/>
      <c r="Z22" s="26"/>
      <c r="AA22" s="27"/>
      <c r="AB22" s="27"/>
      <c r="AC22" s="24"/>
      <c r="AD22" s="24"/>
      <c r="AE22" s="24"/>
      <c r="AF22" s="26"/>
      <c r="AG22" s="27"/>
      <c r="AH22" s="27"/>
      <c r="AI22" s="24"/>
      <c r="AJ22" s="24"/>
      <c r="AK22" s="24"/>
      <c r="AL22" s="26"/>
      <c r="AM22" s="27"/>
      <c r="AN22" s="27"/>
      <c r="AO22" s="24"/>
      <c r="AP22" s="24"/>
      <c r="AQ22" s="24"/>
      <c r="AR22" s="26">
        <v>13</v>
      </c>
      <c r="AS22" s="27"/>
      <c r="AT22" s="27">
        <v>23</v>
      </c>
      <c r="AU22" s="24">
        <f t="shared" si="7"/>
        <v>23</v>
      </c>
      <c r="AV22" s="24">
        <v>3.45</v>
      </c>
      <c r="AW22" s="24">
        <v>58650</v>
      </c>
      <c r="AX22" s="26"/>
      <c r="AY22" s="27"/>
      <c r="AZ22" s="27"/>
      <c r="BA22" s="24">
        <f t="shared" si="8"/>
        <v>0</v>
      </c>
      <c r="BB22" s="24"/>
      <c r="BC22" s="24"/>
      <c r="BD22" s="26"/>
      <c r="BE22" s="27"/>
      <c r="BF22" s="27"/>
      <c r="BG22" s="24"/>
      <c r="BH22" s="24"/>
      <c r="BI22" s="24"/>
      <c r="BJ22" s="26"/>
      <c r="BK22" s="27">
        <v>1441</v>
      </c>
      <c r="BL22" s="27">
        <v>236</v>
      </c>
      <c r="BM22" s="24">
        <f t="shared" si="11"/>
        <v>1677</v>
      </c>
      <c r="BN22" s="24">
        <v>6736</v>
      </c>
      <c r="BO22" s="24">
        <v>115356800</v>
      </c>
      <c r="BP22" s="26"/>
      <c r="BQ22" s="27"/>
      <c r="BR22" s="27"/>
      <c r="BS22" s="24">
        <f t="shared" si="12"/>
        <v>0</v>
      </c>
      <c r="BT22" s="24"/>
      <c r="BU22" s="24"/>
      <c r="BV22" s="26"/>
      <c r="BW22" s="27"/>
      <c r="BX22" s="27"/>
      <c r="BY22" s="24">
        <f t="shared" si="13"/>
        <v>0</v>
      </c>
      <c r="BZ22" s="24"/>
      <c r="CA22" s="24"/>
    </row>
    <row r="23" spans="1:79" ht="16.5" x14ac:dyDescent="0.3">
      <c r="A23" s="43" t="s">
        <v>45</v>
      </c>
      <c r="B23" s="26">
        <v>549</v>
      </c>
      <c r="C23" s="27"/>
      <c r="D23" s="27">
        <v>642</v>
      </c>
      <c r="E23" s="24">
        <f t="shared" si="0"/>
        <v>642</v>
      </c>
      <c r="F23" s="24">
        <v>243.14</v>
      </c>
      <c r="G23" s="24">
        <v>3890304</v>
      </c>
      <c r="H23" s="26"/>
      <c r="I23" s="27"/>
      <c r="J23" s="27"/>
      <c r="K23" s="24">
        <f t="shared" si="1"/>
        <v>0</v>
      </c>
      <c r="L23" s="24"/>
      <c r="M23" s="24"/>
      <c r="N23" s="26"/>
      <c r="O23" s="27"/>
      <c r="P23" s="27"/>
      <c r="Q23" s="24">
        <f t="shared" si="2"/>
        <v>0</v>
      </c>
      <c r="R23" s="24"/>
      <c r="S23" s="24"/>
      <c r="T23" s="26"/>
      <c r="U23" s="27"/>
      <c r="V23" s="27"/>
      <c r="W23" s="24">
        <f t="shared" si="3"/>
        <v>0</v>
      </c>
      <c r="X23" s="24"/>
      <c r="Y23" s="24"/>
      <c r="Z23" s="26"/>
      <c r="AA23" s="27"/>
      <c r="AB23" s="27"/>
      <c r="AC23" s="24">
        <f t="shared" si="4"/>
        <v>0</v>
      </c>
      <c r="AD23" s="24"/>
      <c r="AE23" s="24"/>
      <c r="AF23" s="26"/>
      <c r="AG23" s="27"/>
      <c r="AH23" s="27"/>
      <c r="AI23" s="24">
        <f t="shared" si="5"/>
        <v>0</v>
      </c>
      <c r="AJ23" s="24"/>
      <c r="AK23" s="24"/>
      <c r="AL23" s="26"/>
      <c r="AM23" s="27"/>
      <c r="AN23" s="27"/>
      <c r="AO23" s="24">
        <f t="shared" si="6"/>
        <v>0</v>
      </c>
      <c r="AP23" s="24"/>
      <c r="AQ23" s="24"/>
      <c r="AR23" s="26">
        <v>375</v>
      </c>
      <c r="AS23" s="27"/>
      <c r="AT23" s="27">
        <v>450</v>
      </c>
      <c r="AU23" s="24">
        <f t="shared" si="7"/>
        <v>450</v>
      </c>
      <c r="AV23" s="29"/>
      <c r="AW23" s="29"/>
      <c r="AX23" s="26"/>
      <c r="AY23" s="27">
        <v>535</v>
      </c>
      <c r="AZ23" s="27">
        <v>479</v>
      </c>
      <c r="BA23" s="24">
        <f t="shared" si="8"/>
        <v>1014</v>
      </c>
      <c r="BB23" s="24"/>
      <c r="BC23" s="24">
        <v>1911324</v>
      </c>
      <c r="BD23" s="26"/>
      <c r="BE23" s="27"/>
      <c r="BF23" s="27"/>
      <c r="BG23" s="24">
        <f>SUM(BE23:BF23)</f>
        <v>0</v>
      </c>
      <c r="BH23" s="30"/>
      <c r="BI23" s="30"/>
      <c r="BJ23" s="26"/>
      <c r="BK23" s="27">
        <v>2159</v>
      </c>
      <c r="BL23" s="27">
        <v>188</v>
      </c>
      <c r="BM23" s="24">
        <f t="shared" si="11"/>
        <v>2347</v>
      </c>
      <c r="BN23" s="31">
        <v>8803</v>
      </c>
      <c r="BO23" s="31">
        <v>149685408</v>
      </c>
      <c r="BP23" s="26"/>
      <c r="BQ23" s="27"/>
      <c r="BR23" s="27"/>
      <c r="BS23" s="24">
        <f t="shared" si="12"/>
        <v>0</v>
      </c>
      <c r="BT23" s="30"/>
      <c r="BU23" s="30"/>
      <c r="BV23" s="26"/>
      <c r="BW23" s="27"/>
      <c r="BX23" s="27"/>
      <c r="BY23" s="24">
        <f t="shared" si="13"/>
        <v>0</v>
      </c>
      <c r="BZ23" s="30"/>
      <c r="CA23" s="30"/>
    </row>
    <row r="24" spans="1:79" ht="16.5" x14ac:dyDescent="0.3">
      <c r="A24" s="43" t="s">
        <v>18</v>
      </c>
      <c r="B24" s="26">
        <v>1040</v>
      </c>
      <c r="C24" s="27">
        <v>179</v>
      </c>
      <c r="D24" s="27">
        <v>698</v>
      </c>
      <c r="E24" s="24">
        <f t="shared" si="0"/>
        <v>877</v>
      </c>
      <c r="F24" s="24">
        <v>593.04</v>
      </c>
      <c r="G24" s="24">
        <v>11505765</v>
      </c>
      <c r="H24" s="26"/>
      <c r="I24" s="27"/>
      <c r="J24" s="27"/>
      <c r="K24" s="24">
        <f t="shared" si="1"/>
        <v>0</v>
      </c>
      <c r="L24" s="24"/>
      <c r="M24" s="24"/>
      <c r="N24" s="26"/>
      <c r="O24" s="27"/>
      <c r="P24" s="27"/>
      <c r="Q24" s="24">
        <f t="shared" si="2"/>
        <v>0</v>
      </c>
      <c r="R24" s="24"/>
      <c r="S24" s="24"/>
      <c r="T24" s="26"/>
      <c r="U24" s="27"/>
      <c r="V24" s="27"/>
      <c r="W24" s="24">
        <f t="shared" si="3"/>
        <v>0</v>
      </c>
      <c r="X24" s="24"/>
      <c r="Y24" s="24"/>
      <c r="Z24" s="26"/>
      <c r="AA24" s="27"/>
      <c r="AB24" s="27"/>
      <c r="AC24" s="24">
        <f t="shared" si="4"/>
        <v>0</v>
      </c>
      <c r="AD24" s="24"/>
      <c r="AE24" s="24"/>
      <c r="AF24" s="26"/>
      <c r="AG24" s="27"/>
      <c r="AH24" s="27"/>
      <c r="AI24" s="24">
        <f t="shared" si="5"/>
        <v>0</v>
      </c>
      <c r="AJ24" s="24"/>
      <c r="AK24" s="24"/>
      <c r="AL24" s="26"/>
      <c r="AM24" s="27"/>
      <c r="AN24" s="27"/>
      <c r="AO24" s="24">
        <f t="shared" si="6"/>
        <v>0</v>
      </c>
      <c r="AP24" s="24"/>
      <c r="AQ24" s="24"/>
      <c r="AR24" s="26">
        <v>3160</v>
      </c>
      <c r="AS24" s="27">
        <v>785.25</v>
      </c>
      <c r="AT24" s="27">
        <v>3351.98</v>
      </c>
      <c r="AU24" s="24">
        <f t="shared" si="7"/>
        <v>4137.2299999999996</v>
      </c>
      <c r="AV24" s="24">
        <v>1092.5</v>
      </c>
      <c r="AW24" s="24">
        <v>18572656.75</v>
      </c>
      <c r="AX24" s="26"/>
      <c r="AY24" s="27">
        <v>2480</v>
      </c>
      <c r="AZ24" s="27">
        <v>1030</v>
      </c>
      <c r="BA24" s="24">
        <f t="shared" si="8"/>
        <v>3510</v>
      </c>
      <c r="BB24" s="24"/>
      <c r="BC24" s="24">
        <v>8474250</v>
      </c>
      <c r="BD24" s="26"/>
      <c r="BE24" s="27"/>
      <c r="BF24" s="27"/>
      <c r="BG24" s="24">
        <f t="shared" ref="BG24:BG87" si="14">SUM(BE24:BF24)</f>
        <v>0</v>
      </c>
      <c r="BH24" s="24"/>
      <c r="BI24" s="24"/>
      <c r="BJ24" s="26"/>
      <c r="BK24" s="27">
        <v>5378</v>
      </c>
      <c r="BL24" s="27">
        <v>385</v>
      </c>
      <c r="BM24" s="24">
        <f t="shared" si="11"/>
        <v>5763</v>
      </c>
      <c r="BN24" s="24">
        <v>23496</v>
      </c>
      <c r="BO24" s="24">
        <v>400077462</v>
      </c>
      <c r="BP24" s="26"/>
      <c r="BQ24" s="27"/>
      <c r="BR24" s="27"/>
      <c r="BS24" s="24">
        <f t="shared" si="12"/>
        <v>0</v>
      </c>
      <c r="BT24" s="24"/>
      <c r="BU24" s="24"/>
      <c r="BV24" s="26"/>
      <c r="BW24" s="27"/>
      <c r="BX24" s="27"/>
      <c r="BY24" s="24">
        <f t="shared" si="13"/>
        <v>0</v>
      </c>
      <c r="BZ24" s="24"/>
      <c r="CA24" s="24"/>
    </row>
    <row r="25" spans="1:79" ht="16.5" x14ac:dyDescent="0.3">
      <c r="A25" s="43" t="s">
        <v>19</v>
      </c>
      <c r="B25" s="26">
        <v>657</v>
      </c>
      <c r="C25" s="27">
        <v>84</v>
      </c>
      <c r="D25" s="27">
        <v>743</v>
      </c>
      <c r="E25" s="24">
        <f t="shared" si="0"/>
        <v>827</v>
      </c>
      <c r="F25" s="24">
        <v>622.29999999999995</v>
      </c>
      <c r="G25" s="24">
        <v>9956752</v>
      </c>
      <c r="H25" s="26"/>
      <c r="I25" s="27"/>
      <c r="J25" s="27"/>
      <c r="K25" s="24">
        <f t="shared" si="1"/>
        <v>0</v>
      </c>
      <c r="L25" s="24"/>
      <c r="M25" s="24"/>
      <c r="N25" s="26"/>
      <c r="O25" s="27"/>
      <c r="P25" s="27"/>
      <c r="Q25" s="24">
        <f t="shared" si="2"/>
        <v>0</v>
      </c>
      <c r="R25" s="24"/>
      <c r="S25" s="24"/>
      <c r="T25" s="26"/>
      <c r="U25" s="27"/>
      <c r="V25" s="27"/>
      <c r="W25" s="24">
        <f t="shared" si="3"/>
        <v>0</v>
      </c>
      <c r="X25" s="24"/>
      <c r="Y25" s="24"/>
      <c r="Z25" s="26"/>
      <c r="AA25" s="27"/>
      <c r="AB25" s="27"/>
      <c r="AC25" s="24">
        <f t="shared" si="4"/>
        <v>0</v>
      </c>
      <c r="AD25" s="24"/>
      <c r="AE25" s="24"/>
      <c r="AF25" s="26"/>
      <c r="AG25" s="27"/>
      <c r="AH25" s="27"/>
      <c r="AI25" s="24">
        <f t="shared" si="5"/>
        <v>0</v>
      </c>
      <c r="AJ25" s="24"/>
      <c r="AK25" s="24"/>
      <c r="AL25" s="26"/>
      <c r="AM25" s="27"/>
      <c r="AN25" s="27"/>
      <c r="AO25" s="24">
        <f t="shared" si="6"/>
        <v>0</v>
      </c>
      <c r="AP25" s="24"/>
      <c r="AQ25" s="24"/>
      <c r="AR25" s="26">
        <v>1270</v>
      </c>
      <c r="AS25" s="27">
        <v>200</v>
      </c>
      <c r="AT25" s="27">
        <v>2274</v>
      </c>
      <c r="AU25" s="24">
        <f t="shared" si="7"/>
        <v>2474</v>
      </c>
      <c r="AV25" s="24">
        <v>1457.89</v>
      </c>
      <c r="AW25" s="24">
        <v>12556370</v>
      </c>
      <c r="AX25" s="26"/>
      <c r="AY25" s="27">
        <v>200</v>
      </c>
      <c r="AZ25" s="27">
        <v>300</v>
      </c>
      <c r="BA25" s="24">
        <f t="shared" si="8"/>
        <v>500</v>
      </c>
      <c r="BB25" s="24"/>
      <c r="BC25" s="24">
        <v>687750</v>
      </c>
      <c r="BD25" s="26"/>
      <c r="BE25" s="27"/>
      <c r="BF25" s="27"/>
      <c r="BG25" s="24">
        <f t="shared" si="14"/>
        <v>0</v>
      </c>
      <c r="BH25" s="24"/>
      <c r="BI25" s="24"/>
      <c r="BJ25" s="26"/>
      <c r="BK25" s="27">
        <v>903</v>
      </c>
      <c r="BL25" s="27">
        <v>284</v>
      </c>
      <c r="BM25" s="24">
        <f t="shared" si="11"/>
        <v>1187</v>
      </c>
      <c r="BN25" s="24">
        <v>1170</v>
      </c>
      <c r="BO25" s="24">
        <v>67853182</v>
      </c>
      <c r="BP25" s="26"/>
      <c r="BQ25" s="27"/>
      <c r="BR25" s="27"/>
      <c r="BS25" s="24">
        <f t="shared" si="12"/>
        <v>0</v>
      </c>
      <c r="BT25" s="24"/>
      <c r="BU25" s="24"/>
      <c r="BV25" s="26"/>
      <c r="BW25" s="27"/>
      <c r="BX25" s="27"/>
      <c r="BY25" s="24">
        <f t="shared" si="13"/>
        <v>0</v>
      </c>
      <c r="BZ25" s="24"/>
      <c r="CA25" s="24"/>
    </row>
    <row r="26" spans="1:79" ht="16.5" x14ac:dyDescent="0.3">
      <c r="A26" s="43" t="s">
        <v>46</v>
      </c>
      <c r="B26" s="26"/>
      <c r="C26" s="27"/>
      <c r="D26" s="27"/>
      <c r="E26" s="24"/>
      <c r="F26" s="24"/>
      <c r="G26" s="24"/>
      <c r="H26" s="26"/>
      <c r="I26" s="27"/>
      <c r="J26" s="27"/>
      <c r="K26" s="24"/>
      <c r="L26" s="24"/>
      <c r="M26" s="24"/>
      <c r="N26" s="26"/>
      <c r="O26" s="27"/>
      <c r="P26" s="27"/>
      <c r="Q26" s="24"/>
      <c r="R26" s="24"/>
      <c r="S26" s="24"/>
      <c r="T26" s="26"/>
      <c r="U26" s="27"/>
      <c r="V26" s="27"/>
      <c r="W26" s="24"/>
      <c r="X26" s="24"/>
      <c r="Y26" s="24"/>
      <c r="Z26" s="26"/>
      <c r="AA26" s="27"/>
      <c r="AB26" s="27"/>
      <c r="AC26" s="24"/>
      <c r="AD26" s="24"/>
      <c r="AE26" s="24"/>
      <c r="AF26" s="26"/>
      <c r="AG26" s="27"/>
      <c r="AH26" s="27"/>
      <c r="AI26" s="24"/>
      <c r="AJ26" s="24"/>
      <c r="AK26" s="24"/>
      <c r="AL26" s="26"/>
      <c r="AM26" s="27"/>
      <c r="AN26" s="27"/>
      <c r="AO26" s="24"/>
      <c r="AP26" s="24"/>
      <c r="AQ26" s="24"/>
      <c r="AR26" s="26">
        <v>227</v>
      </c>
      <c r="AS26" s="27"/>
      <c r="AT26" s="27">
        <v>136</v>
      </c>
      <c r="AU26" s="24">
        <f t="shared" si="7"/>
        <v>136</v>
      </c>
      <c r="AV26" s="24">
        <v>57.8</v>
      </c>
      <c r="AW26" s="24">
        <v>982600</v>
      </c>
      <c r="AX26" s="26"/>
      <c r="AY26" s="27"/>
      <c r="AZ26" s="27"/>
      <c r="BA26" s="24">
        <f t="shared" si="8"/>
        <v>0</v>
      </c>
      <c r="BB26" s="24"/>
      <c r="BC26" s="24"/>
      <c r="BD26" s="26"/>
      <c r="BE26" s="27"/>
      <c r="BF26" s="27"/>
      <c r="BG26" s="24">
        <f t="shared" si="14"/>
        <v>0</v>
      </c>
      <c r="BH26" s="24"/>
      <c r="BI26" s="24"/>
      <c r="BJ26" s="26"/>
      <c r="BK26" s="27">
        <v>568</v>
      </c>
      <c r="BL26" s="27"/>
      <c r="BM26" s="24">
        <f t="shared" si="11"/>
        <v>568</v>
      </c>
      <c r="BN26" s="24">
        <v>3106.96</v>
      </c>
      <c r="BO26" s="24">
        <v>52818320</v>
      </c>
      <c r="BP26" s="26"/>
      <c r="BQ26" s="27"/>
      <c r="BR26" s="27"/>
      <c r="BS26" s="24">
        <f t="shared" si="12"/>
        <v>0</v>
      </c>
      <c r="BT26" s="24"/>
      <c r="BU26" s="24"/>
      <c r="BV26" s="26"/>
      <c r="BW26" s="27"/>
      <c r="BX26" s="27"/>
      <c r="BY26" s="24">
        <f t="shared" si="13"/>
        <v>0</v>
      </c>
      <c r="BZ26" s="24"/>
      <c r="CA26" s="24"/>
    </row>
    <row r="27" spans="1:79" ht="16.5" x14ac:dyDescent="0.3">
      <c r="A27" s="43" t="s">
        <v>20</v>
      </c>
      <c r="B27" s="26">
        <v>570</v>
      </c>
      <c r="C27" s="27"/>
      <c r="D27" s="27">
        <v>683</v>
      </c>
      <c r="E27" s="24">
        <f t="shared" si="0"/>
        <v>683</v>
      </c>
      <c r="F27" s="24">
        <v>362.67</v>
      </c>
      <c r="G27" s="24">
        <v>5802768</v>
      </c>
      <c r="H27" s="26"/>
      <c r="I27" s="27"/>
      <c r="J27" s="27"/>
      <c r="K27" s="24">
        <f t="shared" si="1"/>
        <v>0</v>
      </c>
      <c r="L27" s="24"/>
      <c r="M27" s="24"/>
      <c r="N27" s="26"/>
      <c r="O27" s="27"/>
      <c r="P27" s="27"/>
      <c r="Q27" s="24">
        <f t="shared" si="2"/>
        <v>0</v>
      </c>
      <c r="R27" s="24"/>
      <c r="S27" s="24"/>
      <c r="T27" s="26"/>
      <c r="U27" s="27"/>
      <c r="V27" s="27"/>
      <c r="W27" s="24">
        <f t="shared" si="3"/>
        <v>0</v>
      </c>
      <c r="X27" s="24"/>
      <c r="Y27" s="24"/>
      <c r="Z27" s="26"/>
      <c r="AA27" s="27"/>
      <c r="AB27" s="27"/>
      <c r="AC27" s="24">
        <f t="shared" si="4"/>
        <v>0</v>
      </c>
      <c r="AD27" s="24"/>
      <c r="AE27" s="24"/>
      <c r="AF27" s="26"/>
      <c r="AG27" s="27"/>
      <c r="AH27" s="27"/>
      <c r="AI27" s="24">
        <f t="shared" si="5"/>
        <v>0</v>
      </c>
      <c r="AJ27" s="24"/>
      <c r="AK27" s="24"/>
      <c r="AL27" s="26"/>
      <c r="AM27" s="27"/>
      <c r="AN27" s="27"/>
      <c r="AO27" s="24">
        <f t="shared" si="6"/>
        <v>0</v>
      </c>
      <c r="AP27" s="24"/>
      <c r="AQ27" s="24"/>
      <c r="AR27" s="26">
        <v>105</v>
      </c>
      <c r="AS27" s="27"/>
      <c r="AT27" s="27">
        <v>190</v>
      </c>
      <c r="AU27" s="24">
        <f t="shared" si="7"/>
        <v>190</v>
      </c>
      <c r="AV27" s="24">
        <v>44.52</v>
      </c>
      <c r="AW27" s="24">
        <v>756840</v>
      </c>
      <c r="AX27" s="26"/>
      <c r="AY27" s="27"/>
      <c r="AZ27" s="27">
        <v>105.7</v>
      </c>
      <c r="BA27" s="24">
        <f t="shared" ref="BA27" si="15">SUM(AY27:AZ27)</f>
        <v>105.7</v>
      </c>
      <c r="BB27" s="24"/>
      <c r="BC27" s="24">
        <v>424317</v>
      </c>
      <c r="BD27" s="26"/>
      <c r="BE27" s="27"/>
      <c r="BF27" s="27"/>
      <c r="BG27" s="24">
        <f t="shared" si="14"/>
        <v>0</v>
      </c>
      <c r="BH27" s="24"/>
      <c r="BI27" s="24"/>
      <c r="BJ27" s="26"/>
      <c r="BK27" s="27">
        <v>1593.5</v>
      </c>
      <c r="BL27" s="27">
        <v>321</v>
      </c>
      <c r="BM27" s="24">
        <f t="shared" si="11"/>
        <v>1914.5</v>
      </c>
      <c r="BN27" s="24">
        <v>7831</v>
      </c>
      <c r="BO27" s="24">
        <v>133169500</v>
      </c>
      <c r="BP27" s="26"/>
      <c r="BQ27" s="27"/>
      <c r="BR27" s="27"/>
      <c r="BS27" s="24">
        <f t="shared" si="12"/>
        <v>0</v>
      </c>
      <c r="BT27" s="24"/>
      <c r="BU27" s="24"/>
      <c r="BV27" s="26"/>
      <c r="BW27" s="27"/>
      <c r="BX27" s="27"/>
      <c r="BY27" s="24">
        <f t="shared" si="13"/>
        <v>0</v>
      </c>
      <c r="BZ27" s="24"/>
      <c r="CA27" s="24"/>
    </row>
    <row r="28" spans="1:79" ht="16.5" x14ac:dyDescent="0.3">
      <c r="A28" s="43" t="s">
        <v>21</v>
      </c>
      <c r="B28" s="26">
        <v>65</v>
      </c>
      <c r="C28" s="27">
        <v>19</v>
      </c>
      <c r="D28" s="27">
        <v>170</v>
      </c>
      <c r="E28" s="24">
        <f t="shared" si="0"/>
        <v>189</v>
      </c>
      <c r="F28" s="24">
        <v>53.4</v>
      </c>
      <c r="G28" s="24">
        <v>1362864</v>
      </c>
      <c r="H28" s="26"/>
      <c r="I28" s="27"/>
      <c r="J28" s="27"/>
      <c r="K28" s="24">
        <f t="shared" si="1"/>
        <v>0</v>
      </c>
      <c r="L28" s="24"/>
      <c r="M28" s="24"/>
      <c r="N28" s="26"/>
      <c r="O28" s="27"/>
      <c r="P28" s="27"/>
      <c r="Q28" s="24">
        <f t="shared" si="2"/>
        <v>0</v>
      </c>
      <c r="R28" s="24"/>
      <c r="S28" s="24"/>
      <c r="T28" s="26"/>
      <c r="U28" s="27"/>
      <c r="V28" s="27"/>
      <c r="W28" s="24">
        <f t="shared" si="3"/>
        <v>0</v>
      </c>
      <c r="X28" s="24"/>
      <c r="Y28" s="24"/>
      <c r="Z28" s="26"/>
      <c r="AA28" s="27"/>
      <c r="AB28" s="27"/>
      <c r="AC28" s="24">
        <f t="shared" si="4"/>
        <v>0</v>
      </c>
      <c r="AD28" s="24"/>
      <c r="AE28" s="24"/>
      <c r="AF28" s="26"/>
      <c r="AG28" s="27"/>
      <c r="AH28" s="27"/>
      <c r="AI28" s="24">
        <f t="shared" si="5"/>
        <v>0</v>
      </c>
      <c r="AJ28" s="24"/>
      <c r="AK28" s="24"/>
      <c r="AL28" s="26"/>
      <c r="AM28" s="27"/>
      <c r="AN28" s="27"/>
      <c r="AO28" s="24">
        <f t="shared" si="6"/>
        <v>0</v>
      </c>
      <c r="AP28" s="24"/>
      <c r="AQ28" s="24"/>
      <c r="AR28" s="26">
        <v>3069</v>
      </c>
      <c r="AS28" s="27"/>
      <c r="AT28" s="27">
        <v>3629</v>
      </c>
      <c r="AU28" s="24">
        <f t="shared" si="7"/>
        <v>3629</v>
      </c>
      <c r="AV28" s="24">
        <v>2202.15</v>
      </c>
      <c r="AW28" s="24">
        <v>37450150</v>
      </c>
      <c r="AX28" s="26"/>
      <c r="AY28" s="27"/>
      <c r="AZ28" s="27">
        <v>98</v>
      </c>
      <c r="BA28" s="24">
        <f t="shared" si="8"/>
        <v>98</v>
      </c>
      <c r="BB28" s="24"/>
      <c r="BC28" s="24">
        <v>59536.5</v>
      </c>
      <c r="BD28" s="26"/>
      <c r="BE28" s="27"/>
      <c r="BF28" s="27"/>
      <c r="BG28" s="24">
        <f t="shared" si="14"/>
        <v>0</v>
      </c>
      <c r="BH28" s="24"/>
      <c r="BI28" s="24"/>
      <c r="BJ28" s="26"/>
      <c r="BK28" s="27">
        <v>527</v>
      </c>
      <c r="BL28" s="27">
        <v>354</v>
      </c>
      <c r="BM28" s="24">
        <f t="shared" si="11"/>
        <v>881</v>
      </c>
      <c r="BN28" s="24">
        <v>5659.02</v>
      </c>
      <c r="BO28" s="24">
        <v>96952265</v>
      </c>
      <c r="BP28" s="26"/>
      <c r="BQ28" s="27"/>
      <c r="BR28" s="27"/>
      <c r="BS28" s="24">
        <f t="shared" si="12"/>
        <v>0</v>
      </c>
      <c r="BT28" s="24"/>
      <c r="BU28" s="24"/>
      <c r="BV28" s="26"/>
      <c r="BW28" s="27"/>
      <c r="BX28" s="27"/>
      <c r="BY28" s="24">
        <f t="shared" si="13"/>
        <v>0</v>
      </c>
      <c r="BZ28" s="24"/>
      <c r="CA28" s="24"/>
    </row>
    <row r="29" spans="1:79" ht="16.5" x14ac:dyDescent="0.3">
      <c r="A29" s="43" t="s">
        <v>22</v>
      </c>
      <c r="B29" s="26">
        <v>306</v>
      </c>
      <c r="C29" s="27"/>
      <c r="D29" s="27">
        <v>322</v>
      </c>
      <c r="E29" s="24">
        <f t="shared" si="0"/>
        <v>322</v>
      </c>
      <c r="F29" s="24">
        <v>180.35</v>
      </c>
      <c r="G29" s="24">
        <v>2885616</v>
      </c>
      <c r="H29" s="26"/>
      <c r="I29" s="27"/>
      <c r="J29" s="27"/>
      <c r="K29" s="24">
        <f t="shared" si="1"/>
        <v>0</v>
      </c>
      <c r="L29" s="24"/>
      <c r="M29" s="24"/>
      <c r="N29" s="26"/>
      <c r="O29" s="27"/>
      <c r="P29" s="27"/>
      <c r="Q29" s="24">
        <f t="shared" si="2"/>
        <v>0</v>
      </c>
      <c r="R29" s="24"/>
      <c r="S29" s="24"/>
      <c r="T29" s="26"/>
      <c r="U29" s="27"/>
      <c r="V29" s="27"/>
      <c r="W29" s="24">
        <f t="shared" si="3"/>
        <v>0</v>
      </c>
      <c r="X29" s="24"/>
      <c r="Y29" s="24"/>
      <c r="Z29" s="26"/>
      <c r="AA29" s="27"/>
      <c r="AB29" s="27"/>
      <c r="AC29" s="24">
        <f t="shared" si="4"/>
        <v>0</v>
      </c>
      <c r="AD29" s="24"/>
      <c r="AE29" s="24"/>
      <c r="AF29" s="26"/>
      <c r="AG29" s="27"/>
      <c r="AH29" s="27"/>
      <c r="AI29" s="24">
        <f t="shared" si="5"/>
        <v>0</v>
      </c>
      <c r="AJ29" s="24"/>
      <c r="AK29" s="24"/>
      <c r="AL29" s="26"/>
      <c r="AM29" s="27"/>
      <c r="AN29" s="27"/>
      <c r="AO29" s="24">
        <f t="shared" si="6"/>
        <v>0</v>
      </c>
      <c r="AP29" s="24"/>
      <c r="AQ29" s="24"/>
      <c r="AR29" s="26">
        <v>666</v>
      </c>
      <c r="AS29" s="27"/>
      <c r="AT29" s="27">
        <v>800</v>
      </c>
      <c r="AU29" s="24">
        <f t="shared" si="7"/>
        <v>800</v>
      </c>
      <c r="AV29" s="24">
        <v>330</v>
      </c>
      <c r="AW29" s="24">
        <v>5677250</v>
      </c>
      <c r="AX29" s="26"/>
      <c r="AY29" s="27"/>
      <c r="AZ29" s="27">
        <v>750</v>
      </c>
      <c r="BA29" s="24">
        <f t="shared" si="8"/>
        <v>750</v>
      </c>
      <c r="BB29" s="24"/>
      <c r="BC29" s="24">
        <v>1222000</v>
      </c>
      <c r="BD29" s="26"/>
      <c r="BE29" s="27"/>
      <c r="BF29" s="27"/>
      <c r="BG29" s="24">
        <f t="shared" si="14"/>
        <v>0</v>
      </c>
      <c r="BH29" s="24"/>
      <c r="BI29" s="24"/>
      <c r="BJ29" s="26"/>
      <c r="BK29" s="27">
        <v>480</v>
      </c>
      <c r="BL29" s="27">
        <v>295</v>
      </c>
      <c r="BM29" s="24">
        <f t="shared" si="11"/>
        <v>775</v>
      </c>
      <c r="BN29" s="24">
        <v>2245</v>
      </c>
      <c r="BO29" s="24">
        <v>11999203</v>
      </c>
      <c r="BP29" s="26"/>
      <c r="BQ29" s="27"/>
      <c r="BR29" s="27"/>
      <c r="BS29" s="24">
        <f t="shared" si="12"/>
        <v>0</v>
      </c>
      <c r="BT29" s="24"/>
      <c r="BU29" s="24"/>
      <c r="BV29" s="26"/>
      <c r="BW29" s="27"/>
      <c r="BX29" s="27"/>
      <c r="BY29" s="24">
        <f t="shared" si="13"/>
        <v>0</v>
      </c>
      <c r="BZ29" s="24"/>
      <c r="CA29" s="24"/>
    </row>
    <row r="30" spans="1:79" ht="16.5" x14ac:dyDescent="0.3">
      <c r="A30" s="43" t="s">
        <v>23</v>
      </c>
      <c r="B30" s="26">
        <v>125</v>
      </c>
      <c r="C30" s="27">
        <v>92</v>
      </c>
      <c r="D30" s="27">
        <v>9.81</v>
      </c>
      <c r="E30" s="24">
        <f t="shared" si="0"/>
        <v>101.81</v>
      </c>
      <c r="F30" s="24">
        <v>148.06</v>
      </c>
      <c r="G30" s="24">
        <v>2887546</v>
      </c>
      <c r="H30" s="26"/>
      <c r="I30" s="27"/>
      <c r="J30" s="27"/>
      <c r="K30" s="24">
        <f t="shared" si="1"/>
        <v>0</v>
      </c>
      <c r="L30" s="24"/>
      <c r="M30" s="24"/>
      <c r="N30" s="26"/>
      <c r="O30" s="27"/>
      <c r="P30" s="27"/>
      <c r="Q30" s="24">
        <f t="shared" si="2"/>
        <v>0</v>
      </c>
      <c r="R30" s="24"/>
      <c r="S30" s="24"/>
      <c r="T30" s="26"/>
      <c r="U30" s="27"/>
      <c r="V30" s="27"/>
      <c r="W30" s="24">
        <f t="shared" si="3"/>
        <v>0</v>
      </c>
      <c r="X30" s="24"/>
      <c r="Y30" s="24"/>
      <c r="Z30" s="26"/>
      <c r="AA30" s="27"/>
      <c r="AB30" s="27"/>
      <c r="AC30" s="24">
        <f t="shared" si="4"/>
        <v>0</v>
      </c>
      <c r="AD30" s="24"/>
      <c r="AE30" s="24"/>
      <c r="AF30" s="26"/>
      <c r="AG30" s="27"/>
      <c r="AH30" s="27"/>
      <c r="AI30" s="24">
        <f t="shared" si="5"/>
        <v>0</v>
      </c>
      <c r="AJ30" s="24"/>
      <c r="AK30" s="24"/>
      <c r="AL30" s="26"/>
      <c r="AM30" s="27"/>
      <c r="AN30" s="27"/>
      <c r="AO30" s="24">
        <f t="shared" si="6"/>
        <v>0</v>
      </c>
      <c r="AP30" s="24"/>
      <c r="AQ30" s="24"/>
      <c r="AR30" s="26">
        <v>1001</v>
      </c>
      <c r="AS30" s="27"/>
      <c r="AT30" s="27">
        <v>1260.29</v>
      </c>
      <c r="AU30" s="24">
        <f t="shared" si="7"/>
        <v>1260.29</v>
      </c>
      <c r="AV30" s="27">
        <v>472.4</v>
      </c>
      <c r="AW30" s="24">
        <v>8030694.5</v>
      </c>
      <c r="AX30" s="26"/>
      <c r="AY30" s="27"/>
      <c r="AZ30" s="27"/>
      <c r="BA30" s="24">
        <f t="shared" si="8"/>
        <v>0</v>
      </c>
      <c r="BB30" s="24"/>
      <c r="BC30" s="24"/>
      <c r="BD30" s="26"/>
      <c r="BE30" s="27"/>
      <c r="BF30" s="27"/>
      <c r="BG30" s="24">
        <f t="shared" si="14"/>
        <v>0</v>
      </c>
      <c r="BH30" s="27"/>
      <c r="BI30" s="24"/>
      <c r="BJ30" s="26"/>
      <c r="BK30" s="27">
        <v>676</v>
      </c>
      <c r="BL30" s="27">
        <v>334</v>
      </c>
      <c r="BM30" s="24">
        <f t="shared" si="11"/>
        <v>1010</v>
      </c>
      <c r="BN30" s="27">
        <v>4602</v>
      </c>
      <c r="BO30" s="24">
        <v>79055514</v>
      </c>
      <c r="BP30" s="26"/>
      <c r="BQ30" s="27"/>
      <c r="BR30" s="27"/>
      <c r="BS30" s="24">
        <f t="shared" si="12"/>
        <v>0</v>
      </c>
      <c r="BT30" s="27"/>
      <c r="BU30" s="24"/>
      <c r="BV30" s="26"/>
      <c r="BW30" s="27"/>
      <c r="BX30" s="27"/>
      <c r="BY30" s="24">
        <f t="shared" si="13"/>
        <v>0</v>
      </c>
      <c r="BZ30" s="27"/>
      <c r="CA30" s="24"/>
    </row>
    <row r="31" spans="1:79" ht="16.5" x14ac:dyDescent="0.3">
      <c r="A31" s="43" t="s">
        <v>24</v>
      </c>
      <c r="B31" s="26">
        <v>28</v>
      </c>
      <c r="C31" s="27">
        <v>10</v>
      </c>
      <c r="D31" s="27">
        <v>20</v>
      </c>
      <c r="E31" s="24">
        <f t="shared" si="0"/>
        <v>30</v>
      </c>
      <c r="F31" s="24"/>
      <c r="G31" s="24">
        <v>291500</v>
      </c>
      <c r="H31" s="26"/>
      <c r="I31" s="27"/>
      <c r="J31" s="27"/>
      <c r="K31" s="24"/>
      <c r="L31" s="24"/>
      <c r="M31" s="24"/>
      <c r="N31" s="26"/>
      <c r="O31" s="27"/>
      <c r="P31" s="27"/>
      <c r="Q31" s="24"/>
      <c r="R31" s="24"/>
      <c r="S31" s="24"/>
      <c r="T31" s="26"/>
      <c r="U31" s="27"/>
      <c r="V31" s="27"/>
      <c r="W31" s="24"/>
      <c r="X31" s="24"/>
      <c r="Y31" s="24"/>
      <c r="Z31" s="26"/>
      <c r="AA31" s="27"/>
      <c r="AB31" s="27"/>
      <c r="AC31" s="24"/>
      <c r="AD31" s="24"/>
      <c r="AE31" s="24"/>
      <c r="AF31" s="26"/>
      <c r="AG31" s="27"/>
      <c r="AH31" s="27"/>
      <c r="AI31" s="24"/>
      <c r="AJ31" s="24"/>
      <c r="AK31" s="24"/>
      <c r="AL31" s="26"/>
      <c r="AM31" s="27"/>
      <c r="AN31" s="27"/>
      <c r="AO31" s="24"/>
      <c r="AP31" s="24"/>
      <c r="AQ31" s="24"/>
      <c r="AR31" s="26">
        <v>225</v>
      </c>
      <c r="AS31" s="27"/>
      <c r="AT31" s="27">
        <v>270</v>
      </c>
      <c r="AU31" s="24">
        <f t="shared" si="7"/>
        <v>270</v>
      </c>
      <c r="AV31" s="24">
        <v>114.75</v>
      </c>
      <c r="AW31" s="24">
        <v>1970746.25</v>
      </c>
      <c r="AX31" s="26"/>
      <c r="AY31" s="27"/>
      <c r="AZ31" s="27">
        <v>500</v>
      </c>
      <c r="BA31" s="24">
        <f t="shared" si="8"/>
        <v>500</v>
      </c>
      <c r="BB31" s="24"/>
      <c r="BC31" s="24">
        <v>151500</v>
      </c>
      <c r="BD31" s="26"/>
      <c r="BE31" s="27"/>
      <c r="BF31" s="27"/>
      <c r="BG31" s="24">
        <f t="shared" si="14"/>
        <v>0</v>
      </c>
      <c r="BH31" s="24"/>
      <c r="BI31" s="24"/>
      <c r="BJ31" s="26"/>
      <c r="BK31" s="27">
        <v>572</v>
      </c>
      <c r="BL31" s="27">
        <v>1271</v>
      </c>
      <c r="BM31" s="24">
        <f t="shared" si="11"/>
        <v>1843</v>
      </c>
      <c r="BN31" s="24">
        <v>2130</v>
      </c>
      <c r="BO31" s="24">
        <v>34912871</v>
      </c>
      <c r="BP31" s="26"/>
      <c r="BQ31" s="27"/>
      <c r="BR31" s="27"/>
      <c r="BS31" s="24">
        <f t="shared" si="12"/>
        <v>0</v>
      </c>
      <c r="BT31" s="24"/>
      <c r="BU31" s="24"/>
      <c r="BV31" s="26"/>
      <c r="BW31" s="27"/>
      <c r="BX31" s="27"/>
      <c r="BY31" s="24">
        <f t="shared" si="13"/>
        <v>0</v>
      </c>
      <c r="BZ31" s="24"/>
      <c r="CA31" s="24"/>
    </row>
    <row r="32" spans="1:79" ht="16.5" x14ac:dyDescent="0.3">
      <c r="A32" s="43" t="s">
        <v>25</v>
      </c>
      <c r="B32" s="26">
        <v>250</v>
      </c>
      <c r="C32" s="27"/>
      <c r="D32" s="27">
        <v>300</v>
      </c>
      <c r="E32" s="24">
        <f t="shared" si="0"/>
        <v>300</v>
      </c>
      <c r="F32" s="24">
        <v>175.05</v>
      </c>
      <c r="G32" s="24">
        <v>2800800</v>
      </c>
      <c r="H32" s="26"/>
      <c r="I32" s="27"/>
      <c r="J32" s="27"/>
      <c r="K32" s="24">
        <f t="shared" si="1"/>
        <v>0</v>
      </c>
      <c r="L32" s="24"/>
      <c r="M32" s="24"/>
      <c r="N32" s="26"/>
      <c r="O32" s="27"/>
      <c r="P32" s="27"/>
      <c r="Q32" s="24">
        <f t="shared" si="2"/>
        <v>0</v>
      </c>
      <c r="R32" s="24"/>
      <c r="S32" s="24"/>
      <c r="T32" s="26"/>
      <c r="U32" s="27"/>
      <c r="V32" s="27"/>
      <c r="W32" s="24">
        <f t="shared" si="3"/>
        <v>0</v>
      </c>
      <c r="X32" s="24"/>
      <c r="Y32" s="24"/>
      <c r="Z32" s="26"/>
      <c r="AA32" s="27"/>
      <c r="AB32" s="27"/>
      <c r="AC32" s="24">
        <f t="shared" ref="AC32:AC48" si="16">SUM(AA32:AB32)</f>
        <v>0</v>
      </c>
      <c r="AD32" s="24"/>
      <c r="AE32" s="24"/>
      <c r="AF32" s="26"/>
      <c r="AG32" s="27"/>
      <c r="AH32" s="27"/>
      <c r="AI32" s="24">
        <f t="shared" ref="AI32:AI48" si="17">SUM(AG32:AH32)</f>
        <v>0</v>
      </c>
      <c r="AJ32" s="24"/>
      <c r="AK32" s="24"/>
      <c r="AL32" s="26"/>
      <c r="AM32" s="27"/>
      <c r="AN32" s="27"/>
      <c r="AO32" s="24">
        <f t="shared" ref="AO32:AO48" si="18">SUM(AM32:AN32)</f>
        <v>0</v>
      </c>
      <c r="AP32" s="24"/>
      <c r="AQ32" s="24"/>
      <c r="AR32" s="26">
        <v>690</v>
      </c>
      <c r="AS32" s="27"/>
      <c r="AT32" s="27">
        <v>294</v>
      </c>
      <c r="AU32" s="24">
        <f t="shared" ref="AU32:AU97" si="19">SUM(AS32:AT32)</f>
        <v>294</v>
      </c>
      <c r="AV32" s="24">
        <v>194.85</v>
      </c>
      <c r="AW32" s="24">
        <v>3312662.5</v>
      </c>
      <c r="AX32" s="26"/>
      <c r="AY32" s="27"/>
      <c r="AZ32" s="27">
        <v>515</v>
      </c>
      <c r="BA32" s="24">
        <f t="shared" si="8"/>
        <v>515</v>
      </c>
      <c r="BB32" s="24"/>
      <c r="BC32" s="24">
        <v>1093099</v>
      </c>
      <c r="BD32" s="26"/>
      <c r="BE32" s="27"/>
      <c r="BF32" s="27"/>
      <c r="BG32" s="24">
        <f t="shared" si="14"/>
        <v>0</v>
      </c>
      <c r="BH32" s="24"/>
      <c r="BI32" s="24"/>
      <c r="BJ32" s="26"/>
      <c r="BK32" s="27">
        <v>966</v>
      </c>
      <c r="BL32" s="27">
        <v>203</v>
      </c>
      <c r="BM32" s="24">
        <f t="shared" si="11"/>
        <v>1169</v>
      </c>
      <c r="BN32" s="24">
        <v>3907</v>
      </c>
      <c r="BO32" s="24">
        <v>66303111</v>
      </c>
      <c r="BP32" s="26"/>
      <c r="BQ32" s="27"/>
      <c r="BR32" s="27"/>
      <c r="BS32" s="24">
        <f t="shared" si="12"/>
        <v>0</v>
      </c>
      <c r="BT32" s="24"/>
      <c r="BU32" s="24"/>
      <c r="BV32" s="26"/>
      <c r="BW32" s="27"/>
      <c r="BX32" s="27"/>
      <c r="BY32" s="24">
        <f t="shared" si="13"/>
        <v>0</v>
      </c>
      <c r="BZ32" s="24"/>
      <c r="CA32" s="24"/>
    </row>
    <row r="33" spans="1:79" ht="16.5" x14ac:dyDescent="0.3">
      <c r="A33" s="43" t="s">
        <v>47</v>
      </c>
      <c r="B33" s="26"/>
      <c r="C33" s="27"/>
      <c r="D33" s="27"/>
      <c r="E33" s="24"/>
      <c r="F33" s="24"/>
      <c r="G33" s="24"/>
      <c r="H33" s="26"/>
      <c r="I33" s="27"/>
      <c r="J33" s="27"/>
      <c r="K33" s="24"/>
      <c r="L33" s="24"/>
      <c r="M33" s="24"/>
      <c r="N33" s="26"/>
      <c r="O33" s="27"/>
      <c r="P33" s="27"/>
      <c r="Q33" s="24"/>
      <c r="R33" s="24"/>
      <c r="S33" s="24"/>
      <c r="T33" s="26"/>
      <c r="U33" s="27"/>
      <c r="V33" s="27"/>
      <c r="W33" s="24"/>
      <c r="X33" s="24"/>
      <c r="Y33" s="24"/>
      <c r="Z33" s="26"/>
      <c r="AA33" s="27"/>
      <c r="AB33" s="27"/>
      <c r="AC33" s="24"/>
      <c r="AD33" s="24"/>
      <c r="AE33" s="24"/>
      <c r="AF33" s="26"/>
      <c r="AG33" s="27"/>
      <c r="AH33" s="27"/>
      <c r="AI33" s="24"/>
      <c r="AJ33" s="24"/>
      <c r="AK33" s="24"/>
      <c r="AL33" s="26"/>
      <c r="AM33" s="27"/>
      <c r="AN33" s="27"/>
      <c r="AO33" s="24"/>
      <c r="AP33" s="24"/>
      <c r="AQ33" s="24"/>
      <c r="AR33" s="26">
        <v>58</v>
      </c>
      <c r="AS33" s="27"/>
      <c r="AT33" s="27">
        <v>71</v>
      </c>
      <c r="AU33" s="24">
        <f t="shared" si="19"/>
        <v>71</v>
      </c>
      <c r="AV33" s="24">
        <v>21.08</v>
      </c>
      <c r="AW33" s="24">
        <v>258479</v>
      </c>
      <c r="AX33" s="26"/>
      <c r="AY33" s="27"/>
      <c r="AZ33" s="27"/>
      <c r="BA33" s="24">
        <f t="shared" si="8"/>
        <v>0</v>
      </c>
      <c r="BB33" s="24"/>
      <c r="BC33" s="24"/>
      <c r="BD33" s="26"/>
      <c r="BE33" s="27"/>
      <c r="BF33" s="27"/>
      <c r="BG33" s="24">
        <f t="shared" si="14"/>
        <v>0</v>
      </c>
      <c r="BH33" s="24"/>
      <c r="BI33" s="24"/>
      <c r="BJ33" s="26"/>
      <c r="BK33" s="27">
        <v>74</v>
      </c>
      <c r="BL33" s="27"/>
      <c r="BM33" s="24">
        <f t="shared" si="11"/>
        <v>74</v>
      </c>
      <c r="BN33" s="24">
        <v>439.07</v>
      </c>
      <c r="BO33" s="24">
        <v>4776320</v>
      </c>
      <c r="BP33" s="26"/>
      <c r="BQ33" s="27"/>
      <c r="BR33" s="27"/>
      <c r="BS33" s="24">
        <f t="shared" si="12"/>
        <v>0</v>
      </c>
      <c r="BT33" s="24"/>
      <c r="BU33" s="24"/>
      <c r="BV33" s="26"/>
      <c r="BW33" s="27"/>
      <c r="BX33" s="27"/>
      <c r="BY33" s="24">
        <f t="shared" si="13"/>
        <v>0</v>
      </c>
      <c r="BZ33" s="24"/>
      <c r="CA33" s="24"/>
    </row>
    <row r="34" spans="1:79" ht="16.5" x14ac:dyDescent="0.3">
      <c r="A34" s="43" t="s">
        <v>26</v>
      </c>
      <c r="B34" s="26">
        <v>709</v>
      </c>
      <c r="C34" s="27">
        <v>384</v>
      </c>
      <c r="D34" s="27">
        <v>583</v>
      </c>
      <c r="E34" s="24">
        <f t="shared" si="0"/>
        <v>967</v>
      </c>
      <c r="F34" s="24">
        <v>395.1</v>
      </c>
      <c r="G34" s="24">
        <v>4688577</v>
      </c>
      <c r="H34" s="26"/>
      <c r="I34" s="27"/>
      <c r="J34" s="27"/>
      <c r="K34" s="24">
        <f t="shared" si="1"/>
        <v>0</v>
      </c>
      <c r="L34" s="24"/>
      <c r="M34" s="24"/>
      <c r="N34" s="26"/>
      <c r="O34" s="27"/>
      <c r="P34" s="27"/>
      <c r="Q34" s="24">
        <f t="shared" si="2"/>
        <v>0</v>
      </c>
      <c r="R34" s="24"/>
      <c r="S34" s="24"/>
      <c r="T34" s="26"/>
      <c r="U34" s="27"/>
      <c r="V34" s="27"/>
      <c r="W34" s="24">
        <f t="shared" si="3"/>
        <v>0</v>
      </c>
      <c r="X34" s="24"/>
      <c r="Y34" s="24"/>
      <c r="Z34" s="26"/>
      <c r="AA34" s="27"/>
      <c r="AB34" s="27"/>
      <c r="AC34" s="24">
        <f t="shared" si="16"/>
        <v>0</v>
      </c>
      <c r="AD34" s="24"/>
      <c r="AE34" s="24"/>
      <c r="AF34" s="26"/>
      <c r="AG34" s="27"/>
      <c r="AH34" s="27"/>
      <c r="AI34" s="24">
        <f t="shared" si="17"/>
        <v>0</v>
      </c>
      <c r="AJ34" s="24"/>
      <c r="AK34" s="24"/>
      <c r="AL34" s="26"/>
      <c r="AM34" s="27"/>
      <c r="AN34" s="27"/>
      <c r="AO34" s="24">
        <f t="shared" si="18"/>
        <v>0</v>
      </c>
      <c r="AP34" s="24"/>
      <c r="AQ34" s="24"/>
      <c r="AR34" s="26">
        <v>1047</v>
      </c>
      <c r="AS34" s="27"/>
      <c r="AT34" s="27">
        <v>1709</v>
      </c>
      <c r="AU34" s="24">
        <f t="shared" si="19"/>
        <v>1709</v>
      </c>
      <c r="AV34" s="24">
        <v>624.79999999999995</v>
      </c>
      <c r="AW34" s="24">
        <v>10621600</v>
      </c>
      <c r="AX34" s="26"/>
      <c r="AY34" s="27"/>
      <c r="AZ34" s="27">
        <v>112</v>
      </c>
      <c r="BA34" s="24">
        <f t="shared" si="8"/>
        <v>112</v>
      </c>
      <c r="BB34" s="24"/>
      <c r="BC34" s="24">
        <v>181223</v>
      </c>
      <c r="BD34" s="26"/>
      <c r="BE34" s="27"/>
      <c r="BF34" s="27"/>
      <c r="BG34" s="24">
        <f t="shared" si="14"/>
        <v>0</v>
      </c>
      <c r="BH34" s="24"/>
      <c r="BI34" s="24"/>
      <c r="BJ34" s="26"/>
      <c r="BK34" s="27">
        <v>658</v>
      </c>
      <c r="BL34" s="27">
        <v>319</v>
      </c>
      <c r="BM34" s="24">
        <f t="shared" si="11"/>
        <v>977</v>
      </c>
      <c r="BN34" s="24">
        <v>3496</v>
      </c>
      <c r="BO34" s="24">
        <v>43547310</v>
      </c>
      <c r="BP34" s="26"/>
      <c r="BQ34" s="27"/>
      <c r="BR34" s="27"/>
      <c r="BS34" s="24">
        <f t="shared" si="12"/>
        <v>0</v>
      </c>
      <c r="BT34" s="24"/>
      <c r="BU34" s="24"/>
      <c r="BV34" s="26"/>
      <c r="BW34" s="27"/>
      <c r="BX34" s="27"/>
      <c r="BY34" s="24">
        <f t="shared" si="13"/>
        <v>0</v>
      </c>
      <c r="BZ34" s="24"/>
      <c r="CA34" s="24"/>
    </row>
    <row r="35" spans="1:79" ht="16.5" x14ac:dyDescent="0.3">
      <c r="A35" s="43" t="s">
        <v>27</v>
      </c>
      <c r="B35" s="26" t="s">
        <v>28</v>
      </c>
      <c r="C35" s="27">
        <v>175</v>
      </c>
      <c r="D35" s="27">
        <v>1088</v>
      </c>
      <c r="E35" s="24">
        <f t="shared" si="0"/>
        <v>1263</v>
      </c>
      <c r="F35" s="24">
        <v>1563.64</v>
      </c>
      <c r="G35" s="24">
        <v>25018272</v>
      </c>
      <c r="H35" s="26"/>
      <c r="I35" s="27"/>
      <c r="J35" s="27"/>
      <c r="K35" s="24">
        <f t="shared" si="1"/>
        <v>0</v>
      </c>
      <c r="L35" s="24"/>
      <c r="M35" s="24"/>
      <c r="N35" s="26"/>
      <c r="O35" s="27"/>
      <c r="P35" s="27"/>
      <c r="Q35" s="24">
        <f t="shared" si="2"/>
        <v>0</v>
      </c>
      <c r="R35" s="24"/>
      <c r="S35" s="24"/>
      <c r="T35" s="26"/>
      <c r="U35" s="27"/>
      <c r="V35" s="27"/>
      <c r="W35" s="24">
        <f t="shared" si="3"/>
        <v>0</v>
      </c>
      <c r="X35" s="24"/>
      <c r="Y35" s="24"/>
      <c r="Z35" s="26"/>
      <c r="AA35" s="27"/>
      <c r="AB35" s="27"/>
      <c r="AC35" s="24">
        <f t="shared" si="16"/>
        <v>0</v>
      </c>
      <c r="AD35" s="24"/>
      <c r="AE35" s="24"/>
      <c r="AF35" s="26"/>
      <c r="AG35" s="27"/>
      <c r="AH35" s="27"/>
      <c r="AI35" s="24">
        <f t="shared" si="17"/>
        <v>0</v>
      </c>
      <c r="AJ35" s="24"/>
      <c r="AK35" s="24"/>
      <c r="AL35" s="26"/>
      <c r="AM35" s="27"/>
      <c r="AN35" s="27"/>
      <c r="AO35" s="24">
        <f t="shared" si="18"/>
        <v>0</v>
      </c>
      <c r="AP35" s="24"/>
      <c r="AQ35" s="24"/>
      <c r="AR35" s="26">
        <v>3793</v>
      </c>
      <c r="AS35" s="27">
        <v>375</v>
      </c>
      <c r="AT35" s="27">
        <v>3792.6</v>
      </c>
      <c r="AU35" s="24">
        <f t="shared" si="19"/>
        <v>4167.6000000000004</v>
      </c>
      <c r="AV35" s="24">
        <v>5169.6099999999997</v>
      </c>
      <c r="AW35" s="24">
        <v>87883455</v>
      </c>
      <c r="AX35" s="26"/>
      <c r="AY35" s="27">
        <v>774</v>
      </c>
      <c r="AZ35" s="27">
        <v>211</v>
      </c>
      <c r="BA35" s="24">
        <f t="shared" si="8"/>
        <v>985</v>
      </c>
      <c r="BB35" s="24">
        <v>2</v>
      </c>
      <c r="BC35" s="24">
        <v>1971178</v>
      </c>
      <c r="BD35" s="26"/>
      <c r="BE35" s="27"/>
      <c r="BF35" s="27"/>
      <c r="BG35" s="24">
        <f t="shared" si="14"/>
        <v>0</v>
      </c>
      <c r="BH35" s="24"/>
      <c r="BI35" s="24"/>
      <c r="BJ35" s="26"/>
      <c r="BK35" s="27">
        <v>2688</v>
      </c>
      <c r="BL35" s="27">
        <v>357</v>
      </c>
      <c r="BM35" s="24">
        <f t="shared" si="11"/>
        <v>3045</v>
      </c>
      <c r="BN35" s="24">
        <v>12712</v>
      </c>
      <c r="BO35" s="24">
        <v>217519807.5</v>
      </c>
      <c r="BP35" s="26"/>
      <c r="BQ35" s="27">
        <v>5</v>
      </c>
      <c r="BR35" s="27">
        <v>3.75</v>
      </c>
      <c r="BS35" s="24">
        <f t="shared" si="12"/>
        <v>8.75</v>
      </c>
      <c r="BT35" s="24">
        <v>25</v>
      </c>
      <c r="BU35" s="24">
        <v>393335</v>
      </c>
      <c r="BV35" s="26"/>
      <c r="BW35" s="27"/>
      <c r="BX35" s="27"/>
      <c r="BY35" s="24">
        <f t="shared" si="13"/>
        <v>0</v>
      </c>
      <c r="BZ35" s="24"/>
      <c r="CA35" s="24"/>
    </row>
    <row r="36" spans="1:79" ht="16.5" x14ac:dyDescent="0.3">
      <c r="A36" s="43" t="s">
        <v>29</v>
      </c>
      <c r="B36" s="26">
        <v>25</v>
      </c>
      <c r="C36" s="27"/>
      <c r="D36" s="27">
        <v>30</v>
      </c>
      <c r="E36" s="24">
        <f t="shared" si="0"/>
        <v>30</v>
      </c>
      <c r="F36" s="24">
        <v>125.1</v>
      </c>
      <c r="G36" s="24">
        <v>2001600</v>
      </c>
      <c r="H36" s="26"/>
      <c r="I36" s="27"/>
      <c r="J36" s="27"/>
      <c r="K36" s="24">
        <f t="shared" si="1"/>
        <v>0</v>
      </c>
      <c r="L36" s="24"/>
      <c r="M36" s="24"/>
      <c r="N36" s="26"/>
      <c r="O36" s="27"/>
      <c r="P36" s="27"/>
      <c r="Q36" s="24">
        <f t="shared" si="2"/>
        <v>0</v>
      </c>
      <c r="R36" s="24"/>
      <c r="S36" s="24"/>
      <c r="T36" s="26"/>
      <c r="U36" s="27"/>
      <c r="V36" s="27"/>
      <c r="W36" s="24">
        <f t="shared" si="3"/>
        <v>0</v>
      </c>
      <c r="X36" s="24"/>
      <c r="Y36" s="24"/>
      <c r="Z36" s="26"/>
      <c r="AA36" s="27"/>
      <c r="AB36" s="27"/>
      <c r="AC36" s="24">
        <f t="shared" si="16"/>
        <v>0</v>
      </c>
      <c r="AD36" s="24"/>
      <c r="AE36" s="24"/>
      <c r="AF36" s="26"/>
      <c r="AG36" s="27"/>
      <c r="AH36" s="27"/>
      <c r="AI36" s="24">
        <f t="shared" si="17"/>
        <v>0</v>
      </c>
      <c r="AJ36" s="24"/>
      <c r="AK36" s="24"/>
      <c r="AL36" s="26"/>
      <c r="AM36" s="27"/>
      <c r="AN36" s="27"/>
      <c r="AO36" s="24">
        <f t="shared" si="18"/>
        <v>0</v>
      </c>
      <c r="AP36" s="24"/>
      <c r="AQ36" s="24"/>
      <c r="AR36" s="26">
        <v>923</v>
      </c>
      <c r="AS36" s="27"/>
      <c r="AT36" s="27">
        <v>1010</v>
      </c>
      <c r="AU36" s="24">
        <f t="shared" si="19"/>
        <v>1010</v>
      </c>
      <c r="AV36" s="24">
        <v>4567.8100000000004</v>
      </c>
      <c r="AW36" s="24">
        <v>83654855</v>
      </c>
      <c r="AX36" s="26"/>
      <c r="AY36" s="27"/>
      <c r="AZ36" s="27">
        <v>2266</v>
      </c>
      <c r="BA36" s="24">
        <f t="shared" si="8"/>
        <v>2266</v>
      </c>
      <c r="BB36" s="24">
        <v>900</v>
      </c>
      <c r="BC36" s="24">
        <v>18385321</v>
      </c>
      <c r="BD36" s="26"/>
      <c r="BE36" s="27"/>
      <c r="BF36" s="27"/>
      <c r="BG36" s="24">
        <f t="shared" si="14"/>
        <v>0</v>
      </c>
      <c r="BH36" s="24"/>
      <c r="BI36" s="24"/>
      <c r="BJ36" s="26"/>
      <c r="BK36" s="27">
        <v>1240</v>
      </c>
      <c r="BL36" s="27">
        <v>473</v>
      </c>
      <c r="BM36" s="24">
        <f t="shared" si="11"/>
        <v>1713</v>
      </c>
      <c r="BN36" s="24">
        <v>41.36</v>
      </c>
      <c r="BO36" s="24">
        <v>2836382</v>
      </c>
      <c r="BP36" s="26"/>
      <c r="BQ36" s="27"/>
      <c r="BR36" s="27"/>
      <c r="BS36" s="24">
        <f t="shared" si="12"/>
        <v>0</v>
      </c>
      <c r="BT36" s="24"/>
      <c r="BU36" s="24"/>
      <c r="BV36" s="26"/>
      <c r="BW36" s="27"/>
      <c r="BX36" s="27"/>
      <c r="BY36" s="24">
        <f t="shared" si="13"/>
        <v>0</v>
      </c>
      <c r="BZ36" s="24"/>
      <c r="CA36" s="24"/>
    </row>
    <row r="37" spans="1:79" ht="16.5" x14ac:dyDescent="0.3">
      <c r="A37" s="43" t="s">
        <v>30</v>
      </c>
      <c r="B37" s="26">
        <v>42</v>
      </c>
      <c r="C37" s="27"/>
      <c r="D37" s="27">
        <v>50</v>
      </c>
      <c r="E37" s="24">
        <f t="shared" si="0"/>
        <v>50</v>
      </c>
      <c r="F37" s="24">
        <v>20.85</v>
      </c>
      <c r="G37" s="24">
        <v>333600</v>
      </c>
      <c r="H37" s="26"/>
      <c r="I37" s="27"/>
      <c r="J37" s="27"/>
      <c r="K37" s="24">
        <f t="shared" si="1"/>
        <v>0</v>
      </c>
      <c r="L37" s="24"/>
      <c r="M37" s="24"/>
      <c r="N37" s="26"/>
      <c r="O37" s="27"/>
      <c r="P37" s="27"/>
      <c r="Q37" s="24">
        <f t="shared" si="2"/>
        <v>0</v>
      </c>
      <c r="R37" s="24"/>
      <c r="S37" s="24"/>
      <c r="T37" s="26"/>
      <c r="U37" s="27"/>
      <c r="V37" s="27"/>
      <c r="W37" s="24">
        <f t="shared" si="3"/>
        <v>0</v>
      </c>
      <c r="X37" s="24"/>
      <c r="Y37" s="24"/>
      <c r="Z37" s="26"/>
      <c r="AA37" s="27"/>
      <c r="AB37" s="27"/>
      <c r="AC37" s="24">
        <f t="shared" si="16"/>
        <v>0</v>
      </c>
      <c r="AD37" s="24"/>
      <c r="AE37" s="24"/>
      <c r="AF37" s="26"/>
      <c r="AG37" s="27"/>
      <c r="AH37" s="27"/>
      <c r="AI37" s="24">
        <f t="shared" si="17"/>
        <v>0</v>
      </c>
      <c r="AJ37" s="24"/>
      <c r="AK37" s="24"/>
      <c r="AL37" s="26"/>
      <c r="AM37" s="27"/>
      <c r="AN37" s="27"/>
      <c r="AO37" s="24">
        <f t="shared" si="18"/>
        <v>0</v>
      </c>
      <c r="AP37" s="24"/>
      <c r="AQ37" s="24"/>
      <c r="AR37" s="26">
        <v>279</v>
      </c>
      <c r="AS37" s="27"/>
      <c r="AT37" s="27">
        <v>346.5</v>
      </c>
      <c r="AU37" s="24">
        <f t="shared" si="19"/>
        <v>346.5</v>
      </c>
      <c r="AV37" s="24">
        <v>47</v>
      </c>
      <c r="AW37" s="24">
        <v>801975</v>
      </c>
      <c r="AX37" s="26"/>
      <c r="AY37" s="27">
        <v>157</v>
      </c>
      <c r="AZ37" s="27">
        <v>4391</v>
      </c>
      <c r="BA37" s="24">
        <f t="shared" si="8"/>
        <v>4548</v>
      </c>
      <c r="BB37" s="24">
        <v>126</v>
      </c>
      <c r="BC37" s="24">
        <v>8704094</v>
      </c>
      <c r="BD37" s="26"/>
      <c r="BE37" s="27"/>
      <c r="BF37" s="27"/>
      <c r="BG37" s="24">
        <f t="shared" si="14"/>
        <v>0</v>
      </c>
      <c r="BH37" s="24"/>
      <c r="BI37" s="24"/>
      <c r="BJ37" s="26"/>
      <c r="BK37" s="27">
        <v>418</v>
      </c>
      <c r="BL37" s="27">
        <v>142</v>
      </c>
      <c r="BM37" s="24">
        <f t="shared" si="11"/>
        <v>560</v>
      </c>
      <c r="BN37" s="24">
        <v>1855</v>
      </c>
      <c r="BO37" s="24">
        <v>32045373</v>
      </c>
      <c r="BP37" s="26"/>
      <c r="BQ37" s="27"/>
      <c r="BR37" s="27"/>
      <c r="BS37" s="24">
        <f t="shared" si="12"/>
        <v>0</v>
      </c>
      <c r="BT37" s="24"/>
      <c r="BU37" s="24"/>
      <c r="BV37" s="26"/>
      <c r="BW37" s="27"/>
      <c r="BX37" s="27"/>
      <c r="BY37" s="24">
        <f t="shared" si="13"/>
        <v>0</v>
      </c>
      <c r="BZ37" s="24"/>
      <c r="CA37" s="24"/>
    </row>
    <row r="38" spans="1:79" ht="16.5" x14ac:dyDescent="0.3">
      <c r="A38" s="43" t="s">
        <v>31</v>
      </c>
      <c r="B38" s="26">
        <v>1610</v>
      </c>
      <c r="C38" s="27">
        <v>50</v>
      </c>
      <c r="D38" s="27">
        <v>1881</v>
      </c>
      <c r="E38" s="24">
        <f t="shared" si="0"/>
        <v>1931</v>
      </c>
      <c r="F38" s="32">
        <v>992.88</v>
      </c>
      <c r="G38" s="24">
        <v>15886032</v>
      </c>
      <c r="H38" s="26"/>
      <c r="I38" s="27"/>
      <c r="J38" s="27"/>
      <c r="K38" s="24">
        <f t="shared" si="1"/>
        <v>0</v>
      </c>
      <c r="L38" s="24"/>
      <c r="M38" s="24"/>
      <c r="N38" s="26"/>
      <c r="O38" s="27"/>
      <c r="P38" s="27"/>
      <c r="Q38" s="24">
        <f t="shared" si="2"/>
        <v>0</v>
      </c>
      <c r="R38" s="24"/>
      <c r="S38" s="24"/>
      <c r="T38" s="26"/>
      <c r="U38" s="27"/>
      <c r="V38" s="27"/>
      <c r="W38" s="24">
        <f t="shared" si="3"/>
        <v>0</v>
      </c>
      <c r="X38" s="24"/>
      <c r="Y38" s="24"/>
      <c r="Z38" s="26"/>
      <c r="AA38" s="27"/>
      <c r="AB38" s="27"/>
      <c r="AC38" s="24">
        <f t="shared" si="16"/>
        <v>0</v>
      </c>
      <c r="AD38" s="24"/>
      <c r="AE38" s="24"/>
      <c r="AF38" s="26"/>
      <c r="AG38" s="27"/>
      <c r="AH38" s="27"/>
      <c r="AI38" s="24">
        <f t="shared" si="17"/>
        <v>0</v>
      </c>
      <c r="AJ38" s="24"/>
      <c r="AK38" s="24"/>
      <c r="AL38" s="26"/>
      <c r="AM38" s="27"/>
      <c r="AN38" s="27"/>
      <c r="AO38" s="24">
        <f t="shared" si="18"/>
        <v>0</v>
      </c>
      <c r="AP38" s="24"/>
      <c r="AQ38" s="24"/>
      <c r="AR38" s="26">
        <v>1857</v>
      </c>
      <c r="AS38" s="27">
        <v>103</v>
      </c>
      <c r="AT38" s="27">
        <v>1897</v>
      </c>
      <c r="AU38" s="24">
        <f t="shared" si="19"/>
        <v>2000</v>
      </c>
      <c r="AV38" s="24">
        <v>5716.81</v>
      </c>
      <c r="AW38" s="24">
        <v>51689677</v>
      </c>
      <c r="AX38" s="26"/>
      <c r="AY38" s="27"/>
      <c r="AZ38" s="27"/>
      <c r="BA38" s="24">
        <f t="shared" si="8"/>
        <v>0</v>
      </c>
      <c r="BB38" s="24"/>
      <c r="BC38" s="24"/>
      <c r="BD38" s="26"/>
      <c r="BE38" s="27"/>
      <c r="BF38" s="27"/>
      <c r="BG38" s="24">
        <f t="shared" si="14"/>
        <v>0</v>
      </c>
      <c r="BH38" s="24"/>
      <c r="BI38" s="24"/>
      <c r="BJ38" s="26"/>
      <c r="BK38" s="27">
        <v>6592</v>
      </c>
      <c r="BL38" s="27">
        <v>615</v>
      </c>
      <c r="BM38" s="24">
        <f t="shared" si="11"/>
        <v>7207</v>
      </c>
      <c r="BN38" s="24">
        <v>1678</v>
      </c>
      <c r="BO38" s="24">
        <v>30369462</v>
      </c>
      <c r="BP38" s="26"/>
      <c r="BQ38" s="27"/>
      <c r="BR38" s="27"/>
      <c r="BS38" s="24">
        <f t="shared" si="12"/>
        <v>0</v>
      </c>
      <c r="BT38" s="24"/>
      <c r="BU38" s="24"/>
      <c r="BV38" s="26"/>
      <c r="BW38" s="27"/>
      <c r="BX38" s="27"/>
      <c r="BY38" s="24">
        <f t="shared" si="13"/>
        <v>0</v>
      </c>
      <c r="BZ38" s="24"/>
      <c r="CA38" s="24"/>
    </row>
    <row r="39" spans="1:79" ht="16.5" x14ac:dyDescent="0.3">
      <c r="A39" s="43" t="s">
        <v>48</v>
      </c>
      <c r="B39" s="26"/>
      <c r="C39" s="27"/>
      <c r="D39" s="27"/>
      <c r="E39" s="24">
        <f t="shared" si="0"/>
        <v>0</v>
      </c>
      <c r="F39" s="24"/>
      <c r="G39" s="24"/>
      <c r="H39" s="26"/>
      <c r="I39" s="27"/>
      <c r="J39" s="27"/>
      <c r="K39" s="24">
        <f t="shared" si="1"/>
        <v>0</v>
      </c>
      <c r="L39" s="24"/>
      <c r="M39" s="24"/>
      <c r="N39" s="26"/>
      <c r="O39" s="27"/>
      <c r="P39" s="27"/>
      <c r="Q39" s="24">
        <f t="shared" si="2"/>
        <v>0</v>
      </c>
      <c r="R39" s="24"/>
      <c r="S39" s="24"/>
      <c r="T39" s="26"/>
      <c r="U39" s="27"/>
      <c r="V39" s="27"/>
      <c r="W39" s="24">
        <f t="shared" si="3"/>
        <v>0</v>
      </c>
      <c r="X39" s="24"/>
      <c r="Y39" s="24"/>
      <c r="Z39" s="26"/>
      <c r="AA39" s="27"/>
      <c r="AB39" s="27"/>
      <c r="AC39" s="24">
        <f t="shared" si="16"/>
        <v>0</v>
      </c>
      <c r="AD39" s="24"/>
      <c r="AE39" s="24"/>
      <c r="AF39" s="26"/>
      <c r="AG39" s="27"/>
      <c r="AH39" s="27"/>
      <c r="AI39" s="24">
        <f t="shared" si="17"/>
        <v>0</v>
      </c>
      <c r="AJ39" s="24"/>
      <c r="AK39" s="24"/>
      <c r="AL39" s="26"/>
      <c r="AM39" s="27"/>
      <c r="AN39" s="27"/>
      <c r="AO39" s="24">
        <f t="shared" si="18"/>
        <v>0</v>
      </c>
      <c r="AP39" s="24"/>
      <c r="AQ39" s="24"/>
      <c r="AR39" s="26">
        <v>1105</v>
      </c>
      <c r="AS39" s="27"/>
      <c r="AT39" s="27">
        <v>1186</v>
      </c>
      <c r="AU39" s="24">
        <f t="shared" si="19"/>
        <v>1186</v>
      </c>
      <c r="AV39" s="24">
        <v>361.68</v>
      </c>
      <c r="AW39" s="24">
        <v>9095225</v>
      </c>
      <c r="AX39" s="26"/>
      <c r="AY39" s="27"/>
      <c r="AZ39" s="27"/>
      <c r="BA39" s="24">
        <f t="shared" si="8"/>
        <v>0</v>
      </c>
      <c r="BB39" s="24"/>
      <c r="BC39" s="24"/>
      <c r="BD39" s="26"/>
      <c r="BE39" s="27"/>
      <c r="BF39" s="27"/>
      <c r="BG39" s="24">
        <f t="shared" si="14"/>
        <v>0</v>
      </c>
      <c r="BH39" s="24"/>
      <c r="BI39" s="24"/>
      <c r="BJ39" s="26"/>
      <c r="BK39" s="27">
        <v>1873</v>
      </c>
      <c r="BL39" s="27">
        <v>673</v>
      </c>
      <c r="BM39" s="24">
        <f t="shared" si="11"/>
        <v>2546</v>
      </c>
      <c r="BN39" s="24">
        <v>7275</v>
      </c>
      <c r="BO39" s="24">
        <v>131038652</v>
      </c>
      <c r="BP39" s="26"/>
      <c r="BQ39" s="27"/>
      <c r="BR39" s="27"/>
      <c r="BS39" s="24">
        <f t="shared" si="12"/>
        <v>0</v>
      </c>
      <c r="BT39" s="24"/>
      <c r="BU39" s="24"/>
      <c r="BV39" s="26"/>
      <c r="BW39" s="27"/>
      <c r="BX39" s="27"/>
      <c r="BY39" s="24">
        <f t="shared" si="13"/>
        <v>0</v>
      </c>
      <c r="BZ39" s="24"/>
      <c r="CA39" s="24"/>
    </row>
    <row r="40" spans="1:79" ht="16.5" x14ac:dyDescent="0.3">
      <c r="A40" s="43" t="s">
        <v>49</v>
      </c>
      <c r="B40" s="26"/>
      <c r="C40" s="27"/>
      <c r="D40" s="27"/>
      <c r="E40" s="24"/>
      <c r="F40" s="24"/>
      <c r="G40" s="24"/>
      <c r="H40" s="26"/>
      <c r="I40" s="27"/>
      <c r="J40" s="27"/>
      <c r="K40" s="24"/>
      <c r="L40" s="24"/>
      <c r="M40" s="24"/>
      <c r="N40" s="26"/>
      <c r="O40" s="27"/>
      <c r="P40" s="27"/>
      <c r="Q40" s="24"/>
      <c r="R40" s="24"/>
      <c r="S40" s="24"/>
      <c r="T40" s="26"/>
      <c r="U40" s="27"/>
      <c r="V40" s="27"/>
      <c r="W40" s="24"/>
      <c r="X40" s="24"/>
      <c r="Y40" s="24"/>
      <c r="Z40" s="26"/>
      <c r="AA40" s="27"/>
      <c r="AB40" s="27"/>
      <c r="AC40" s="24"/>
      <c r="AD40" s="24"/>
      <c r="AE40" s="24"/>
      <c r="AF40" s="26"/>
      <c r="AG40" s="27"/>
      <c r="AH40" s="27"/>
      <c r="AI40" s="24"/>
      <c r="AJ40" s="24"/>
      <c r="AK40" s="24"/>
      <c r="AL40" s="26"/>
      <c r="AM40" s="27"/>
      <c r="AN40" s="27"/>
      <c r="AO40" s="24"/>
      <c r="AP40" s="24"/>
      <c r="AQ40" s="24"/>
      <c r="AR40" s="26">
        <v>3</v>
      </c>
      <c r="AS40" s="27"/>
      <c r="AT40" s="27">
        <v>3</v>
      </c>
      <c r="AU40" s="24">
        <f t="shared" si="19"/>
        <v>3</v>
      </c>
      <c r="AV40" s="24">
        <v>1.28</v>
      </c>
      <c r="AW40" s="24">
        <v>21675</v>
      </c>
      <c r="AX40" s="26"/>
      <c r="AY40" s="27"/>
      <c r="AZ40" s="27">
        <v>120</v>
      </c>
      <c r="BA40" s="24">
        <f t="shared" si="8"/>
        <v>120</v>
      </c>
      <c r="BB40" s="24">
        <v>120</v>
      </c>
      <c r="BC40" s="24">
        <v>2048500</v>
      </c>
      <c r="BD40" s="26"/>
      <c r="BE40" s="27"/>
      <c r="BF40" s="27"/>
      <c r="BG40" s="24">
        <f t="shared" si="14"/>
        <v>0</v>
      </c>
      <c r="BH40" s="24"/>
      <c r="BI40" s="24"/>
      <c r="BJ40" s="26"/>
      <c r="BK40" s="27">
        <v>603</v>
      </c>
      <c r="BL40" s="27">
        <v>364</v>
      </c>
      <c r="BM40" s="24">
        <f t="shared" si="11"/>
        <v>967</v>
      </c>
      <c r="BN40" s="24"/>
      <c r="BO40" s="24">
        <v>1740839</v>
      </c>
      <c r="BP40" s="26"/>
      <c r="BQ40" s="27"/>
      <c r="BR40" s="27"/>
      <c r="BS40" s="24">
        <f t="shared" si="12"/>
        <v>0</v>
      </c>
      <c r="BT40" s="24"/>
      <c r="BU40" s="24"/>
      <c r="BV40" s="26"/>
      <c r="BW40" s="27"/>
      <c r="BX40" s="27"/>
      <c r="BY40" s="24">
        <f t="shared" si="13"/>
        <v>0</v>
      </c>
      <c r="BZ40" s="24"/>
      <c r="CA40" s="24"/>
    </row>
    <row r="41" spans="1:79" ht="16.5" x14ac:dyDescent="0.3">
      <c r="A41" s="43" t="s">
        <v>50</v>
      </c>
      <c r="B41" s="26"/>
      <c r="C41" s="27"/>
      <c r="D41" s="27"/>
      <c r="E41" s="24"/>
      <c r="F41" s="24"/>
      <c r="G41" s="24"/>
      <c r="H41" s="26"/>
      <c r="I41" s="27"/>
      <c r="J41" s="27"/>
      <c r="K41" s="24"/>
      <c r="L41" s="24"/>
      <c r="M41" s="24"/>
      <c r="N41" s="26"/>
      <c r="O41" s="27"/>
      <c r="P41" s="27"/>
      <c r="Q41" s="24"/>
      <c r="R41" s="24"/>
      <c r="S41" s="24"/>
      <c r="T41" s="26"/>
      <c r="U41" s="27"/>
      <c r="V41" s="27"/>
      <c r="W41" s="24"/>
      <c r="X41" s="24"/>
      <c r="Y41" s="24"/>
      <c r="Z41" s="26"/>
      <c r="AA41" s="27"/>
      <c r="AB41" s="27"/>
      <c r="AC41" s="24"/>
      <c r="AD41" s="24"/>
      <c r="AE41" s="24"/>
      <c r="AF41" s="26"/>
      <c r="AG41" s="27"/>
      <c r="AH41" s="27"/>
      <c r="AI41" s="24"/>
      <c r="AJ41" s="24"/>
      <c r="AK41" s="24"/>
      <c r="AL41" s="26"/>
      <c r="AM41" s="27"/>
      <c r="AN41" s="27"/>
      <c r="AO41" s="24"/>
      <c r="AP41" s="24"/>
      <c r="AQ41" s="24"/>
      <c r="AR41" s="26"/>
      <c r="AS41" s="27">
        <v>100</v>
      </c>
      <c r="AT41" s="27">
        <v>959</v>
      </c>
      <c r="AU41" s="24">
        <f t="shared" si="19"/>
        <v>1059</v>
      </c>
      <c r="AV41" s="24">
        <v>79.430000000000007</v>
      </c>
      <c r="AW41" s="24">
        <v>13539225</v>
      </c>
      <c r="AX41" s="26"/>
      <c r="AY41" s="27"/>
      <c r="AZ41" s="27"/>
      <c r="BA41" s="24">
        <f t="shared" si="8"/>
        <v>0</v>
      </c>
      <c r="BB41" s="24"/>
      <c r="BC41" s="24"/>
      <c r="BD41" s="26"/>
      <c r="BE41" s="27"/>
      <c r="BF41" s="27"/>
      <c r="BG41" s="24">
        <f t="shared" si="14"/>
        <v>0</v>
      </c>
      <c r="BH41" s="24"/>
      <c r="BI41" s="24"/>
      <c r="BJ41" s="26"/>
      <c r="BK41" s="27">
        <v>38</v>
      </c>
      <c r="BL41" s="27">
        <v>13</v>
      </c>
      <c r="BM41" s="24">
        <f t="shared" si="11"/>
        <v>51</v>
      </c>
      <c r="BN41" s="24">
        <v>140</v>
      </c>
      <c r="BO41" s="24">
        <v>2444452</v>
      </c>
      <c r="BP41" s="26"/>
      <c r="BQ41" s="27"/>
      <c r="BR41" s="27"/>
      <c r="BS41" s="24">
        <f t="shared" si="12"/>
        <v>0</v>
      </c>
      <c r="BT41" s="24"/>
      <c r="BU41" s="24"/>
      <c r="BV41" s="26"/>
      <c r="BW41" s="27"/>
      <c r="BX41" s="27"/>
      <c r="BY41" s="24">
        <f t="shared" si="13"/>
        <v>0</v>
      </c>
      <c r="BZ41" s="24"/>
      <c r="CA41" s="24"/>
    </row>
    <row r="42" spans="1:79" ht="16.5" x14ac:dyDescent="0.3">
      <c r="A42" s="43" t="s">
        <v>84</v>
      </c>
      <c r="B42" s="26"/>
      <c r="C42" s="27"/>
      <c r="D42" s="27"/>
      <c r="E42" s="24"/>
      <c r="F42" s="24"/>
      <c r="G42" s="24"/>
      <c r="H42" s="26"/>
      <c r="I42" s="27"/>
      <c r="J42" s="27"/>
      <c r="K42" s="24"/>
      <c r="L42" s="24"/>
      <c r="M42" s="24"/>
      <c r="N42" s="26"/>
      <c r="O42" s="27"/>
      <c r="P42" s="27"/>
      <c r="Q42" s="24"/>
      <c r="R42" s="24"/>
      <c r="S42" s="24"/>
      <c r="T42" s="26"/>
      <c r="U42" s="27"/>
      <c r="V42" s="27"/>
      <c r="W42" s="24"/>
      <c r="X42" s="24"/>
      <c r="Y42" s="24"/>
      <c r="Z42" s="26"/>
      <c r="AA42" s="27"/>
      <c r="AB42" s="27"/>
      <c r="AC42" s="24"/>
      <c r="AD42" s="24"/>
      <c r="AE42" s="24"/>
      <c r="AF42" s="26"/>
      <c r="AG42" s="27"/>
      <c r="AH42" s="27"/>
      <c r="AI42" s="24"/>
      <c r="AJ42" s="24"/>
      <c r="AK42" s="24"/>
      <c r="AL42" s="26"/>
      <c r="AM42" s="27"/>
      <c r="AN42" s="27"/>
      <c r="AO42" s="24"/>
      <c r="AP42" s="24"/>
      <c r="AQ42" s="24"/>
      <c r="AR42" s="26"/>
      <c r="AS42" s="27"/>
      <c r="AT42" s="27"/>
      <c r="AU42" s="24"/>
      <c r="AV42" s="24"/>
      <c r="AW42" s="24"/>
      <c r="AX42" s="26"/>
      <c r="AY42" s="27">
        <v>962</v>
      </c>
      <c r="AZ42" s="27">
        <v>615</v>
      </c>
      <c r="BA42" s="24">
        <f t="shared" ref="BA42:BA48" si="20">SUM(AY42:AZ42)</f>
        <v>1577</v>
      </c>
      <c r="BB42" s="24"/>
      <c r="BC42" s="24">
        <v>2576712</v>
      </c>
      <c r="BD42" s="26"/>
      <c r="BE42" s="27"/>
      <c r="BF42" s="27"/>
      <c r="BG42" s="24">
        <f t="shared" si="14"/>
        <v>0</v>
      </c>
      <c r="BH42" s="24"/>
      <c r="BI42" s="24"/>
      <c r="BJ42" s="26"/>
      <c r="BK42" s="24">
        <v>3183.5</v>
      </c>
      <c r="BL42" s="27">
        <v>3112</v>
      </c>
      <c r="BM42" s="24">
        <f>SUM(BK42:BL42)</f>
        <v>6295.5</v>
      </c>
      <c r="BN42" s="24">
        <v>4954.13</v>
      </c>
      <c r="BO42" s="24">
        <v>87741920</v>
      </c>
      <c r="BP42" s="26"/>
      <c r="BQ42" s="27"/>
      <c r="BR42" s="27"/>
      <c r="BS42" s="24">
        <f t="shared" si="12"/>
        <v>0</v>
      </c>
      <c r="BT42" s="24"/>
      <c r="BU42" s="24"/>
      <c r="BV42" s="26">
        <v>375</v>
      </c>
      <c r="BW42" s="27">
        <v>180</v>
      </c>
      <c r="BX42" s="27">
        <v>440</v>
      </c>
      <c r="BY42" s="24">
        <f t="shared" si="13"/>
        <v>620</v>
      </c>
      <c r="BZ42" s="24">
        <v>1307</v>
      </c>
      <c r="CA42" s="24">
        <v>22227500</v>
      </c>
    </row>
    <row r="43" spans="1:79" ht="16.5" x14ac:dyDescent="0.3">
      <c r="A43" s="43"/>
      <c r="B43" s="26"/>
      <c r="C43" s="27"/>
      <c r="D43" s="27"/>
      <c r="E43" s="24"/>
      <c r="F43" s="24"/>
      <c r="G43" s="24"/>
      <c r="H43" s="26"/>
      <c r="I43" s="27"/>
      <c r="J43" s="27"/>
      <c r="K43" s="24"/>
      <c r="L43" s="24"/>
      <c r="M43" s="24"/>
      <c r="N43" s="26"/>
      <c r="O43" s="27"/>
      <c r="P43" s="27"/>
      <c r="Q43" s="24"/>
      <c r="R43" s="24"/>
      <c r="S43" s="24"/>
      <c r="T43" s="26"/>
      <c r="U43" s="27"/>
      <c r="V43" s="27"/>
      <c r="W43" s="24"/>
      <c r="X43" s="24"/>
      <c r="Y43" s="24"/>
      <c r="Z43" s="26"/>
      <c r="AA43" s="27"/>
      <c r="AB43" s="27"/>
      <c r="AC43" s="24"/>
      <c r="AD43" s="24"/>
      <c r="AE43" s="24"/>
      <c r="AF43" s="26"/>
      <c r="AG43" s="27"/>
      <c r="AH43" s="27"/>
      <c r="AI43" s="24"/>
      <c r="AJ43" s="24"/>
      <c r="AK43" s="24"/>
      <c r="AL43" s="26"/>
      <c r="AM43" s="27"/>
      <c r="AN43" s="27"/>
      <c r="AO43" s="24"/>
      <c r="AP43" s="24"/>
      <c r="AQ43" s="24"/>
      <c r="AR43" s="26"/>
      <c r="AS43" s="27"/>
      <c r="AT43" s="27"/>
      <c r="AU43" s="24"/>
      <c r="AV43" s="24"/>
      <c r="AW43" s="24"/>
      <c r="AX43" s="26"/>
      <c r="AY43" s="27"/>
      <c r="AZ43" s="27"/>
      <c r="BA43" s="24"/>
      <c r="BB43" s="24"/>
      <c r="BC43" s="24"/>
      <c r="BD43" s="26"/>
      <c r="BE43" s="27"/>
      <c r="BF43" s="27"/>
      <c r="BG43" s="24">
        <f t="shared" si="14"/>
        <v>0</v>
      </c>
      <c r="BH43" s="24"/>
      <c r="BI43" s="24"/>
      <c r="BJ43" s="26"/>
      <c r="BK43" s="27"/>
      <c r="BL43" s="27"/>
      <c r="BM43" s="24"/>
      <c r="BN43" s="24"/>
      <c r="BO43" s="24"/>
      <c r="BP43" s="26"/>
      <c r="BQ43" s="27"/>
      <c r="BR43" s="27"/>
      <c r="BS43" s="24">
        <f t="shared" si="12"/>
        <v>0</v>
      </c>
      <c r="BT43" s="24"/>
      <c r="BU43" s="24"/>
      <c r="BV43" s="26"/>
      <c r="BW43" s="27"/>
      <c r="BX43" s="27"/>
      <c r="BY43" s="24">
        <f t="shared" si="13"/>
        <v>0</v>
      </c>
      <c r="BZ43" s="24"/>
      <c r="CA43" s="24"/>
    </row>
    <row r="44" spans="1:79" ht="16.5" x14ac:dyDescent="0.3">
      <c r="A44" s="45" t="s">
        <v>51</v>
      </c>
      <c r="B44" s="49"/>
      <c r="C44" s="50"/>
      <c r="D44" s="50"/>
      <c r="E44" s="48"/>
      <c r="F44" s="48"/>
      <c r="G44" s="48"/>
      <c r="H44" s="49"/>
      <c r="I44" s="50"/>
      <c r="J44" s="50"/>
      <c r="K44" s="48"/>
      <c r="L44" s="48"/>
      <c r="M44" s="48"/>
      <c r="N44" s="49"/>
      <c r="O44" s="50"/>
      <c r="P44" s="50"/>
      <c r="Q44" s="48"/>
      <c r="R44" s="48"/>
      <c r="S44" s="48"/>
      <c r="T44" s="49"/>
      <c r="U44" s="50"/>
      <c r="V44" s="50"/>
      <c r="W44" s="48"/>
      <c r="X44" s="48"/>
      <c r="Y44" s="48"/>
      <c r="Z44" s="49"/>
      <c r="AA44" s="50"/>
      <c r="AB44" s="50"/>
      <c r="AC44" s="48"/>
      <c r="AD44" s="48"/>
      <c r="AE44" s="48"/>
      <c r="AF44" s="49"/>
      <c r="AG44" s="50"/>
      <c r="AH44" s="50"/>
      <c r="AI44" s="48"/>
      <c r="AJ44" s="48"/>
      <c r="AK44" s="48"/>
      <c r="AL44" s="49"/>
      <c r="AM44" s="50"/>
      <c r="AN44" s="50"/>
      <c r="AO44" s="48"/>
      <c r="AP44" s="48"/>
      <c r="AQ44" s="48"/>
      <c r="AR44" s="49"/>
      <c r="AS44" s="50"/>
      <c r="AT44" s="50"/>
      <c r="AU44" s="48"/>
      <c r="AV44" s="48"/>
      <c r="AW44" s="48"/>
      <c r="AX44" s="49"/>
      <c r="AY44" s="50"/>
      <c r="AZ44" s="50"/>
      <c r="BA44" s="48"/>
      <c r="BB44" s="48"/>
      <c r="BC44" s="48"/>
      <c r="BD44" s="49"/>
      <c r="BE44" s="50"/>
      <c r="BF44" s="50"/>
      <c r="BG44" s="48">
        <f t="shared" si="14"/>
        <v>0</v>
      </c>
      <c r="BH44" s="48"/>
      <c r="BI44" s="48"/>
      <c r="BJ44" s="49"/>
      <c r="BK44" s="50"/>
      <c r="BL44" s="50"/>
      <c r="BM44" s="48"/>
      <c r="BN44" s="48"/>
      <c r="BO44" s="48"/>
      <c r="BP44" s="49"/>
      <c r="BQ44" s="50"/>
      <c r="BR44" s="50"/>
      <c r="BS44" s="48">
        <f t="shared" si="12"/>
        <v>0</v>
      </c>
      <c r="BT44" s="48"/>
      <c r="BU44" s="48"/>
      <c r="BV44" s="49"/>
      <c r="BW44" s="50"/>
      <c r="BX44" s="50"/>
      <c r="BY44" s="48">
        <f t="shared" si="13"/>
        <v>0</v>
      </c>
      <c r="BZ44" s="48"/>
      <c r="CA44" s="48"/>
    </row>
    <row r="45" spans="1:79" ht="16.5" x14ac:dyDescent="0.3">
      <c r="A45" s="43" t="s">
        <v>52</v>
      </c>
      <c r="B45" s="26"/>
      <c r="C45" s="27"/>
      <c r="D45" s="27"/>
      <c r="E45" s="24"/>
      <c r="F45" s="24"/>
      <c r="G45" s="24"/>
      <c r="H45" s="26"/>
      <c r="I45" s="27"/>
      <c r="J45" s="27"/>
      <c r="K45" s="24"/>
      <c r="L45" s="24"/>
      <c r="M45" s="24"/>
      <c r="N45" s="26"/>
      <c r="O45" s="27"/>
      <c r="P45" s="27"/>
      <c r="Q45" s="24"/>
      <c r="R45" s="24"/>
      <c r="S45" s="24"/>
      <c r="T45" s="26"/>
      <c r="U45" s="27"/>
      <c r="V45" s="27"/>
      <c r="W45" s="24"/>
      <c r="X45" s="24"/>
      <c r="Y45" s="24"/>
      <c r="Z45" s="26"/>
      <c r="AA45" s="27"/>
      <c r="AB45" s="27"/>
      <c r="AC45" s="24"/>
      <c r="AD45" s="24"/>
      <c r="AE45" s="24"/>
      <c r="AF45" s="26"/>
      <c r="AG45" s="27"/>
      <c r="AH45" s="27"/>
      <c r="AI45" s="24"/>
      <c r="AJ45" s="24"/>
      <c r="AK45" s="24"/>
      <c r="AL45" s="26"/>
      <c r="AM45" s="27"/>
      <c r="AN45" s="27"/>
      <c r="AO45" s="24"/>
      <c r="AP45" s="24"/>
      <c r="AQ45" s="24"/>
      <c r="AR45" s="26"/>
      <c r="AS45" s="27">
        <v>23</v>
      </c>
      <c r="AT45" s="27">
        <v>143</v>
      </c>
      <c r="AU45" s="24">
        <f t="shared" si="19"/>
        <v>166</v>
      </c>
      <c r="AV45" s="24">
        <v>186</v>
      </c>
      <c r="AW45" s="24">
        <v>2426970</v>
      </c>
      <c r="AX45" s="26"/>
      <c r="AY45" s="27"/>
      <c r="AZ45" s="27"/>
      <c r="BA45" s="24"/>
      <c r="BB45" s="24"/>
      <c r="BC45" s="24"/>
      <c r="BD45" s="26"/>
      <c r="BE45" s="27"/>
      <c r="BF45" s="27"/>
      <c r="BG45" s="24"/>
      <c r="BH45" s="24"/>
      <c r="BI45" s="24"/>
      <c r="BJ45" s="26">
        <v>58</v>
      </c>
      <c r="BK45" s="27"/>
      <c r="BL45" s="27">
        <v>10</v>
      </c>
      <c r="BM45" s="24">
        <f t="shared" ref="BM45:BM59" si="21">SUM(BK45:BL45)</f>
        <v>10</v>
      </c>
      <c r="BN45" s="24">
        <v>4.17</v>
      </c>
      <c r="BO45" s="24">
        <v>62550</v>
      </c>
      <c r="BP45" s="26"/>
      <c r="BQ45" s="27"/>
      <c r="BR45" s="27"/>
      <c r="BS45" s="24">
        <f t="shared" si="12"/>
        <v>0</v>
      </c>
      <c r="BT45" s="24"/>
      <c r="BU45" s="24"/>
      <c r="BV45" s="26"/>
      <c r="BW45" s="27"/>
      <c r="BX45" s="27"/>
      <c r="BY45" s="24">
        <f t="shared" si="13"/>
        <v>0</v>
      </c>
      <c r="BZ45" s="24"/>
      <c r="CA45" s="24"/>
    </row>
    <row r="46" spans="1:79" ht="16.5" x14ac:dyDescent="0.3">
      <c r="A46" s="43" t="s">
        <v>53</v>
      </c>
      <c r="B46" s="26"/>
      <c r="C46" s="27"/>
      <c r="D46" s="27"/>
      <c r="E46" s="24"/>
      <c r="F46" s="24"/>
      <c r="G46" s="24"/>
      <c r="H46" s="26"/>
      <c r="I46" s="27"/>
      <c r="J46" s="27"/>
      <c r="K46" s="24"/>
      <c r="L46" s="24"/>
      <c r="M46" s="24"/>
      <c r="N46" s="26"/>
      <c r="O46" s="27"/>
      <c r="P46" s="27"/>
      <c r="Q46" s="24"/>
      <c r="R46" s="24"/>
      <c r="S46" s="24"/>
      <c r="T46" s="26"/>
      <c r="U46" s="27"/>
      <c r="V46" s="27"/>
      <c r="W46" s="24"/>
      <c r="X46" s="24"/>
      <c r="Y46" s="24"/>
      <c r="Z46" s="26"/>
      <c r="AA46" s="27"/>
      <c r="AB46" s="27"/>
      <c r="AC46" s="24"/>
      <c r="AD46" s="24"/>
      <c r="AE46" s="24"/>
      <c r="AF46" s="26"/>
      <c r="AG46" s="27"/>
      <c r="AH46" s="27"/>
      <c r="AI46" s="24"/>
      <c r="AJ46" s="24"/>
      <c r="AK46" s="24"/>
      <c r="AL46" s="26"/>
      <c r="AM46" s="27"/>
      <c r="AN46" s="27"/>
      <c r="AO46" s="24"/>
      <c r="AP46" s="24"/>
      <c r="AQ46" s="24"/>
      <c r="AR46" s="26"/>
      <c r="AS46" s="27">
        <v>830</v>
      </c>
      <c r="AT46" s="27"/>
      <c r="AU46" s="24">
        <f t="shared" si="19"/>
        <v>830</v>
      </c>
      <c r="AV46" s="24">
        <v>550.91</v>
      </c>
      <c r="AW46" s="24">
        <v>7161765</v>
      </c>
      <c r="AX46" s="26"/>
      <c r="AY46" s="27"/>
      <c r="AZ46" s="27"/>
      <c r="BA46" s="24"/>
      <c r="BB46" s="24"/>
      <c r="BC46" s="24"/>
      <c r="BD46" s="26">
        <v>132</v>
      </c>
      <c r="BE46" s="27"/>
      <c r="BF46" s="27">
        <v>105</v>
      </c>
      <c r="BG46" s="24">
        <f t="shared" si="14"/>
        <v>105</v>
      </c>
      <c r="BH46" s="24">
        <v>44.63</v>
      </c>
      <c r="BI46" s="24">
        <v>669375</v>
      </c>
      <c r="BJ46" s="26">
        <v>301</v>
      </c>
      <c r="BK46" s="27"/>
      <c r="BL46" s="27">
        <v>155</v>
      </c>
      <c r="BM46" s="24">
        <f t="shared" si="21"/>
        <v>155</v>
      </c>
      <c r="BN46" s="24">
        <v>66</v>
      </c>
      <c r="BO46" s="24">
        <v>988125</v>
      </c>
      <c r="BP46" s="26"/>
      <c r="BQ46" s="27"/>
      <c r="BR46" s="27"/>
      <c r="BS46" s="24">
        <f t="shared" si="12"/>
        <v>0</v>
      </c>
      <c r="BT46" s="24"/>
      <c r="BU46" s="24"/>
      <c r="BV46" s="26"/>
      <c r="BW46" s="27"/>
      <c r="BX46" s="27"/>
      <c r="BY46" s="24">
        <f t="shared" si="13"/>
        <v>0</v>
      </c>
      <c r="BZ46" s="24"/>
      <c r="CA46" s="24"/>
    </row>
    <row r="47" spans="1:79" ht="16.5" x14ac:dyDescent="0.3">
      <c r="A47" s="43" t="s">
        <v>54</v>
      </c>
      <c r="B47" s="26"/>
      <c r="C47" s="27"/>
      <c r="D47" s="27"/>
      <c r="E47" s="24"/>
      <c r="F47" s="24"/>
      <c r="G47" s="24"/>
      <c r="H47" s="26"/>
      <c r="I47" s="27"/>
      <c r="J47" s="27"/>
      <c r="K47" s="24"/>
      <c r="L47" s="24"/>
      <c r="M47" s="24"/>
      <c r="N47" s="26"/>
      <c r="O47" s="27"/>
      <c r="P47" s="27"/>
      <c r="Q47" s="24"/>
      <c r="R47" s="24"/>
      <c r="S47" s="24"/>
      <c r="T47" s="26"/>
      <c r="U47" s="27"/>
      <c r="V47" s="27"/>
      <c r="W47" s="24"/>
      <c r="X47" s="24"/>
      <c r="Y47" s="24"/>
      <c r="Z47" s="26"/>
      <c r="AA47" s="27"/>
      <c r="AB47" s="27"/>
      <c r="AC47" s="24"/>
      <c r="AD47" s="24"/>
      <c r="AE47" s="24"/>
      <c r="AF47" s="26"/>
      <c r="AG47" s="27"/>
      <c r="AH47" s="27"/>
      <c r="AI47" s="24"/>
      <c r="AJ47" s="24"/>
      <c r="AK47" s="24"/>
      <c r="AL47" s="26"/>
      <c r="AM47" s="27"/>
      <c r="AN47" s="27"/>
      <c r="AO47" s="24"/>
      <c r="AP47" s="24"/>
      <c r="AQ47" s="24"/>
      <c r="AR47" s="26"/>
      <c r="AS47" s="27"/>
      <c r="AT47" s="27">
        <v>1145</v>
      </c>
      <c r="AU47" s="24">
        <f t="shared" si="19"/>
        <v>1145</v>
      </c>
      <c r="AV47" s="24">
        <v>852</v>
      </c>
      <c r="AW47" s="24">
        <v>11076000</v>
      </c>
      <c r="AX47" s="26"/>
      <c r="AY47" s="27"/>
      <c r="AZ47" s="27"/>
      <c r="BA47" s="24"/>
      <c r="BB47" s="24"/>
      <c r="BC47" s="24"/>
      <c r="BD47" s="26">
        <v>1175</v>
      </c>
      <c r="BE47" s="27"/>
      <c r="BF47" s="27">
        <v>941</v>
      </c>
      <c r="BG47" s="24">
        <f t="shared" si="14"/>
        <v>941</v>
      </c>
      <c r="BH47" s="24">
        <v>667.45</v>
      </c>
      <c r="BI47" s="24">
        <v>10011675</v>
      </c>
      <c r="BJ47" s="26">
        <v>1249</v>
      </c>
      <c r="BK47" s="27"/>
      <c r="BL47" s="27">
        <v>130</v>
      </c>
      <c r="BM47" s="24">
        <f t="shared" si="21"/>
        <v>130</v>
      </c>
      <c r="BN47" s="24">
        <v>101</v>
      </c>
      <c r="BO47" s="24">
        <v>1527300</v>
      </c>
      <c r="BP47" s="26"/>
      <c r="BQ47" s="27"/>
      <c r="BR47" s="27"/>
      <c r="BS47" s="24">
        <f t="shared" si="12"/>
        <v>0</v>
      </c>
      <c r="BT47" s="24"/>
      <c r="BU47" s="24"/>
      <c r="BV47" s="26"/>
      <c r="BW47" s="27"/>
      <c r="BX47" s="27"/>
      <c r="BY47" s="24">
        <f t="shared" si="13"/>
        <v>0</v>
      </c>
      <c r="BZ47" s="24"/>
      <c r="CA47" s="24"/>
    </row>
    <row r="48" spans="1:79" ht="16.5" x14ac:dyDescent="0.3">
      <c r="A48" s="43" t="s">
        <v>55</v>
      </c>
      <c r="B48" s="26"/>
      <c r="C48" s="27"/>
      <c r="D48" s="27"/>
      <c r="E48" s="24"/>
      <c r="F48" s="24"/>
      <c r="G48" s="24"/>
      <c r="H48" s="26"/>
      <c r="I48" s="27"/>
      <c r="J48" s="27"/>
      <c r="K48" s="24">
        <f t="shared" si="1"/>
        <v>0</v>
      </c>
      <c r="L48" s="24"/>
      <c r="M48" s="24"/>
      <c r="N48" s="26"/>
      <c r="O48" s="27"/>
      <c r="P48" s="27"/>
      <c r="Q48" s="24">
        <f t="shared" si="2"/>
        <v>0</v>
      </c>
      <c r="R48" s="24"/>
      <c r="S48" s="24"/>
      <c r="T48" s="26"/>
      <c r="U48" s="27"/>
      <c r="V48" s="27"/>
      <c r="W48" s="24">
        <f t="shared" si="3"/>
        <v>0</v>
      </c>
      <c r="X48" s="24"/>
      <c r="Y48" s="24"/>
      <c r="Z48" s="26"/>
      <c r="AA48" s="27"/>
      <c r="AB48" s="27"/>
      <c r="AC48" s="24">
        <f t="shared" si="16"/>
        <v>0</v>
      </c>
      <c r="AD48" s="24"/>
      <c r="AE48" s="24"/>
      <c r="AF48" s="26"/>
      <c r="AG48" s="27"/>
      <c r="AH48" s="27"/>
      <c r="AI48" s="24">
        <f t="shared" si="17"/>
        <v>0</v>
      </c>
      <c r="AJ48" s="24"/>
      <c r="AK48" s="24"/>
      <c r="AL48" s="26"/>
      <c r="AM48" s="27"/>
      <c r="AN48" s="27"/>
      <c r="AO48" s="24">
        <f t="shared" si="18"/>
        <v>0</v>
      </c>
      <c r="AP48" s="24"/>
      <c r="AQ48" s="24"/>
      <c r="AR48" s="26"/>
      <c r="AS48" s="27"/>
      <c r="AT48" s="27">
        <v>1042</v>
      </c>
      <c r="AU48" s="24">
        <f t="shared" si="19"/>
        <v>1042</v>
      </c>
      <c r="AV48" s="24">
        <v>1178.4000000000001</v>
      </c>
      <c r="AW48" s="24">
        <v>15387667.5</v>
      </c>
      <c r="AX48" s="26"/>
      <c r="AY48" s="27"/>
      <c r="AZ48" s="27"/>
      <c r="BA48" s="24">
        <f t="shared" si="20"/>
        <v>0</v>
      </c>
      <c r="BB48" s="24"/>
      <c r="BC48" s="24"/>
      <c r="BD48" s="26">
        <v>475</v>
      </c>
      <c r="BE48" s="27"/>
      <c r="BF48" s="27">
        <v>380</v>
      </c>
      <c r="BG48" s="24">
        <f t="shared" si="14"/>
        <v>380</v>
      </c>
      <c r="BH48" s="24">
        <v>172.52</v>
      </c>
      <c r="BI48" s="24">
        <v>2587800</v>
      </c>
      <c r="BJ48" s="26">
        <v>571</v>
      </c>
      <c r="BK48" s="27"/>
      <c r="BL48" s="27">
        <v>80</v>
      </c>
      <c r="BM48" s="24">
        <f t="shared" si="21"/>
        <v>80</v>
      </c>
      <c r="BN48" s="24">
        <v>36</v>
      </c>
      <c r="BO48" s="24">
        <v>541425</v>
      </c>
      <c r="BP48" s="26"/>
      <c r="BQ48" s="27"/>
      <c r="BR48" s="27"/>
      <c r="BS48" s="24">
        <f t="shared" si="12"/>
        <v>0</v>
      </c>
      <c r="BT48" s="24"/>
      <c r="BU48" s="24"/>
      <c r="BV48" s="26"/>
      <c r="BW48" s="27"/>
      <c r="BX48" s="27"/>
      <c r="BY48" s="24">
        <f t="shared" si="13"/>
        <v>0</v>
      </c>
      <c r="BZ48" s="24"/>
      <c r="CA48" s="24"/>
    </row>
    <row r="49" spans="1:79" ht="16.5" x14ac:dyDescent="0.3">
      <c r="A49" s="43" t="s">
        <v>56</v>
      </c>
      <c r="B49" s="26"/>
      <c r="C49" s="27"/>
      <c r="D49" s="27"/>
      <c r="E49" s="24">
        <f t="shared" si="0"/>
        <v>0</v>
      </c>
      <c r="F49" s="24"/>
      <c r="G49" s="24"/>
      <c r="H49" s="26"/>
      <c r="I49" s="27"/>
      <c r="J49" s="27"/>
      <c r="K49" s="24">
        <f t="shared" si="1"/>
        <v>0</v>
      </c>
      <c r="L49" s="24"/>
      <c r="M49" s="24"/>
      <c r="N49" s="26"/>
      <c r="O49" s="27"/>
      <c r="P49" s="27"/>
      <c r="Q49" s="24">
        <f t="shared" si="2"/>
        <v>0</v>
      </c>
      <c r="R49" s="24"/>
      <c r="S49" s="24"/>
      <c r="T49" s="26"/>
      <c r="U49" s="27"/>
      <c r="V49" s="27"/>
      <c r="W49" s="24">
        <f t="shared" si="3"/>
        <v>0</v>
      </c>
      <c r="X49" s="24"/>
      <c r="Y49" s="24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>
        <v>180</v>
      </c>
      <c r="AT49" s="34">
        <v>779</v>
      </c>
      <c r="AU49" s="24">
        <f t="shared" si="19"/>
        <v>959</v>
      </c>
      <c r="AV49" s="31">
        <v>125.72</v>
      </c>
      <c r="AW49" s="31">
        <v>8288272.5</v>
      </c>
      <c r="AX49" s="33"/>
      <c r="AY49" s="33"/>
      <c r="AZ49" s="33"/>
      <c r="BA49" s="33"/>
      <c r="BB49" s="33"/>
      <c r="BC49" s="35"/>
      <c r="BD49" s="33"/>
      <c r="BE49" s="33"/>
      <c r="BF49" s="34"/>
      <c r="BG49" s="24">
        <f t="shared" si="14"/>
        <v>0</v>
      </c>
      <c r="BH49" s="31"/>
      <c r="BI49" s="31"/>
      <c r="BJ49" s="33">
        <v>163</v>
      </c>
      <c r="BK49" s="33"/>
      <c r="BL49" s="34">
        <v>10</v>
      </c>
      <c r="BM49" s="24">
        <f t="shared" si="21"/>
        <v>10</v>
      </c>
      <c r="BN49" s="31">
        <v>4</v>
      </c>
      <c r="BO49" s="31">
        <v>60000</v>
      </c>
      <c r="BP49" s="33"/>
      <c r="BQ49" s="33"/>
      <c r="BR49" s="34"/>
      <c r="BS49" s="24">
        <f t="shared" si="12"/>
        <v>0</v>
      </c>
      <c r="BT49" s="31"/>
      <c r="BU49" s="31"/>
      <c r="BV49" s="33"/>
      <c r="BW49" s="33"/>
      <c r="BX49" s="34"/>
      <c r="BY49" s="24">
        <f t="shared" si="13"/>
        <v>0</v>
      </c>
      <c r="BZ49" s="31"/>
      <c r="CA49" s="31"/>
    </row>
    <row r="50" spans="1:79" ht="16.5" x14ac:dyDescent="0.3">
      <c r="A50" s="43" t="s">
        <v>57</v>
      </c>
      <c r="B50" s="26"/>
      <c r="C50" s="27"/>
      <c r="D50" s="27"/>
      <c r="E50" s="24">
        <f t="shared" si="0"/>
        <v>0</v>
      </c>
      <c r="F50" s="24"/>
      <c r="G50" s="24"/>
      <c r="H50" s="26"/>
      <c r="I50" s="27"/>
      <c r="J50" s="27"/>
      <c r="K50" s="24">
        <f t="shared" si="1"/>
        <v>0</v>
      </c>
      <c r="L50" s="24"/>
      <c r="M50" s="24"/>
      <c r="N50" s="26"/>
      <c r="O50" s="27"/>
      <c r="P50" s="27"/>
      <c r="Q50" s="24">
        <f t="shared" si="2"/>
        <v>0</v>
      </c>
      <c r="R50" s="24"/>
      <c r="S50" s="24"/>
      <c r="T50" s="26"/>
      <c r="U50" s="27"/>
      <c r="V50" s="27"/>
      <c r="W50" s="24">
        <f t="shared" si="3"/>
        <v>0</v>
      </c>
      <c r="X50" s="24"/>
      <c r="Y50" s="24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4">
        <v>135</v>
      </c>
      <c r="AU50" s="24">
        <f t="shared" si="19"/>
        <v>135</v>
      </c>
      <c r="AV50" s="31">
        <v>14</v>
      </c>
      <c r="AW50" s="31">
        <v>324155</v>
      </c>
      <c r="AX50" s="33"/>
      <c r="AY50" s="33"/>
      <c r="AZ50" s="33"/>
      <c r="BA50" s="33"/>
      <c r="BB50" s="33"/>
      <c r="BC50" s="35"/>
      <c r="BD50" s="33">
        <v>211</v>
      </c>
      <c r="BE50" s="33"/>
      <c r="BF50" s="34"/>
      <c r="BG50" s="24">
        <f t="shared" si="14"/>
        <v>0</v>
      </c>
      <c r="BH50" s="31">
        <v>65.540000000000006</v>
      </c>
      <c r="BI50" s="31">
        <v>185820</v>
      </c>
      <c r="BJ50" s="33"/>
      <c r="BK50" s="33"/>
      <c r="BL50" s="34"/>
      <c r="BM50" s="24">
        <f t="shared" si="21"/>
        <v>0</v>
      </c>
      <c r="BN50" s="31"/>
      <c r="BO50" s="31"/>
      <c r="BP50" s="33"/>
      <c r="BQ50" s="33"/>
      <c r="BR50" s="34"/>
      <c r="BS50" s="24">
        <f t="shared" si="12"/>
        <v>0</v>
      </c>
      <c r="BT50" s="31"/>
      <c r="BU50" s="31"/>
      <c r="BV50" s="33"/>
      <c r="BW50" s="33"/>
      <c r="BX50" s="34"/>
      <c r="BY50" s="24">
        <f t="shared" si="13"/>
        <v>0</v>
      </c>
      <c r="BZ50" s="31"/>
      <c r="CA50" s="31"/>
    </row>
    <row r="51" spans="1:79" ht="16.5" x14ac:dyDescent="0.3">
      <c r="A51" s="43" t="s">
        <v>58</v>
      </c>
      <c r="B51" s="26"/>
      <c r="C51" s="27"/>
      <c r="D51" s="27"/>
      <c r="E51" s="24">
        <f t="shared" si="0"/>
        <v>0</v>
      </c>
      <c r="F51" s="24"/>
      <c r="G51" s="24"/>
      <c r="H51" s="26"/>
      <c r="I51" s="27"/>
      <c r="J51" s="27"/>
      <c r="K51" s="24">
        <f t="shared" si="1"/>
        <v>0</v>
      </c>
      <c r="L51" s="24"/>
      <c r="M51" s="24"/>
      <c r="N51" s="26"/>
      <c r="O51" s="27"/>
      <c r="P51" s="27"/>
      <c r="Q51" s="24">
        <f t="shared" si="2"/>
        <v>0</v>
      </c>
      <c r="R51" s="24"/>
      <c r="S51" s="24"/>
      <c r="T51" s="26"/>
      <c r="U51" s="27"/>
      <c r="V51" s="27"/>
      <c r="W51" s="24">
        <f t="shared" si="3"/>
        <v>0</v>
      </c>
      <c r="X51" s="24"/>
      <c r="Y51" s="24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4">
        <v>1208</v>
      </c>
      <c r="AU51" s="24">
        <f t="shared" si="19"/>
        <v>1208</v>
      </c>
      <c r="AV51" s="31">
        <v>551.42999999999995</v>
      </c>
      <c r="AW51" s="31">
        <v>7293150</v>
      </c>
      <c r="AX51" s="33"/>
      <c r="AY51" s="33"/>
      <c r="AZ51" s="33"/>
      <c r="BA51" s="33"/>
      <c r="BB51" s="33"/>
      <c r="BC51" s="35"/>
      <c r="BD51" s="33">
        <v>219</v>
      </c>
      <c r="BE51" s="33"/>
      <c r="BF51" s="34">
        <v>175</v>
      </c>
      <c r="BG51" s="24">
        <f t="shared" si="14"/>
        <v>175</v>
      </c>
      <c r="BH51" s="31">
        <v>49.17</v>
      </c>
      <c r="BI51" s="31">
        <v>183375</v>
      </c>
      <c r="BJ51" s="31">
        <v>339</v>
      </c>
      <c r="BK51" s="33"/>
      <c r="BL51" s="34">
        <v>110</v>
      </c>
      <c r="BM51" s="24">
        <f t="shared" si="21"/>
        <v>110</v>
      </c>
      <c r="BN51" s="31">
        <v>50</v>
      </c>
      <c r="BO51" s="31">
        <v>644525</v>
      </c>
      <c r="BP51" s="33"/>
      <c r="BQ51" s="33"/>
      <c r="BR51" s="34"/>
      <c r="BS51" s="24">
        <f t="shared" si="12"/>
        <v>0</v>
      </c>
      <c r="BT51" s="31"/>
      <c r="BU51" s="31"/>
      <c r="BV51" s="33"/>
      <c r="BW51" s="33"/>
      <c r="BX51" s="34"/>
      <c r="BY51" s="24">
        <f t="shared" si="13"/>
        <v>0</v>
      </c>
      <c r="BZ51" s="31"/>
      <c r="CA51" s="31"/>
    </row>
    <row r="52" spans="1:79" ht="16.5" x14ac:dyDescent="0.3">
      <c r="A52" s="43" t="s">
        <v>59</v>
      </c>
      <c r="B52" s="26"/>
      <c r="C52" s="27"/>
      <c r="D52" s="27"/>
      <c r="E52" s="24">
        <f t="shared" si="0"/>
        <v>0</v>
      </c>
      <c r="F52" s="24"/>
      <c r="G52" s="24"/>
      <c r="H52" s="26"/>
      <c r="I52" s="27"/>
      <c r="J52" s="27"/>
      <c r="K52" s="24">
        <f t="shared" si="1"/>
        <v>0</v>
      </c>
      <c r="L52" s="24"/>
      <c r="M52" s="24"/>
      <c r="N52" s="26"/>
      <c r="O52" s="27"/>
      <c r="P52" s="27"/>
      <c r="Q52" s="24">
        <f t="shared" si="2"/>
        <v>0</v>
      </c>
      <c r="R52" s="24"/>
      <c r="S52" s="24"/>
      <c r="T52" s="26"/>
      <c r="U52" s="27"/>
      <c r="V52" s="27"/>
      <c r="W52" s="24">
        <f t="shared" si="3"/>
        <v>0</v>
      </c>
      <c r="X52" s="24"/>
      <c r="Y52" s="24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4">
        <v>136</v>
      </c>
      <c r="AU52" s="24">
        <f t="shared" si="19"/>
        <v>136</v>
      </c>
      <c r="AV52" s="31">
        <v>86.39</v>
      </c>
      <c r="AW52" s="31">
        <v>1130220</v>
      </c>
      <c r="AX52" s="33"/>
      <c r="AY52" s="33"/>
      <c r="AZ52" s="33"/>
      <c r="BA52" s="33"/>
      <c r="BB52" s="33"/>
      <c r="BC52" s="35"/>
      <c r="BD52" s="33"/>
      <c r="BE52" s="33"/>
      <c r="BF52" s="34"/>
      <c r="BG52" s="24">
        <f t="shared" si="14"/>
        <v>0</v>
      </c>
      <c r="BH52" s="31"/>
      <c r="BI52" s="31"/>
      <c r="BJ52" s="33">
        <v>102</v>
      </c>
      <c r="BK52" s="33"/>
      <c r="BL52" s="34">
        <v>80</v>
      </c>
      <c r="BM52" s="24">
        <f t="shared" si="21"/>
        <v>80</v>
      </c>
      <c r="BN52" s="31">
        <v>39</v>
      </c>
      <c r="BO52" s="31">
        <v>585600</v>
      </c>
      <c r="BP52" s="33"/>
      <c r="BQ52" s="33"/>
      <c r="BR52" s="34"/>
      <c r="BS52" s="24">
        <f t="shared" si="12"/>
        <v>0</v>
      </c>
      <c r="BT52" s="31"/>
      <c r="BU52" s="31"/>
      <c r="BV52" s="33"/>
      <c r="BW52" s="33"/>
      <c r="BX52" s="34"/>
      <c r="BY52" s="24">
        <f t="shared" si="13"/>
        <v>0</v>
      </c>
      <c r="BZ52" s="31"/>
      <c r="CA52" s="31"/>
    </row>
    <row r="53" spans="1:79" ht="16.5" x14ac:dyDescent="0.3">
      <c r="A53" s="43" t="s">
        <v>60</v>
      </c>
      <c r="B53" s="26"/>
      <c r="C53" s="27"/>
      <c r="D53" s="27"/>
      <c r="E53" s="24">
        <f t="shared" si="0"/>
        <v>0</v>
      </c>
      <c r="F53" s="24"/>
      <c r="G53" s="24"/>
      <c r="H53" s="26"/>
      <c r="I53" s="27"/>
      <c r="J53" s="27"/>
      <c r="K53" s="24">
        <f t="shared" si="1"/>
        <v>0</v>
      </c>
      <c r="L53" s="24"/>
      <c r="M53" s="24"/>
      <c r="N53" s="26"/>
      <c r="O53" s="27"/>
      <c r="P53" s="27"/>
      <c r="Q53" s="24">
        <f t="shared" si="2"/>
        <v>0</v>
      </c>
      <c r="R53" s="24"/>
      <c r="S53" s="24"/>
      <c r="T53" s="26"/>
      <c r="U53" s="27"/>
      <c r="V53" s="27"/>
      <c r="W53" s="24">
        <f t="shared" si="3"/>
        <v>0</v>
      </c>
      <c r="X53" s="24"/>
      <c r="Y53" s="24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4">
        <v>230</v>
      </c>
      <c r="AU53" s="24">
        <f t="shared" si="19"/>
        <v>230</v>
      </c>
      <c r="AV53" s="31">
        <v>65</v>
      </c>
      <c r="AW53" s="31">
        <v>741620</v>
      </c>
      <c r="AX53" s="33"/>
      <c r="AY53" s="33"/>
      <c r="AZ53" s="33"/>
      <c r="BA53" s="33"/>
      <c r="BB53" s="33"/>
      <c r="BC53" s="35"/>
      <c r="BD53" s="33"/>
      <c r="BE53" s="33"/>
      <c r="BF53" s="34"/>
      <c r="BG53" s="24">
        <f t="shared" si="14"/>
        <v>0</v>
      </c>
      <c r="BH53" s="31"/>
      <c r="BI53" s="31"/>
      <c r="BJ53" s="33">
        <v>60</v>
      </c>
      <c r="BK53" s="33"/>
      <c r="BL53" s="34">
        <v>10</v>
      </c>
      <c r="BM53" s="24">
        <f t="shared" si="21"/>
        <v>10</v>
      </c>
      <c r="BN53" s="31">
        <v>4.29</v>
      </c>
      <c r="BO53" s="31">
        <v>64350</v>
      </c>
      <c r="BP53" s="33"/>
      <c r="BQ53" s="33"/>
      <c r="BR53" s="34"/>
      <c r="BS53" s="24">
        <f t="shared" si="12"/>
        <v>0</v>
      </c>
      <c r="BT53" s="31"/>
      <c r="BU53" s="31"/>
      <c r="BV53" s="33"/>
      <c r="BW53" s="33"/>
      <c r="BX53" s="34"/>
      <c r="BY53" s="24">
        <f t="shared" si="13"/>
        <v>0</v>
      </c>
      <c r="BZ53" s="31"/>
      <c r="CA53" s="31"/>
    </row>
    <row r="54" spans="1:79" ht="16.5" x14ac:dyDescent="0.3">
      <c r="A54" s="43" t="s">
        <v>61</v>
      </c>
      <c r="B54" s="26"/>
      <c r="C54" s="27"/>
      <c r="D54" s="27"/>
      <c r="E54" s="24">
        <f t="shared" si="0"/>
        <v>0</v>
      </c>
      <c r="F54" s="24"/>
      <c r="G54" s="24"/>
      <c r="H54" s="26"/>
      <c r="I54" s="27"/>
      <c r="J54" s="27"/>
      <c r="K54" s="24">
        <f t="shared" si="1"/>
        <v>0</v>
      </c>
      <c r="L54" s="24"/>
      <c r="M54" s="24"/>
      <c r="N54" s="26"/>
      <c r="O54" s="27"/>
      <c r="P54" s="27"/>
      <c r="Q54" s="24">
        <f t="shared" si="2"/>
        <v>0</v>
      </c>
      <c r="R54" s="24"/>
      <c r="S54" s="24"/>
      <c r="T54" s="26"/>
      <c r="U54" s="27"/>
      <c r="V54" s="27"/>
      <c r="W54" s="24">
        <f t="shared" si="3"/>
        <v>0</v>
      </c>
      <c r="X54" s="24"/>
      <c r="Y54" s="24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>
        <v>3</v>
      </c>
      <c r="AT54" s="34">
        <v>42</v>
      </c>
      <c r="AU54" s="24">
        <f t="shared" si="19"/>
        <v>45</v>
      </c>
      <c r="AV54" s="31">
        <v>11</v>
      </c>
      <c r="AW54" s="31">
        <v>229437</v>
      </c>
      <c r="AX54" s="33"/>
      <c r="AY54" s="33"/>
      <c r="AZ54" s="33"/>
      <c r="BA54" s="33"/>
      <c r="BB54" s="33"/>
      <c r="BC54" s="35"/>
      <c r="BD54" s="33">
        <v>41</v>
      </c>
      <c r="BE54" s="33"/>
      <c r="BF54" s="34">
        <v>32</v>
      </c>
      <c r="BG54" s="24">
        <f t="shared" si="14"/>
        <v>32</v>
      </c>
      <c r="BH54" s="31">
        <v>6.67</v>
      </c>
      <c r="BI54" s="31">
        <v>147007</v>
      </c>
      <c r="BJ54" s="31">
        <v>45</v>
      </c>
      <c r="BK54" s="33"/>
      <c r="BL54" s="34">
        <v>20</v>
      </c>
      <c r="BM54" s="24">
        <f t="shared" si="21"/>
        <v>20</v>
      </c>
      <c r="BN54" s="31">
        <v>11</v>
      </c>
      <c r="BO54" s="31">
        <v>157162</v>
      </c>
      <c r="BP54" s="33"/>
      <c r="BQ54" s="33"/>
      <c r="BR54" s="34"/>
      <c r="BS54" s="24">
        <f t="shared" si="12"/>
        <v>0</v>
      </c>
      <c r="BT54" s="31"/>
      <c r="BU54" s="31"/>
      <c r="BV54" s="33"/>
      <c r="BW54" s="33"/>
      <c r="BX54" s="34"/>
      <c r="BY54" s="24">
        <f t="shared" si="13"/>
        <v>0</v>
      </c>
      <c r="BZ54" s="31"/>
      <c r="CA54" s="31"/>
    </row>
    <row r="55" spans="1:79" ht="16.5" x14ac:dyDescent="0.3">
      <c r="A55" s="43" t="s">
        <v>62</v>
      </c>
      <c r="B55" s="26"/>
      <c r="C55" s="27"/>
      <c r="D55" s="27"/>
      <c r="E55" s="24">
        <f t="shared" si="0"/>
        <v>0</v>
      </c>
      <c r="F55" s="24"/>
      <c r="G55" s="24"/>
      <c r="H55" s="26"/>
      <c r="I55" s="27"/>
      <c r="J55" s="27"/>
      <c r="K55" s="24">
        <f t="shared" si="1"/>
        <v>0</v>
      </c>
      <c r="L55" s="24"/>
      <c r="M55" s="24"/>
      <c r="N55" s="26"/>
      <c r="O55" s="27"/>
      <c r="P55" s="27"/>
      <c r="Q55" s="24">
        <f t="shared" si="2"/>
        <v>0</v>
      </c>
      <c r="R55" s="24"/>
      <c r="S55" s="24"/>
      <c r="T55" s="26"/>
      <c r="U55" s="27"/>
      <c r="V55" s="27"/>
      <c r="W55" s="24">
        <f t="shared" si="3"/>
        <v>0</v>
      </c>
      <c r="X55" s="24"/>
      <c r="Y55" s="24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4">
        <v>120</v>
      </c>
      <c r="AU55" s="24">
        <f t="shared" si="19"/>
        <v>120</v>
      </c>
      <c r="AV55" s="31">
        <v>65</v>
      </c>
      <c r="AW55" s="31">
        <v>854100</v>
      </c>
      <c r="AX55" s="33"/>
      <c r="AY55" s="33"/>
      <c r="AZ55" s="33"/>
      <c r="BA55" s="33"/>
      <c r="BB55" s="33"/>
      <c r="BC55" s="35"/>
      <c r="BD55" s="33"/>
      <c r="BE55" s="33"/>
      <c r="BF55" s="34"/>
      <c r="BG55" s="24">
        <f t="shared" si="14"/>
        <v>0</v>
      </c>
      <c r="BH55" s="31"/>
      <c r="BI55" s="31"/>
      <c r="BJ55" s="33">
        <v>174</v>
      </c>
      <c r="BK55" s="33"/>
      <c r="BL55" s="34">
        <v>35</v>
      </c>
      <c r="BM55" s="24">
        <f t="shared" si="21"/>
        <v>35</v>
      </c>
      <c r="BN55" s="31">
        <v>16.14</v>
      </c>
      <c r="BO55" s="31">
        <v>242025</v>
      </c>
      <c r="BP55" s="33"/>
      <c r="BQ55" s="33"/>
      <c r="BR55" s="34"/>
      <c r="BS55" s="24">
        <f t="shared" si="12"/>
        <v>0</v>
      </c>
      <c r="BT55" s="31"/>
      <c r="BU55" s="31"/>
      <c r="BV55" s="33"/>
      <c r="BW55" s="33"/>
      <c r="BX55" s="34"/>
      <c r="BY55" s="24">
        <f t="shared" si="13"/>
        <v>0</v>
      </c>
      <c r="BZ55" s="31"/>
      <c r="CA55" s="31"/>
    </row>
    <row r="56" spans="1:79" ht="16.5" x14ac:dyDescent="0.3">
      <c r="A56" s="43" t="s">
        <v>115</v>
      </c>
      <c r="B56" s="26"/>
      <c r="C56" s="27"/>
      <c r="D56" s="27"/>
      <c r="E56" s="24">
        <f t="shared" si="0"/>
        <v>0</v>
      </c>
      <c r="F56" s="24"/>
      <c r="G56" s="24"/>
      <c r="H56" s="26"/>
      <c r="I56" s="27"/>
      <c r="J56" s="27"/>
      <c r="K56" s="24">
        <f t="shared" si="1"/>
        <v>0</v>
      </c>
      <c r="L56" s="24"/>
      <c r="M56" s="24"/>
      <c r="N56" s="26"/>
      <c r="O56" s="27"/>
      <c r="P56" s="27"/>
      <c r="Q56" s="24">
        <f t="shared" si="2"/>
        <v>0</v>
      </c>
      <c r="R56" s="24"/>
      <c r="S56" s="24"/>
      <c r="T56" s="26"/>
      <c r="U56" s="27"/>
      <c r="V56" s="27"/>
      <c r="W56" s="24">
        <f t="shared" si="3"/>
        <v>0</v>
      </c>
      <c r="X56" s="24"/>
      <c r="Y56" s="24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>
        <v>14</v>
      </c>
      <c r="AT56" s="34">
        <v>500.9</v>
      </c>
      <c r="AU56" s="24">
        <f t="shared" si="19"/>
        <v>514.9</v>
      </c>
      <c r="AV56" s="31">
        <v>221.76</v>
      </c>
      <c r="AW56" s="31">
        <v>3763607.25</v>
      </c>
      <c r="AX56" s="33"/>
      <c r="AY56" s="33"/>
      <c r="AZ56" s="33"/>
      <c r="BA56" s="33"/>
      <c r="BB56" s="33"/>
      <c r="BC56" s="35"/>
      <c r="BD56" s="33"/>
      <c r="BE56" s="33"/>
      <c r="BF56" s="34"/>
      <c r="BG56" s="24">
        <f t="shared" si="14"/>
        <v>0</v>
      </c>
      <c r="BH56" s="31"/>
      <c r="BI56" s="31"/>
      <c r="BJ56" s="33">
        <v>36</v>
      </c>
      <c r="BK56" s="33"/>
      <c r="BL56" s="34">
        <v>2</v>
      </c>
      <c r="BM56" s="24">
        <f t="shared" si="21"/>
        <v>2</v>
      </c>
      <c r="BN56" s="31">
        <v>0.96</v>
      </c>
      <c r="BO56" s="31">
        <v>14460</v>
      </c>
      <c r="BP56" s="33"/>
      <c r="BQ56" s="33"/>
      <c r="BR56" s="34"/>
      <c r="BS56" s="24">
        <f t="shared" si="12"/>
        <v>0</v>
      </c>
      <c r="BT56" s="31"/>
      <c r="BU56" s="31"/>
      <c r="BV56" s="33"/>
      <c r="BW56" s="33"/>
      <c r="BX56" s="34"/>
      <c r="BY56" s="24">
        <f t="shared" si="13"/>
        <v>0</v>
      </c>
      <c r="BZ56" s="31"/>
      <c r="CA56" s="31"/>
    </row>
    <row r="57" spans="1:79" ht="16.5" x14ac:dyDescent="0.3">
      <c r="A57" s="43" t="s">
        <v>63</v>
      </c>
      <c r="B57" s="26"/>
      <c r="C57" s="27"/>
      <c r="D57" s="27"/>
      <c r="E57" s="24">
        <f t="shared" si="0"/>
        <v>0</v>
      </c>
      <c r="F57" s="24"/>
      <c r="G57" s="24"/>
      <c r="H57" s="26"/>
      <c r="I57" s="27"/>
      <c r="J57" s="27"/>
      <c r="K57" s="24">
        <f t="shared" si="1"/>
        <v>0</v>
      </c>
      <c r="L57" s="24"/>
      <c r="M57" s="24"/>
      <c r="N57" s="26"/>
      <c r="O57" s="27"/>
      <c r="P57" s="27"/>
      <c r="Q57" s="24">
        <f t="shared" si="2"/>
        <v>0</v>
      </c>
      <c r="R57" s="24"/>
      <c r="S57" s="24"/>
      <c r="T57" s="26"/>
      <c r="U57" s="27"/>
      <c r="V57" s="27"/>
      <c r="W57" s="24">
        <f t="shared" si="3"/>
        <v>0</v>
      </c>
      <c r="X57" s="24"/>
      <c r="Y57" s="24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4">
        <v>50</v>
      </c>
      <c r="AU57" s="24">
        <f t="shared" si="19"/>
        <v>50</v>
      </c>
      <c r="AV57" s="31">
        <v>33.75</v>
      </c>
      <c r="AW57" s="31">
        <v>438750</v>
      </c>
      <c r="AX57" s="33"/>
      <c r="AY57" s="33"/>
      <c r="AZ57" s="33"/>
      <c r="BA57" s="33"/>
      <c r="BB57" s="33"/>
      <c r="BC57" s="35"/>
      <c r="BD57" s="33"/>
      <c r="BE57" s="33"/>
      <c r="BF57" s="34"/>
      <c r="BG57" s="24">
        <f t="shared" si="14"/>
        <v>0</v>
      </c>
      <c r="BH57" s="31"/>
      <c r="BI57" s="31"/>
      <c r="BJ57" s="33"/>
      <c r="BK57" s="33"/>
      <c r="BL57" s="34"/>
      <c r="BM57" s="24">
        <f t="shared" si="21"/>
        <v>0</v>
      </c>
      <c r="BN57" s="31"/>
      <c r="BO57" s="31"/>
      <c r="BP57" s="33"/>
      <c r="BQ57" s="33"/>
      <c r="BR57" s="34"/>
      <c r="BS57" s="24">
        <f t="shared" si="12"/>
        <v>0</v>
      </c>
      <c r="BT57" s="31"/>
      <c r="BU57" s="31"/>
      <c r="BV57" s="33"/>
      <c r="BW57" s="33"/>
      <c r="BX57" s="34"/>
      <c r="BY57" s="24">
        <f t="shared" si="13"/>
        <v>0</v>
      </c>
      <c r="BZ57" s="31"/>
      <c r="CA57" s="31"/>
    </row>
    <row r="58" spans="1:79" ht="16.5" x14ac:dyDescent="0.3">
      <c r="A58" s="43" t="s">
        <v>64</v>
      </c>
      <c r="B58" s="26"/>
      <c r="C58" s="27"/>
      <c r="D58" s="27"/>
      <c r="E58" s="24">
        <f t="shared" si="0"/>
        <v>0</v>
      </c>
      <c r="F58" s="24"/>
      <c r="G58" s="24"/>
      <c r="H58" s="26"/>
      <c r="I58" s="27"/>
      <c r="J58" s="27"/>
      <c r="K58" s="24">
        <f t="shared" si="1"/>
        <v>0</v>
      </c>
      <c r="L58" s="24"/>
      <c r="M58" s="24"/>
      <c r="N58" s="26"/>
      <c r="O58" s="27"/>
      <c r="P58" s="27"/>
      <c r="Q58" s="24">
        <f t="shared" si="2"/>
        <v>0</v>
      </c>
      <c r="R58" s="24"/>
      <c r="S58" s="24"/>
      <c r="T58" s="26"/>
      <c r="U58" s="27"/>
      <c r="V58" s="27"/>
      <c r="W58" s="24">
        <f t="shared" si="3"/>
        <v>0</v>
      </c>
      <c r="X58" s="24"/>
      <c r="Y58" s="24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>
        <v>10</v>
      </c>
      <c r="AT58" s="34">
        <v>134.5</v>
      </c>
      <c r="AU58" s="24">
        <f t="shared" si="19"/>
        <v>144.5</v>
      </c>
      <c r="AV58" s="31">
        <v>198.64</v>
      </c>
      <c r="AW58" s="31">
        <v>3510127</v>
      </c>
      <c r="AX58" s="33"/>
      <c r="AY58" s="33"/>
      <c r="AZ58" s="33"/>
      <c r="BA58" s="33"/>
      <c r="BB58" s="33"/>
      <c r="BC58" s="35"/>
      <c r="BD58" s="33">
        <v>2813</v>
      </c>
      <c r="BE58" s="33"/>
      <c r="BF58" s="34">
        <v>2250</v>
      </c>
      <c r="BG58" s="24">
        <f t="shared" si="14"/>
        <v>2250</v>
      </c>
      <c r="BH58" s="31">
        <v>1107</v>
      </c>
      <c r="BI58" s="31">
        <v>16605000</v>
      </c>
      <c r="BJ58" s="33">
        <v>655</v>
      </c>
      <c r="BK58" s="33"/>
      <c r="BL58" s="34">
        <v>25</v>
      </c>
      <c r="BM58" s="24">
        <f t="shared" si="21"/>
        <v>25</v>
      </c>
      <c r="BN58" s="31">
        <v>11</v>
      </c>
      <c r="BO58" s="31">
        <v>166125</v>
      </c>
      <c r="BP58" s="33"/>
      <c r="BQ58" s="33"/>
      <c r="BR58" s="34"/>
      <c r="BS58" s="24">
        <f t="shared" si="12"/>
        <v>0</v>
      </c>
      <c r="BT58" s="31"/>
      <c r="BU58" s="31"/>
      <c r="BV58" s="33"/>
      <c r="BW58" s="33"/>
      <c r="BX58" s="34"/>
      <c r="BY58" s="24">
        <f t="shared" si="13"/>
        <v>0</v>
      </c>
      <c r="BZ58" s="31"/>
      <c r="CA58" s="31"/>
    </row>
    <row r="59" spans="1:79" ht="16.5" x14ac:dyDescent="0.3">
      <c r="A59" s="43" t="s">
        <v>112</v>
      </c>
      <c r="B59" s="26"/>
      <c r="C59" s="27"/>
      <c r="D59" s="27"/>
      <c r="E59" s="24">
        <f t="shared" si="0"/>
        <v>0</v>
      </c>
      <c r="F59" s="24"/>
      <c r="G59" s="24"/>
      <c r="H59" s="26"/>
      <c r="I59" s="27"/>
      <c r="J59" s="27"/>
      <c r="K59" s="24">
        <f t="shared" si="1"/>
        <v>0</v>
      </c>
      <c r="L59" s="24"/>
      <c r="M59" s="24"/>
      <c r="N59" s="26"/>
      <c r="O59" s="27"/>
      <c r="P59" s="27"/>
      <c r="Q59" s="24">
        <f t="shared" si="2"/>
        <v>0</v>
      </c>
      <c r="R59" s="24"/>
      <c r="S59" s="24"/>
      <c r="T59" s="26"/>
      <c r="U59" s="27"/>
      <c r="V59" s="27"/>
      <c r="W59" s="24">
        <f t="shared" si="3"/>
        <v>0</v>
      </c>
      <c r="X59" s="24"/>
      <c r="Y59" s="24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24"/>
      <c r="AV59" s="33"/>
      <c r="AW59" s="33"/>
      <c r="AX59" s="33"/>
      <c r="AY59" s="33"/>
      <c r="AZ59" s="33"/>
      <c r="BA59" s="33"/>
      <c r="BB59" s="33"/>
      <c r="BC59" s="35"/>
      <c r="BD59" s="33">
        <v>106</v>
      </c>
      <c r="BE59" s="33"/>
      <c r="BF59" s="33">
        <v>85</v>
      </c>
      <c r="BG59" s="24">
        <f t="shared" si="14"/>
        <v>85</v>
      </c>
      <c r="BH59" s="33">
        <v>28.56</v>
      </c>
      <c r="BI59" s="35">
        <v>426400</v>
      </c>
      <c r="BJ59" s="33">
        <v>113</v>
      </c>
      <c r="BK59" s="33"/>
      <c r="BL59" s="33">
        <v>7</v>
      </c>
      <c r="BM59" s="24">
        <f t="shared" si="21"/>
        <v>7</v>
      </c>
      <c r="BN59" s="33">
        <v>2</v>
      </c>
      <c r="BO59" s="35">
        <v>35280</v>
      </c>
      <c r="BP59" s="33"/>
      <c r="BQ59" s="33"/>
      <c r="BR59" s="33"/>
      <c r="BS59" s="24">
        <f t="shared" si="12"/>
        <v>0</v>
      </c>
      <c r="BT59" s="33"/>
      <c r="BU59" s="33"/>
      <c r="BV59" s="33"/>
      <c r="BW59" s="33"/>
      <c r="BX59" s="33"/>
      <c r="BY59" s="24">
        <f t="shared" si="13"/>
        <v>0</v>
      </c>
      <c r="BZ59" s="33"/>
      <c r="CA59" s="33"/>
    </row>
    <row r="60" spans="1:79" ht="16.5" x14ac:dyDescent="0.3">
      <c r="A60" s="43"/>
      <c r="B60" s="26"/>
      <c r="C60" s="27"/>
      <c r="D60" s="27"/>
      <c r="E60" s="24">
        <f t="shared" si="0"/>
        <v>0</v>
      </c>
      <c r="F60" s="24"/>
      <c r="G60" s="24"/>
      <c r="H60" s="26"/>
      <c r="I60" s="27"/>
      <c r="J60" s="27"/>
      <c r="K60" s="24">
        <f t="shared" si="1"/>
        <v>0</v>
      </c>
      <c r="L60" s="24"/>
      <c r="M60" s="24"/>
      <c r="N60" s="26"/>
      <c r="O60" s="27"/>
      <c r="P60" s="27"/>
      <c r="Q60" s="24">
        <f t="shared" si="2"/>
        <v>0</v>
      </c>
      <c r="R60" s="24"/>
      <c r="S60" s="24"/>
      <c r="T60" s="26"/>
      <c r="U60" s="27"/>
      <c r="V60" s="27"/>
      <c r="W60" s="24">
        <f t="shared" si="3"/>
        <v>0</v>
      </c>
      <c r="X60" s="24"/>
      <c r="Y60" s="24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24"/>
      <c r="AV60" s="33"/>
      <c r="AW60" s="33"/>
      <c r="AX60" s="33"/>
      <c r="AY60" s="33"/>
      <c r="AZ60" s="33"/>
      <c r="BA60" s="33"/>
      <c r="BB60" s="33"/>
      <c r="BC60" s="35"/>
      <c r="BD60" s="33"/>
      <c r="BE60" s="33"/>
      <c r="BF60" s="33"/>
      <c r="BG60" s="24">
        <f t="shared" si="14"/>
        <v>0</v>
      </c>
      <c r="BH60" s="33"/>
      <c r="BI60" s="35"/>
      <c r="BJ60" s="33"/>
      <c r="BK60" s="33"/>
      <c r="BL60" s="33"/>
      <c r="BM60" s="24"/>
      <c r="BN60" s="33"/>
      <c r="BO60" s="35"/>
      <c r="BP60" s="33"/>
      <c r="BQ60" s="33"/>
      <c r="BR60" s="33"/>
      <c r="BS60" s="24">
        <f t="shared" si="12"/>
        <v>0</v>
      </c>
      <c r="BT60" s="33"/>
      <c r="BU60" s="33"/>
      <c r="BV60" s="33"/>
      <c r="BW60" s="33"/>
      <c r="BX60" s="33"/>
      <c r="BY60" s="24">
        <f t="shared" si="13"/>
        <v>0</v>
      </c>
      <c r="BZ60" s="33"/>
      <c r="CA60" s="33"/>
    </row>
    <row r="61" spans="1:79" ht="16.5" x14ac:dyDescent="0.3">
      <c r="A61" s="45" t="s">
        <v>32</v>
      </c>
      <c r="B61" s="49"/>
      <c r="C61" s="50"/>
      <c r="D61" s="50"/>
      <c r="E61" s="48">
        <f t="shared" si="0"/>
        <v>0</v>
      </c>
      <c r="F61" s="48"/>
      <c r="G61" s="48"/>
      <c r="H61" s="49"/>
      <c r="I61" s="50"/>
      <c r="J61" s="50"/>
      <c r="K61" s="48">
        <f t="shared" si="1"/>
        <v>0</v>
      </c>
      <c r="L61" s="48"/>
      <c r="M61" s="48"/>
      <c r="N61" s="49"/>
      <c r="O61" s="50"/>
      <c r="P61" s="50"/>
      <c r="Q61" s="48">
        <f t="shared" si="2"/>
        <v>0</v>
      </c>
      <c r="R61" s="48"/>
      <c r="S61" s="48"/>
      <c r="T61" s="49"/>
      <c r="U61" s="50"/>
      <c r="V61" s="50"/>
      <c r="W61" s="48">
        <f t="shared" si="3"/>
        <v>0</v>
      </c>
      <c r="X61" s="48"/>
      <c r="Y61" s="48"/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51"/>
      <c r="AL61" s="51"/>
      <c r="AM61" s="51"/>
      <c r="AN61" s="51"/>
      <c r="AO61" s="51"/>
      <c r="AP61" s="51"/>
      <c r="AQ61" s="51"/>
      <c r="AR61" s="51"/>
      <c r="AS61" s="51"/>
      <c r="AT61" s="51"/>
      <c r="AU61" s="48"/>
      <c r="AV61" s="51"/>
      <c r="AW61" s="51"/>
      <c r="AX61" s="51"/>
      <c r="AY61" s="51"/>
      <c r="AZ61" s="51"/>
      <c r="BA61" s="51"/>
      <c r="BB61" s="51"/>
      <c r="BC61" s="52"/>
      <c r="BD61" s="51"/>
      <c r="BE61" s="51"/>
      <c r="BF61" s="51"/>
      <c r="BG61" s="48">
        <f t="shared" si="14"/>
        <v>0</v>
      </c>
      <c r="BH61" s="51"/>
      <c r="BI61" s="52"/>
      <c r="BJ61" s="51"/>
      <c r="BK61" s="51"/>
      <c r="BL61" s="51"/>
      <c r="BM61" s="48"/>
      <c r="BN61" s="51"/>
      <c r="BO61" s="52"/>
      <c r="BP61" s="51"/>
      <c r="BQ61" s="51"/>
      <c r="BR61" s="51"/>
      <c r="BS61" s="48">
        <f t="shared" si="12"/>
        <v>0</v>
      </c>
      <c r="BT61" s="51"/>
      <c r="BU61" s="51"/>
      <c r="BV61" s="51"/>
      <c r="BW61" s="51"/>
      <c r="BX61" s="51"/>
      <c r="BY61" s="48">
        <f t="shared" si="13"/>
        <v>0</v>
      </c>
      <c r="BZ61" s="51"/>
      <c r="CA61" s="51"/>
    </row>
    <row r="62" spans="1:79" ht="16.5" x14ac:dyDescent="0.3">
      <c r="A62" s="43" t="s">
        <v>65</v>
      </c>
      <c r="B62" s="26"/>
      <c r="C62" s="27"/>
      <c r="D62" s="27"/>
      <c r="E62" s="24">
        <f t="shared" si="0"/>
        <v>0</v>
      </c>
      <c r="F62" s="24"/>
      <c r="G62" s="24"/>
      <c r="H62" s="26"/>
      <c r="I62" s="27"/>
      <c r="J62" s="27"/>
      <c r="K62" s="24">
        <f t="shared" si="1"/>
        <v>0</v>
      </c>
      <c r="L62" s="24"/>
      <c r="M62" s="24"/>
      <c r="N62" s="26"/>
      <c r="O62" s="27"/>
      <c r="P62" s="27"/>
      <c r="Q62" s="24">
        <f t="shared" si="2"/>
        <v>0</v>
      </c>
      <c r="R62" s="24"/>
      <c r="S62" s="24"/>
      <c r="T62" s="26"/>
      <c r="U62" s="27"/>
      <c r="V62" s="27"/>
      <c r="W62" s="24">
        <f t="shared" si="3"/>
        <v>0</v>
      </c>
      <c r="X62" s="24"/>
      <c r="Y62" s="24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>
        <v>492</v>
      </c>
      <c r="AS62" s="33"/>
      <c r="AT62" s="33">
        <v>805.53</v>
      </c>
      <c r="AU62" s="24">
        <f t="shared" si="19"/>
        <v>805.53</v>
      </c>
      <c r="AV62" s="33">
        <v>535.91999999999996</v>
      </c>
      <c r="AW62" s="35">
        <v>8038814.5499999998</v>
      </c>
      <c r="AX62" s="33">
        <v>815</v>
      </c>
      <c r="AY62" s="33">
        <v>801</v>
      </c>
      <c r="AZ62" s="33">
        <v>341</v>
      </c>
      <c r="BA62" s="24">
        <f t="shared" ref="BA62:BA97" si="22">SUM(AY62:AZ62)</f>
        <v>1142</v>
      </c>
      <c r="BB62" s="33">
        <v>1992.85</v>
      </c>
      <c r="BC62" s="35">
        <v>34597280</v>
      </c>
      <c r="BD62" s="33"/>
      <c r="BE62" s="33"/>
      <c r="BF62" s="33"/>
      <c r="BG62" s="24">
        <f t="shared" si="14"/>
        <v>0</v>
      </c>
      <c r="BH62" s="33"/>
      <c r="BI62" s="35"/>
      <c r="BJ62" s="33"/>
      <c r="BK62" s="33"/>
      <c r="BL62" s="33"/>
      <c r="BM62" s="24"/>
      <c r="BN62" s="33"/>
      <c r="BO62" s="35"/>
      <c r="BP62" s="33"/>
      <c r="BQ62" s="33"/>
      <c r="BR62" s="33"/>
      <c r="BS62" s="24">
        <f t="shared" si="12"/>
        <v>0</v>
      </c>
      <c r="BT62" s="33"/>
      <c r="BU62" s="35"/>
      <c r="BV62" s="33"/>
      <c r="BW62" s="33"/>
      <c r="BX62" s="33"/>
      <c r="BY62" s="24">
        <f t="shared" si="13"/>
        <v>0</v>
      </c>
      <c r="BZ62" s="33"/>
      <c r="CA62" s="35"/>
    </row>
    <row r="63" spans="1:79" ht="16.5" x14ac:dyDescent="0.3">
      <c r="A63" s="43" t="s">
        <v>66</v>
      </c>
      <c r="B63" s="26"/>
      <c r="C63" s="27"/>
      <c r="D63" s="27"/>
      <c r="E63" s="24">
        <f t="shared" si="0"/>
        <v>0</v>
      </c>
      <c r="F63" s="24"/>
      <c r="G63" s="24"/>
      <c r="H63" s="26"/>
      <c r="I63" s="27"/>
      <c r="J63" s="27"/>
      <c r="K63" s="24">
        <f t="shared" si="1"/>
        <v>0</v>
      </c>
      <c r="L63" s="24"/>
      <c r="M63" s="24"/>
      <c r="N63" s="26"/>
      <c r="O63" s="27"/>
      <c r="P63" s="27"/>
      <c r="Q63" s="24">
        <f t="shared" si="2"/>
        <v>0</v>
      </c>
      <c r="R63" s="24"/>
      <c r="S63" s="24"/>
      <c r="T63" s="26"/>
      <c r="U63" s="27"/>
      <c r="V63" s="27"/>
      <c r="W63" s="24">
        <f t="shared" si="3"/>
        <v>0</v>
      </c>
      <c r="X63" s="24"/>
      <c r="Y63" s="24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>
        <v>678</v>
      </c>
      <c r="AS63" s="33"/>
      <c r="AT63" s="33">
        <v>2059</v>
      </c>
      <c r="AU63" s="24">
        <f t="shared" si="19"/>
        <v>2059</v>
      </c>
      <c r="AV63" s="33">
        <v>1218.1199999999999</v>
      </c>
      <c r="AW63" s="35">
        <v>6913110</v>
      </c>
      <c r="AX63" s="33">
        <v>2051</v>
      </c>
      <c r="AY63" s="33">
        <v>2465</v>
      </c>
      <c r="AZ63" s="33">
        <v>407</v>
      </c>
      <c r="BA63" s="24">
        <f t="shared" si="22"/>
        <v>2872</v>
      </c>
      <c r="BB63" s="33">
        <v>140</v>
      </c>
      <c r="BC63" s="35">
        <v>19408606</v>
      </c>
      <c r="BD63" s="33"/>
      <c r="BE63" s="33"/>
      <c r="BF63" s="33"/>
      <c r="BG63" s="24">
        <f t="shared" si="14"/>
        <v>0</v>
      </c>
      <c r="BH63" s="33"/>
      <c r="BI63" s="35"/>
      <c r="BJ63" s="33"/>
      <c r="BK63" s="33"/>
      <c r="BL63" s="33"/>
      <c r="BM63" s="24"/>
      <c r="BN63" s="33"/>
      <c r="BO63" s="35"/>
      <c r="BP63" s="33"/>
      <c r="BQ63" s="33"/>
      <c r="BR63" s="33"/>
      <c r="BS63" s="24">
        <f t="shared" si="12"/>
        <v>0</v>
      </c>
      <c r="BT63" s="33"/>
      <c r="BU63" s="35"/>
      <c r="BV63" s="33"/>
      <c r="BW63" s="33"/>
      <c r="BX63" s="33"/>
      <c r="BY63" s="24">
        <f t="shared" si="13"/>
        <v>0</v>
      </c>
      <c r="BZ63" s="33"/>
      <c r="CA63" s="35"/>
    </row>
    <row r="64" spans="1:79" ht="16.5" x14ac:dyDescent="0.3">
      <c r="A64" s="43" t="s">
        <v>106</v>
      </c>
      <c r="B64" s="26"/>
      <c r="C64" s="27"/>
      <c r="D64" s="27"/>
      <c r="E64" s="24"/>
      <c r="F64" s="24"/>
      <c r="G64" s="24"/>
      <c r="H64" s="26"/>
      <c r="I64" s="27"/>
      <c r="J64" s="27"/>
      <c r="K64" s="24"/>
      <c r="L64" s="24"/>
      <c r="M64" s="24"/>
      <c r="N64" s="26"/>
      <c r="O64" s="27"/>
      <c r="P64" s="27"/>
      <c r="Q64" s="24"/>
      <c r="R64" s="24"/>
      <c r="S64" s="24"/>
      <c r="T64" s="26"/>
      <c r="U64" s="27"/>
      <c r="V64" s="27"/>
      <c r="W64" s="24"/>
      <c r="X64" s="24"/>
      <c r="Y64" s="24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24"/>
      <c r="AV64" s="33"/>
      <c r="AW64" s="35"/>
      <c r="AX64" s="33">
        <v>57</v>
      </c>
      <c r="AY64" s="33"/>
      <c r="AZ64" s="33">
        <v>81</v>
      </c>
      <c r="BA64" s="24">
        <f t="shared" si="22"/>
        <v>81</v>
      </c>
      <c r="BB64" s="33">
        <v>100.24</v>
      </c>
      <c r="BC64" s="35">
        <v>1738118</v>
      </c>
      <c r="BD64" s="33"/>
      <c r="BE64" s="33"/>
      <c r="BF64" s="33"/>
      <c r="BG64" s="24">
        <f t="shared" si="14"/>
        <v>0</v>
      </c>
      <c r="BH64" s="33"/>
      <c r="BI64" s="35"/>
      <c r="BJ64" s="33"/>
      <c r="BK64" s="33">
        <v>2280</v>
      </c>
      <c r="BL64" s="33"/>
      <c r="BM64" s="24">
        <f>SUM(BK64:BL64)</f>
        <v>2280</v>
      </c>
      <c r="BN64" s="33">
        <v>6687</v>
      </c>
      <c r="BO64" s="35">
        <v>179698200</v>
      </c>
      <c r="BP64" s="33"/>
      <c r="BQ64" s="33"/>
      <c r="BR64" s="33"/>
      <c r="BS64" s="24">
        <f t="shared" si="12"/>
        <v>0</v>
      </c>
      <c r="BT64" s="33"/>
      <c r="BU64" s="35"/>
      <c r="BV64" s="33"/>
      <c r="BW64" s="33"/>
      <c r="BX64" s="33"/>
      <c r="BY64" s="24">
        <f t="shared" si="13"/>
        <v>0</v>
      </c>
      <c r="BZ64" s="33"/>
      <c r="CA64" s="35"/>
    </row>
    <row r="65" spans="1:79" ht="16.5" x14ac:dyDescent="0.3">
      <c r="A65" s="43" t="s">
        <v>67</v>
      </c>
      <c r="B65" s="26"/>
      <c r="C65" s="27"/>
      <c r="D65" s="27"/>
      <c r="E65" s="24">
        <f t="shared" si="0"/>
        <v>0</v>
      </c>
      <c r="F65" s="24"/>
      <c r="G65" s="24"/>
      <c r="H65" s="26"/>
      <c r="I65" s="27"/>
      <c r="J65" s="27"/>
      <c r="K65" s="24">
        <f t="shared" si="1"/>
        <v>0</v>
      </c>
      <c r="L65" s="24"/>
      <c r="M65" s="24"/>
      <c r="N65" s="26"/>
      <c r="O65" s="27"/>
      <c r="P65" s="27"/>
      <c r="Q65" s="24">
        <f t="shared" si="2"/>
        <v>0</v>
      </c>
      <c r="R65" s="24"/>
      <c r="S65" s="24"/>
      <c r="T65" s="26"/>
      <c r="U65" s="27"/>
      <c r="V65" s="27"/>
      <c r="W65" s="24">
        <f t="shared" si="3"/>
        <v>0</v>
      </c>
      <c r="X65" s="24"/>
      <c r="Y65" s="24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>
        <v>29</v>
      </c>
      <c r="AS65" s="33"/>
      <c r="AT65" s="33">
        <v>40</v>
      </c>
      <c r="AU65" s="24">
        <f t="shared" si="19"/>
        <v>40</v>
      </c>
      <c r="AV65" s="33">
        <v>19.64</v>
      </c>
      <c r="AW65" s="35">
        <v>279600</v>
      </c>
      <c r="AX65" s="33"/>
      <c r="AY65" s="33"/>
      <c r="AZ65" s="33"/>
      <c r="BA65" s="24">
        <f t="shared" si="22"/>
        <v>0</v>
      </c>
      <c r="BB65" s="33"/>
      <c r="BC65" s="35"/>
      <c r="BD65" s="33"/>
      <c r="BE65" s="33"/>
      <c r="BF65" s="33"/>
      <c r="BG65" s="24">
        <f t="shared" si="14"/>
        <v>0</v>
      </c>
      <c r="BH65" s="33"/>
      <c r="BI65" s="35"/>
      <c r="BJ65" s="33"/>
      <c r="BK65" s="33"/>
      <c r="BL65" s="33"/>
      <c r="BM65" s="24">
        <f t="shared" ref="BM65:BM107" si="23">SUM(BK65:BL65)</f>
        <v>0</v>
      </c>
      <c r="BN65" s="33"/>
      <c r="BO65" s="35"/>
      <c r="BP65" s="33"/>
      <c r="BQ65" s="33"/>
      <c r="BR65" s="33"/>
      <c r="BS65" s="24">
        <f t="shared" si="12"/>
        <v>0</v>
      </c>
      <c r="BT65" s="33"/>
      <c r="BU65" s="35"/>
      <c r="BV65" s="33"/>
      <c r="BW65" s="33"/>
      <c r="BX65" s="33"/>
      <c r="BY65" s="24">
        <f t="shared" si="13"/>
        <v>0</v>
      </c>
      <c r="BZ65" s="33"/>
      <c r="CA65" s="35"/>
    </row>
    <row r="66" spans="1:79" ht="16.5" x14ac:dyDescent="0.3">
      <c r="A66" s="43" t="s">
        <v>68</v>
      </c>
      <c r="B66" s="26"/>
      <c r="C66" s="27"/>
      <c r="D66" s="27"/>
      <c r="E66" s="24">
        <f t="shared" si="0"/>
        <v>0</v>
      </c>
      <c r="F66" s="24"/>
      <c r="G66" s="24"/>
      <c r="H66" s="26"/>
      <c r="I66" s="27"/>
      <c r="J66" s="27"/>
      <c r="K66" s="24">
        <f t="shared" si="1"/>
        <v>0</v>
      </c>
      <c r="L66" s="24"/>
      <c r="M66" s="24"/>
      <c r="N66" s="26"/>
      <c r="O66" s="27"/>
      <c r="P66" s="27"/>
      <c r="Q66" s="24">
        <f t="shared" si="2"/>
        <v>0</v>
      </c>
      <c r="R66" s="24"/>
      <c r="S66" s="24"/>
      <c r="T66" s="26"/>
      <c r="U66" s="27"/>
      <c r="V66" s="27"/>
      <c r="W66" s="24">
        <f t="shared" si="3"/>
        <v>0</v>
      </c>
      <c r="X66" s="24"/>
      <c r="Y66" s="24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>
        <v>71</v>
      </c>
      <c r="AS66" s="33">
        <v>135</v>
      </c>
      <c r="AT66" s="33">
        <v>2596</v>
      </c>
      <c r="AU66" s="24">
        <f t="shared" si="19"/>
        <v>2731</v>
      </c>
      <c r="AV66" s="33">
        <v>856</v>
      </c>
      <c r="AW66" s="35">
        <v>16114752</v>
      </c>
      <c r="AX66" s="33">
        <v>1737</v>
      </c>
      <c r="AY66" s="33">
        <v>610</v>
      </c>
      <c r="AZ66" s="33">
        <v>1822</v>
      </c>
      <c r="BA66" s="24">
        <f t="shared" si="22"/>
        <v>2432</v>
      </c>
      <c r="BB66" s="33">
        <v>1981</v>
      </c>
      <c r="BC66" s="35">
        <v>42626548</v>
      </c>
      <c r="BD66" s="33"/>
      <c r="BE66" s="33"/>
      <c r="BF66" s="33">
        <v>245</v>
      </c>
      <c r="BG66" s="24">
        <f t="shared" si="14"/>
        <v>245</v>
      </c>
      <c r="BH66" s="33">
        <v>256.5</v>
      </c>
      <c r="BI66" s="35">
        <v>4360500</v>
      </c>
      <c r="BJ66" s="36">
        <v>290</v>
      </c>
      <c r="BK66" s="33">
        <v>25</v>
      </c>
      <c r="BL66" s="33">
        <v>200</v>
      </c>
      <c r="BM66" s="24">
        <f t="shared" si="23"/>
        <v>225</v>
      </c>
      <c r="BN66" s="33">
        <v>144</v>
      </c>
      <c r="BO66" s="35">
        <v>2716950</v>
      </c>
      <c r="BP66" s="33"/>
      <c r="BQ66" s="33"/>
      <c r="BR66" s="33"/>
      <c r="BS66" s="24">
        <f t="shared" si="12"/>
        <v>0</v>
      </c>
      <c r="BT66" s="33"/>
      <c r="BU66" s="35"/>
      <c r="BV66" s="33"/>
      <c r="BW66" s="33"/>
      <c r="BX66" s="33"/>
      <c r="BY66" s="24">
        <f t="shared" si="13"/>
        <v>0</v>
      </c>
      <c r="BZ66" s="33"/>
      <c r="CA66" s="35"/>
    </row>
    <row r="67" spans="1:79" ht="16.5" x14ac:dyDescent="0.3">
      <c r="A67" s="43" t="s">
        <v>69</v>
      </c>
      <c r="B67" s="26"/>
      <c r="C67" s="27"/>
      <c r="D67" s="27"/>
      <c r="E67" s="24">
        <f t="shared" si="0"/>
        <v>0</v>
      </c>
      <c r="F67" s="24"/>
      <c r="G67" s="24"/>
      <c r="H67" s="26"/>
      <c r="I67" s="27"/>
      <c r="J67" s="27"/>
      <c r="K67" s="24">
        <f t="shared" si="1"/>
        <v>0</v>
      </c>
      <c r="L67" s="24"/>
      <c r="M67" s="24"/>
      <c r="N67" s="26"/>
      <c r="O67" s="27"/>
      <c r="P67" s="27"/>
      <c r="Q67" s="24">
        <f t="shared" si="2"/>
        <v>0</v>
      </c>
      <c r="R67" s="24"/>
      <c r="S67" s="24"/>
      <c r="T67" s="26"/>
      <c r="U67" s="27"/>
      <c r="V67" s="27"/>
      <c r="W67" s="24">
        <f t="shared" si="3"/>
        <v>0</v>
      </c>
      <c r="X67" s="24"/>
      <c r="Y67" s="24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>
        <v>14</v>
      </c>
      <c r="AS67" s="33"/>
      <c r="AT67" s="33">
        <v>20</v>
      </c>
      <c r="AU67" s="24">
        <f t="shared" si="19"/>
        <v>20</v>
      </c>
      <c r="AV67" s="33">
        <v>13.98</v>
      </c>
      <c r="AW67" s="35">
        <v>209700</v>
      </c>
      <c r="AX67" s="33"/>
      <c r="AY67" s="33"/>
      <c r="AZ67" s="33"/>
      <c r="BA67" s="24">
        <f t="shared" si="22"/>
        <v>0</v>
      </c>
      <c r="BB67" s="33"/>
      <c r="BC67" s="35"/>
      <c r="BD67" s="33"/>
      <c r="BE67" s="33"/>
      <c r="BF67" s="33"/>
      <c r="BG67" s="24">
        <f t="shared" si="14"/>
        <v>0</v>
      </c>
      <c r="BH67" s="33"/>
      <c r="BI67" s="35"/>
      <c r="BJ67" s="33"/>
      <c r="BK67" s="33"/>
      <c r="BL67" s="33"/>
      <c r="BM67" s="24">
        <f t="shared" si="23"/>
        <v>0</v>
      </c>
      <c r="BN67" s="33"/>
      <c r="BO67" s="35"/>
      <c r="BP67" s="33"/>
      <c r="BQ67" s="33"/>
      <c r="BR67" s="33"/>
      <c r="BS67" s="24">
        <f t="shared" si="12"/>
        <v>0</v>
      </c>
      <c r="BT67" s="33"/>
      <c r="BU67" s="35"/>
      <c r="BV67" s="33"/>
      <c r="BW67" s="33"/>
      <c r="BX67" s="33"/>
      <c r="BY67" s="24">
        <f t="shared" si="13"/>
        <v>0</v>
      </c>
      <c r="BZ67" s="33"/>
      <c r="CA67" s="35"/>
    </row>
    <row r="68" spans="1:79" ht="16.5" x14ac:dyDescent="0.3">
      <c r="A68" s="43" t="s">
        <v>70</v>
      </c>
      <c r="B68" s="26"/>
      <c r="C68" s="27"/>
      <c r="D68" s="27"/>
      <c r="E68" s="24">
        <f t="shared" si="0"/>
        <v>0</v>
      </c>
      <c r="F68" s="24"/>
      <c r="G68" s="24"/>
      <c r="H68" s="26"/>
      <c r="I68" s="27"/>
      <c r="J68" s="27"/>
      <c r="K68" s="24">
        <f t="shared" si="1"/>
        <v>0</v>
      </c>
      <c r="L68" s="24"/>
      <c r="M68" s="24"/>
      <c r="N68" s="26"/>
      <c r="O68" s="27"/>
      <c r="P68" s="27"/>
      <c r="Q68" s="24">
        <f t="shared" si="2"/>
        <v>0</v>
      </c>
      <c r="R68" s="24"/>
      <c r="S68" s="24"/>
      <c r="T68" s="26"/>
      <c r="U68" s="27"/>
      <c r="V68" s="27"/>
      <c r="W68" s="24">
        <f t="shared" si="3"/>
        <v>0</v>
      </c>
      <c r="X68" s="24"/>
      <c r="Y68" s="24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>
        <v>189</v>
      </c>
      <c r="AS68" s="33"/>
      <c r="AT68" s="33">
        <v>214.13</v>
      </c>
      <c r="AU68" s="24">
        <f t="shared" si="19"/>
        <v>214.13</v>
      </c>
      <c r="AV68" s="33">
        <v>214.13</v>
      </c>
      <c r="AW68" s="35">
        <v>2799495</v>
      </c>
      <c r="AX68" s="33"/>
      <c r="AY68" s="33"/>
      <c r="AZ68" s="33"/>
      <c r="BA68" s="24">
        <f t="shared" si="22"/>
        <v>0</v>
      </c>
      <c r="BB68" s="33"/>
      <c r="BC68" s="35"/>
      <c r="BD68" s="33"/>
      <c r="BE68" s="33"/>
      <c r="BF68" s="33"/>
      <c r="BG68" s="24">
        <f t="shared" si="14"/>
        <v>0</v>
      </c>
      <c r="BH68" s="33"/>
      <c r="BI68" s="35"/>
      <c r="BJ68" s="33"/>
      <c r="BK68" s="33"/>
      <c r="BL68" s="33">
        <v>474</v>
      </c>
      <c r="BM68" s="24">
        <f t="shared" si="23"/>
        <v>474</v>
      </c>
      <c r="BN68" s="33">
        <v>1917</v>
      </c>
      <c r="BO68" s="35">
        <v>31563300</v>
      </c>
      <c r="BP68" s="33"/>
      <c r="BQ68" s="33"/>
      <c r="BR68" s="33"/>
      <c r="BS68" s="24">
        <f t="shared" si="12"/>
        <v>0</v>
      </c>
      <c r="BT68" s="33"/>
      <c r="BU68" s="35"/>
      <c r="BV68" s="33"/>
      <c r="BW68" s="33"/>
      <c r="BX68" s="33"/>
      <c r="BY68" s="24">
        <f t="shared" si="13"/>
        <v>0</v>
      </c>
      <c r="BZ68" s="33"/>
      <c r="CA68" s="35"/>
    </row>
    <row r="69" spans="1:79" ht="16.5" x14ac:dyDescent="0.3">
      <c r="A69" s="43" t="s">
        <v>72</v>
      </c>
      <c r="B69" s="26"/>
      <c r="C69" s="27"/>
      <c r="D69" s="27"/>
      <c r="E69" s="24">
        <f t="shared" si="0"/>
        <v>0</v>
      </c>
      <c r="F69" s="24"/>
      <c r="G69" s="24"/>
      <c r="H69" s="26"/>
      <c r="I69" s="27"/>
      <c r="J69" s="27"/>
      <c r="K69" s="24">
        <f t="shared" si="1"/>
        <v>0</v>
      </c>
      <c r="L69" s="24"/>
      <c r="M69" s="24"/>
      <c r="N69" s="26"/>
      <c r="O69" s="27"/>
      <c r="P69" s="27"/>
      <c r="Q69" s="24">
        <f t="shared" si="2"/>
        <v>0</v>
      </c>
      <c r="R69" s="24"/>
      <c r="S69" s="24"/>
      <c r="T69" s="26"/>
      <c r="U69" s="27"/>
      <c r="V69" s="27"/>
      <c r="W69" s="24">
        <f t="shared" si="3"/>
        <v>0</v>
      </c>
      <c r="X69" s="24"/>
      <c r="Y69" s="24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>
        <v>361</v>
      </c>
      <c r="AS69" s="33"/>
      <c r="AT69" s="33">
        <v>751</v>
      </c>
      <c r="AU69" s="24">
        <f t="shared" si="19"/>
        <v>751</v>
      </c>
      <c r="AV69" s="33">
        <v>467</v>
      </c>
      <c r="AW69" s="35">
        <v>7014465</v>
      </c>
      <c r="AX69" s="33">
        <v>552</v>
      </c>
      <c r="AY69" s="33">
        <v>317</v>
      </c>
      <c r="AZ69" s="33">
        <v>1068</v>
      </c>
      <c r="BA69" s="24">
        <f t="shared" si="22"/>
        <v>1385</v>
      </c>
      <c r="BB69" s="33">
        <v>946.75</v>
      </c>
      <c r="BC69" s="35">
        <v>16344522</v>
      </c>
      <c r="BD69" s="33">
        <v>110</v>
      </c>
      <c r="BE69" s="33">
        <v>30</v>
      </c>
      <c r="BF69" s="33">
        <v>50</v>
      </c>
      <c r="BG69" s="24">
        <f t="shared" si="14"/>
        <v>80</v>
      </c>
      <c r="BH69" s="33">
        <v>40</v>
      </c>
      <c r="BI69" s="35">
        <v>775400</v>
      </c>
      <c r="BJ69" s="33"/>
      <c r="BK69" s="33"/>
      <c r="BL69" s="33"/>
      <c r="BM69" s="24">
        <f t="shared" si="23"/>
        <v>0</v>
      </c>
      <c r="BN69" s="33"/>
      <c r="BO69" s="35"/>
      <c r="BP69" s="33"/>
      <c r="BQ69" s="33"/>
      <c r="BR69" s="33"/>
      <c r="BS69" s="24">
        <f t="shared" si="12"/>
        <v>0</v>
      </c>
      <c r="BT69" s="33"/>
      <c r="BU69" s="35"/>
      <c r="BV69" s="33"/>
      <c r="BW69" s="33"/>
      <c r="BX69" s="33"/>
      <c r="BY69" s="24">
        <f t="shared" si="13"/>
        <v>0</v>
      </c>
      <c r="BZ69" s="33"/>
      <c r="CA69" s="35"/>
    </row>
    <row r="70" spans="1:79" ht="16.5" x14ac:dyDescent="0.3">
      <c r="A70" s="43" t="s">
        <v>71</v>
      </c>
      <c r="B70" s="26"/>
      <c r="C70" s="27"/>
      <c r="D70" s="27"/>
      <c r="E70" s="24">
        <f t="shared" si="0"/>
        <v>0</v>
      </c>
      <c r="F70" s="24"/>
      <c r="G70" s="24"/>
      <c r="H70" s="26"/>
      <c r="I70" s="27"/>
      <c r="J70" s="27"/>
      <c r="K70" s="24">
        <f t="shared" si="1"/>
        <v>0</v>
      </c>
      <c r="L70" s="24"/>
      <c r="M70" s="24"/>
      <c r="N70" s="26"/>
      <c r="O70" s="27"/>
      <c r="P70" s="27"/>
      <c r="Q70" s="24">
        <f t="shared" si="2"/>
        <v>0</v>
      </c>
      <c r="R70" s="24"/>
      <c r="S70" s="24"/>
      <c r="T70" s="26"/>
      <c r="U70" s="27"/>
      <c r="V70" s="27"/>
      <c r="W70" s="24">
        <f t="shared" si="3"/>
        <v>0</v>
      </c>
      <c r="X70" s="24"/>
      <c r="Y70" s="24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>
        <v>75</v>
      </c>
      <c r="AS70" s="33"/>
      <c r="AT70" s="33">
        <v>398</v>
      </c>
      <c r="AU70" s="24">
        <f t="shared" si="19"/>
        <v>398</v>
      </c>
      <c r="AV70" s="33">
        <v>210</v>
      </c>
      <c r="AW70" s="35">
        <v>3148995</v>
      </c>
      <c r="AX70" s="33"/>
      <c r="AY70" s="33"/>
      <c r="AZ70" s="33"/>
      <c r="BA70" s="24">
        <f t="shared" si="22"/>
        <v>0</v>
      </c>
      <c r="BB70" s="33"/>
      <c r="BC70" s="35"/>
      <c r="BD70" s="33">
        <v>1412</v>
      </c>
      <c r="BE70" s="33"/>
      <c r="BF70" s="33">
        <v>2641</v>
      </c>
      <c r="BG70" s="24">
        <f t="shared" si="14"/>
        <v>2641</v>
      </c>
      <c r="BH70" s="33">
        <v>398</v>
      </c>
      <c r="BI70" s="35">
        <v>8750347</v>
      </c>
      <c r="BJ70" s="33"/>
      <c r="BK70" s="33"/>
      <c r="BL70" s="33"/>
      <c r="BM70" s="24">
        <f t="shared" si="23"/>
        <v>0</v>
      </c>
      <c r="BN70" s="33"/>
      <c r="BO70" s="35"/>
      <c r="BP70" s="33"/>
      <c r="BQ70" s="33"/>
      <c r="BR70" s="33"/>
      <c r="BS70" s="24">
        <f t="shared" si="12"/>
        <v>0</v>
      </c>
      <c r="BT70" s="33"/>
      <c r="BU70" s="35"/>
      <c r="BV70" s="33"/>
      <c r="BW70" s="33"/>
      <c r="BX70" s="33"/>
      <c r="BY70" s="24">
        <f t="shared" si="13"/>
        <v>0</v>
      </c>
      <c r="BZ70" s="33"/>
      <c r="CA70" s="35"/>
    </row>
    <row r="71" spans="1:79" ht="16.5" x14ac:dyDescent="0.3">
      <c r="A71" s="43" t="s">
        <v>73</v>
      </c>
      <c r="B71" s="26"/>
      <c r="C71" s="27"/>
      <c r="D71" s="27"/>
      <c r="E71" s="24">
        <f t="shared" si="0"/>
        <v>0</v>
      </c>
      <c r="F71" s="24"/>
      <c r="G71" s="24"/>
      <c r="H71" s="26"/>
      <c r="I71" s="27"/>
      <c r="J71" s="27"/>
      <c r="K71" s="24">
        <f t="shared" si="1"/>
        <v>0</v>
      </c>
      <c r="L71" s="24"/>
      <c r="M71" s="24"/>
      <c r="N71" s="26"/>
      <c r="O71" s="27"/>
      <c r="P71" s="27"/>
      <c r="Q71" s="24">
        <f t="shared" si="2"/>
        <v>0</v>
      </c>
      <c r="R71" s="24"/>
      <c r="S71" s="24"/>
      <c r="T71" s="26"/>
      <c r="U71" s="27"/>
      <c r="V71" s="27"/>
      <c r="W71" s="24">
        <f t="shared" si="3"/>
        <v>0</v>
      </c>
      <c r="X71" s="24"/>
      <c r="Y71" s="24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>
        <v>286</v>
      </c>
      <c r="AS71" s="33"/>
      <c r="AT71" s="33">
        <v>2745</v>
      </c>
      <c r="AU71" s="24">
        <f t="shared" si="19"/>
        <v>2745</v>
      </c>
      <c r="AV71" s="33">
        <v>1320.02</v>
      </c>
      <c r="AW71" s="35">
        <v>19797566.25</v>
      </c>
      <c r="AX71" s="33">
        <v>1880</v>
      </c>
      <c r="AY71" s="33">
        <v>85</v>
      </c>
      <c r="AZ71" s="33">
        <v>1330</v>
      </c>
      <c r="BA71" s="24">
        <f t="shared" si="22"/>
        <v>1415</v>
      </c>
      <c r="BB71" s="33">
        <v>851</v>
      </c>
      <c r="BC71" s="35">
        <v>14806190</v>
      </c>
      <c r="BD71" s="33"/>
      <c r="BE71" s="33"/>
      <c r="BF71" s="33"/>
      <c r="BG71" s="24">
        <f t="shared" si="14"/>
        <v>0</v>
      </c>
      <c r="BH71" s="33"/>
      <c r="BI71" s="35"/>
      <c r="BJ71" s="33"/>
      <c r="BK71" s="33">
        <v>1066</v>
      </c>
      <c r="BL71" s="33">
        <v>2660</v>
      </c>
      <c r="BM71" s="24">
        <f t="shared" si="23"/>
        <v>3726</v>
      </c>
      <c r="BN71" s="33">
        <v>4265</v>
      </c>
      <c r="BO71" s="35">
        <v>13785848</v>
      </c>
      <c r="BP71" s="33"/>
      <c r="BQ71" s="33"/>
      <c r="BR71" s="33"/>
      <c r="BS71" s="24">
        <f t="shared" si="12"/>
        <v>0</v>
      </c>
      <c r="BT71" s="33"/>
      <c r="BU71" s="35"/>
      <c r="BV71" s="33"/>
      <c r="BW71" s="33"/>
      <c r="BX71" s="33"/>
      <c r="BY71" s="24">
        <f t="shared" si="13"/>
        <v>0</v>
      </c>
      <c r="BZ71" s="33"/>
      <c r="CA71" s="35"/>
    </row>
    <row r="72" spans="1:79" ht="16.5" x14ac:dyDescent="0.3">
      <c r="A72" s="43" t="s">
        <v>74</v>
      </c>
      <c r="B72" s="22"/>
      <c r="C72" s="23"/>
      <c r="D72" s="23"/>
      <c r="E72" s="24">
        <f t="shared" si="0"/>
        <v>0</v>
      </c>
      <c r="F72" s="24"/>
      <c r="G72" s="24"/>
      <c r="H72" s="22"/>
      <c r="I72" s="23"/>
      <c r="J72" s="23"/>
      <c r="K72" s="24">
        <f t="shared" si="1"/>
        <v>0</v>
      </c>
      <c r="L72" s="24"/>
      <c r="M72" s="24"/>
      <c r="N72" s="22"/>
      <c r="O72" s="23"/>
      <c r="P72" s="23"/>
      <c r="Q72" s="24">
        <f t="shared" si="2"/>
        <v>0</v>
      </c>
      <c r="R72" s="24"/>
      <c r="S72" s="24"/>
      <c r="T72" s="22"/>
      <c r="U72" s="23"/>
      <c r="V72" s="23"/>
      <c r="W72" s="24">
        <f t="shared" si="3"/>
        <v>0</v>
      </c>
      <c r="X72" s="24"/>
      <c r="Y72" s="24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>
        <v>167</v>
      </c>
      <c r="AS72" s="33"/>
      <c r="AT72" s="33">
        <v>233.31</v>
      </c>
      <c r="AU72" s="24">
        <f t="shared" si="19"/>
        <v>233.31</v>
      </c>
      <c r="AV72" s="33">
        <v>108.72</v>
      </c>
      <c r="AW72" s="35">
        <v>1630836.9</v>
      </c>
      <c r="AX72" s="33">
        <v>1587</v>
      </c>
      <c r="AY72" s="33"/>
      <c r="AZ72" s="33">
        <v>222</v>
      </c>
      <c r="BA72" s="24">
        <f t="shared" si="22"/>
        <v>222</v>
      </c>
      <c r="BB72" s="33">
        <v>75</v>
      </c>
      <c r="BC72" s="35">
        <v>2013811</v>
      </c>
      <c r="BD72" s="33">
        <v>733</v>
      </c>
      <c r="BE72" s="33"/>
      <c r="BF72" s="33">
        <v>1372</v>
      </c>
      <c r="BG72" s="24">
        <f t="shared" si="14"/>
        <v>1372</v>
      </c>
      <c r="BH72" s="33">
        <v>686</v>
      </c>
      <c r="BI72" s="35">
        <v>11662000</v>
      </c>
      <c r="BJ72" s="33"/>
      <c r="BK72" s="33"/>
      <c r="BL72" s="37">
        <v>1372</v>
      </c>
      <c r="BM72" s="24">
        <f t="shared" si="23"/>
        <v>1372</v>
      </c>
      <c r="BN72" s="37">
        <v>2058</v>
      </c>
      <c r="BO72" s="35">
        <v>34986000</v>
      </c>
      <c r="BP72" s="33"/>
      <c r="BQ72" s="33"/>
      <c r="BR72" s="33"/>
      <c r="BS72" s="24">
        <f t="shared" si="12"/>
        <v>0</v>
      </c>
      <c r="BT72" s="33"/>
      <c r="BU72" s="35"/>
      <c r="BV72" s="33"/>
      <c r="BW72" s="33"/>
      <c r="BX72" s="33"/>
      <c r="BY72" s="24">
        <f t="shared" si="13"/>
        <v>0</v>
      </c>
      <c r="BZ72" s="33"/>
      <c r="CA72" s="35"/>
    </row>
    <row r="73" spans="1:79" ht="16.5" x14ac:dyDescent="0.3">
      <c r="A73" s="43" t="s">
        <v>75</v>
      </c>
      <c r="B73" s="26"/>
      <c r="C73" s="27"/>
      <c r="D73" s="27"/>
      <c r="E73" s="24">
        <f t="shared" si="0"/>
        <v>0</v>
      </c>
      <c r="F73" s="24"/>
      <c r="G73" s="24"/>
      <c r="H73" s="26"/>
      <c r="I73" s="27"/>
      <c r="J73" s="27"/>
      <c r="K73" s="24">
        <f t="shared" si="1"/>
        <v>0</v>
      </c>
      <c r="L73" s="24"/>
      <c r="M73" s="24"/>
      <c r="N73" s="26"/>
      <c r="O73" s="27"/>
      <c r="P73" s="27"/>
      <c r="Q73" s="24">
        <f t="shared" si="2"/>
        <v>0</v>
      </c>
      <c r="R73" s="24"/>
      <c r="S73" s="24"/>
      <c r="T73" s="26"/>
      <c r="U73" s="27"/>
      <c r="V73" s="27"/>
      <c r="W73" s="24">
        <f t="shared" si="3"/>
        <v>0</v>
      </c>
      <c r="X73" s="24"/>
      <c r="Y73" s="24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>
        <v>63</v>
      </c>
      <c r="AS73" s="33"/>
      <c r="AT73" s="33">
        <v>213</v>
      </c>
      <c r="AU73" s="24">
        <f t="shared" si="19"/>
        <v>213</v>
      </c>
      <c r="AV73" s="33">
        <v>110.7</v>
      </c>
      <c r="AW73" s="35">
        <v>915040</v>
      </c>
      <c r="AX73" s="33">
        <v>325</v>
      </c>
      <c r="AY73" s="33"/>
      <c r="AZ73" s="33">
        <v>100</v>
      </c>
      <c r="BA73" s="24">
        <f t="shared" si="22"/>
        <v>100</v>
      </c>
      <c r="BB73" s="33">
        <v>49</v>
      </c>
      <c r="BC73" s="35">
        <v>858330</v>
      </c>
      <c r="BD73" s="33">
        <v>1113</v>
      </c>
      <c r="BE73" s="33"/>
      <c r="BF73" s="33">
        <v>1641</v>
      </c>
      <c r="BG73" s="24">
        <f t="shared" si="14"/>
        <v>1641</v>
      </c>
      <c r="BH73" s="33">
        <v>582.54999999999995</v>
      </c>
      <c r="BI73" s="35">
        <v>9903350</v>
      </c>
      <c r="BJ73" s="33">
        <v>1503</v>
      </c>
      <c r="BK73" s="33">
        <v>1528</v>
      </c>
      <c r="BL73" s="33">
        <v>275</v>
      </c>
      <c r="BM73" s="24">
        <f t="shared" si="23"/>
        <v>1803</v>
      </c>
      <c r="BN73" s="33">
        <v>6559</v>
      </c>
      <c r="BO73" s="35">
        <v>111511500</v>
      </c>
      <c r="BP73" s="33"/>
      <c r="BQ73" s="33"/>
      <c r="BR73" s="33"/>
      <c r="BS73" s="24">
        <f t="shared" si="12"/>
        <v>0</v>
      </c>
      <c r="BT73" s="33"/>
      <c r="BU73" s="35"/>
      <c r="BV73" s="33"/>
      <c r="BW73" s="33"/>
      <c r="BX73" s="33"/>
      <c r="BY73" s="24">
        <f t="shared" si="13"/>
        <v>0</v>
      </c>
      <c r="BZ73" s="33"/>
      <c r="CA73" s="35"/>
    </row>
    <row r="74" spans="1:79" ht="16.5" x14ac:dyDescent="0.3">
      <c r="A74" s="43" t="s">
        <v>76</v>
      </c>
      <c r="B74" s="26"/>
      <c r="C74" s="27"/>
      <c r="D74" s="27"/>
      <c r="E74" s="24">
        <f t="shared" si="0"/>
        <v>0</v>
      </c>
      <c r="F74" s="24"/>
      <c r="G74" s="24"/>
      <c r="H74" s="26"/>
      <c r="I74" s="27"/>
      <c r="J74" s="27"/>
      <c r="K74" s="24">
        <f t="shared" si="1"/>
        <v>0</v>
      </c>
      <c r="L74" s="24"/>
      <c r="M74" s="24"/>
      <c r="N74" s="26"/>
      <c r="O74" s="27"/>
      <c r="P74" s="27"/>
      <c r="Q74" s="24">
        <f t="shared" si="2"/>
        <v>0</v>
      </c>
      <c r="R74" s="24"/>
      <c r="S74" s="24"/>
      <c r="T74" s="26"/>
      <c r="U74" s="27"/>
      <c r="V74" s="27"/>
      <c r="W74" s="24">
        <f t="shared" si="3"/>
        <v>0</v>
      </c>
      <c r="X74" s="24"/>
      <c r="Y74" s="24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>
        <v>99</v>
      </c>
      <c r="AS74" s="33"/>
      <c r="AT74" s="33">
        <v>360</v>
      </c>
      <c r="AU74" s="24">
        <f t="shared" si="19"/>
        <v>360</v>
      </c>
      <c r="AV74" s="33">
        <v>200.15</v>
      </c>
      <c r="AW74" s="35">
        <v>3002205</v>
      </c>
      <c r="AX74" s="33">
        <v>1695</v>
      </c>
      <c r="AY74" s="33"/>
      <c r="AZ74" s="33">
        <v>2383</v>
      </c>
      <c r="BA74" s="24">
        <f t="shared" si="22"/>
        <v>2383</v>
      </c>
      <c r="BB74" s="33">
        <v>180</v>
      </c>
      <c r="BC74" s="35">
        <v>3672229</v>
      </c>
      <c r="BD74" s="33">
        <v>65</v>
      </c>
      <c r="BE74" s="33"/>
      <c r="BF74" s="33">
        <v>70</v>
      </c>
      <c r="BG74" s="24">
        <f t="shared" si="14"/>
        <v>70</v>
      </c>
      <c r="BH74" s="33">
        <v>31.5</v>
      </c>
      <c r="BI74" s="35">
        <v>535500</v>
      </c>
      <c r="BJ74" s="33"/>
      <c r="BK74" s="33"/>
      <c r="BL74" s="33">
        <v>314</v>
      </c>
      <c r="BM74" s="24">
        <f t="shared" si="23"/>
        <v>314</v>
      </c>
      <c r="BN74" s="37">
        <v>1256</v>
      </c>
      <c r="BO74" s="35">
        <v>21352000</v>
      </c>
      <c r="BP74" s="33"/>
      <c r="BQ74" s="33"/>
      <c r="BR74" s="33"/>
      <c r="BS74" s="24">
        <f t="shared" si="12"/>
        <v>0</v>
      </c>
      <c r="BT74" s="33"/>
      <c r="BU74" s="35"/>
      <c r="BV74" s="33"/>
      <c r="BW74" s="33"/>
      <c r="BX74" s="33"/>
      <c r="BY74" s="24">
        <f t="shared" si="13"/>
        <v>0</v>
      </c>
      <c r="BZ74" s="33"/>
      <c r="CA74" s="35"/>
    </row>
    <row r="75" spans="1:79" ht="16.5" x14ac:dyDescent="0.3">
      <c r="A75" s="43" t="s">
        <v>77</v>
      </c>
      <c r="B75" s="26"/>
      <c r="C75" s="27"/>
      <c r="D75" s="27"/>
      <c r="E75" s="24">
        <f t="shared" si="0"/>
        <v>0</v>
      </c>
      <c r="F75" s="24"/>
      <c r="G75" s="24"/>
      <c r="H75" s="26"/>
      <c r="I75" s="27"/>
      <c r="J75" s="27"/>
      <c r="K75" s="24">
        <f t="shared" si="1"/>
        <v>0</v>
      </c>
      <c r="L75" s="24"/>
      <c r="M75" s="24"/>
      <c r="N75" s="26"/>
      <c r="O75" s="27"/>
      <c r="P75" s="27"/>
      <c r="Q75" s="24">
        <f t="shared" si="2"/>
        <v>0</v>
      </c>
      <c r="R75" s="24"/>
      <c r="S75" s="24"/>
      <c r="T75" s="26"/>
      <c r="U75" s="27"/>
      <c r="V75" s="27"/>
      <c r="W75" s="24">
        <f t="shared" si="3"/>
        <v>0</v>
      </c>
      <c r="X75" s="24"/>
      <c r="Y75" s="24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>
        <v>21</v>
      </c>
      <c r="AS75" s="33"/>
      <c r="AT75" s="33">
        <v>318.39999999999998</v>
      </c>
      <c r="AU75" s="24">
        <f t="shared" si="19"/>
        <v>318.39999999999998</v>
      </c>
      <c r="AV75" s="33">
        <v>153.58000000000001</v>
      </c>
      <c r="AW75" s="35">
        <v>2303695</v>
      </c>
      <c r="AX75" s="33"/>
      <c r="AY75" s="33"/>
      <c r="AZ75" s="33"/>
      <c r="BA75" s="24">
        <f t="shared" si="22"/>
        <v>0</v>
      </c>
      <c r="BB75" s="33"/>
      <c r="BC75" s="35"/>
      <c r="BD75" s="33">
        <v>133</v>
      </c>
      <c r="BE75" s="33"/>
      <c r="BF75" s="33">
        <v>250</v>
      </c>
      <c r="BG75" s="24">
        <f t="shared" si="14"/>
        <v>250</v>
      </c>
      <c r="BH75" s="33">
        <v>112.5</v>
      </c>
      <c r="BI75" s="35">
        <v>1912500</v>
      </c>
      <c r="BJ75" s="33"/>
      <c r="BK75" s="33">
        <v>56</v>
      </c>
      <c r="BL75" s="33">
        <v>668.1</v>
      </c>
      <c r="BM75" s="24">
        <f t="shared" si="23"/>
        <v>724.1</v>
      </c>
      <c r="BN75" s="33">
        <v>1154</v>
      </c>
      <c r="BO75" s="35">
        <v>19616895</v>
      </c>
      <c r="BP75" s="33"/>
      <c r="BQ75" s="33"/>
      <c r="BR75" s="33"/>
      <c r="BS75" s="24">
        <f t="shared" si="12"/>
        <v>0</v>
      </c>
      <c r="BT75" s="33"/>
      <c r="BU75" s="35"/>
      <c r="BV75" s="33"/>
      <c r="BW75" s="33"/>
      <c r="BX75" s="33"/>
      <c r="BY75" s="24">
        <f t="shared" si="13"/>
        <v>0</v>
      </c>
      <c r="BZ75" s="33"/>
      <c r="CA75" s="35"/>
    </row>
    <row r="76" spans="1:79" ht="16.5" x14ac:dyDescent="0.3">
      <c r="A76" s="43" t="s">
        <v>78</v>
      </c>
      <c r="B76" s="26"/>
      <c r="C76" s="27"/>
      <c r="D76" s="27"/>
      <c r="E76" s="24">
        <f t="shared" si="0"/>
        <v>0</v>
      </c>
      <c r="F76" s="24"/>
      <c r="G76" s="24"/>
      <c r="H76" s="26"/>
      <c r="I76" s="27"/>
      <c r="J76" s="27"/>
      <c r="K76" s="24">
        <f t="shared" si="1"/>
        <v>0</v>
      </c>
      <c r="L76" s="24"/>
      <c r="M76" s="24"/>
      <c r="N76" s="26"/>
      <c r="O76" s="27"/>
      <c r="P76" s="27"/>
      <c r="Q76" s="24">
        <f t="shared" si="2"/>
        <v>0</v>
      </c>
      <c r="R76" s="24"/>
      <c r="S76" s="24"/>
      <c r="T76" s="26"/>
      <c r="U76" s="27"/>
      <c r="V76" s="27"/>
      <c r="W76" s="24">
        <f t="shared" si="3"/>
        <v>0</v>
      </c>
      <c r="X76" s="24"/>
      <c r="Y76" s="24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>
        <v>909</v>
      </c>
      <c r="AS76" s="33"/>
      <c r="AT76" s="33">
        <v>3147</v>
      </c>
      <c r="AU76" s="24">
        <f t="shared" si="19"/>
        <v>3147</v>
      </c>
      <c r="AV76" s="33">
        <v>1762</v>
      </c>
      <c r="AW76" s="35">
        <v>26443170</v>
      </c>
      <c r="AX76" s="33"/>
      <c r="AY76" s="33"/>
      <c r="AZ76" s="33"/>
      <c r="BA76" s="24">
        <f t="shared" si="22"/>
        <v>0</v>
      </c>
      <c r="BB76" s="33"/>
      <c r="BC76" s="35"/>
      <c r="BD76" s="33">
        <v>895</v>
      </c>
      <c r="BE76" s="33"/>
      <c r="BF76" s="33">
        <v>1300</v>
      </c>
      <c r="BG76" s="24">
        <f t="shared" si="14"/>
        <v>1300</v>
      </c>
      <c r="BH76" s="33">
        <v>680</v>
      </c>
      <c r="BI76" s="35">
        <v>11050</v>
      </c>
      <c r="BJ76" s="33">
        <v>833</v>
      </c>
      <c r="BK76" s="33"/>
      <c r="BL76" s="33">
        <v>395</v>
      </c>
      <c r="BM76" s="24">
        <f t="shared" si="23"/>
        <v>395</v>
      </c>
      <c r="BN76" s="33">
        <v>1243</v>
      </c>
      <c r="BO76" s="35">
        <v>21143750</v>
      </c>
      <c r="BP76" s="33"/>
      <c r="BQ76" s="33"/>
      <c r="BR76" s="33"/>
      <c r="BS76" s="24">
        <f t="shared" si="12"/>
        <v>0</v>
      </c>
      <c r="BT76" s="33"/>
      <c r="BU76" s="35"/>
      <c r="BV76" s="33"/>
      <c r="BW76" s="33"/>
      <c r="BX76" s="33"/>
      <c r="BY76" s="24">
        <f t="shared" si="13"/>
        <v>0</v>
      </c>
      <c r="BZ76" s="33"/>
      <c r="CA76" s="35"/>
    </row>
    <row r="77" spans="1:79" ht="16.5" x14ac:dyDescent="0.3">
      <c r="A77" s="43" t="s">
        <v>79</v>
      </c>
      <c r="B77" s="26"/>
      <c r="C77" s="27"/>
      <c r="D77" s="27"/>
      <c r="E77" s="24">
        <f t="shared" si="0"/>
        <v>0</v>
      </c>
      <c r="F77" s="24"/>
      <c r="G77" s="24"/>
      <c r="H77" s="26"/>
      <c r="I77" s="27"/>
      <c r="J77" s="27"/>
      <c r="K77" s="24">
        <f t="shared" si="1"/>
        <v>0</v>
      </c>
      <c r="L77" s="24"/>
      <c r="M77" s="24"/>
      <c r="N77" s="26"/>
      <c r="O77" s="27"/>
      <c r="P77" s="27"/>
      <c r="Q77" s="24">
        <f t="shared" si="2"/>
        <v>0</v>
      </c>
      <c r="R77" s="24"/>
      <c r="S77" s="24"/>
      <c r="T77" s="26"/>
      <c r="U77" s="27"/>
      <c r="V77" s="27"/>
      <c r="W77" s="24">
        <f t="shared" si="3"/>
        <v>0</v>
      </c>
      <c r="X77" s="24"/>
      <c r="Y77" s="24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>
        <v>821</v>
      </c>
      <c r="AS77" s="33"/>
      <c r="AT77" s="33">
        <v>1389</v>
      </c>
      <c r="AU77" s="24">
        <f t="shared" si="19"/>
        <v>1389</v>
      </c>
      <c r="AV77" s="33">
        <v>916</v>
      </c>
      <c r="AW77" s="35">
        <v>13725074</v>
      </c>
      <c r="AX77" s="33">
        <v>2654</v>
      </c>
      <c r="AY77" s="33">
        <v>641</v>
      </c>
      <c r="AZ77" s="33">
        <v>2738</v>
      </c>
      <c r="BA77" s="24">
        <f t="shared" si="22"/>
        <v>3379</v>
      </c>
      <c r="BB77" s="33">
        <v>4495</v>
      </c>
      <c r="BC77" s="35">
        <v>78003311</v>
      </c>
      <c r="BD77" s="33"/>
      <c r="BE77" s="33"/>
      <c r="BF77" s="33"/>
      <c r="BG77" s="24">
        <f t="shared" si="14"/>
        <v>0</v>
      </c>
      <c r="BH77" s="33"/>
      <c r="BI77" s="35"/>
      <c r="BJ77" s="33"/>
      <c r="BK77" s="33"/>
      <c r="BL77" s="33"/>
      <c r="BM77" s="24">
        <f t="shared" si="23"/>
        <v>0</v>
      </c>
      <c r="BN77" s="33"/>
      <c r="BO77" s="35"/>
      <c r="BP77" s="33"/>
      <c r="BQ77" s="33"/>
      <c r="BR77" s="33"/>
      <c r="BS77" s="24">
        <f t="shared" si="12"/>
        <v>0</v>
      </c>
      <c r="BT77" s="33"/>
      <c r="BU77" s="35"/>
      <c r="BV77" s="33"/>
      <c r="BW77" s="33"/>
      <c r="BX77" s="33"/>
      <c r="BY77" s="24">
        <f t="shared" si="13"/>
        <v>0</v>
      </c>
      <c r="BZ77" s="33"/>
      <c r="CA77" s="35"/>
    </row>
    <row r="78" spans="1:79" ht="16.5" x14ac:dyDescent="0.3">
      <c r="A78" s="43" t="s">
        <v>59</v>
      </c>
      <c r="B78" s="26"/>
      <c r="C78" s="27"/>
      <c r="D78" s="27"/>
      <c r="E78" s="24">
        <f t="shared" si="0"/>
        <v>0</v>
      </c>
      <c r="F78" s="24"/>
      <c r="G78" s="24"/>
      <c r="H78" s="26"/>
      <c r="I78" s="27"/>
      <c r="J78" s="27"/>
      <c r="K78" s="24">
        <f t="shared" si="1"/>
        <v>0</v>
      </c>
      <c r="L78" s="24"/>
      <c r="M78" s="24"/>
      <c r="N78" s="26"/>
      <c r="O78" s="27"/>
      <c r="P78" s="27"/>
      <c r="Q78" s="24">
        <f t="shared" si="2"/>
        <v>0</v>
      </c>
      <c r="R78" s="24"/>
      <c r="S78" s="24"/>
      <c r="T78" s="26"/>
      <c r="U78" s="27"/>
      <c r="V78" s="27"/>
      <c r="W78" s="24">
        <f t="shared" si="3"/>
        <v>0</v>
      </c>
      <c r="X78" s="24"/>
      <c r="Y78" s="24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>
        <v>36</v>
      </c>
      <c r="AS78" s="33"/>
      <c r="AT78" s="33">
        <v>104</v>
      </c>
      <c r="AU78" s="24">
        <f t="shared" si="19"/>
        <v>104</v>
      </c>
      <c r="AV78" s="33">
        <v>60</v>
      </c>
      <c r="AW78" s="35">
        <v>898215</v>
      </c>
      <c r="AX78" s="33"/>
      <c r="AY78" s="33"/>
      <c r="AZ78" s="33"/>
      <c r="BA78" s="24">
        <f t="shared" si="22"/>
        <v>0</v>
      </c>
      <c r="BB78" s="33"/>
      <c r="BC78" s="35"/>
      <c r="BD78" s="33"/>
      <c r="BE78" s="33"/>
      <c r="BF78" s="33"/>
      <c r="BG78" s="24">
        <f t="shared" si="14"/>
        <v>0</v>
      </c>
      <c r="BH78" s="33"/>
      <c r="BI78" s="35"/>
      <c r="BJ78" s="33"/>
      <c r="BK78" s="33"/>
      <c r="BL78" s="33">
        <v>1290</v>
      </c>
      <c r="BM78" s="24">
        <f t="shared" si="23"/>
        <v>1290</v>
      </c>
      <c r="BN78" s="33">
        <v>6759</v>
      </c>
      <c r="BO78" s="35">
        <v>114903000</v>
      </c>
      <c r="BP78" s="33"/>
      <c r="BQ78" s="33"/>
      <c r="BR78" s="33"/>
      <c r="BS78" s="24">
        <f t="shared" si="12"/>
        <v>0</v>
      </c>
      <c r="BT78" s="33"/>
      <c r="BU78" s="35"/>
      <c r="BV78" s="33"/>
      <c r="BW78" s="33"/>
      <c r="BX78" s="33"/>
      <c r="BY78" s="24">
        <f t="shared" si="13"/>
        <v>0</v>
      </c>
      <c r="BZ78" s="33"/>
      <c r="CA78" s="35"/>
    </row>
    <row r="79" spans="1:79" ht="16.5" x14ac:dyDescent="0.3">
      <c r="A79" s="43" t="s">
        <v>80</v>
      </c>
      <c r="B79" s="26"/>
      <c r="C79" s="27"/>
      <c r="D79" s="27"/>
      <c r="E79" s="24">
        <f t="shared" si="0"/>
        <v>0</v>
      </c>
      <c r="F79" s="24"/>
      <c r="G79" s="24"/>
      <c r="H79" s="26"/>
      <c r="I79" s="27"/>
      <c r="J79" s="27"/>
      <c r="K79" s="24">
        <f t="shared" si="1"/>
        <v>0</v>
      </c>
      <c r="L79" s="24"/>
      <c r="M79" s="24"/>
      <c r="N79" s="26"/>
      <c r="O79" s="27"/>
      <c r="P79" s="27"/>
      <c r="Q79" s="24">
        <f t="shared" si="2"/>
        <v>0</v>
      </c>
      <c r="R79" s="24"/>
      <c r="S79" s="24"/>
      <c r="T79" s="26"/>
      <c r="U79" s="27"/>
      <c r="V79" s="27"/>
      <c r="W79" s="24">
        <f t="shared" si="3"/>
        <v>0</v>
      </c>
      <c r="X79" s="24"/>
      <c r="Y79" s="24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>
        <v>225</v>
      </c>
      <c r="AS79" s="33"/>
      <c r="AT79" s="33">
        <v>694</v>
      </c>
      <c r="AU79" s="24">
        <f t="shared" si="19"/>
        <v>694</v>
      </c>
      <c r="AV79" s="33">
        <v>397</v>
      </c>
      <c r="AW79" s="35">
        <v>5951985</v>
      </c>
      <c r="AX79" s="33"/>
      <c r="AY79" s="33"/>
      <c r="AZ79" s="33"/>
      <c r="BA79" s="24">
        <f t="shared" si="22"/>
        <v>0</v>
      </c>
      <c r="BB79" s="33"/>
      <c r="BC79" s="35"/>
      <c r="BD79" s="33"/>
      <c r="BE79" s="33"/>
      <c r="BF79" s="33"/>
      <c r="BG79" s="24">
        <f t="shared" si="14"/>
        <v>0</v>
      </c>
      <c r="BH79" s="33"/>
      <c r="BI79" s="35"/>
      <c r="BJ79" s="33"/>
      <c r="BK79" s="33"/>
      <c r="BL79" s="33">
        <v>980.1</v>
      </c>
      <c r="BM79" s="24">
        <f t="shared" si="23"/>
        <v>980.1</v>
      </c>
      <c r="BN79" s="33">
        <v>661.57</v>
      </c>
      <c r="BO79" s="35">
        <v>11246647.5</v>
      </c>
      <c r="BP79" s="33"/>
      <c r="BQ79" s="33"/>
      <c r="BR79" s="33"/>
      <c r="BS79" s="24">
        <f t="shared" ref="BS79:BS122" si="24">SUM(BQ79:BR79)</f>
        <v>0</v>
      </c>
      <c r="BT79" s="33"/>
      <c r="BU79" s="35"/>
      <c r="BV79" s="33"/>
      <c r="BW79" s="33"/>
      <c r="BX79" s="33"/>
      <c r="BY79" s="24">
        <f t="shared" ref="BY79:BY122" si="25">SUM(BW79:BX79)</f>
        <v>0</v>
      </c>
      <c r="BZ79" s="33"/>
      <c r="CA79" s="35"/>
    </row>
    <row r="80" spans="1:79" ht="16.5" x14ac:dyDescent="0.3">
      <c r="A80" s="43" t="s">
        <v>81</v>
      </c>
      <c r="B80" s="26"/>
      <c r="C80" s="27"/>
      <c r="D80" s="27"/>
      <c r="E80" s="24">
        <f t="shared" si="0"/>
        <v>0</v>
      </c>
      <c r="F80" s="24"/>
      <c r="G80" s="24"/>
      <c r="H80" s="26"/>
      <c r="I80" s="27"/>
      <c r="J80" s="27"/>
      <c r="K80" s="24">
        <f t="shared" si="1"/>
        <v>0</v>
      </c>
      <c r="L80" s="24"/>
      <c r="M80" s="24"/>
      <c r="N80" s="26"/>
      <c r="O80" s="27"/>
      <c r="P80" s="27"/>
      <c r="Q80" s="24">
        <f t="shared" si="2"/>
        <v>0</v>
      </c>
      <c r="R80" s="24"/>
      <c r="S80" s="24"/>
      <c r="T80" s="26"/>
      <c r="U80" s="27"/>
      <c r="V80" s="27"/>
      <c r="W80" s="24">
        <f t="shared" si="3"/>
        <v>0</v>
      </c>
      <c r="X80" s="24"/>
      <c r="Y80" s="24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>
        <v>820</v>
      </c>
      <c r="AS80" s="33"/>
      <c r="AT80" s="33">
        <v>3368</v>
      </c>
      <c r="AU80" s="24">
        <f t="shared" si="19"/>
        <v>3368</v>
      </c>
      <c r="AV80" s="33">
        <v>1826</v>
      </c>
      <c r="AW80" s="35">
        <v>27395557</v>
      </c>
      <c r="AX80" s="33">
        <v>608</v>
      </c>
      <c r="AY80" s="33"/>
      <c r="AZ80" s="33">
        <v>608.5</v>
      </c>
      <c r="BA80" s="24">
        <f t="shared" si="22"/>
        <v>608.5</v>
      </c>
      <c r="BB80" s="33"/>
      <c r="BC80" s="35">
        <v>184481.56</v>
      </c>
      <c r="BD80" s="38">
        <v>1072</v>
      </c>
      <c r="BE80" s="33"/>
      <c r="BF80" s="14">
        <v>2006</v>
      </c>
      <c r="BG80" s="24">
        <f t="shared" si="14"/>
        <v>2006</v>
      </c>
      <c r="BH80" s="33">
        <v>1003</v>
      </c>
      <c r="BI80" s="35">
        <v>17051000</v>
      </c>
      <c r="BJ80" s="38"/>
      <c r="BK80" s="33"/>
      <c r="BL80" s="14">
        <v>1239.79</v>
      </c>
      <c r="BM80" s="24">
        <f t="shared" si="23"/>
        <v>1239.79</v>
      </c>
      <c r="BN80" s="33">
        <v>929.84</v>
      </c>
      <c r="BO80" s="35">
        <v>15807322.5</v>
      </c>
      <c r="BP80" s="33"/>
      <c r="BQ80" s="33"/>
      <c r="BR80" s="33"/>
      <c r="BS80" s="24">
        <f t="shared" si="24"/>
        <v>0</v>
      </c>
      <c r="BT80" s="33"/>
      <c r="BU80" s="35"/>
      <c r="BV80" s="33"/>
      <c r="BW80" s="33"/>
      <c r="BX80" s="33"/>
      <c r="BY80" s="24">
        <f t="shared" si="25"/>
        <v>0</v>
      </c>
      <c r="BZ80" s="33"/>
      <c r="CA80" s="35"/>
    </row>
    <row r="81" spans="1:79" ht="16.5" x14ac:dyDescent="0.3">
      <c r="A81" s="43" t="s">
        <v>82</v>
      </c>
      <c r="B81" s="22"/>
      <c r="C81" s="23"/>
      <c r="D81" s="23"/>
      <c r="E81" s="24">
        <f t="shared" si="0"/>
        <v>0</v>
      </c>
      <c r="F81" s="24"/>
      <c r="G81" s="24"/>
      <c r="H81" s="22"/>
      <c r="I81" s="23"/>
      <c r="J81" s="23"/>
      <c r="K81" s="24">
        <f t="shared" si="1"/>
        <v>0</v>
      </c>
      <c r="L81" s="24"/>
      <c r="M81" s="24"/>
      <c r="N81" s="22"/>
      <c r="O81" s="23"/>
      <c r="P81" s="23"/>
      <c r="Q81" s="24">
        <f t="shared" si="2"/>
        <v>0</v>
      </c>
      <c r="R81" s="24"/>
      <c r="S81" s="24"/>
      <c r="T81" s="22"/>
      <c r="U81" s="23"/>
      <c r="V81" s="23"/>
      <c r="W81" s="24">
        <f t="shared" si="3"/>
        <v>0</v>
      </c>
      <c r="X81" s="24"/>
      <c r="Y81" s="24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>
        <v>1270</v>
      </c>
      <c r="AS81" s="33"/>
      <c r="AT81" s="33">
        <v>1778</v>
      </c>
      <c r="AU81" s="24">
        <f t="shared" si="19"/>
        <v>1778</v>
      </c>
      <c r="AV81" s="33">
        <v>828.55</v>
      </c>
      <c r="AW81" s="35">
        <v>12428220</v>
      </c>
      <c r="AX81" s="33"/>
      <c r="AY81" s="33"/>
      <c r="AZ81" s="33">
        <v>2046</v>
      </c>
      <c r="BA81" s="24">
        <f t="shared" si="22"/>
        <v>2046</v>
      </c>
      <c r="BB81" s="33"/>
      <c r="BC81" s="35">
        <v>916938</v>
      </c>
      <c r="BD81" s="38">
        <v>544</v>
      </c>
      <c r="BE81" s="33"/>
      <c r="BF81" s="14">
        <v>1018.24</v>
      </c>
      <c r="BG81" s="24">
        <f t="shared" si="14"/>
        <v>1018.24</v>
      </c>
      <c r="BH81" s="33">
        <v>1414.98</v>
      </c>
      <c r="BI81" s="35">
        <v>24054375</v>
      </c>
      <c r="BJ81" s="38"/>
      <c r="BK81" s="33"/>
      <c r="BL81" s="14">
        <v>4570</v>
      </c>
      <c r="BM81" s="24">
        <f t="shared" si="23"/>
        <v>4570</v>
      </c>
      <c r="BN81" s="39">
        <v>13198</v>
      </c>
      <c r="BO81" s="35">
        <v>224386060</v>
      </c>
      <c r="BP81" s="33"/>
      <c r="BQ81" s="33"/>
      <c r="BR81" s="33"/>
      <c r="BS81" s="24">
        <f t="shared" si="24"/>
        <v>0</v>
      </c>
      <c r="BT81" s="33"/>
      <c r="BU81" s="35"/>
      <c r="BV81" s="33"/>
      <c r="BW81" s="33"/>
      <c r="BX81" s="33"/>
      <c r="BY81" s="24">
        <f t="shared" si="25"/>
        <v>0</v>
      </c>
      <c r="BZ81" s="33"/>
      <c r="CA81" s="35"/>
    </row>
    <row r="82" spans="1:79" ht="16.5" x14ac:dyDescent="0.3">
      <c r="A82" s="43" t="s">
        <v>83</v>
      </c>
      <c r="B82" s="26"/>
      <c r="C82" s="27"/>
      <c r="D82" s="27"/>
      <c r="E82" s="24">
        <f t="shared" si="0"/>
        <v>0</v>
      </c>
      <c r="F82" s="24"/>
      <c r="G82" s="24"/>
      <c r="H82" s="26"/>
      <c r="I82" s="27"/>
      <c r="J82" s="27"/>
      <c r="K82" s="24">
        <f t="shared" si="1"/>
        <v>0</v>
      </c>
      <c r="L82" s="24"/>
      <c r="M82" s="24"/>
      <c r="N82" s="26"/>
      <c r="O82" s="27"/>
      <c r="P82" s="27"/>
      <c r="Q82" s="24">
        <f t="shared" si="2"/>
        <v>0</v>
      </c>
      <c r="R82" s="24"/>
      <c r="S82" s="24"/>
      <c r="T82" s="26"/>
      <c r="U82" s="27"/>
      <c r="V82" s="27"/>
      <c r="W82" s="24">
        <f t="shared" si="3"/>
        <v>0</v>
      </c>
      <c r="X82" s="24"/>
      <c r="Y82" s="24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>
        <v>607</v>
      </c>
      <c r="AS82" s="33"/>
      <c r="AT82" s="33">
        <v>984</v>
      </c>
      <c r="AU82" s="24">
        <f t="shared" si="19"/>
        <v>984</v>
      </c>
      <c r="AV82" s="33">
        <v>657</v>
      </c>
      <c r="AW82" s="35">
        <v>9848910</v>
      </c>
      <c r="AX82" s="33">
        <v>2933</v>
      </c>
      <c r="AY82" s="33">
        <v>1200</v>
      </c>
      <c r="AZ82" s="33"/>
      <c r="BA82" s="24">
        <f t="shared" si="22"/>
        <v>1200</v>
      </c>
      <c r="BB82" s="33">
        <v>990</v>
      </c>
      <c r="BC82" s="35">
        <v>3030000</v>
      </c>
      <c r="BD82" s="33"/>
      <c r="BE82" s="33"/>
      <c r="BF82" s="33"/>
      <c r="BG82" s="24">
        <f t="shared" si="14"/>
        <v>0</v>
      </c>
      <c r="BH82" s="33"/>
      <c r="BI82" s="35"/>
      <c r="BJ82" s="33">
        <v>810</v>
      </c>
      <c r="BK82" s="33">
        <v>1215</v>
      </c>
      <c r="BL82" s="33">
        <v>561</v>
      </c>
      <c r="BM82" s="24">
        <f t="shared" si="23"/>
        <v>1776</v>
      </c>
      <c r="BN82" s="33">
        <v>5923</v>
      </c>
      <c r="BO82" s="35">
        <v>100714375</v>
      </c>
      <c r="BP82" s="33"/>
      <c r="BQ82" s="33"/>
      <c r="BR82" s="33"/>
      <c r="BS82" s="24"/>
      <c r="BT82" s="33"/>
      <c r="BU82" s="35"/>
      <c r="BV82" s="33"/>
      <c r="BW82" s="33"/>
      <c r="BX82" s="33"/>
      <c r="BY82" s="24">
        <f t="shared" si="25"/>
        <v>0</v>
      </c>
      <c r="BZ82" s="33"/>
      <c r="CA82" s="35"/>
    </row>
    <row r="83" spans="1:79" ht="16.5" x14ac:dyDescent="0.3">
      <c r="A83" s="43" t="s">
        <v>84</v>
      </c>
      <c r="B83" s="26"/>
      <c r="C83" s="27"/>
      <c r="D83" s="27"/>
      <c r="E83" s="24">
        <f t="shared" si="0"/>
        <v>0</v>
      </c>
      <c r="F83" s="24"/>
      <c r="G83" s="24"/>
      <c r="H83" s="26"/>
      <c r="I83" s="27"/>
      <c r="J83" s="27"/>
      <c r="K83" s="24">
        <f t="shared" si="1"/>
        <v>0</v>
      </c>
      <c r="L83" s="24"/>
      <c r="M83" s="24"/>
      <c r="N83" s="26"/>
      <c r="O83" s="27"/>
      <c r="P83" s="27"/>
      <c r="Q83" s="24">
        <f t="shared" si="2"/>
        <v>0</v>
      </c>
      <c r="R83" s="24"/>
      <c r="S83" s="24"/>
      <c r="T83" s="26"/>
      <c r="U83" s="27"/>
      <c r="V83" s="27"/>
      <c r="W83" s="24">
        <f t="shared" si="3"/>
        <v>0</v>
      </c>
      <c r="X83" s="24"/>
      <c r="Y83" s="24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>
        <v>22</v>
      </c>
      <c r="AS83" s="33"/>
      <c r="AT83" s="33">
        <v>4350</v>
      </c>
      <c r="AU83" s="24">
        <f t="shared" si="19"/>
        <v>4350</v>
      </c>
      <c r="AV83" s="33">
        <v>2034</v>
      </c>
      <c r="AW83" s="35">
        <v>30513098</v>
      </c>
      <c r="AX83" s="33">
        <v>7247</v>
      </c>
      <c r="AY83" s="33">
        <v>2201</v>
      </c>
      <c r="AZ83" s="33">
        <v>7946</v>
      </c>
      <c r="BA83" s="24">
        <f t="shared" si="22"/>
        <v>10147</v>
      </c>
      <c r="BB83" s="33">
        <v>1051.3800000000001</v>
      </c>
      <c r="BC83" s="35">
        <v>26020453</v>
      </c>
      <c r="BD83" s="38">
        <v>990</v>
      </c>
      <c r="BE83" s="33"/>
      <c r="BF83" s="14">
        <v>1852.6</v>
      </c>
      <c r="BG83" s="24">
        <f t="shared" si="14"/>
        <v>1852.6</v>
      </c>
      <c r="BH83" s="33">
        <v>1389.45</v>
      </c>
      <c r="BI83" s="35">
        <v>23620650</v>
      </c>
      <c r="BJ83" s="38">
        <v>485</v>
      </c>
      <c r="BK83" s="33"/>
      <c r="BL83" s="14">
        <v>1800</v>
      </c>
      <c r="BM83" s="24">
        <f t="shared" si="23"/>
        <v>1800</v>
      </c>
      <c r="BN83" s="37">
        <v>2250</v>
      </c>
      <c r="BO83" s="35">
        <v>38250000</v>
      </c>
      <c r="BP83" s="33">
        <v>329</v>
      </c>
      <c r="BQ83" s="33"/>
      <c r="BR83" s="33">
        <v>395</v>
      </c>
      <c r="BS83" s="24">
        <f t="shared" ref="BS83:BS88" si="26">SUM(BQ83:BR83)</f>
        <v>395</v>
      </c>
      <c r="BT83" s="33">
        <v>95</v>
      </c>
      <c r="BU83" s="35">
        <v>1824888</v>
      </c>
      <c r="BV83" s="33"/>
      <c r="BW83" s="33"/>
      <c r="BX83" s="33"/>
      <c r="BY83" s="24">
        <f t="shared" si="25"/>
        <v>0</v>
      </c>
      <c r="BZ83" s="33"/>
      <c r="CA83" s="35"/>
    </row>
    <row r="84" spans="1:79" ht="16.5" x14ac:dyDescent="0.3">
      <c r="A84" s="43" t="s">
        <v>85</v>
      </c>
      <c r="B84" s="26"/>
      <c r="C84" s="27"/>
      <c r="D84" s="27"/>
      <c r="E84" s="24"/>
      <c r="F84" s="24"/>
      <c r="G84" s="24"/>
      <c r="H84" s="26"/>
      <c r="I84" s="27"/>
      <c r="J84" s="27"/>
      <c r="K84" s="24"/>
      <c r="L84" s="24"/>
      <c r="M84" s="24"/>
      <c r="N84" s="26"/>
      <c r="O84" s="27"/>
      <c r="P84" s="27"/>
      <c r="Q84" s="24"/>
      <c r="R84" s="24"/>
      <c r="S84" s="24"/>
      <c r="T84" s="26"/>
      <c r="U84" s="27"/>
      <c r="V84" s="27"/>
      <c r="W84" s="24"/>
      <c r="X84" s="24"/>
      <c r="Y84" s="24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>
        <v>876</v>
      </c>
      <c r="AS84" s="33"/>
      <c r="AT84" s="33">
        <v>2527</v>
      </c>
      <c r="AU84" s="24">
        <f t="shared" si="19"/>
        <v>2527</v>
      </c>
      <c r="AV84" s="33">
        <v>2867</v>
      </c>
      <c r="AW84" s="35">
        <v>43058370</v>
      </c>
      <c r="AX84" s="33">
        <v>949</v>
      </c>
      <c r="AY84" s="33">
        <v>887.54</v>
      </c>
      <c r="AZ84" s="33">
        <v>1475</v>
      </c>
      <c r="BA84" s="24">
        <f t="shared" si="22"/>
        <v>2362.54</v>
      </c>
      <c r="BB84" s="33">
        <v>622.76</v>
      </c>
      <c r="BC84" s="35">
        <v>14832518.300000001</v>
      </c>
      <c r="BD84" s="33">
        <v>633</v>
      </c>
      <c r="BE84" s="33"/>
      <c r="BF84" s="33">
        <v>1096.3499999999999</v>
      </c>
      <c r="BG84" s="24">
        <f t="shared" si="14"/>
        <v>1096.3499999999999</v>
      </c>
      <c r="BH84" s="33">
        <v>1103.53</v>
      </c>
      <c r="BI84" s="35">
        <v>19245445</v>
      </c>
      <c r="BJ84" s="33"/>
      <c r="BK84" s="33"/>
      <c r="BL84" s="40">
        <v>1648</v>
      </c>
      <c r="BM84" s="24">
        <f t="shared" si="23"/>
        <v>1648</v>
      </c>
      <c r="BN84" s="33">
        <v>2845</v>
      </c>
      <c r="BO84" s="35">
        <v>48598815</v>
      </c>
      <c r="BP84" s="33">
        <v>420</v>
      </c>
      <c r="BQ84" s="33"/>
      <c r="BR84" s="33">
        <v>503</v>
      </c>
      <c r="BS84" s="24">
        <f t="shared" si="26"/>
        <v>503</v>
      </c>
      <c r="BT84" s="33">
        <v>184</v>
      </c>
      <c r="BU84" s="35">
        <v>663946</v>
      </c>
      <c r="BV84" s="33"/>
      <c r="BW84" s="33"/>
      <c r="BX84" s="33"/>
      <c r="BY84" s="24">
        <f t="shared" si="25"/>
        <v>0</v>
      </c>
      <c r="BZ84" s="33"/>
      <c r="CA84" s="35"/>
    </row>
    <row r="85" spans="1:79" ht="16.5" x14ac:dyDescent="0.3">
      <c r="A85" s="43" t="s">
        <v>86</v>
      </c>
      <c r="B85" s="26"/>
      <c r="C85" s="27"/>
      <c r="D85" s="27"/>
      <c r="E85" s="24">
        <f t="shared" si="0"/>
        <v>0</v>
      </c>
      <c r="F85" s="24"/>
      <c r="G85" s="24"/>
      <c r="H85" s="26"/>
      <c r="I85" s="27"/>
      <c r="J85" s="27"/>
      <c r="K85" s="24">
        <f t="shared" si="1"/>
        <v>0</v>
      </c>
      <c r="L85" s="24"/>
      <c r="M85" s="24"/>
      <c r="N85" s="26"/>
      <c r="O85" s="27"/>
      <c r="P85" s="27"/>
      <c r="Q85" s="24">
        <f t="shared" si="2"/>
        <v>0</v>
      </c>
      <c r="R85" s="24"/>
      <c r="S85" s="24"/>
      <c r="T85" s="26"/>
      <c r="U85" s="27"/>
      <c r="V85" s="27"/>
      <c r="W85" s="24">
        <f t="shared" si="3"/>
        <v>0</v>
      </c>
      <c r="X85" s="24"/>
      <c r="Y85" s="24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>
        <v>1351</v>
      </c>
      <c r="AS85" s="33"/>
      <c r="AT85" s="33">
        <v>3298.1</v>
      </c>
      <c r="AU85" s="24">
        <f t="shared" si="19"/>
        <v>3298.1</v>
      </c>
      <c r="AV85" s="33">
        <v>1974</v>
      </c>
      <c r="AW85" s="35">
        <v>29624066</v>
      </c>
      <c r="AX85" s="33">
        <v>2485</v>
      </c>
      <c r="AY85" s="33"/>
      <c r="AZ85" s="33">
        <v>2485</v>
      </c>
      <c r="BA85" s="24">
        <f t="shared" si="22"/>
        <v>2485</v>
      </c>
      <c r="BB85" s="33">
        <v>147.26</v>
      </c>
      <c r="BC85" s="35">
        <v>4869650</v>
      </c>
      <c r="BD85" s="33"/>
      <c r="BE85" s="33"/>
      <c r="BF85" s="33"/>
      <c r="BG85" s="24">
        <f t="shared" si="14"/>
        <v>0</v>
      </c>
      <c r="BH85" s="33"/>
      <c r="BI85" s="35"/>
      <c r="BJ85" s="33"/>
      <c r="BK85" s="33"/>
      <c r="BL85" s="33"/>
      <c r="BM85" s="24">
        <f t="shared" si="23"/>
        <v>0</v>
      </c>
      <c r="BN85" s="33"/>
      <c r="BO85" s="35"/>
      <c r="BP85" s="33"/>
      <c r="BQ85" s="33"/>
      <c r="BR85" s="33"/>
      <c r="BS85" s="24">
        <f t="shared" si="26"/>
        <v>0</v>
      </c>
      <c r="BT85" s="33"/>
      <c r="BU85" s="35"/>
      <c r="BV85" s="33"/>
      <c r="BW85" s="33"/>
      <c r="BX85" s="33"/>
      <c r="BY85" s="24">
        <f t="shared" si="25"/>
        <v>0</v>
      </c>
      <c r="BZ85" s="33"/>
      <c r="CA85" s="35"/>
    </row>
    <row r="86" spans="1:79" ht="16.5" x14ac:dyDescent="0.3">
      <c r="A86" s="43" t="s">
        <v>87</v>
      </c>
      <c r="B86" s="26"/>
      <c r="C86" s="27"/>
      <c r="D86" s="27"/>
      <c r="E86" s="24">
        <f t="shared" si="0"/>
        <v>0</v>
      </c>
      <c r="F86" s="24"/>
      <c r="G86" s="24"/>
      <c r="H86" s="26"/>
      <c r="I86" s="27"/>
      <c r="J86" s="27"/>
      <c r="K86" s="24">
        <f t="shared" si="1"/>
        <v>0</v>
      </c>
      <c r="L86" s="24"/>
      <c r="M86" s="24"/>
      <c r="N86" s="26"/>
      <c r="O86" s="27"/>
      <c r="P86" s="27"/>
      <c r="Q86" s="24">
        <f t="shared" si="2"/>
        <v>0</v>
      </c>
      <c r="R86" s="24"/>
      <c r="S86" s="24"/>
      <c r="T86" s="26"/>
      <c r="U86" s="27"/>
      <c r="V86" s="27"/>
      <c r="W86" s="24">
        <f t="shared" si="3"/>
        <v>0</v>
      </c>
      <c r="X86" s="24"/>
      <c r="Y86" s="24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>
        <v>940</v>
      </c>
      <c r="AS86" s="33"/>
      <c r="AT86" s="33">
        <v>6580</v>
      </c>
      <c r="AU86" s="24">
        <f t="shared" si="19"/>
        <v>6580</v>
      </c>
      <c r="AV86" s="33">
        <v>3372</v>
      </c>
      <c r="AW86" s="35">
        <v>50593724</v>
      </c>
      <c r="AX86" s="33">
        <v>2505</v>
      </c>
      <c r="AY86" s="33">
        <v>320</v>
      </c>
      <c r="AZ86" s="33">
        <v>3186</v>
      </c>
      <c r="BA86" s="24">
        <f t="shared" si="22"/>
        <v>3506</v>
      </c>
      <c r="BB86" s="33">
        <v>4701232</v>
      </c>
      <c r="BC86" s="35">
        <v>4701232</v>
      </c>
      <c r="BD86" s="33"/>
      <c r="BE86" s="33"/>
      <c r="BF86" s="33"/>
      <c r="BG86" s="24">
        <f t="shared" si="14"/>
        <v>0</v>
      </c>
      <c r="BH86" s="33"/>
      <c r="BI86" s="35"/>
      <c r="BJ86" s="36">
        <v>1654</v>
      </c>
      <c r="BK86" s="33"/>
      <c r="BL86" s="33">
        <v>650</v>
      </c>
      <c r="BM86" s="24">
        <f t="shared" si="23"/>
        <v>650</v>
      </c>
      <c r="BN86" s="33">
        <v>1463</v>
      </c>
      <c r="BO86" s="35">
        <v>24893100</v>
      </c>
      <c r="BP86" s="33"/>
      <c r="BQ86" s="33"/>
      <c r="BR86" s="33"/>
      <c r="BS86" s="24"/>
      <c r="BT86" s="33"/>
      <c r="BU86" s="35"/>
      <c r="BV86" s="33"/>
      <c r="BW86" s="33"/>
      <c r="BX86" s="33"/>
      <c r="BY86" s="24">
        <f t="shared" si="25"/>
        <v>0</v>
      </c>
      <c r="BZ86" s="33"/>
      <c r="CA86" s="33"/>
    </row>
    <row r="87" spans="1:79" ht="16.5" x14ac:dyDescent="0.3">
      <c r="A87" s="43" t="s">
        <v>88</v>
      </c>
      <c r="B87" s="26"/>
      <c r="C87" s="27"/>
      <c r="D87" s="27"/>
      <c r="E87" s="24">
        <f t="shared" si="0"/>
        <v>0</v>
      </c>
      <c r="F87" s="24"/>
      <c r="G87" s="24"/>
      <c r="H87" s="26"/>
      <c r="I87" s="27"/>
      <c r="J87" s="27"/>
      <c r="K87" s="24">
        <f t="shared" si="1"/>
        <v>0</v>
      </c>
      <c r="L87" s="24"/>
      <c r="M87" s="24"/>
      <c r="N87" s="26"/>
      <c r="O87" s="27"/>
      <c r="P87" s="27"/>
      <c r="Q87" s="24">
        <f t="shared" si="2"/>
        <v>0</v>
      </c>
      <c r="R87" s="24"/>
      <c r="S87" s="24"/>
      <c r="T87" s="26"/>
      <c r="U87" s="27"/>
      <c r="V87" s="27"/>
      <c r="W87" s="24">
        <f t="shared" si="3"/>
        <v>0</v>
      </c>
      <c r="X87" s="24"/>
      <c r="Y87" s="24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>
        <v>525</v>
      </c>
      <c r="AS87" s="33"/>
      <c r="AT87" s="33">
        <v>1224</v>
      </c>
      <c r="AU87" s="24">
        <f t="shared" si="19"/>
        <v>1224</v>
      </c>
      <c r="AV87" s="33">
        <v>740</v>
      </c>
      <c r="AW87" s="35">
        <v>11125703</v>
      </c>
      <c r="AX87" s="33"/>
      <c r="AY87" s="33"/>
      <c r="AZ87" s="33"/>
      <c r="BA87" s="24">
        <f t="shared" si="22"/>
        <v>0</v>
      </c>
      <c r="BB87" s="33"/>
      <c r="BC87" s="35"/>
      <c r="BD87" s="33"/>
      <c r="BE87" s="33"/>
      <c r="BF87" s="33"/>
      <c r="BG87" s="24">
        <f t="shared" si="14"/>
        <v>0</v>
      </c>
      <c r="BH87" s="33"/>
      <c r="BI87" s="35"/>
      <c r="BJ87" s="33"/>
      <c r="BK87" s="33"/>
      <c r="BL87" s="33"/>
      <c r="BM87" s="24">
        <f t="shared" si="23"/>
        <v>0</v>
      </c>
      <c r="BN87" s="33"/>
      <c r="BO87" s="35"/>
      <c r="BP87" s="33"/>
      <c r="BQ87" s="33"/>
      <c r="BR87" s="33"/>
      <c r="BS87" s="24">
        <f t="shared" si="26"/>
        <v>0</v>
      </c>
      <c r="BT87" s="33"/>
      <c r="BU87" s="33"/>
      <c r="BV87" s="33"/>
      <c r="BW87" s="33"/>
      <c r="BX87" s="33"/>
      <c r="BY87" s="24">
        <f t="shared" si="25"/>
        <v>0</v>
      </c>
      <c r="BZ87" s="33"/>
      <c r="CA87" s="33"/>
    </row>
    <row r="88" spans="1:79" ht="16.5" x14ac:dyDescent="0.3">
      <c r="A88" s="43" t="s">
        <v>89</v>
      </c>
      <c r="B88" s="26"/>
      <c r="C88" s="27"/>
      <c r="D88" s="27"/>
      <c r="E88" s="24">
        <f t="shared" si="0"/>
        <v>0</v>
      </c>
      <c r="F88" s="24"/>
      <c r="G88" s="24"/>
      <c r="H88" s="26"/>
      <c r="I88" s="27"/>
      <c r="J88" s="27"/>
      <c r="K88" s="24">
        <f t="shared" si="1"/>
        <v>0</v>
      </c>
      <c r="L88" s="24"/>
      <c r="M88" s="24"/>
      <c r="N88" s="26"/>
      <c r="O88" s="27"/>
      <c r="P88" s="27"/>
      <c r="Q88" s="24">
        <f t="shared" si="2"/>
        <v>0</v>
      </c>
      <c r="R88" s="24"/>
      <c r="S88" s="24"/>
      <c r="T88" s="26"/>
      <c r="U88" s="27"/>
      <c r="V88" s="27"/>
      <c r="W88" s="24">
        <f t="shared" si="3"/>
        <v>0</v>
      </c>
      <c r="X88" s="24"/>
      <c r="Y88" s="24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>
        <v>426</v>
      </c>
      <c r="AS88" s="33">
        <v>20</v>
      </c>
      <c r="AT88" s="33">
        <v>1203</v>
      </c>
      <c r="AU88" s="24">
        <f t="shared" si="19"/>
        <v>1223</v>
      </c>
      <c r="AV88" s="33">
        <v>795</v>
      </c>
      <c r="AW88" s="35">
        <v>11893485</v>
      </c>
      <c r="AX88" s="33">
        <v>1047</v>
      </c>
      <c r="AY88" s="33"/>
      <c r="AZ88" s="33">
        <v>1467</v>
      </c>
      <c r="BA88" s="24">
        <f t="shared" si="22"/>
        <v>1467</v>
      </c>
      <c r="BB88" s="33">
        <v>726.17</v>
      </c>
      <c r="BC88" s="35">
        <v>12591701</v>
      </c>
      <c r="BD88" s="33">
        <v>115</v>
      </c>
      <c r="BE88" s="33"/>
      <c r="BF88" s="33">
        <v>105</v>
      </c>
      <c r="BG88" s="24">
        <f t="shared" ref="BG88:BG107" si="27">SUM(BE88:BF88)</f>
        <v>105</v>
      </c>
      <c r="BH88" s="33">
        <v>94.8</v>
      </c>
      <c r="BI88" s="35">
        <v>1608500</v>
      </c>
      <c r="BJ88" s="33">
        <v>985</v>
      </c>
      <c r="BK88" s="33"/>
      <c r="BL88" s="33">
        <v>562</v>
      </c>
      <c r="BM88" s="24">
        <f t="shared" si="23"/>
        <v>562</v>
      </c>
      <c r="BN88" s="37">
        <v>1691.62</v>
      </c>
      <c r="BO88" s="35">
        <v>28757540</v>
      </c>
      <c r="BP88" s="33"/>
      <c r="BQ88" s="33"/>
      <c r="BR88" s="33"/>
      <c r="BS88" s="24">
        <f t="shared" si="26"/>
        <v>0</v>
      </c>
      <c r="BT88" s="33"/>
      <c r="BU88" s="33"/>
      <c r="BV88" s="33"/>
      <c r="BW88" s="33"/>
      <c r="BX88" s="33"/>
      <c r="BY88" s="24">
        <f t="shared" si="25"/>
        <v>0</v>
      </c>
      <c r="BZ88" s="33"/>
      <c r="CA88" s="33"/>
    </row>
    <row r="89" spans="1:79" ht="16.5" x14ac:dyDescent="0.3">
      <c r="A89" s="43" t="s">
        <v>90</v>
      </c>
      <c r="B89" s="26"/>
      <c r="C89" s="27"/>
      <c r="D89" s="27"/>
      <c r="E89" s="24">
        <f t="shared" si="0"/>
        <v>0</v>
      </c>
      <c r="F89" s="24"/>
      <c r="G89" s="24"/>
      <c r="H89" s="26"/>
      <c r="I89" s="27"/>
      <c r="J89" s="27"/>
      <c r="K89" s="24">
        <f t="shared" si="1"/>
        <v>0</v>
      </c>
      <c r="L89" s="24"/>
      <c r="M89" s="24"/>
      <c r="N89" s="26"/>
      <c r="O89" s="27"/>
      <c r="P89" s="27"/>
      <c r="Q89" s="24">
        <f t="shared" si="2"/>
        <v>0</v>
      </c>
      <c r="R89" s="24"/>
      <c r="S89" s="24"/>
      <c r="T89" s="26"/>
      <c r="U89" s="27"/>
      <c r="V89" s="27"/>
      <c r="W89" s="24">
        <f t="shared" si="3"/>
        <v>0</v>
      </c>
      <c r="X89" s="24"/>
      <c r="Y89" s="24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>
        <v>300</v>
      </c>
      <c r="AS89" s="33">
        <v>436</v>
      </c>
      <c r="AT89" s="33">
        <v>324</v>
      </c>
      <c r="AU89" s="24">
        <f t="shared" si="19"/>
        <v>760</v>
      </c>
      <c r="AV89" s="33">
        <v>2256.02</v>
      </c>
      <c r="AW89" s="35">
        <v>33840337</v>
      </c>
      <c r="AX89" s="33">
        <v>365</v>
      </c>
      <c r="AY89" s="33">
        <v>102.14</v>
      </c>
      <c r="AZ89" s="33">
        <v>40.36</v>
      </c>
      <c r="BA89" s="24">
        <f t="shared" si="22"/>
        <v>142.5</v>
      </c>
      <c r="BB89" s="33">
        <v>14.59</v>
      </c>
      <c r="BC89" s="35">
        <v>1320899.19</v>
      </c>
      <c r="BD89" s="33"/>
      <c r="BE89" s="33"/>
      <c r="BF89" s="33"/>
      <c r="BG89" s="24">
        <f t="shared" si="27"/>
        <v>0</v>
      </c>
      <c r="BH89" s="33"/>
      <c r="BI89" s="35"/>
      <c r="BJ89" s="36">
        <v>1446</v>
      </c>
      <c r="BK89" s="33"/>
      <c r="BL89" s="33">
        <v>1145</v>
      </c>
      <c r="BM89" s="24">
        <f t="shared" si="23"/>
        <v>1145</v>
      </c>
      <c r="BN89" s="33">
        <v>1372</v>
      </c>
      <c r="BO89" s="35">
        <v>23533511</v>
      </c>
      <c r="BP89" s="33"/>
      <c r="BQ89" s="33"/>
      <c r="BR89" s="33"/>
      <c r="BS89" s="24"/>
      <c r="BT89" s="33"/>
      <c r="BU89" s="33"/>
      <c r="BV89" s="33"/>
      <c r="BW89" s="33"/>
      <c r="BX89" s="33"/>
      <c r="BY89" s="24">
        <f t="shared" si="25"/>
        <v>0</v>
      </c>
      <c r="BZ89" s="33"/>
      <c r="CA89" s="33"/>
    </row>
    <row r="90" spans="1:79" ht="16.5" x14ac:dyDescent="0.3">
      <c r="A90" s="43" t="s">
        <v>91</v>
      </c>
      <c r="B90" s="26"/>
      <c r="C90" s="27"/>
      <c r="D90" s="27"/>
      <c r="E90" s="24">
        <f t="shared" si="0"/>
        <v>0</v>
      </c>
      <c r="F90" s="24"/>
      <c r="G90" s="24"/>
      <c r="H90" s="26"/>
      <c r="I90" s="27"/>
      <c r="J90" s="27"/>
      <c r="K90" s="24">
        <f t="shared" si="1"/>
        <v>0</v>
      </c>
      <c r="L90" s="24"/>
      <c r="M90" s="24"/>
      <c r="N90" s="26"/>
      <c r="O90" s="27"/>
      <c r="P90" s="27"/>
      <c r="Q90" s="24">
        <f t="shared" si="2"/>
        <v>0</v>
      </c>
      <c r="R90" s="24"/>
      <c r="S90" s="24"/>
      <c r="T90" s="26"/>
      <c r="U90" s="27"/>
      <c r="V90" s="27"/>
      <c r="W90" s="24">
        <f t="shared" si="3"/>
        <v>0</v>
      </c>
      <c r="X90" s="24"/>
      <c r="Y90" s="24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>
        <v>320</v>
      </c>
      <c r="AS90" s="33"/>
      <c r="AT90" s="33">
        <v>5599</v>
      </c>
      <c r="AU90" s="24">
        <f t="shared" si="19"/>
        <v>5599</v>
      </c>
      <c r="AV90" s="33">
        <v>2714</v>
      </c>
      <c r="AW90" s="35">
        <v>40702770</v>
      </c>
      <c r="AX90" s="33"/>
      <c r="AY90" s="33"/>
      <c r="AZ90" s="33"/>
      <c r="BA90" s="24">
        <f t="shared" si="22"/>
        <v>0</v>
      </c>
      <c r="BB90" s="33"/>
      <c r="BC90" s="35"/>
      <c r="BD90" s="33"/>
      <c r="BE90" s="33"/>
      <c r="BF90" s="33">
        <v>6267</v>
      </c>
      <c r="BG90" s="24">
        <f t="shared" si="27"/>
        <v>6267</v>
      </c>
      <c r="BH90" s="33">
        <v>3885</v>
      </c>
      <c r="BI90" s="35">
        <v>66045000</v>
      </c>
      <c r="BJ90" s="33"/>
      <c r="BK90" s="33"/>
      <c r="BL90" s="37">
        <v>5943</v>
      </c>
      <c r="BM90" s="24">
        <f t="shared" si="23"/>
        <v>5943</v>
      </c>
      <c r="BN90" s="37">
        <v>13371.75</v>
      </c>
      <c r="BO90" s="35">
        <v>227319750</v>
      </c>
      <c r="BP90" s="33"/>
      <c r="BQ90" s="33"/>
      <c r="BR90" s="33"/>
      <c r="BS90" s="24">
        <f t="shared" si="24"/>
        <v>0</v>
      </c>
      <c r="BT90" s="33"/>
      <c r="BU90" s="33"/>
      <c r="BV90" s="33"/>
      <c r="BW90" s="33"/>
      <c r="BX90" s="33"/>
      <c r="BY90" s="24">
        <f t="shared" si="25"/>
        <v>0</v>
      </c>
      <c r="BZ90" s="33"/>
      <c r="CA90" s="33"/>
    </row>
    <row r="91" spans="1:79" ht="16.5" x14ac:dyDescent="0.3">
      <c r="A91" s="43" t="s">
        <v>92</v>
      </c>
      <c r="B91" s="26"/>
      <c r="C91" s="27"/>
      <c r="D91" s="27"/>
      <c r="E91" s="24">
        <f t="shared" ref="E91:E131" si="28">SUM(C91:D91)</f>
        <v>0</v>
      </c>
      <c r="F91" s="24"/>
      <c r="G91" s="24"/>
      <c r="H91" s="26"/>
      <c r="I91" s="27"/>
      <c r="J91" s="27"/>
      <c r="K91" s="24">
        <f t="shared" ref="K91:K131" si="29">SUM(I91:J91)</f>
        <v>0</v>
      </c>
      <c r="L91" s="24"/>
      <c r="M91" s="24"/>
      <c r="N91" s="26"/>
      <c r="O91" s="27"/>
      <c r="P91" s="27"/>
      <c r="Q91" s="24">
        <f t="shared" ref="Q91:Q131" si="30">SUM(O91:P91)</f>
        <v>0</v>
      </c>
      <c r="R91" s="24"/>
      <c r="S91" s="24"/>
      <c r="T91" s="26"/>
      <c r="U91" s="27"/>
      <c r="V91" s="27"/>
      <c r="W91" s="24">
        <f t="shared" ref="W91:W131" si="31">SUM(U91:V91)</f>
        <v>0</v>
      </c>
      <c r="X91" s="24"/>
      <c r="Y91" s="24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>
        <v>745</v>
      </c>
      <c r="AS91" s="33"/>
      <c r="AT91" s="33">
        <v>1210</v>
      </c>
      <c r="AU91" s="24">
        <f t="shared" si="19"/>
        <v>1210</v>
      </c>
      <c r="AV91" s="33">
        <v>567</v>
      </c>
      <c r="AW91" s="35">
        <v>8418189</v>
      </c>
      <c r="AX91" s="33"/>
      <c r="AY91" s="33"/>
      <c r="AZ91" s="33"/>
      <c r="BA91" s="24">
        <f t="shared" si="22"/>
        <v>0</v>
      </c>
      <c r="BB91" s="33"/>
      <c r="BC91" s="35"/>
      <c r="BD91" s="33">
        <v>1116</v>
      </c>
      <c r="BE91" s="33"/>
      <c r="BF91" s="33">
        <v>2090</v>
      </c>
      <c r="BG91" s="24">
        <f t="shared" ref="BG91" si="32">SUM(BE91:BF91)</f>
        <v>2090</v>
      </c>
      <c r="BH91" s="33">
        <v>1142.99</v>
      </c>
      <c r="BI91" s="35">
        <v>19428919</v>
      </c>
      <c r="BJ91" s="37">
        <v>1460</v>
      </c>
      <c r="BK91" s="33"/>
      <c r="BL91" s="37">
        <v>1763</v>
      </c>
      <c r="BM91" s="24">
        <f t="shared" si="23"/>
        <v>1763</v>
      </c>
      <c r="BN91" s="33">
        <v>2701</v>
      </c>
      <c r="BO91" s="35">
        <v>45985425</v>
      </c>
      <c r="BP91" s="33">
        <v>175</v>
      </c>
      <c r="BQ91" s="33"/>
      <c r="BR91" s="33">
        <v>210</v>
      </c>
      <c r="BS91" s="24">
        <f t="shared" si="24"/>
        <v>210</v>
      </c>
      <c r="BT91" s="33">
        <v>41</v>
      </c>
      <c r="BU91" s="35">
        <v>776155</v>
      </c>
      <c r="BV91" s="33"/>
      <c r="BW91" s="33"/>
      <c r="BX91" s="33"/>
      <c r="BY91" s="24">
        <f t="shared" si="25"/>
        <v>0</v>
      </c>
      <c r="BZ91" s="33"/>
      <c r="CA91" s="33"/>
    </row>
    <row r="92" spans="1:79" ht="16.5" x14ac:dyDescent="0.3">
      <c r="A92" s="43" t="s">
        <v>93</v>
      </c>
      <c r="B92" s="26"/>
      <c r="C92" s="27"/>
      <c r="D92" s="27"/>
      <c r="E92" s="24">
        <f t="shared" si="28"/>
        <v>0</v>
      </c>
      <c r="F92" s="24"/>
      <c r="G92" s="24"/>
      <c r="H92" s="26"/>
      <c r="I92" s="27"/>
      <c r="J92" s="27"/>
      <c r="K92" s="24">
        <f t="shared" si="29"/>
        <v>0</v>
      </c>
      <c r="L92" s="24"/>
      <c r="M92" s="24"/>
      <c r="N92" s="26"/>
      <c r="O92" s="27"/>
      <c r="P92" s="27"/>
      <c r="Q92" s="24">
        <f t="shared" si="30"/>
        <v>0</v>
      </c>
      <c r="R92" s="24"/>
      <c r="S92" s="24"/>
      <c r="T92" s="26"/>
      <c r="U92" s="27"/>
      <c r="V92" s="27"/>
      <c r="W92" s="24">
        <f t="shared" si="31"/>
        <v>0</v>
      </c>
      <c r="X92" s="24"/>
      <c r="Y92" s="24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>
        <v>1008</v>
      </c>
      <c r="AS92" s="33"/>
      <c r="AT92" s="33">
        <v>4425</v>
      </c>
      <c r="AU92" s="31">
        <f t="shared" si="19"/>
        <v>4425</v>
      </c>
      <c r="AV92" s="33">
        <v>2192</v>
      </c>
      <c r="AW92" s="35">
        <v>33364289</v>
      </c>
      <c r="AX92" s="33">
        <v>2868</v>
      </c>
      <c r="AY92" s="33">
        <v>360</v>
      </c>
      <c r="AZ92" s="33">
        <v>366</v>
      </c>
      <c r="BA92" s="24">
        <f t="shared" si="22"/>
        <v>726</v>
      </c>
      <c r="BB92" s="33">
        <v>526</v>
      </c>
      <c r="BC92" s="35">
        <v>1408950</v>
      </c>
      <c r="BD92" s="33">
        <v>2007</v>
      </c>
      <c r="BE92" s="33"/>
      <c r="BF92" s="33">
        <v>3403</v>
      </c>
      <c r="BG92" s="24">
        <f t="shared" si="27"/>
        <v>3403</v>
      </c>
      <c r="BH92" s="33">
        <v>7808.25</v>
      </c>
      <c r="BI92" s="35">
        <v>132475150</v>
      </c>
      <c r="BJ92" s="33">
        <v>343</v>
      </c>
      <c r="BK92" s="33"/>
      <c r="BL92" s="33">
        <v>587</v>
      </c>
      <c r="BM92" s="24">
        <f t="shared" si="23"/>
        <v>587</v>
      </c>
      <c r="BN92" s="33">
        <v>933</v>
      </c>
      <c r="BO92" s="35">
        <v>15886500</v>
      </c>
      <c r="BP92" s="33"/>
      <c r="BQ92" s="33"/>
      <c r="BR92" s="33"/>
      <c r="BS92" s="24">
        <f t="shared" si="24"/>
        <v>0</v>
      </c>
      <c r="BT92" s="33"/>
      <c r="BU92" s="33"/>
      <c r="BV92" s="33"/>
      <c r="BW92" s="33"/>
      <c r="BX92" s="33"/>
      <c r="BY92" s="24">
        <f t="shared" si="25"/>
        <v>0</v>
      </c>
      <c r="BZ92" s="33"/>
      <c r="CA92" s="33"/>
    </row>
    <row r="93" spans="1:79" ht="16.5" x14ac:dyDescent="0.3">
      <c r="A93" s="43" t="s">
        <v>94</v>
      </c>
      <c r="B93" s="26"/>
      <c r="C93" s="27"/>
      <c r="D93" s="27"/>
      <c r="E93" s="24">
        <f t="shared" si="28"/>
        <v>0</v>
      </c>
      <c r="F93" s="24"/>
      <c r="G93" s="24"/>
      <c r="H93" s="26"/>
      <c r="I93" s="27"/>
      <c r="J93" s="27"/>
      <c r="K93" s="24">
        <f t="shared" si="29"/>
        <v>0</v>
      </c>
      <c r="L93" s="24"/>
      <c r="M93" s="24"/>
      <c r="N93" s="26"/>
      <c r="O93" s="27"/>
      <c r="P93" s="27"/>
      <c r="Q93" s="24">
        <f t="shared" si="30"/>
        <v>0</v>
      </c>
      <c r="R93" s="24"/>
      <c r="S93" s="24"/>
      <c r="T93" s="26"/>
      <c r="U93" s="27"/>
      <c r="V93" s="27"/>
      <c r="W93" s="24">
        <f t="shared" si="31"/>
        <v>0</v>
      </c>
      <c r="X93" s="24"/>
      <c r="Y93" s="24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>
        <v>14</v>
      </c>
      <c r="AS93" s="33"/>
      <c r="AT93" s="33">
        <v>1018</v>
      </c>
      <c r="AU93" s="31">
        <f t="shared" si="19"/>
        <v>1018</v>
      </c>
      <c r="AV93" s="33">
        <v>544</v>
      </c>
      <c r="AW93" s="35">
        <v>8170960</v>
      </c>
      <c r="AX93" s="33">
        <v>870</v>
      </c>
      <c r="AY93" s="33"/>
      <c r="AZ93" s="33">
        <v>609.63</v>
      </c>
      <c r="BA93" s="24">
        <f t="shared" si="22"/>
        <v>609.63</v>
      </c>
      <c r="BB93" s="33">
        <v>76.709999999999994</v>
      </c>
      <c r="BC93" s="35">
        <v>1421011</v>
      </c>
      <c r="BD93" s="33"/>
      <c r="BE93" s="33"/>
      <c r="BF93" s="33"/>
      <c r="BG93" s="24">
        <f t="shared" si="27"/>
        <v>0</v>
      </c>
      <c r="BH93" s="33"/>
      <c r="BI93" s="35"/>
      <c r="BJ93" s="33"/>
      <c r="BK93" s="33">
        <v>219</v>
      </c>
      <c r="BL93" s="33">
        <v>311</v>
      </c>
      <c r="BM93" s="24">
        <f t="shared" si="23"/>
        <v>530</v>
      </c>
      <c r="BN93" s="33">
        <v>219</v>
      </c>
      <c r="BO93" s="35">
        <v>2636096</v>
      </c>
      <c r="BP93" s="33"/>
      <c r="BQ93" s="33"/>
      <c r="BR93" s="33"/>
      <c r="BS93" s="24">
        <f t="shared" si="24"/>
        <v>0</v>
      </c>
      <c r="BT93" s="33"/>
      <c r="BU93" s="33"/>
      <c r="BV93" s="33"/>
      <c r="BW93" s="33"/>
      <c r="BX93" s="33"/>
      <c r="BY93" s="24">
        <f t="shared" si="25"/>
        <v>0</v>
      </c>
      <c r="BZ93" s="33"/>
      <c r="CA93" s="33"/>
    </row>
    <row r="94" spans="1:79" ht="16.5" x14ac:dyDescent="0.3">
      <c r="A94" s="43" t="s">
        <v>95</v>
      </c>
      <c r="B94" s="26"/>
      <c r="C94" s="27"/>
      <c r="D94" s="27"/>
      <c r="E94" s="24">
        <f t="shared" si="28"/>
        <v>0</v>
      </c>
      <c r="F94" s="24"/>
      <c r="G94" s="24"/>
      <c r="H94" s="26"/>
      <c r="I94" s="27"/>
      <c r="J94" s="27"/>
      <c r="K94" s="24">
        <f t="shared" si="29"/>
        <v>0</v>
      </c>
      <c r="L94" s="24"/>
      <c r="M94" s="24"/>
      <c r="N94" s="26"/>
      <c r="O94" s="27"/>
      <c r="P94" s="27"/>
      <c r="Q94" s="24">
        <f t="shared" si="30"/>
        <v>0</v>
      </c>
      <c r="R94" s="24"/>
      <c r="S94" s="24"/>
      <c r="T94" s="26"/>
      <c r="U94" s="27"/>
      <c r="V94" s="27"/>
      <c r="W94" s="24">
        <f t="shared" si="31"/>
        <v>0</v>
      </c>
      <c r="X94" s="24"/>
      <c r="Y94" s="24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>
        <v>2125</v>
      </c>
      <c r="AS94" s="33"/>
      <c r="AT94" s="33">
        <v>2990</v>
      </c>
      <c r="AU94" s="31">
        <f t="shared" si="19"/>
        <v>2990</v>
      </c>
      <c r="AV94" s="33">
        <v>1392</v>
      </c>
      <c r="AW94" s="35">
        <v>20888737</v>
      </c>
      <c r="AX94" s="33"/>
      <c r="AY94" s="33"/>
      <c r="AZ94" s="33"/>
      <c r="BA94" s="24">
        <f t="shared" si="22"/>
        <v>0</v>
      </c>
      <c r="BB94" s="33"/>
      <c r="BC94" s="35"/>
      <c r="BD94" s="33"/>
      <c r="BE94" s="33"/>
      <c r="BF94" s="33"/>
      <c r="BG94" s="24">
        <f t="shared" si="27"/>
        <v>0</v>
      </c>
      <c r="BH94" s="33"/>
      <c r="BI94" s="35"/>
      <c r="BJ94" s="33"/>
      <c r="BK94" s="33">
        <v>826.56</v>
      </c>
      <c r="BL94" s="33"/>
      <c r="BM94" s="24">
        <f t="shared" si="23"/>
        <v>826.56</v>
      </c>
      <c r="BN94" s="37">
        <v>2066.4</v>
      </c>
      <c r="BO94" s="35">
        <v>35128800</v>
      </c>
      <c r="BP94" s="33"/>
      <c r="BQ94" s="33"/>
      <c r="BR94" s="33"/>
      <c r="BS94" s="24">
        <f t="shared" si="24"/>
        <v>0</v>
      </c>
      <c r="BT94" s="33"/>
      <c r="BU94" s="33"/>
      <c r="BV94" s="33"/>
      <c r="BW94" s="33"/>
      <c r="BX94" s="33"/>
      <c r="BY94" s="24">
        <f t="shared" si="25"/>
        <v>0</v>
      </c>
      <c r="BZ94" s="33"/>
      <c r="CA94" s="33"/>
    </row>
    <row r="95" spans="1:79" ht="16.5" x14ac:dyDescent="0.3">
      <c r="A95" s="43" t="s">
        <v>96</v>
      </c>
      <c r="B95" s="26"/>
      <c r="C95" s="27"/>
      <c r="D95" s="27"/>
      <c r="E95" s="24">
        <f t="shared" si="28"/>
        <v>0</v>
      </c>
      <c r="F95" s="24"/>
      <c r="G95" s="24"/>
      <c r="H95" s="26"/>
      <c r="I95" s="27"/>
      <c r="J95" s="27"/>
      <c r="K95" s="24">
        <f t="shared" si="29"/>
        <v>0</v>
      </c>
      <c r="L95" s="24"/>
      <c r="M95" s="24"/>
      <c r="N95" s="26"/>
      <c r="O95" s="27"/>
      <c r="P95" s="27"/>
      <c r="Q95" s="24">
        <f t="shared" si="30"/>
        <v>0</v>
      </c>
      <c r="R95" s="24"/>
      <c r="S95" s="24"/>
      <c r="T95" s="26"/>
      <c r="U95" s="27"/>
      <c r="V95" s="27"/>
      <c r="W95" s="24">
        <f t="shared" si="31"/>
        <v>0</v>
      </c>
      <c r="X95" s="24"/>
      <c r="Y95" s="24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>
        <v>83</v>
      </c>
      <c r="AS95" s="33"/>
      <c r="AT95" s="33">
        <v>116</v>
      </c>
      <c r="AU95" s="31">
        <f t="shared" si="19"/>
        <v>116</v>
      </c>
      <c r="AV95" s="33">
        <v>81</v>
      </c>
      <c r="AW95" s="35">
        <v>1216260</v>
      </c>
      <c r="AX95" s="33"/>
      <c r="AY95" s="33"/>
      <c r="AZ95" s="33"/>
      <c r="BA95" s="24">
        <f t="shared" si="22"/>
        <v>0</v>
      </c>
      <c r="BB95" s="33"/>
      <c r="BC95" s="35"/>
      <c r="BD95" s="33"/>
      <c r="BE95" s="33"/>
      <c r="BF95" s="33"/>
      <c r="BG95" s="24">
        <f t="shared" si="27"/>
        <v>0</v>
      </c>
      <c r="BH95" s="33"/>
      <c r="BI95" s="35"/>
      <c r="BJ95" s="33">
        <v>547</v>
      </c>
      <c r="BK95" s="33">
        <v>9</v>
      </c>
      <c r="BL95" s="33">
        <v>495</v>
      </c>
      <c r="BM95" s="24">
        <f t="shared" si="23"/>
        <v>504</v>
      </c>
      <c r="BN95" s="33">
        <v>558</v>
      </c>
      <c r="BO95" s="35">
        <v>9466875</v>
      </c>
      <c r="BP95" s="33"/>
      <c r="BQ95" s="33"/>
      <c r="BR95" s="33"/>
      <c r="BS95" s="24">
        <f t="shared" si="24"/>
        <v>0</v>
      </c>
      <c r="BT95" s="33"/>
      <c r="BU95" s="33"/>
      <c r="BV95" s="33"/>
      <c r="BW95" s="33"/>
      <c r="BX95" s="33"/>
      <c r="BY95" s="24">
        <f t="shared" si="25"/>
        <v>0</v>
      </c>
      <c r="BZ95" s="33"/>
      <c r="CA95" s="33"/>
    </row>
    <row r="96" spans="1:79" ht="16.5" x14ac:dyDescent="0.3">
      <c r="A96" s="43" t="s">
        <v>97</v>
      </c>
      <c r="B96" s="26"/>
      <c r="C96" s="27"/>
      <c r="D96" s="27"/>
      <c r="E96" s="24">
        <f t="shared" si="28"/>
        <v>0</v>
      </c>
      <c r="F96" s="24"/>
      <c r="G96" s="24"/>
      <c r="H96" s="26"/>
      <c r="I96" s="27"/>
      <c r="J96" s="27"/>
      <c r="K96" s="24">
        <f t="shared" si="29"/>
        <v>0</v>
      </c>
      <c r="L96" s="24"/>
      <c r="M96" s="24"/>
      <c r="N96" s="26"/>
      <c r="O96" s="27"/>
      <c r="P96" s="27"/>
      <c r="Q96" s="24">
        <f t="shared" si="30"/>
        <v>0</v>
      </c>
      <c r="R96" s="24"/>
      <c r="S96" s="24"/>
      <c r="T96" s="26"/>
      <c r="U96" s="27"/>
      <c r="V96" s="27"/>
      <c r="W96" s="24">
        <f t="shared" si="31"/>
        <v>0</v>
      </c>
      <c r="X96" s="24"/>
      <c r="Y96" s="24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>
        <v>543</v>
      </c>
      <c r="AS96" s="33"/>
      <c r="AT96" s="33">
        <v>760</v>
      </c>
      <c r="AU96" s="31">
        <f t="shared" si="19"/>
        <v>760</v>
      </c>
      <c r="AV96" s="33">
        <v>354.13</v>
      </c>
      <c r="AW96" s="35">
        <v>5311910</v>
      </c>
      <c r="AX96" s="33"/>
      <c r="AY96" s="33"/>
      <c r="AZ96" s="33"/>
      <c r="BA96" s="24">
        <f t="shared" si="22"/>
        <v>0</v>
      </c>
      <c r="BB96" s="33"/>
      <c r="BC96" s="35"/>
      <c r="BD96" s="33">
        <v>182</v>
      </c>
      <c r="BE96" s="33"/>
      <c r="BF96" s="33">
        <v>432085</v>
      </c>
      <c r="BG96" s="24">
        <f t="shared" si="27"/>
        <v>432085</v>
      </c>
      <c r="BH96" s="33">
        <v>231.42</v>
      </c>
      <c r="BI96" s="35">
        <v>3934203.7499999995</v>
      </c>
      <c r="BJ96" s="33"/>
      <c r="BK96" s="33"/>
      <c r="BL96" s="33"/>
      <c r="BM96" s="24">
        <f t="shared" si="23"/>
        <v>0</v>
      </c>
      <c r="BN96" s="33"/>
      <c r="BO96" s="35"/>
      <c r="BP96" s="33"/>
      <c r="BQ96" s="33"/>
      <c r="BR96" s="33"/>
      <c r="BS96" s="24">
        <f t="shared" si="24"/>
        <v>0</v>
      </c>
      <c r="BT96" s="33"/>
      <c r="BU96" s="33"/>
      <c r="BV96" s="33"/>
      <c r="BW96" s="33"/>
      <c r="BX96" s="33"/>
      <c r="BY96" s="24">
        <f t="shared" si="25"/>
        <v>0</v>
      </c>
      <c r="BZ96" s="33"/>
      <c r="CA96" s="33"/>
    </row>
    <row r="97" spans="1:79" ht="16.5" x14ac:dyDescent="0.3">
      <c r="A97" s="43" t="s">
        <v>98</v>
      </c>
      <c r="B97" s="26"/>
      <c r="C97" s="27"/>
      <c r="D97" s="27"/>
      <c r="E97" s="24">
        <f t="shared" si="28"/>
        <v>0</v>
      </c>
      <c r="F97" s="24"/>
      <c r="G97" s="24"/>
      <c r="H97" s="26"/>
      <c r="I97" s="27"/>
      <c r="J97" s="27"/>
      <c r="K97" s="24">
        <f t="shared" si="29"/>
        <v>0</v>
      </c>
      <c r="L97" s="24"/>
      <c r="M97" s="24"/>
      <c r="N97" s="26"/>
      <c r="O97" s="27"/>
      <c r="P97" s="27"/>
      <c r="Q97" s="24">
        <f t="shared" si="30"/>
        <v>0</v>
      </c>
      <c r="R97" s="24"/>
      <c r="S97" s="24"/>
      <c r="T97" s="26"/>
      <c r="U97" s="27"/>
      <c r="V97" s="27"/>
      <c r="W97" s="24">
        <f t="shared" si="31"/>
        <v>0</v>
      </c>
      <c r="X97" s="24"/>
      <c r="Y97" s="24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>
        <v>1777</v>
      </c>
      <c r="AS97" s="33"/>
      <c r="AT97" s="33">
        <v>6131.39</v>
      </c>
      <c r="AU97" s="31">
        <f t="shared" si="19"/>
        <v>6131.39</v>
      </c>
      <c r="AV97" s="33">
        <v>3437</v>
      </c>
      <c r="AW97" s="35">
        <v>51554675</v>
      </c>
      <c r="AX97" s="33"/>
      <c r="AY97" s="33"/>
      <c r="AZ97" s="33"/>
      <c r="BA97" s="24">
        <f t="shared" si="22"/>
        <v>0</v>
      </c>
      <c r="BB97" s="33"/>
      <c r="BC97" s="35"/>
      <c r="BD97" s="38">
        <v>3102</v>
      </c>
      <c r="BE97" s="33"/>
      <c r="BF97" s="14">
        <v>3300</v>
      </c>
      <c r="BG97" s="24">
        <f t="shared" si="27"/>
        <v>3300</v>
      </c>
      <c r="BH97" s="33">
        <v>1650</v>
      </c>
      <c r="BI97" s="35">
        <v>28050000</v>
      </c>
      <c r="BJ97" s="38">
        <v>3102</v>
      </c>
      <c r="BK97" s="33"/>
      <c r="BL97" s="14">
        <v>3300</v>
      </c>
      <c r="BM97" s="24">
        <f t="shared" si="23"/>
        <v>3300</v>
      </c>
      <c r="BN97" s="37">
        <v>3300</v>
      </c>
      <c r="BO97" s="35">
        <v>56100000</v>
      </c>
      <c r="BP97" s="33"/>
      <c r="BQ97" s="33"/>
      <c r="BR97" s="33"/>
      <c r="BS97" s="24">
        <f t="shared" si="24"/>
        <v>0</v>
      </c>
      <c r="BT97" s="33"/>
      <c r="BU97" s="33"/>
      <c r="BV97" s="33"/>
      <c r="BW97" s="33"/>
      <c r="BX97" s="33"/>
      <c r="BY97" s="24">
        <f t="shared" si="25"/>
        <v>0</v>
      </c>
      <c r="BZ97" s="33"/>
      <c r="CA97" s="33"/>
    </row>
    <row r="98" spans="1:79" ht="16.5" x14ac:dyDescent="0.3">
      <c r="A98" s="43" t="s">
        <v>100</v>
      </c>
      <c r="B98" s="26"/>
      <c r="C98" s="27"/>
      <c r="D98" s="27"/>
      <c r="E98" s="24">
        <f t="shared" si="28"/>
        <v>0</v>
      </c>
      <c r="F98" s="24"/>
      <c r="G98" s="24"/>
      <c r="H98" s="26"/>
      <c r="I98" s="27"/>
      <c r="J98" s="27"/>
      <c r="K98" s="24">
        <f t="shared" si="29"/>
        <v>0</v>
      </c>
      <c r="L98" s="24"/>
      <c r="M98" s="24"/>
      <c r="N98" s="26"/>
      <c r="O98" s="27"/>
      <c r="P98" s="27"/>
      <c r="Q98" s="24">
        <f t="shared" si="30"/>
        <v>0</v>
      </c>
      <c r="R98" s="24"/>
      <c r="S98" s="24"/>
      <c r="T98" s="26"/>
      <c r="U98" s="27"/>
      <c r="V98" s="27"/>
      <c r="W98" s="24">
        <f t="shared" si="31"/>
        <v>0</v>
      </c>
      <c r="X98" s="24"/>
      <c r="Y98" s="24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1"/>
      <c r="AV98" s="33"/>
      <c r="AW98" s="33"/>
      <c r="AX98" s="33"/>
      <c r="AY98" s="33"/>
      <c r="AZ98" s="33"/>
      <c r="BA98" s="33"/>
      <c r="BB98" s="33"/>
      <c r="BC98" s="35"/>
      <c r="BD98" s="33"/>
      <c r="BE98" s="33"/>
      <c r="BF98" s="33"/>
      <c r="BG98" s="24">
        <f t="shared" si="27"/>
        <v>0</v>
      </c>
      <c r="BH98" s="33"/>
      <c r="BI98" s="35"/>
      <c r="BJ98" s="33"/>
      <c r="BK98" s="33"/>
      <c r="BL98" s="33"/>
      <c r="BM98" s="24">
        <f t="shared" si="23"/>
        <v>0</v>
      </c>
      <c r="BN98" s="33"/>
      <c r="BO98" s="35"/>
      <c r="BP98" s="33"/>
      <c r="BQ98" s="33"/>
      <c r="BR98" s="33">
        <v>5</v>
      </c>
      <c r="BS98" s="24">
        <f t="shared" si="24"/>
        <v>5</v>
      </c>
      <c r="BT98" s="33">
        <v>3.23</v>
      </c>
      <c r="BU98" s="33">
        <v>60114</v>
      </c>
      <c r="BV98" s="33"/>
      <c r="BW98" s="33"/>
      <c r="BX98" s="33"/>
      <c r="BY98" s="24">
        <f t="shared" si="25"/>
        <v>0</v>
      </c>
      <c r="BZ98" s="33"/>
      <c r="CA98" s="33"/>
    </row>
    <row r="99" spans="1:79" ht="16.5" x14ac:dyDescent="0.3">
      <c r="A99" s="43" t="s">
        <v>114</v>
      </c>
      <c r="B99" s="26"/>
      <c r="C99" s="27"/>
      <c r="D99" s="27"/>
      <c r="E99" s="24"/>
      <c r="F99" s="24"/>
      <c r="G99" s="24"/>
      <c r="H99" s="26"/>
      <c r="I99" s="27"/>
      <c r="J99" s="27"/>
      <c r="K99" s="24"/>
      <c r="L99" s="24"/>
      <c r="M99" s="24"/>
      <c r="N99" s="26"/>
      <c r="O99" s="27"/>
      <c r="P99" s="27"/>
      <c r="Q99" s="24"/>
      <c r="R99" s="24"/>
      <c r="S99" s="24"/>
      <c r="T99" s="26"/>
      <c r="U99" s="27"/>
      <c r="V99" s="27"/>
      <c r="W99" s="24"/>
      <c r="X99" s="24"/>
      <c r="Y99" s="24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1"/>
      <c r="AV99" s="33"/>
      <c r="AW99" s="33"/>
      <c r="AX99" s="33"/>
      <c r="AY99" s="33"/>
      <c r="AZ99" s="33"/>
      <c r="BA99" s="33"/>
      <c r="BB99" s="33"/>
      <c r="BC99" s="35"/>
      <c r="BD99" s="33"/>
      <c r="BE99" s="33"/>
      <c r="BF99" s="33"/>
      <c r="BG99" s="24"/>
      <c r="BH99" s="33"/>
      <c r="BI99" s="35"/>
      <c r="BJ99" s="33"/>
      <c r="BK99" s="33"/>
      <c r="BL99" s="33">
        <v>43</v>
      </c>
      <c r="BM99" s="24">
        <f t="shared" si="23"/>
        <v>43</v>
      </c>
      <c r="BN99" s="33">
        <v>96.75</v>
      </c>
      <c r="BO99" s="35">
        <v>1644750</v>
      </c>
      <c r="BP99" s="33"/>
      <c r="BQ99" s="33"/>
      <c r="BR99" s="33"/>
      <c r="BS99" s="24"/>
      <c r="BT99" s="33"/>
      <c r="BU99" s="33"/>
      <c r="BV99" s="33"/>
      <c r="BW99" s="33"/>
      <c r="BX99" s="33"/>
      <c r="BY99" s="24"/>
      <c r="BZ99" s="33"/>
      <c r="CA99" s="33"/>
    </row>
    <row r="100" spans="1:79" ht="16.5" x14ac:dyDescent="0.3">
      <c r="A100" s="43"/>
      <c r="B100" s="26"/>
      <c r="C100" s="27"/>
      <c r="D100" s="27"/>
      <c r="E100" s="24">
        <f t="shared" si="28"/>
        <v>0</v>
      </c>
      <c r="F100" s="24"/>
      <c r="G100" s="24"/>
      <c r="H100" s="26"/>
      <c r="I100" s="27"/>
      <c r="J100" s="27"/>
      <c r="K100" s="24">
        <f t="shared" si="29"/>
        <v>0</v>
      </c>
      <c r="L100" s="24"/>
      <c r="M100" s="24"/>
      <c r="N100" s="26"/>
      <c r="O100" s="27"/>
      <c r="P100" s="27"/>
      <c r="Q100" s="24">
        <f t="shared" si="30"/>
        <v>0</v>
      </c>
      <c r="R100" s="24"/>
      <c r="S100" s="24"/>
      <c r="T100" s="26"/>
      <c r="U100" s="27"/>
      <c r="V100" s="27"/>
      <c r="W100" s="24">
        <f t="shared" si="31"/>
        <v>0</v>
      </c>
      <c r="X100" s="24"/>
      <c r="Y100" s="24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1"/>
      <c r="AV100" s="33"/>
      <c r="AW100" s="33"/>
      <c r="AX100" s="33"/>
      <c r="AY100" s="33"/>
      <c r="AZ100" s="33"/>
      <c r="BA100" s="33"/>
      <c r="BB100" s="33"/>
      <c r="BC100" s="35"/>
      <c r="BD100" s="33"/>
      <c r="BE100" s="33"/>
      <c r="BF100" s="33"/>
      <c r="BG100" s="24">
        <f t="shared" si="27"/>
        <v>0</v>
      </c>
      <c r="BH100" s="33"/>
      <c r="BI100" s="35"/>
      <c r="BJ100" s="33"/>
      <c r="BK100" s="33"/>
      <c r="BL100" s="33"/>
      <c r="BM100" s="24">
        <f t="shared" si="23"/>
        <v>0</v>
      </c>
      <c r="BN100" s="33"/>
      <c r="BO100" s="35"/>
      <c r="BP100" s="33"/>
      <c r="BQ100" s="33"/>
      <c r="BR100" s="33"/>
      <c r="BS100" s="24">
        <f t="shared" si="24"/>
        <v>0</v>
      </c>
      <c r="BT100" s="33"/>
      <c r="BU100" s="33"/>
      <c r="BV100" s="33"/>
      <c r="BW100" s="33"/>
      <c r="BX100" s="33"/>
      <c r="BY100" s="24">
        <f t="shared" si="25"/>
        <v>0</v>
      </c>
      <c r="BZ100" s="33"/>
      <c r="CA100" s="33"/>
    </row>
    <row r="101" spans="1:79" ht="16.5" x14ac:dyDescent="0.3">
      <c r="A101" s="46" t="s">
        <v>80</v>
      </c>
      <c r="B101" s="53"/>
      <c r="C101" s="54"/>
      <c r="D101" s="54"/>
      <c r="E101" s="48">
        <f t="shared" si="28"/>
        <v>0</v>
      </c>
      <c r="F101" s="48"/>
      <c r="G101" s="48"/>
      <c r="H101" s="53"/>
      <c r="I101" s="54"/>
      <c r="J101" s="54"/>
      <c r="K101" s="48">
        <f t="shared" si="29"/>
        <v>0</v>
      </c>
      <c r="L101" s="48"/>
      <c r="M101" s="48"/>
      <c r="N101" s="53"/>
      <c r="O101" s="54"/>
      <c r="P101" s="54"/>
      <c r="Q101" s="48">
        <f t="shared" si="30"/>
        <v>0</v>
      </c>
      <c r="R101" s="48"/>
      <c r="S101" s="48"/>
      <c r="T101" s="53"/>
      <c r="U101" s="54"/>
      <c r="V101" s="54"/>
      <c r="W101" s="48">
        <f t="shared" si="31"/>
        <v>0</v>
      </c>
      <c r="X101" s="48"/>
      <c r="Y101" s="48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  <c r="AJ101" s="51"/>
      <c r="AK101" s="51"/>
      <c r="AL101" s="51"/>
      <c r="AM101" s="51"/>
      <c r="AN101" s="51"/>
      <c r="AO101" s="51"/>
      <c r="AP101" s="51"/>
      <c r="AQ101" s="51"/>
      <c r="AR101" s="51"/>
      <c r="AS101" s="51"/>
      <c r="AT101" s="51"/>
      <c r="AU101" s="48"/>
      <c r="AV101" s="51"/>
      <c r="AW101" s="51"/>
      <c r="AX101" s="51"/>
      <c r="AY101" s="51"/>
      <c r="AZ101" s="51"/>
      <c r="BA101" s="51"/>
      <c r="BB101" s="51"/>
      <c r="BC101" s="52"/>
      <c r="BD101" s="51"/>
      <c r="BE101" s="51"/>
      <c r="BF101" s="51"/>
      <c r="BG101" s="48">
        <f t="shared" si="27"/>
        <v>0</v>
      </c>
      <c r="BH101" s="51"/>
      <c r="BI101" s="52"/>
      <c r="BJ101" s="51"/>
      <c r="BK101" s="51"/>
      <c r="BL101" s="51"/>
      <c r="BM101" s="48">
        <f t="shared" si="23"/>
        <v>0</v>
      </c>
      <c r="BN101" s="51"/>
      <c r="BO101" s="52"/>
      <c r="BP101" s="51"/>
      <c r="BQ101" s="51"/>
      <c r="BR101" s="51"/>
      <c r="BS101" s="48">
        <f t="shared" si="24"/>
        <v>0</v>
      </c>
      <c r="BT101" s="51"/>
      <c r="BU101" s="51"/>
      <c r="BV101" s="51"/>
      <c r="BW101" s="51"/>
      <c r="BX101" s="51"/>
      <c r="BY101" s="48">
        <f t="shared" si="25"/>
        <v>0</v>
      </c>
      <c r="BZ101" s="51"/>
      <c r="CA101" s="51"/>
    </row>
    <row r="102" spans="1:79" ht="16.5" x14ac:dyDescent="0.3">
      <c r="A102" s="43" t="s">
        <v>99</v>
      </c>
      <c r="B102" s="22"/>
      <c r="C102" s="23"/>
      <c r="D102" s="23"/>
      <c r="E102" s="24"/>
      <c r="F102" s="24"/>
      <c r="G102" s="24"/>
      <c r="H102" s="22"/>
      <c r="I102" s="23"/>
      <c r="J102" s="23"/>
      <c r="K102" s="24"/>
      <c r="L102" s="24"/>
      <c r="M102" s="24"/>
      <c r="N102" s="22"/>
      <c r="O102" s="23"/>
      <c r="P102" s="23"/>
      <c r="Q102" s="24"/>
      <c r="R102" s="24"/>
      <c r="S102" s="24"/>
      <c r="T102" s="22"/>
      <c r="U102" s="23"/>
      <c r="V102" s="23"/>
      <c r="W102" s="24"/>
      <c r="X102" s="24"/>
      <c r="Y102" s="24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>
        <v>906</v>
      </c>
      <c r="AU102" s="31">
        <f t="shared" ref="AU102:AU123" si="33">SUM(AS102:AT102)</f>
        <v>906</v>
      </c>
      <c r="AV102" s="35">
        <v>561.54999999999995</v>
      </c>
      <c r="AW102" s="35">
        <v>8868800</v>
      </c>
      <c r="AX102" s="33"/>
      <c r="AY102" s="33"/>
      <c r="AZ102" s="33"/>
      <c r="BA102" s="33"/>
      <c r="BB102" s="33"/>
      <c r="BC102" s="35"/>
      <c r="BD102" s="33"/>
      <c r="BE102" s="33"/>
      <c r="BF102" s="33">
        <v>433</v>
      </c>
      <c r="BG102" s="24">
        <f t="shared" si="27"/>
        <v>433</v>
      </c>
      <c r="BH102" s="33">
        <v>230.14</v>
      </c>
      <c r="BI102" s="35">
        <v>3912295</v>
      </c>
      <c r="BJ102" s="33"/>
      <c r="BK102" s="33"/>
      <c r="BL102" s="33"/>
      <c r="BM102" s="24">
        <f t="shared" si="23"/>
        <v>0</v>
      </c>
      <c r="BN102" s="33"/>
      <c r="BO102" s="35"/>
      <c r="BP102" s="33"/>
      <c r="BQ102" s="33"/>
      <c r="BR102" s="33"/>
      <c r="BS102" s="24">
        <f t="shared" si="24"/>
        <v>0</v>
      </c>
      <c r="BT102" s="33"/>
      <c r="BU102" s="33"/>
      <c r="BV102" s="33"/>
      <c r="BW102" s="33"/>
      <c r="BX102" s="33"/>
      <c r="BY102" s="24">
        <f t="shared" si="25"/>
        <v>0</v>
      </c>
      <c r="BZ102" s="33"/>
      <c r="CA102" s="33"/>
    </row>
    <row r="103" spans="1:79" ht="16.5" x14ac:dyDescent="0.3">
      <c r="A103" s="43" t="s">
        <v>100</v>
      </c>
      <c r="B103" s="22"/>
      <c r="C103" s="23"/>
      <c r="D103" s="23"/>
      <c r="E103" s="24"/>
      <c r="F103" s="24"/>
      <c r="G103" s="24"/>
      <c r="H103" s="22"/>
      <c r="I103" s="23"/>
      <c r="J103" s="23"/>
      <c r="K103" s="24"/>
      <c r="L103" s="24"/>
      <c r="M103" s="24"/>
      <c r="N103" s="22"/>
      <c r="O103" s="23"/>
      <c r="P103" s="23"/>
      <c r="Q103" s="24"/>
      <c r="R103" s="24"/>
      <c r="S103" s="24"/>
      <c r="T103" s="22"/>
      <c r="U103" s="23"/>
      <c r="V103" s="23"/>
      <c r="W103" s="24"/>
      <c r="X103" s="24"/>
      <c r="Y103" s="24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>
        <v>1044</v>
      </c>
      <c r="AU103" s="31">
        <f t="shared" si="33"/>
        <v>1044</v>
      </c>
      <c r="AV103" s="35">
        <v>140</v>
      </c>
      <c r="AW103" s="35">
        <v>1957704</v>
      </c>
      <c r="AX103" s="33"/>
      <c r="AY103" s="33"/>
      <c r="AZ103" s="33"/>
      <c r="BA103" s="33"/>
      <c r="BB103" s="33"/>
      <c r="BC103" s="35"/>
      <c r="BD103" s="33"/>
      <c r="BE103" s="33"/>
      <c r="BF103" s="33">
        <v>862</v>
      </c>
      <c r="BG103" s="24">
        <f t="shared" si="27"/>
        <v>862</v>
      </c>
      <c r="BH103" s="33">
        <v>536.30999999999995</v>
      </c>
      <c r="BI103" s="35">
        <v>9117244</v>
      </c>
      <c r="BJ103" s="33"/>
      <c r="BK103" s="33"/>
      <c r="BL103" s="33"/>
      <c r="BM103" s="24">
        <f t="shared" si="23"/>
        <v>0</v>
      </c>
      <c r="BN103" s="33"/>
      <c r="BO103" s="35"/>
      <c r="BP103" s="33"/>
      <c r="BQ103" s="33"/>
      <c r="BR103" s="33"/>
      <c r="BS103" s="24">
        <f t="shared" si="24"/>
        <v>0</v>
      </c>
      <c r="BT103" s="33"/>
      <c r="BU103" s="33"/>
      <c r="BV103" s="33"/>
      <c r="BW103" s="33"/>
      <c r="BX103" s="33"/>
      <c r="BY103" s="24">
        <f t="shared" si="25"/>
        <v>0</v>
      </c>
      <c r="BZ103" s="33"/>
      <c r="CA103" s="33"/>
    </row>
    <row r="104" spans="1:79" ht="16.5" x14ac:dyDescent="0.3">
      <c r="A104" s="43" t="s">
        <v>101</v>
      </c>
      <c r="B104" s="26"/>
      <c r="C104" s="27"/>
      <c r="D104" s="27"/>
      <c r="E104" s="24">
        <f t="shared" si="28"/>
        <v>0</v>
      </c>
      <c r="F104" s="24"/>
      <c r="G104" s="24"/>
      <c r="H104" s="26"/>
      <c r="I104" s="27"/>
      <c r="J104" s="27"/>
      <c r="K104" s="24">
        <f t="shared" si="29"/>
        <v>0</v>
      </c>
      <c r="L104" s="24"/>
      <c r="M104" s="24"/>
      <c r="N104" s="26"/>
      <c r="O104" s="27"/>
      <c r="P104" s="27"/>
      <c r="Q104" s="24">
        <f t="shared" si="30"/>
        <v>0</v>
      </c>
      <c r="R104" s="24"/>
      <c r="S104" s="24"/>
      <c r="T104" s="26"/>
      <c r="U104" s="27"/>
      <c r="V104" s="27"/>
      <c r="W104" s="24">
        <f t="shared" si="31"/>
        <v>0</v>
      </c>
      <c r="X104" s="24"/>
      <c r="Y104" s="24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>
        <v>963</v>
      </c>
      <c r="AU104" s="31">
        <f t="shared" si="33"/>
        <v>963</v>
      </c>
      <c r="AV104" s="35">
        <v>755</v>
      </c>
      <c r="AW104" s="35">
        <v>10427690</v>
      </c>
      <c r="AX104" s="33"/>
      <c r="AY104" s="33"/>
      <c r="AZ104" s="33"/>
      <c r="BA104" s="33"/>
      <c r="BB104" s="33"/>
      <c r="BC104" s="35"/>
      <c r="BD104" s="33"/>
      <c r="BE104" s="33"/>
      <c r="BF104" s="33">
        <v>144</v>
      </c>
      <c r="BG104" s="24">
        <f t="shared" si="27"/>
        <v>144</v>
      </c>
      <c r="BH104" s="33">
        <v>943.91</v>
      </c>
      <c r="BI104" s="35">
        <v>19044753</v>
      </c>
      <c r="BJ104" s="33"/>
      <c r="BK104" s="33"/>
      <c r="BL104" s="33">
        <v>400</v>
      </c>
      <c r="BM104" s="24">
        <f t="shared" si="23"/>
        <v>400</v>
      </c>
      <c r="BN104" s="33">
        <v>130</v>
      </c>
      <c r="BO104" s="35">
        <v>2210000</v>
      </c>
      <c r="BP104" s="33"/>
      <c r="BQ104" s="33"/>
      <c r="BR104" s="33"/>
      <c r="BS104" s="24">
        <f t="shared" si="24"/>
        <v>0</v>
      </c>
      <c r="BT104" s="33"/>
      <c r="BU104" s="33"/>
      <c r="BV104" s="33"/>
      <c r="BW104" s="33"/>
      <c r="BX104" s="33"/>
      <c r="BY104" s="24">
        <f t="shared" si="25"/>
        <v>0</v>
      </c>
      <c r="BZ104" s="33"/>
      <c r="CA104" s="33"/>
    </row>
    <row r="105" spans="1:79" ht="16.5" x14ac:dyDescent="0.3">
      <c r="A105" s="43" t="s">
        <v>102</v>
      </c>
      <c r="B105" s="26"/>
      <c r="C105" s="27"/>
      <c r="D105" s="27"/>
      <c r="E105" s="24">
        <f t="shared" si="28"/>
        <v>0</v>
      </c>
      <c r="F105" s="24"/>
      <c r="G105" s="24"/>
      <c r="H105" s="26"/>
      <c r="I105" s="27"/>
      <c r="J105" s="27"/>
      <c r="K105" s="24">
        <f t="shared" si="29"/>
        <v>0</v>
      </c>
      <c r="L105" s="24"/>
      <c r="M105" s="24"/>
      <c r="N105" s="26"/>
      <c r="O105" s="27"/>
      <c r="P105" s="27"/>
      <c r="Q105" s="24">
        <f t="shared" si="30"/>
        <v>0</v>
      </c>
      <c r="R105" s="24"/>
      <c r="S105" s="24"/>
      <c r="T105" s="26"/>
      <c r="U105" s="27"/>
      <c r="V105" s="27"/>
      <c r="W105" s="24">
        <f t="shared" si="31"/>
        <v>0</v>
      </c>
      <c r="X105" s="24"/>
      <c r="Y105" s="24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>
        <v>754</v>
      </c>
      <c r="AU105" s="31">
        <f t="shared" si="33"/>
        <v>754</v>
      </c>
      <c r="AV105" s="35">
        <v>647.1</v>
      </c>
      <c r="AW105" s="35">
        <v>9071524</v>
      </c>
      <c r="AX105" s="33"/>
      <c r="AY105" s="33"/>
      <c r="AZ105" s="33"/>
      <c r="BA105" s="33"/>
      <c r="BB105" s="33"/>
      <c r="BC105" s="35"/>
      <c r="BD105" s="33"/>
      <c r="BE105" s="33"/>
      <c r="BF105" s="33">
        <v>836</v>
      </c>
      <c r="BG105" s="24">
        <f t="shared" si="27"/>
        <v>836</v>
      </c>
      <c r="BH105" s="33">
        <v>676.4</v>
      </c>
      <c r="BI105" s="35">
        <v>11496766</v>
      </c>
      <c r="BJ105" s="33"/>
      <c r="BK105" s="33"/>
      <c r="BL105" s="33">
        <v>156</v>
      </c>
      <c r="BM105" s="24">
        <f t="shared" si="23"/>
        <v>156</v>
      </c>
      <c r="BN105" s="33">
        <v>77</v>
      </c>
      <c r="BO105" s="35">
        <v>1301724</v>
      </c>
      <c r="BP105" s="33"/>
      <c r="BQ105" s="33"/>
      <c r="BR105" s="33"/>
      <c r="BS105" s="24">
        <f t="shared" si="24"/>
        <v>0</v>
      </c>
      <c r="BT105" s="33"/>
      <c r="BU105" s="33"/>
      <c r="BV105" s="33"/>
      <c r="BW105" s="33"/>
      <c r="BX105" s="33"/>
      <c r="BY105" s="24">
        <f t="shared" si="25"/>
        <v>0</v>
      </c>
      <c r="BZ105" s="33"/>
      <c r="CA105" s="33"/>
    </row>
    <row r="106" spans="1:79" ht="16.5" x14ac:dyDescent="0.3">
      <c r="A106" s="43" t="s">
        <v>103</v>
      </c>
      <c r="B106" s="26"/>
      <c r="C106" s="27"/>
      <c r="D106" s="27"/>
      <c r="E106" s="24">
        <f t="shared" si="28"/>
        <v>0</v>
      </c>
      <c r="F106" s="24"/>
      <c r="G106" s="24"/>
      <c r="H106" s="26"/>
      <c r="I106" s="27"/>
      <c r="J106" s="27"/>
      <c r="K106" s="24">
        <f t="shared" si="29"/>
        <v>0</v>
      </c>
      <c r="L106" s="24"/>
      <c r="M106" s="24"/>
      <c r="N106" s="26"/>
      <c r="O106" s="27"/>
      <c r="P106" s="27"/>
      <c r="Q106" s="24">
        <f t="shared" si="30"/>
        <v>0</v>
      </c>
      <c r="R106" s="24"/>
      <c r="S106" s="24"/>
      <c r="T106" s="26"/>
      <c r="U106" s="27"/>
      <c r="V106" s="27"/>
      <c r="W106" s="24">
        <f t="shared" si="31"/>
        <v>0</v>
      </c>
      <c r="X106" s="24"/>
      <c r="Y106" s="24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>
        <v>875</v>
      </c>
      <c r="AU106" s="31">
        <f t="shared" si="33"/>
        <v>875</v>
      </c>
      <c r="AV106" s="35">
        <v>642</v>
      </c>
      <c r="AW106" s="35">
        <v>9305829</v>
      </c>
      <c r="AX106" s="33"/>
      <c r="AY106" s="33"/>
      <c r="AZ106" s="33"/>
      <c r="BA106" s="33"/>
      <c r="BB106" s="33"/>
      <c r="BC106" s="35"/>
      <c r="BD106" s="33"/>
      <c r="BE106" s="33"/>
      <c r="BF106" s="33">
        <v>416</v>
      </c>
      <c r="BG106" s="24">
        <f t="shared" si="27"/>
        <v>416</v>
      </c>
      <c r="BH106" s="33">
        <v>216.4</v>
      </c>
      <c r="BI106" s="35">
        <v>4443740</v>
      </c>
      <c r="BJ106" s="33"/>
      <c r="BK106" s="33"/>
      <c r="BL106" s="33">
        <v>1102</v>
      </c>
      <c r="BM106" s="24">
        <f t="shared" si="23"/>
        <v>1102</v>
      </c>
      <c r="BN106" s="33">
        <v>975</v>
      </c>
      <c r="BO106" s="35">
        <v>1187760</v>
      </c>
      <c r="BP106" s="33"/>
      <c r="BQ106" s="33"/>
      <c r="BR106" s="33"/>
      <c r="BS106" s="24">
        <f t="shared" si="24"/>
        <v>0</v>
      </c>
      <c r="BT106" s="33"/>
      <c r="BU106" s="33"/>
      <c r="BV106" s="33"/>
      <c r="BW106" s="33"/>
      <c r="BX106" s="33"/>
      <c r="BY106" s="24">
        <f t="shared" si="25"/>
        <v>0</v>
      </c>
      <c r="BZ106" s="33"/>
      <c r="CA106" s="33"/>
    </row>
    <row r="107" spans="1:79" ht="16.5" x14ac:dyDescent="0.3">
      <c r="A107" s="43" t="s">
        <v>104</v>
      </c>
      <c r="B107" s="26"/>
      <c r="C107" s="27"/>
      <c r="D107" s="27"/>
      <c r="E107" s="24">
        <f t="shared" si="28"/>
        <v>0</v>
      </c>
      <c r="F107" s="24"/>
      <c r="G107" s="24"/>
      <c r="H107" s="26"/>
      <c r="I107" s="27"/>
      <c r="J107" s="27"/>
      <c r="K107" s="24">
        <f t="shared" si="29"/>
        <v>0</v>
      </c>
      <c r="L107" s="24"/>
      <c r="M107" s="24"/>
      <c r="N107" s="26"/>
      <c r="O107" s="27"/>
      <c r="P107" s="27"/>
      <c r="Q107" s="24">
        <f t="shared" si="30"/>
        <v>0</v>
      </c>
      <c r="R107" s="24"/>
      <c r="S107" s="24"/>
      <c r="T107" s="26"/>
      <c r="U107" s="27"/>
      <c r="V107" s="27"/>
      <c r="W107" s="24">
        <f t="shared" si="31"/>
        <v>0</v>
      </c>
      <c r="X107" s="24"/>
      <c r="Y107" s="24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>
        <v>1804</v>
      </c>
      <c r="AU107" s="31">
        <f t="shared" si="33"/>
        <v>1804</v>
      </c>
      <c r="AV107" s="35">
        <v>158</v>
      </c>
      <c r="AW107" s="35">
        <v>16221425.5</v>
      </c>
      <c r="AX107" s="33"/>
      <c r="AY107" s="33"/>
      <c r="AZ107" s="33"/>
      <c r="BA107" s="33"/>
      <c r="BB107" s="33"/>
      <c r="BC107" s="35"/>
      <c r="BD107" s="33"/>
      <c r="BE107" s="33"/>
      <c r="BF107" s="33">
        <v>1690</v>
      </c>
      <c r="BG107" s="24">
        <f t="shared" si="27"/>
        <v>1690</v>
      </c>
      <c r="BH107" s="33">
        <v>972.3</v>
      </c>
      <c r="BI107" s="35">
        <v>14480600</v>
      </c>
      <c r="BJ107" s="33"/>
      <c r="BK107" s="33"/>
      <c r="BL107" s="33"/>
      <c r="BM107" s="24">
        <f t="shared" si="23"/>
        <v>0</v>
      </c>
      <c r="BN107" s="33"/>
      <c r="BO107" s="35"/>
      <c r="BP107" s="33"/>
      <c r="BQ107" s="33"/>
      <c r="BR107" s="33"/>
      <c r="BS107" s="24">
        <f t="shared" si="24"/>
        <v>0</v>
      </c>
      <c r="BT107" s="33"/>
      <c r="BU107" s="33"/>
      <c r="BV107" s="33"/>
      <c r="BW107" s="33"/>
      <c r="BX107" s="33"/>
      <c r="BY107" s="24">
        <f t="shared" si="25"/>
        <v>0</v>
      </c>
      <c r="BZ107" s="33"/>
      <c r="CA107" s="33"/>
    </row>
    <row r="108" spans="1:79" ht="16.5" x14ac:dyDescent="0.3">
      <c r="A108" s="44"/>
      <c r="B108" s="7"/>
      <c r="C108" s="2"/>
      <c r="D108" s="2"/>
      <c r="E108" s="3">
        <f t="shared" si="28"/>
        <v>0</v>
      </c>
      <c r="F108" s="3"/>
      <c r="G108" s="6"/>
      <c r="H108" s="7"/>
      <c r="I108" s="2"/>
      <c r="J108" s="2"/>
      <c r="K108" s="3">
        <f t="shared" si="29"/>
        <v>0</v>
      </c>
      <c r="L108" s="3"/>
      <c r="M108" s="6"/>
      <c r="N108" s="7"/>
      <c r="O108" s="2"/>
      <c r="P108" s="2"/>
      <c r="Q108" s="3">
        <f t="shared" si="30"/>
        <v>0</v>
      </c>
      <c r="R108" s="3"/>
      <c r="S108" s="6"/>
      <c r="T108" s="7"/>
      <c r="U108" s="2"/>
      <c r="V108" s="2"/>
      <c r="W108" s="3">
        <f t="shared" si="31"/>
        <v>0</v>
      </c>
      <c r="X108" s="3"/>
      <c r="Y108" s="6"/>
      <c r="AU108" s="12">
        <f t="shared" si="33"/>
        <v>0</v>
      </c>
      <c r="AV108" s="13"/>
      <c r="AW108" s="13"/>
      <c r="BG108" s="3"/>
      <c r="BM108" s="3"/>
      <c r="BS108" s="3">
        <f t="shared" si="24"/>
        <v>0</v>
      </c>
      <c r="BY108" s="3">
        <f t="shared" si="25"/>
        <v>0</v>
      </c>
    </row>
    <row r="109" spans="1:79" ht="16.5" x14ac:dyDescent="0.3">
      <c r="A109" s="44"/>
      <c r="B109" s="7"/>
      <c r="C109" s="2"/>
      <c r="D109" s="2"/>
      <c r="E109" s="3"/>
      <c r="F109" s="3"/>
      <c r="G109" s="6"/>
      <c r="H109" s="7"/>
      <c r="I109" s="2"/>
      <c r="J109" s="2"/>
      <c r="K109" s="3"/>
      <c r="L109" s="3"/>
      <c r="M109" s="6"/>
      <c r="N109" s="7"/>
      <c r="O109" s="2"/>
      <c r="P109" s="2"/>
      <c r="Q109" s="3"/>
      <c r="R109" s="3"/>
      <c r="S109" s="6"/>
      <c r="T109" s="7"/>
      <c r="U109" s="2"/>
      <c r="V109" s="2"/>
      <c r="W109" s="3"/>
      <c r="X109" s="3"/>
      <c r="Y109" s="6"/>
      <c r="AU109" s="12">
        <f t="shared" si="33"/>
        <v>0</v>
      </c>
      <c r="AV109" s="13"/>
      <c r="AW109" s="13"/>
      <c r="BG109" s="3"/>
      <c r="BM109" s="3"/>
      <c r="BS109" s="3">
        <f t="shared" si="24"/>
        <v>0</v>
      </c>
      <c r="BY109" s="3">
        <f t="shared" si="25"/>
        <v>0</v>
      </c>
    </row>
    <row r="110" spans="1:79" ht="16.5" x14ac:dyDescent="0.3">
      <c r="A110" s="44"/>
      <c r="B110" s="7"/>
      <c r="C110" s="2"/>
      <c r="D110" s="2"/>
      <c r="E110" s="3">
        <f t="shared" si="28"/>
        <v>0</v>
      </c>
      <c r="F110" s="3"/>
      <c r="G110" s="6"/>
      <c r="H110" s="7"/>
      <c r="I110" s="2"/>
      <c r="J110" s="2"/>
      <c r="K110" s="3">
        <f t="shared" si="29"/>
        <v>0</v>
      </c>
      <c r="L110" s="3"/>
      <c r="M110" s="6"/>
      <c r="N110" s="7"/>
      <c r="O110" s="2"/>
      <c r="P110" s="2"/>
      <c r="Q110" s="3">
        <f t="shared" si="30"/>
        <v>0</v>
      </c>
      <c r="R110" s="3"/>
      <c r="S110" s="6"/>
      <c r="T110" s="7"/>
      <c r="U110" s="2"/>
      <c r="V110" s="2"/>
      <c r="W110" s="3">
        <f t="shared" si="31"/>
        <v>0</v>
      </c>
      <c r="X110" s="3"/>
      <c r="Y110" s="6"/>
      <c r="AU110" s="12">
        <f t="shared" si="33"/>
        <v>0</v>
      </c>
      <c r="AV110" s="13"/>
      <c r="AW110" s="13"/>
      <c r="BG110" s="3"/>
      <c r="BM110" s="3"/>
      <c r="BS110" s="3">
        <f t="shared" si="24"/>
        <v>0</v>
      </c>
      <c r="BY110" s="3">
        <f t="shared" si="25"/>
        <v>0</v>
      </c>
    </row>
    <row r="111" spans="1:79" ht="16.5" x14ac:dyDescent="0.3">
      <c r="A111" s="44"/>
      <c r="B111" s="7"/>
      <c r="C111" s="2"/>
      <c r="D111" s="2"/>
      <c r="E111" s="3">
        <f t="shared" si="28"/>
        <v>0</v>
      </c>
      <c r="F111" s="3"/>
      <c r="G111" s="6"/>
      <c r="H111" s="7"/>
      <c r="I111" s="2"/>
      <c r="J111" s="2"/>
      <c r="K111" s="3">
        <f t="shared" si="29"/>
        <v>0</v>
      </c>
      <c r="L111" s="3"/>
      <c r="M111" s="6"/>
      <c r="N111" s="7"/>
      <c r="O111" s="2"/>
      <c r="P111" s="2"/>
      <c r="Q111" s="3">
        <f t="shared" si="30"/>
        <v>0</v>
      </c>
      <c r="R111" s="3"/>
      <c r="S111" s="6"/>
      <c r="T111" s="7"/>
      <c r="U111" s="2"/>
      <c r="V111" s="2"/>
      <c r="W111" s="3">
        <f t="shared" si="31"/>
        <v>0</v>
      </c>
      <c r="X111" s="3"/>
      <c r="Y111" s="6"/>
      <c r="AU111" s="12">
        <f t="shared" si="33"/>
        <v>0</v>
      </c>
      <c r="AV111" s="13"/>
      <c r="AW111" s="13"/>
      <c r="BG111" s="3"/>
      <c r="BM111" s="3"/>
      <c r="BS111" s="3">
        <f t="shared" si="24"/>
        <v>0</v>
      </c>
      <c r="BY111" s="3">
        <f t="shared" si="25"/>
        <v>0</v>
      </c>
    </row>
    <row r="112" spans="1:79" ht="16.5" x14ac:dyDescent="0.3">
      <c r="A112" s="44"/>
      <c r="B112" s="7"/>
      <c r="C112" s="2"/>
      <c r="D112" s="2"/>
      <c r="E112" s="3">
        <f t="shared" si="28"/>
        <v>0</v>
      </c>
      <c r="F112" s="3"/>
      <c r="G112" s="6"/>
      <c r="H112" s="7"/>
      <c r="I112" s="2"/>
      <c r="J112" s="2"/>
      <c r="K112" s="3">
        <f t="shared" si="29"/>
        <v>0</v>
      </c>
      <c r="L112" s="3"/>
      <c r="M112" s="6"/>
      <c r="N112" s="7"/>
      <c r="O112" s="2"/>
      <c r="P112" s="2"/>
      <c r="Q112" s="3">
        <f t="shared" si="30"/>
        <v>0</v>
      </c>
      <c r="R112" s="3"/>
      <c r="S112" s="6"/>
      <c r="T112" s="7"/>
      <c r="U112" s="2"/>
      <c r="V112" s="2"/>
      <c r="W112" s="3">
        <f t="shared" si="31"/>
        <v>0</v>
      </c>
      <c r="X112" s="3"/>
      <c r="Y112" s="6"/>
      <c r="AU112" s="12">
        <f t="shared" si="33"/>
        <v>0</v>
      </c>
      <c r="AV112" s="13"/>
      <c r="AW112" s="13"/>
      <c r="BG112" s="3"/>
      <c r="BM112" s="3"/>
      <c r="BS112" s="3">
        <f t="shared" si="24"/>
        <v>0</v>
      </c>
      <c r="BY112" s="3">
        <f t="shared" si="25"/>
        <v>0</v>
      </c>
    </row>
    <row r="113" spans="1:77" ht="16.5" x14ac:dyDescent="0.3">
      <c r="A113" s="44"/>
      <c r="B113" s="7"/>
      <c r="C113" s="2"/>
      <c r="D113" s="2"/>
      <c r="E113" s="3">
        <f t="shared" si="28"/>
        <v>0</v>
      </c>
      <c r="F113" s="3"/>
      <c r="G113" s="6"/>
      <c r="H113" s="7"/>
      <c r="I113" s="2"/>
      <c r="J113" s="2"/>
      <c r="K113" s="3">
        <f t="shared" si="29"/>
        <v>0</v>
      </c>
      <c r="L113" s="3"/>
      <c r="M113" s="6"/>
      <c r="N113" s="7"/>
      <c r="O113" s="2"/>
      <c r="P113" s="2"/>
      <c r="Q113" s="3">
        <f t="shared" si="30"/>
        <v>0</v>
      </c>
      <c r="R113" s="3"/>
      <c r="S113" s="6"/>
      <c r="T113" s="7"/>
      <c r="U113" s="2"/>
      <c r="V113" s="2"/>
      <c r="W113" s="3">
        <f t="shared" si="31"/>
        <v>0</v>
      </c>
      <c r="X113" s="3"/>
      <c r="Y113" s="6"/>
      <c r="AU113" s="12">
        <f t="shared" si="33"/>
        <v>0</v>
      </c>
      <c r="AV113" s="13"/>
      <c r="AW113" s="13"/>
      <c r="BG113" s="3"/>
      <c r="BM113" s="3"/>
      <c r="BS113" s="3">
        <f t="shared" si="24"/>
        <v>0</v>
      </c>
      <c r="BY113" s="3">
        <f t="shared" si="25"/>
        <v>0</v>
      </c>
    </row>
    <row r="114" spans="1:77" ht="16.5" x14ac:dyDescent="0.3">
      <c r="A114" s="44"/>
      <c r="B114" s="7"/>
      <c r="C114" s="2"/>
      <c r="D114" s="2"/>
      <c r="E114" s="3">
        <f t="shared" si="28"/>
        <v>0</v>
      </c>
      <c r="F114" s="3"/>
      <c r="G114" s="6"/>
      <c r="H114" s="7"/>
      <c r="I114" s="2"/>
      <c r="J114" s="2"/>
      <c r="K114" s="3">
        <f t="shared" si="29"/>
        <v>0</v>
      </c>
      <c r="L114" s="3"/>
      <c r="M114" s="6"/>
      <c r="N114" s="7"/>
      <c r="O114" s="2"/>
      <c r="P114" s="2"/>
      <c r="Q114" s="3">
        <f t="shared" si="30"/>
        <v>0</v>
      </c>
      <c r="R114" s="3"/>
      <c r="S114" s="6"/>
      <c r="T114" s="7"/>
      <c r="U114" s="2"/>
      <c r="V114" s="2"/>
      <c r="W114" s="3">
        <f t="shared" si="31"/>
        <v>0</v>
      </c>
      <c r="X114" s="3"/>
      <c r="Y114" s="6"/>
      <c r="AU114" s="12">
        <f t="shared" si="33"/>
        <v>0</v>
      </c>
      <c r="AV114" s="13"/>
      <c r="AW114" s="13"/>
      <c r="BG114" s="3"/>
      <c r="BM114" s="3"/>
      <c r="BS114" s="3">
        <f t="shared" si="24"/>
        <v>0</v>
      </c>
      <c r="BY114" s="3">
        <f t="shared" si="25"/>
        <v>0</v>
      </c>
    </row>
    <row r="115" spans="1:77" ht="16.5" x14ac:dyDescent="0.3">
      <c r="A115" s="44"/>
      <c r="B115" s="7"/>
      <c r="C115" s="2"/>
      <c r="D115" s="2"/>
      <c r="E115" s="3">
        <f t="shared" si="28"/>
        <v>0</v>
      </c>
      <c r="F115" s="3"/>
      <c r="G115" s="6"/>
      <c r="H115" s="7"/>
      <c r="I115" s="2"/>
      <c r="J115" s="2"/>
      <c r="K115" s="3">
        <f t="shared" si="29"/>
        <v>0</v>
      </c>
      <c r="L115" s="3"/>
      <c r="M115" s="6"/>
      <c r="N115" s="7"/>
      <c r="O115" s="2"/>
      <c r="P115" s="2"/>
      <c r="Q115" s="3">
        <f t="shared" si="30"/>
        <v>0</v>
      </c>
      <c r="R115" s="3"/>
      <c r="S115" s="6"/>
      <c r="T115" s="7"/>
      <c r="U115" s="2"/>
      <c r="V115" s="2"/>
      <c r="W115" s="3">
        <f t="shared" si="31"/>
        <v>0</v>
      </c>
      <c r="X115" s="3"/>
      <c r="Y115" s="6"/>
      <c r="AU115" s="12">
        <f t="shared" si="33"/>
        <v>0</v>
      </c>
      <c r="AV115" s="13"/>
      <c r="AW115" s="13"/>
      <c r="BG115" s="3"/>
      <c r="BM115" s="3"/>
      <c r="BS115" s="3">
        <f t="shared" si="24"/>
        <v>0</v>
      </c>
      <c r="BY115" s="3">
        <f t="shared" si="25"/>
        <v>0</v>
      </c>
    </row>
    <row r="116" spans="1:77" ht="16.5" x14ac:dyDescent="0.3">
      <c r="A116" s="44"/>
      <c r="B116" s="7"/>
      <c r="C116" s="2"/>
      <c r="D116" s="2"/>
      <c r="E116" s="3">
        <f t="shared" si="28"/>
        <v>0</v>
      </c>
      <c r="F116" s="3"/>
      <c r="G116" s="6"/>
      <c r="H116" s="7"/>
      <c r="I116" s="2"/>
      <c r="J116" s="2"/>
      <c r="K116" s="3">
        <f t="shared" si="29"/>
        <v>0</v>
      </c>
      <c r="L116" s="3"/>
      <c r="M116" s="6"/>
      <c r="N116" s="7"/>
      <c r="O116" s="2"/>
      <c r="P116" s="2"/>
      <c r="Q116" s="3">
        <f t="shared" si="30"/>
        <v>0</v>
      </c>
      <c r="R116" s="3"/>
      <c r="S116" s="6"/>
      <c r="T116" s="7"/>
      <c r="U116" s="2"/>
      <c r="V116" s="2"/>
      <c r="W116" s="3">
        <f t="shared" si="31"/>
        <v>0</v>
      </c>
      <c r="X116" s="3"/>
      <c r="Y116" s="6"/>
      <c r="AU116" s="12">
        <f t="shared" si="33"/>
        <v>0</v>
      </c>
      <c r="AV116" s="13"/>
      <c r="AW116" s="13"/>
      <c r="BG116" s="3"/>
      <c r="BM116" s="3"/>
      <c r="BS116" s="3">
        <f t="shared" si="24"/>
        <v>0</v>
      </c>
      <c r="BY116" s="3">
        <f t="shared" si="25"/>
        <v>0</v>
      </c>
    </row>
    <row r="117" spans="1:77" ht="16.5" x14ac:dyDescent="0.3">
      <c r="A117" s="44"/>
      <c r="B117" s="5"/>
      <c r="C117" s="4"/>
      <c r="D117" s="4"/>
      <c r="E117" s="3">
        <f t="shared" si="28"/>
        <v>0</v>
      </c>
      <c r="F117" s="3"/>
      <c r="G117" s="6"/>
      <c r="H117" s="5"/>
      <c r="I117" s="4"/>
      <c r="J117" s="4"/>
      <c r="K117" s="3">
        <f t="shared" si="29"/>
        <v>0</v>
      </c>
      <c r="L117" s="3"/>
      <c r="M117" s="6"/>
      <c r="N117" s="5"/>
      <c r="O117" s="4"/>
      <c r="P117" s="4"/>
      <c r="Q117" s="3">
        <f t="shared" si="30"/>
        <v>0</v>
      </c>
      <c r="R117" s="3"/>
      <c r="S117" s="6"/>
      <c r="T117" s="5"/>
      <c r="U117" s="4"/>
      <c r="V117" s="4"/>
      <c r="W117" s="3">
        <f t="shared" si="31"/>
        <v>0</v>
      </c>
      <c r="X117" s="3"/>
      <c r="Y117" s="6"/>
      <c r="AU117" s="12">
        <f t="shared" si="33"/>
        <v>0</v>
      </c>
      <c r="AV117" s="13"/>
      <c r="AW117" s="13"/>
      <c r="BG117" s="3"/>
      <c r="BM117" s="3"/>
      <c r="BS117" s="3">
        <f t="shared" si="24"/>
        <v>0</v>
      </c>
      <c r="BY117" s="3">
        <f t="shared" si="25"/>
        <v>0</v>
      </c>
    </row>
    <row r="118" spans="1:77" ht="16.5" x14ac:dyDescent="0.3">
      <c r="A118" s="44"/>
      <c r="B118" s="7"/>
      <c r="C118" s="2"/>
      <c r="D118" s="2"/>
      <c r="E118" s="3">
        <f t="shared" si="28"/>
        <v>0</v>
      </c>
      <c r="F118" s="3"/>
      <c r="G118" s="6"/>
      <c r="H118" s="7"/>
      <c r="I118" s="2"/>
      <c r="J118" s="2"/>
      <c r="K118" s="3">
        <f t="shared" si="29"/>
        <v>0</v>
      </c>
      <c r="L118" s="3"/>
      <c r="M118" s="6"/>
      <c r="N118" s="7"/>
      <c r="O118" s="2"/>
      <c r="P118" s="2"/>
      <c r="Q118" s="3">
        <f t="shared" si="30"/>
        <v>0</v>
      </c>
      <c r="R118" s="3"/>
      <c r="S118" s="6"/>
      <c r="T118" s="7"/>
      <c r="U118" s="2"/>
      <c r="V118" s="2"/>
      <c r="W118" s="3">
        <f t="shared" si="31"/>
        <v>0</v>
      </c>
      <c r="X118" s="3"/>
      <c r="Y118" s="6"/>
      <c r="AU118" s="12">
        <f t="shared" si="33"/>
        <v>0</v>
      </c>
      <c r="AV118" s="13"/>
      <c r="AW118" s="13"/>
      <c r="BG118" s="3"/>
      <c r="BM118" s="3"/>
      <c r="BS118" s="3">
        <f t="shared" si="24"/>
        <v>0</v>
      </c>
      <c r="BY118" s="3">
        <f t="shared" si="25"/>
        <v>0</v>
      </c>
    </row>
    <row r="119" spans="1:77" ht="16.5" x14ac:dyDescent="0.3">
      <c r="A119" s="44"/>
      <c r="B119" s="7"/>
      <c r="C119" s="2"/>
      <c r="D119" s="2"/>
      <c r="E119" s="3">
        <f t="shared" si="28"/>
        <v>0</v>
      </c>
      <c r="F119" s="3"/>
      <c r="G119" s="6"/>
      <c r="H119" s="7"/>
      <c r="I119" s="2"/>
      <c r="J119" s="2"/>
      <c r="K119" s="3">
        <f t="shared" si="29"/>
        <v>0</v>
      </c>
      <c r="L119" s="3"/>
      <c r="M119" s="6"/>
      <c r="N119" s="7"/>
      <c r="O119" s="2"/>
      <c r="P119" s="2"/>
      <c r="Q119" s="3">
        <f t="shared" si="30"/>
        <v>0</v>
      </c>
      <c r="R119" s="3"/>
      <c r="S119" s="6"/>
      <c r="T119" s="7"/>
      <c r="U119" s="2"/>
      <c r="V119" s="2"/>
      <c r="W119" s="3">
        <f t="shared" si="31"/>
        <v>0</v>
      </c>
      <c r="X119" s="3"/>
      <c r="Y119" s="6"/>
      <c r="AU119" s="12">
        <f t="shared" si="33"/>
        <v>0</v>
      </c>
      <c r="AV119" s="13"/>
      <c r="AW119" s="13"/>
      <c r="BG119" s="3"/>
      <c r="BM119" s="3"/>
      <c r="BS119" s="3">
        <f t="shared" si="24"/>
        <v>0</v>
      </c>
      <c r="BY119" s="3">
        <f t="shared" si="25"/>
        <v>0</v>
      </c>
    </row>
    <row r="120" spans="1:77" ht="16.5" x14ac:dyDescent="0.3">
      <c r="A120" s="44"/>
      <c r="B120" s="7"/>
      <c r="C120" s="2"/>
      <c r="D120" s="2"/>
      <c r="E120" s="3">
        <f t="shared" si="28"/>
        <v>0</v>
      </c>
      <c r="F120" s="3"/>
      <c r="G120" s="6"/>
      <c r="H120" s="7"/>
      <c r="I120" s="2"/>
      <c r="J120" s="2"/>
      <c r="K120" s="3">
        <f t="shared" si="29"/>
        <v>0</v>
      </c>
      <c r="L120" s="3"/>
      <c r="M120" s="6"/>
      <c r="N120" s="7"/>
      <c r="O120" s="2"/>
      <c r="P120" s="2"/>
      <c r="Q120" s="3">
        <f t="shared" si="30"/>
        <v>0</v>
      </c>
      <c r="R120" s="3"/>
      <c r="S120" s="6"/>
      <c r="T120" s="7"/>
      <c r="U120" s="2"/>
      <c r="V120" s="2"/>
      <c r="W120" s="3">
        <f t="shared" si="31"/>
        <v>0</v>
      </c>
      <c r="X120" s="3"/>
      <c r="Y120" s="6"/>
      <c r="AU120" s="12">
        <f t="shared" si="33"/>
        <v>0</v>
      </c>
      <c r="AW120" s="13"/>
      <c r="BG120" s="3"/>
      <c r="BM120" s="3"/>
      <c r="BS120" s="3">
        <f t="shared" si="24"/>
        <v>0</v>
      </c>
      <c r="BY120" s="3">
        <f t="shared" si="25"/>
        <v>0</v>
      </c>
    </row>
    <row r="121" spans="1:77" ht="16.5" x14ac:dyDescent="0.3">
      <c r="A121" s="44"/>
      <c r="B121" s="7"/>
      <c r="C121" s="2"/>
      <c r="D121" s="2"/>
      <c r="E121" s="3">
        <f t="shared" si="28"/>
        <v>0</v>
      </c>
      <c r="F121" s="3"/>
      <c r="G121" s="6"/>
      <c r="H121" s="7"/>
      <c r="I121" s="2"/>
      <c r="J121" s="2"/>
      <c r="K121" s="3">
        <f t="shared" si="29"/>
        <v>0</v>
      </c>
      <c r="L121" s="3"/>
      <c r="M121" s="6"/>
      <c r="N121" s="7"/>
      <c r="O121" s="2"/>
      <c r="P121" s="2"/>
      <c r="Q121" s="3">
        <f t="shared" si="30"/>
        <v>0</v>
      </c>
      <c r="R121" s="3"/>
      <c r="S121" s="6"/>
      <c r="T121" s="7"/>
      <c r="U121" s="2"/>
      <c r="V121" s="2"/>
      <c r="W121" s="3">
        <f t="shared" si="31"/>
        <v>0</v>
      </c>
      <c r="X121" s="3"/>
      <c r="Y121" s="6"/>
      <c r="AU121" s="12">
        <f t="shared" si="33"/>
        <v>0</v>
      </c>
      <c r="BG121" s="3"/>
      <c r="BM121" s="3"/>
      <c r="BS121" s="3">
        <f t="shared" si="24"/>
        <v>0</v>
      </c>
      <c r="BY121" s="3">
        <f t="shared" si="25"/>
        <v>0</v>
      </c>
    </row>
    <row r="122" spans="1:77" ht="16.5" x14ac:dyDescent="0.3">
      <c r="A122" s="44"/>
      <c r="B122" s="7"/>
      <c r="C122" s="2"/>
      <c r="D122" s="2"/>
      <c r="E122" s="3">
        <f t="shared" si="28"/>
        <v>0</v>
      </c>
      <c r="F122" s="3"/>
      <c r="G122" s="6"/>
      <c r="H122" s="7"/>
      <c r="I122" s="2"/>
      <c r="J122" s="2"/>
      <c r="K122" s="3">
        <f t="shared" si="29"/>
        <v>0</v>
      </c>
      <c r="L122" s="3"/>
      <c r="M122" s="6"/>
      <c r="N122" s="7"/>
      <c r="O122" s="2"/>
      <c r="P122" s="2"/>
      <c r="Q122" s="3">
        <f t="shared" si="30"/>
        <v>0</v>
      </c>
      <c r="R122" s="3"/>
      <c r="S122" s="6"/>
      <c r="T122" s="7"/>
      <c r="U122" s="2"/>
      <c r="V122" s="2"/>
      <c r="W122" s="3">
        <f t="shared" si="31"/>
        <v>0</v>
      </c>
      <c r="X122" s="3"/>
      <c r="Y122" s="6"/>
      <c r="AU122" s="12">
        <f t="shared" si="33"/>
        <v>0</v>
      </c>
      <c r="BG122" s="3"/>
      <c r="BM122" s="3"/>
      <c r="BS122" s="3">
        <f t="shared" si="24"/>
        <v>0</v>
      </c>
      <c r="BY122" s="3">
        <f t="shared" si="25"/>
        <v>0</v>
      </c>
    </row>
    <row r="123" spans="1:77" ht="16.5" x14ac:dyDescent="0.3">
      <c r="A123" s="44"/>
      <c r="B123" s="7"/>
      <c r="C123" s="2"/>
      <c r="D123" s="2"/>
      <c r="E123" s="3"/>
      <c r="F123" s="3"/>
      <c r="G123" s="6"/>
      <c r="H123" s="7"/>
      <c r="I123" s="2"/>
      <c r="J123" s="2"/>
      <c r="K123" s="3"/>
      <c r="L123" s="3"/>
      <c r="M123" s="6"/>
      <c r="N123" s="7"/>
      <c r="O123" s="2"/>
      <c r="P123" s="2"/>
      <c r="Q123" s="3"/>
      <c r="R123" s="3"/>
      <c r="S123" s="6"/>
      <c r="T123" s="7"/>
      <c r="U123" s="2"/>
      <c r="V123" s="2"/>
      <c r="W123" s="3"/>
      <c r="X123" s="3"/>
      <c r="Y123" s="6"/>
      <c r="AU123" s="12">
        <f t="shared" si="33"/>
        <v>0</v>
      </c>
    </row>
    <row r="124" spans="1:77" ht="16.5" x14ac:dyDescent="0.3">
      <c r="A124" s="44"/>
      <c r="B124" s="7"/>
      <c r="C124" s="2"/>
      <c r="D124" s="2"/>
      <c r="E124" s="3">
        <f t="shared" si="28"/>
        <v>0</v>
      </c>
      <c r="F124" s="3"/>
      <c r="G124" s="6"/>
      <c r="H124" s="7"/>
      <c r="I124" s="2"/>
      <c r="J124" s="2"/>
      <c r="K124" s="3">
        <f t="shared" si="29"/>
        <v>0</v>
      </c>
      <c r="L124" s="3"/>
      <c r="M124" s="6"/>
      <c r="N124" s="7"/>
      <c r="O124" s="2"/>
      <c r="P124" s="2"/>
      <c r="Q124" s="3">
        <f t="shared" si="30"/>
        <v>0</v>
      </c>
      <c r="R124" s="3"/>
      <c r="S124" s="6"/>
      <c r="T124" s="7"/>
      <c r="U124" s="2"/>
      <c r="V124" s="2"/>
      <c r="W124" s="3">
        <f t="shared" si="31"/>
        <v>0</v>
      </c>
      <c r="X124" s="3"/>
      <c r="Y124" s="6"/>
    </row>
    <row r="125" spans="1:77" ht="16.5" x14ac:dyDescent="0.3">
      <c r="A125" s="44"/>
      <c r="B125" s="7"/>
      <c r="C125" s="2"/>
      <c r="D125" s="2"/>
      <c r="E125" s="3">
        <f t="shared" si="28"/>
        <v>0</v>
      </c>
      <c r="F125" s="3"/>
      <c r="G125" s="6"/>
      <c r="H125" s="7"/>
      <c r="I125" s="2"/>
      <c r="J125" s="2"/>
      <c r="K125" s="3">
        <f t="shared" si="29"/>
        <v>0</v>
      </c>
      <c r="L125" s="3"/>
      <c r="M125" s="6"/>
      <c r="N125" s="7"/>
      <c r="O125" s="2"/>
      <c r="P125" s="2"/>
      <c r="Q125" s="3">
        <f t="shared" si="30"/>
        <v>0</v>
      </c>
      <c r="R125" s="3"/>
      <c r="S125" s="6"/>
      <c r="T125" s="7"/>
      <c r="U125" s="2"/>
      <c r="V125" s="2"/>
      <c r="W125" s="3">
        <f t="shared" si="31"/>
        <v>0</v>
      </c>
      <c r="X125" s="3"/>
      <c r="Y125" s="6"/>
    </row>
    <row r="126" spans="1:77" ht="16.5" x14ac:dyDescent="0.3">
      <c r="A126" s="44"/>
      <c r="B126" s="7"/>
      <c r="C126" s="2"/>
      <c r="D126" s="2"/>
      <c r="E126" s="3"/>
      <c r="F126" s="3"/>
      <c r="G126" s="6"/>
      <c r="H126" s="7"/>
      <c r="I126" s="2"/>
      <c r="J126" s="2"/>
      <c r="K126" s="3"/>
      <c r="L126" s="3"/>
      <c r="M126" s="6"/>
      <c r="N126" s="7"/>
      <c r="O126" s="2"/>
      <c r="P126" s="2"/>
      <c r="Q126" s="3"/>
      <c r="R126" s="3"/>
      <c r="S126" s="6"/>
      <c r="T126" s="7"/>
      <c r="U126" s="2"/>
      <c r="V126" s="2"/>
      <c r="W126" s="3"/>
      <c r="X126" s="3"/>
      <c r="Y126" s="6"/>
    </row>
    <row r="127" spans="1:77" ht="16.5" x14ac:dyDescent="0.3">
      <c r="A127" s="44"/>
      <c r="B127" s="7"/>
      <c r="C127" s="2"/>
      <c r="D127" s="2"/>
      <c r="E127" s="3">
        <f t="shared" si="28"/>
        <v>0</v>
      </c>
      <c r="F127" s="3"/>
      <c r="G127" s="6"/>
      <c r="H127" s="7"/>
      <c r="I127" s="2"/>
      <c r="J127" s="2"/>
      <c r="K127" s="3">
        <f t="shared" si="29"/>
        <v>0</v>
      </c>
      <c r="L127" s="3"/>
      <c r="M127" s="6"/>
      <c r="N127" s="7"/>
      <c r="O127" s="2"/>
      <c r="P127" s="2"/>
      <c r="Q127" s="3">
        <f t="shared" si="30"/>
        <v>0</v>
      </c>
      <c r="R127" s="3"/>
      <c r="S127" s="6"/>
      <c r="T127" s="7"/>
      <c r="U127" s="2"/>
      <c r="V127" s="2"/>
      <c r="W127" s="3">
        <f t="shared" si="31"/>
        <v>0</v>
      </c>
      <c r="X127" s="3"/>
      <c r="Y127" s="6"/>
    </row>
    <row r="128" spans="1:77" ht="16.5" x14ac:dyDescent="0.3">
      <c r="A128" s="44"/>
      <c r="B128" s="7"/>
      <c r="C128" s="2"/>
      <c r="D128" s="2"/>
      <c r="E128" s="3">
        <f t="shared" si="28"/>
        <v>0</v>
      </c>
      <c r="F128" s="3"/>
      <c r="G128" s="6"/>
      <c r="H128" s="7"/>
      <c r="I128" s="2"/>
      <c r="J128" s="2"/>
      <c r="K128" s="3">
        <f t="shared" si="29"/>
        <v>0</v>
      </c>
      <c r="L128" s="3"/>
      <c r="M128" s="6"/>
      <c r="N128" s="7"/>
      <c r="O128" s="2"/>
      <c r="P128" s="2"/>
      <c r="Q128" s="3">
        <f t="shared" si="30"/>
        <v>0</v>
      </c>
      <c r="R128" s="3"/>
      <c r="S128" s="6"/>
      <c r="T128" s="7"/>
      <c r="U128" s="2"/>
      <c r="V128" s="2"/>
      <c r="W128" s="3">
        <f t="shared" si="31"/>
        <v>0</v>
      </c>
      <c r="X128" s="3"/>
      <c r="Y128" s="6"/>
    </row>
    <row r="129" spans="1:25" ht="16.5" x14ac:dyDescent="0.3">
      <c r="A129" s="44"/>
      <c r="B129" s="7"/>
      <c r="C129" s="2"/>
      <c r="D129" s="2"/>
      <c r="E129" s="3">
        <f t="shared" si="28"/>
        <v>0</v>
      </c>
      <c r="F129" s="3"/>
      <c r="G129" s="6"/>
      <c r="H129" s="7"/>
      <c r="I129" s="2"/>
      <c r="J129" s="2"/>
      <c r="K129" s="3">
        <f t="shared" si="29"/>
        <v>0</v>
      </c>
      <c r="L129" s="3"/>
      <c r="M129" s="6"/>
      <c r="N129" s="7"/>
      <c r="O129" s="2"/>
      <c r="P129" s="2"/>
      <c r="Q129" s="3">
        <f t="shared" si="30"/>
        <v>0</v>
      </c>
      <c r="R129" s="3"/>
      <c r="S129" s="6"/>
      <c r="T129" s="7"/>
      <c r="U129" s="2"/>
      <c r="V129" s="2"/>
      <c r="W129" s="3">
        <f t="shared" si="31"/>
        <v>0</v>
      </c>
      <c r="X129" s="3"/>
      <c r="Y129" s="6"/>
    </row>
    <row r="130" spans="1:25" ht="16.5" x14ac:dyDescent="0.3">
      <c r="A130" s="44"/>
      <c r="B130" s="7"/>
      <c r="C130" s="2"/>
      <c r="D130" s="2"/>
      <c r="E130" s="3">
        <f t="shared" si="28"/>
        <v>0</v>
      </c>
      <c r="F130" s="3"/>
      <c r="G130" s="6"/>
      <c r="H130" s="7"/>
      <c r="I130" s="2"/>
      <c r="J130" s="2"/>
      <c r="K130" s="3">
        <f t="shared" si="29"/>
        <v>0</v>
      </c>
      <c r="L130" s="3"/>
      <c r="M130" s="6"/>
      <c r="N130" s="7"/>
      <c r="O130" s="2"/>
      <c r="P130" s="2"/>
      <c r="Q130" s="3">
        <f t="shared" si="30"/>
        <v>0</v>
      </c>
      <c r="R130" s="3"/>
      <c r="S130" s="6"/>
      <c r="T130" s="7"/>
      <c r="U130" s="2"/>
      <c r="V130" s="2"/>
      <c r="W130" s="3">
        <f t="shared" si="31"/>
        <v>0</v>
      </c>
      <c r="X130" s="3"/>
      <c r="Y130" s="6"/>
    </row>
    <row r="131" spans="1:25" ht="16.5" x14ac:dyDescent="0.3">
      <c r="A131" s="44"/>
      <c r="B131" s="8"/>
      <c r="C131" s="9"/>
      <c r="D131" s="9"/>
      <c r="E131" s="3">
        <f t="shared" si="28"/>
        <v>0</v>
      </c>
      <c r="F131" s="10"/>
      <c r="G131" s="11"/>
      <c r="H131" s="8"/>
      <c r="I131" s="9"/>
      <c r="J131" s="9"/>
      <c r="K131" s="10">
        <f t="shared" si="29"/>
        <v>0</v>
      </c>
      <c r="L131" s="10"/>
      <c r="M131" s="11"/>
      <c r="N131" s="8"/>
      <c r="O131" s="9"/>
      <c r="P131" s="9"/>
      <c r="Q131" s="10">
        <f t="shared" si="30"/>
        <v>0</v>
      </c>
      <c r="R131" s="10"/>
      <c r="S131" s="11"/>
      <c r="T131" s="8"/>
      <c r="U131" s="9"/>
      <c r="V131" s="9"/>
      <c r="W131" s="10">
        <f t="shared" si="31"/>
        <v>0</v>
      </c>
      <c r="X131" s="10"/>
      <c r="Y131" s="11"/>
    </row>
  </sheetData>
  <mergeCells count="26">
    <mergeCell ref="AX9:BC9"/>
    <mergeCell ref="AL9:AQ9"/>
    <mergeCell ref="AR9:AW9"/>
    <mergeCell ref="AF8:AK8"/>
    <mergeCell ref="AL8:AQ8"/>
    <mergeCell ref="AR8:AW8"/>
    <mergeCell ref="AX8:BC8"/>
    <mergeCell ref="Z9:AE9"/>
    <mergeCell ref="AF9:AK9"/>
    <mergeCell ref="H8:M8"/>
    <mergeCell ref="N8:S8"/>
    <mergeCell ref="T8:Y8"/>
    <mergeCell ref="Z8:AE8"/>
    <mergeCell ref="B8:G8"/>
    <mergeCell ref="N9:S9"/>
    <mergeCell ref="T9:Y9"/>
    <mergeCell ref="B9:G9"/>
    <mergeCell ref="H9:M9"/>
    <mergeCell ref="BD8:BI8"/>
    <mergeCell ref="BD9:BI9"/>
    <mergeCell ref="BP8:BU8"/>
    <mergeCell ref="BV8:CA8"/>
    <mergeCell ref="BP9:BU9"/>
    <mergeCell ref="BV9:CA9"/>
    <mergeCell ref="BJ8:BO8"/>
    <mergeCell ref="BJ9:BO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marieke van brussel</cp:lastModifiedBy>
  <dcterms:created xsi:type="dcterms:W3CDTF">2018-07-23T01:57:49Z</dcterms:created>
  <dcterms:modified xsi:type="dcterms:W3CDTF">2021-08-13T13:35:08Z</dcterms:modified>
</cp:coreProperties>
</file>