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Kernels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56" i="1" l="1"/>
  <c r="D157" i="1"/>
  <c r="D158" i="1"/>
  <c r="D159" i="1"/>
  <c r="D160" i="1"/>
  <c r="D161" i="1"/>
  <c r="D162" i="1"/>
  <c r="D155" i="1"/>
  <c r="D146" i="1"/>
  <c r="D147" i="1"/>
  <c r="D148" i="1"/>
  <c r="D149" i="1"/>
  <c r="D150" i="1"/>
  <c r="D151" i="1"/>
  <c r="D152" i="1"/>
  <c r="D145" i="1"/>
  <c r="D136" i="1"/>
  <c r="D137" i="1"/>
  <c r="D138" i="1"/>
  <c r="D139" i="1"/>
  <c r="D140" i="1"/>
  <c r="D141" i="1"/>
  <c r="D142" i="1"/>
  <c r="D135" i="1"/>
  <c r="D126" i="1"/>
  <c r="D127" i="1"/>
  <c r="D128" i="1"/>
  <c r="D129" i="1"/>
  <c r="D130" i="1"/>
  <c r="D131" i="1"/>
  <c r="D132" i="1"/>
  <c r="D125" i="1"/>
  <c r="C80" i="1"/>
  <c r="C79" i="1"/>
  <c r="C78" i="1"/>
  <c r="C77" i="1"/>
  <c r="C76" i="1"/>
  <c r="C75" i="1"/>
  <c r="C74" i="1"/>
  <c r="C73" i="1"/>
  <c r="C199" i="1"/>
  <c r="C198" i="1"/>
  <c r="C193" i="1"/>
  <c r="C192" i="1"/>
  <c r="C367" i="1"/>
  <c r="C368" i="1"/>
  <c r="C369" i="1"/>
  <c r="C366" i="1"/>
  <c r="C362" i="1"/>
  <c r="C363" i="1"/>
  <c r="C364" i="1"/>
  <c r="C361" i="1"/>
  <c r="C359" i="1"/>
  <c r="C357" i="1"/>
  <c r="C358" i="1"/>
  <c r="C356" i="1"/>
  <c r="C352" i="1"/>
  <c r="C353" i="1"/>
  <c r="C354" i="1"/>
  <c r="C351" i="1"/>
</calcChain>
</file>

<file path=xl/sharedStrings.xml><?xml version="1.0" encoding="utf-8"?>
<sst xmlns="http://schemas.openxmlformats.org/spreadsheetml/2006/main" count="703" uniqueCount="50">
  <si>
    <t>Dense Matrix Multiplication</t>
  </si>
  <si>
    <t>Convolution</t>
  </si>
  <si>
    <t>All-Reduce</t>
  </si>
  <si>
    <t>M</t>
  </si>
  <si>
    <t>N</t>
  </si>
  <si>
    <t>K</t>
  </si>
  <si>
    <t>A Transpose</t>
  </si>
  <si>
    <t>B Transpose</t>
  </si>
  <si>
    <t>Time (msec)</t>
  </si>
  <si>
    <t>Recurrent Layers - Vanilla</t>
  </si>
  <si>
    <t>Recurrent Layers - LSTM</t>
  </si>
  <si>
    <t>Hidden Units</t>
  </si>
  <si>
    <t>Input</t>
  </si>
  <si>
    <t>Timesteps</t>
  </si>
  <si>
    <t>Size # floats</t>
  </si>
  <si>
    <t># chips / accelerator cards</t>
  </si>
  <si>
    <t>Forward</t>
  </si>
  <si>
    <t>wrt Inputs</t>
  </si>
  <si>
    <t>wrt Parameters</t>
  </si>
  <si>
    <t>T</t>
  </si>
  <si>
    <t>(both matrices are 2560x7133)</t>
  </si>
  <si>
    <t>Time Forward (msec)</t>
  </si>
  <si>
    <t>Time Backward (msec)</t>
  </si>
  <si>
    <t xml:space="preserve">Time Forward (msec) </t>
  </si>
  <si>
    <t xml:space="preserve">Time Backward (msec) </t>
  </si>
  <si>
    <t>pad_h</t>
  </si>
  <si>
    <t>pad_w</t>
  </si>
  <si>
    <t>Vertical Stride</t>
  </si>
  <si>
    <t>Horizontal Stride</t>
  </si>
  <si>
    <t>Source</t>
  </si>
  <si>
    <t>DeepSpeech</t>
  </si>
  <si>
    <t>Vision</t>
  </si>
  <si>
    <t>OCR</t>
  </si>
  <si>
    <t>Face Recognition</t>
  </si>
  <si>
    <t>General</t>
  </si>
  <si>
    <t>Language Modelling</t>
  </si>
  <si>
    <t>Machine Translation</t>
  </si>
  <si>
    <t>DeepSpeech, output layer</t>
  </si>
  <si>
    <t>H (input)</t>
  </si>
  <si>
    <t>W (input - time)</t>
  </si>
  <si>
    <t>C (channels)</t>
  </si>
  <si>
    <t>N (batch size)</t>
  </si>
  <si>
    <t>K  (number of filters)</t>
  </si>
  <si>
    <t>R (filter width)</t>
  </si>
  <si>
    <t>S (filter height)</t>
  </si>
  <si>
    <t>Character Language Modelling</t>
  </si>
  <si>
    <t>Recurrent Layers - GRU</t>
  </si>
  <si>
    <t>Hidden units</t>
  </si>
  <si>
    <t>Speaker ID</t>
  </si>
  <si>
    <t>Resnet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</si>
</sst>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" fontId="0" fillId="0" borderId="0" xfId="0" applyNumberFormat="1"/>
  </cellXfs>
  <cellStyles count="2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9"/>
  <sheetViews>
    <sheetView tabSelected="1" workbookViewId="0">
      <selection activeCell="A2" sqref="A2"/>
    </sheetView>
  </sheetViews>
  <sheetFormatPr baseColWidth="10" defaultRowHeight="15" x14ac:dyDescent="0"/>
  <cols>
    <col min="1" max="1" width="28" customWidth="1"/>
    <col min="2" max="2" width="26" customWidth="1"/>
    <col min="4" max="4" width="22" customWidth="1"/>
    <col min="7" max="7" width="18.1640625" customWidth="1"/>
    <col min="8" max="8" width="19.83203125" customWidth="1"/>
    <col min="12" max="12" width="16.1640625" customWidth="1"/>
    <col min="13" max="13" width="15.6640625" customWidth="1"/>
    <col min="14" max="14" width="15" customWidth="1"/>
  </cols>
  <sheetData>
    <row r="1" spans="1:9">
      <c r="A1" t="s">
        <v>0</v>
      </c>
      <c r="B1" t="s">
        <v>29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t="s">
        <v>8</v>
      </c>
    </row>
    <row r="2" spans="1:9">
      <c r="B2" t="s">
        <v>30</v>
      </c>
      <c r="C2">
        <v>2560</v>
      </c>
      <c r="D2">
        <v>16</v>
      </c>
      <c r="E2">
        <v>2560</v>
      </c>
      <c r="F2" t="s">
        <v>4</v>
      </c>
      <c r="G2" t="s">
        <v>4</v>
      </c>
    </row>
    <row r="3" spans="1:9">
      <c r="B3" t="s">
        <v>30</v>
      </c>
      <c r="C3">
        <v>2560</v>
      </c>
      <c r="D3">
        <v>32</v>
      </c>
      <c r="E3">
        <v>2560</v>
      </c>
      <c r="F3" t="s">
        <v>4</v>
      </c>
      <c r="G3" t="s">
        <v>4</v>
      </c>
    </row>
    <row r="4" spans="1:9">
      <c r="B4" t="s">
        <v>30</v>
      </c>
      <c r="C4">
        <v>2560</v>
      </c>
      <c r="D4">
        <v>64</v>
      </c>
      <c r="E4">
        <v>2560</v>
      </c>
      <c r="F4" t="s">
        <v>4</v>
      </c>
      <c r="G4" t="s">
        <v>4</v>
      </c>
    </row>
    <row r="5" spans="1:9">
      <c r="B5" t="s">
        <v>30</v>
      </c>
      <c r="C5">
        <v>2560</v>
      </c>
      <c r="D5">
        <v>128</v>
      </c>
      <c r="E5">
        <v>2560</v>
      </c>
      <c r="F5" t="s">
        <v>4</v>
      </c>
      <c r="G5" t="s">
        <v>4</v>
      </c>
    </row>
    <row r="6" spans="1:9">
      <c r="B6" t="s">
        <v>30</v>
      </c>
      <c r="C6">
        <v>2560</v>
      </c>
      <c r="D6">
        <v>7000</v>
      </c>
      <c r="E6">
        <v>2560</v>
      </c>
      <c r="F6" t="s">
        <v>4</v>
      </c>
      <c r="G6" t="s">
        <v>4</v>
      </c>
    </row>
    <row r="7" spans="1:9">
      <c r="B7" t="s">
        <v>30</v>
      </c>
      <c r="C7">
        <v>1760</v>
      </c>
      <c r="D7">
        <v>16</v>
      </c>
      <c r="E7">
        <v>1760</v>
      </c>
      <c r="F7" t="s">
        <v>4</v>
      </c>
      <c r="G7" t="s">
        <v>4</v>
      </c>
    </row>
    <row r="8" spans="1:9">
      <c r="B8" t="s">
        <v>30</v>
      </c>
      <c r="C8">
        <v>1760</v>
      </c>
      <c r="D8">
        <v>32</v>
      </c>
      <c r="E8">
        <v>1760</v>
      </c>
      <c r="F8" t="s">
        <v>4</v>
      </c>
      <c r="G8" t="s">
        <v>4</v>
      </c>
    </row>
    <row r="9" spans="1:9">
      <c r="B9" t="s">
        <v>30</v>
      </c>
      <c r="C9">
        <v>1760</v>
      </c>
      <c r="D9">
        <v>64</v>
      </c>
      <c r="E9">
        <v>1760</v>
      </c>
      <c r="F9" t="s">
        <v>4</v>
      </c>
      <c r="G9" t="s">
        <v>4</v>
      </c>
    </row>
    <row r="10" spans="1:9">
      <c r="B10" t="s">
        <v>30</v>
      </c>
      <c r="C10">
        <v>1760</v>
      </c>
      <c r="D10">
        <v>128</v>
      </c>
      <c r="E10">
        <v>1760</v>
      </c>
      <c r="F10" t="s">
        <v>4</v>
      </c>
      <c r="G10" t="s">
        <v>4</v>
      </c>
    </row>
    <row r="11" spans="1:9">
      <c r="B11" t="s">
        <v>30</v>
      </c>
      <c r="C11">
        <v>1760</v>
      </c>
      <c r="D11">
        <v>7000</v>
      </c>
      <c r="E11">
        <v>1760</v>
      </c>
      <c r="F11" t="s">
        <v>4</v>
      </c>
      <c r="G11" t="s">
        <v>4</v>
      </c>
    </row>
    <row r="12" spans="1:9">
      <c r="B12" t="s">
        <v>30</v>
      </c>
      <c r="C12">
        <v>2048</v>
      </c>
      <c r="D12">
        <v>16</v>
      </c>
      <c r="E12">
        <v>2048</v>
      </c>
      <c r="F12" t="s">
        <v>4</v>
      </c>
      <c r="G12" t="s">
        <v>4</v>
      </c>
    </row>
    <row r="13" spans="1:9">
      <c r="B13" t="s">
        <v>30</v>
      </c>
      <c r="C13">
        <v>2048</v>
      </c>
      <c r="D13">
        <v>32</v>
      </c>
      <c r="E13">
        <v>2048</v>
      </c>
      <c r="F13" t="s">
        <v>4</v>
      </c>
      <c r="G13" t="s">
        <v>4</v>
      </c>
    </row>
    <row r="14" spans="1:9">
      <c r="B14" t="s">
        <v>30</v>
      </c>
      <c r="C14">
        <v>2048</v>
      </c>
      <c r="D14">
        <v>64</v>
      </c>
      <c r="E14">
        <v>2048</v>
      </c>
      <c r="F14" t="s">
        <v>4</v>
      </c>
      <c r="G14" t="s">
        <v>4</v>
      </c>
    </row>
    <row r="15" spans="1:9">
      <c r="B15" t="s">
        <v>30</v>
      </c>
      <c r="C15">
        <v>2048</v>
      </c>
      <c r="D15">
        <v>128</v>
      </c>
      <c r="E15">
        <v>2048</v>
      </c>
      <c r="F15" t="s">
        <v>4</v>
      </c>
      <c r="G15" t="s">
        <v>4</v>
      </c>
    </row>
    <row r="16" spans="1:9">
      <c r="B16" t="s">
        <v>30</v>
      </c>
      <c r="C16">
        <v>2048</v>
      </c>
      <c r="D16">
        <v>7000</v>
      </c>
      <c r="E16">
        <v>2048</v>
      </c>
      <c r="F16" t="s">
        <v>4</v>
      </c>
      <c r="G16" t="s">
        <v>4</v>
      </c>
    </row>
    <row r="17" spans="2:7">
      <c r="B17" t="s">
        <v>30</v>
      </c>
      <c r="C17">
        <v>4096</v>
      </c>
      <c r="D17">
        <v>16</v>
      </c>
      <c r="E17">
        <v>4096</v>
      </c>
      <c r="F17" t="s">
        <v>4</v>
      </c>
      <c r="G17" t="s">
        <v>4</v>
      </c>
    </row>
    <row r="18" spans="2:7">
      <c r="B18" t="s">
        <v>30</v>
      </c>
      <c r="C18">
        <v>4096</v>
      </c>
      <c r="D18">
        <v>32</v>
      </c>
      <c r="E18">
        <v>4096</v>
      </c>
      <c r="F18" t="s">
        <v>4</v>
      </c>
      <c r="G18" t="s">
        <v>4</v>
      </c>
    </row>
    <row r="19" spans="2:7">
      <c r="B19" t="s">
        <v>30</v>
      </c>
      <c r="C19">
        <v>4096</v>
      </c>
      <c r="D19">
        <v>64</v>
      </c>
      <c r="E19">
        <v>4096</v>
      </c>
      <c r="F19" t="s">
        <v>4</v>
      </c>
      <c r="G19" t="s">
        <v>4</v>
      </c>
    </row>
    <row r="20" spans="2:7">
      <c r="B20" t="s">
        <v>30</v>
      </c>
      <c r="C20">
        <v>4096</v>
      </c>
      <c r="D20">
        <v>128</v>
      </c>
      <c r="E20">
        <v>4096</v>
      </c>
      <c r="F20" t="s">
        <v>4</v>
      </c>
      <c r="G20" t="s">
        <v>4</v>
      </c>
    </row>
    <row r="21" spans="2:7">
      <c r="B21" t="s">
        <v>30</v>
      </c>
      <c r="C21">
        <v>4096</v>
      </c>
      <c r="D21">
        <v>7000</v>
      </c>
      <c r="E21">
        <v>4096</v>
      </c>
      <c r="F21" t="s">
        <v>4</v>
      </c>
      <c r="G21" t="s">
        <v>4</v>
      </c>
    </row>
    <row r="22" spans="2:7">
      <c r="B22" t="s">
        <v>30</v>
      </c>
      <c r="C22">
        <v>2560</v>
      </c>
      <c r="D22">
        <v>16</v>
      </c>
      <c r="E22">
        <v>2560</v>
      </c>
      <c r="F22" t="s">
        <v>19</v>
      </c>
      <c r="G22" t="s">
        <v>4</v>
      </c>
    </row>
    <row r="23" spans="2:7">
      <c r="B23" t="s">
        <v>30</v>
      </c>
      <c r="C23">
        <v>2560</v>
      </c>
      <c r="D23">
        <v>32</v>
      </c>
      <c r="E23">
        <v>2560</v>
      </c>
      <c r="F23" t="s">
        <v>19</v>
      </c>
      <c r="G23" t="s">
        <v>4</v>
      </c>
    </row>
    <row r="24" spans="2:7">
      <c r="B24" t="s">
        <v>30</v>
      </c>
      <c r="C24">
        <v>2560</v>
      </c>
      <c r="D24">
        <v>64</v>
      </c>
      <c r="E24">
        <v>2560</v>
      </c>
      <c r="F24" t="s">
        <v>19</v>
      </c>
      <c r="G24" t="s">
        <v>4</v>
      </c>
    </row>
    <row r="25" spans="2:7">
      <c r="B25" t="s">
        <v>30</v>
      </c>
      <c r="C25">
        <v>2560</v>
      </c>
      <c r="D25">
        <v>128</v>
      </c>
      <c r="E25">
        <v>2560</v>
      </c>
      <c r="F25" t="s">
        <v>19</v>
      </c>
      <c r="G25" t="s">
        <v>4</v>
      </c>
    </row>
    <row r="26" spans="2:7">
      <c r="B26" t="s">
        <v>30</v>
      </c>
      <c r="C26">
        <v>2560</v>
      </c>
      <c r="D26">
        <v>7000</v>
      </c>
      <c r="E26">
        <v>2560</v>
      </c>
      <c r="F26" t="s">
        <v>19</v>
      </c>
      <c r="G26" t="s">
        <v>4</v>
      </c>
    </row>
    <row r="27" spans="2:7">
      <c r="B27" t="s">
        <v>30</v>
      </c>
      <c r="C27">
        <v>1760</v>
      </c>
      <c r="D27">
        <v>16</v>
      </c>
      <c r="E27">
        <v>1760</v>
      </c>
      <c r="F27" t="s">
        <v>19</v>
      </c>
      <c r="G27" t="s">
        <v>4</v>
      </c>
    </row>
    <row r="28" spans="2:7">
      <c r="B28" t="s">
        <v>30</v>
      </c>
      <c r="C28">
        <v>1760</v>
      </c>
      <c r="D28">
        <v>32</v>
      </c>
      <c r="E28">
        <v>1760</v>
      </c>
      <c r="F28" t="s">
        <v>19</v>
      </c>
      <c r="G28" t="s">
        <v>4</v>
      </c>
    </row>
    <row r="29" spans="2:7">
      <c r="B29" t="s">
        <v>30</v>
      </c>
      <c r="C29">
        <v>1760</v>
      </c>
      <c r="D29">
        <v>64</v>
      </c>
      <c r="E29">
        <v>1760</v>
      </c>
      <c r="F29" t="s">
        <v>19</v>
      </c>
      <c r="G29" t="s">
        <v>4</v>
      </c>
    </row>
    <row r="30" spans="2:7">
      <c r="B30" t="s">
        <v>30</v>
      </c>
      <c r="C30">
        <v>1760</v>
      </c>
      <c r="D30">
        <v>128</v>
      </c>
      <c r="E30">
        <v>1760</v>
      </c>
      <c r="F30" t="s">
        <v>19</v>
      </c>
      <c r="G30" t="s">
        <v>4</v>
      </c>
    </row>
    <row r="31" spans="2:7">
      <c r="B31" t="s">
        <v>30</v>
      </c>
      <c r="C31">
        <v>1760</v>
      </c>
      <c r="D31">
        <v>7000</v>
      </c>
      <c r="E31">
        <v>1760</v>
      </c>
      <c r="F31" t="s">
        <v>19</v>
      </c>
      <c r="G31" t="s">
        <v>4</v>
      </c>
    </row>
    <row r="32" spans="2:7">
      <c r="B32" t="s">
        <v>30</v>
      </c>
      <c r="C32">
        <v>2048</v>
      </c>
      <c r="D32">
        <v>16</v>
      </c>
      <c r="E32">
        <v>2048</v>
      </c>
      <c r="F32" t="s">
        <v>19</v>
      </c>
      <c r="G32" t="s">
        <v>4</v>
      </c>
    </row>
    <row r="33" spans="2:8">
      <c r="B33" t="s">
        <v>30</v>
      </c>
      <c r="C33">
        <v>2048</v>
      </c>
      <c r="D33">
        <v>32</v>
      </c>
      <c r="E33">
        <v>2048</v>
      </c>
      <c r="F33" t="s">
        <v>19</v>
      </c>
      <c r="G33" t="s">
        <v>4</v>
      </c>
    </row>
    <row r="34" spans="2:8">
      <c r="B34" t="s">
        <v>30</v>
      </c>
      <c r="C34">
        <v>2048</v>
      </c>
      <c r="D34">
        <v>64</v>
      </c>
      <c r="E34">
        <v>2048</v>
      </c>
      <c r="F34" t="s">
        <v>19</v>
      </c>
      <c r="G34" t="s">
        <v>4</v>
      </c>
    </row>
    <row r="35" spans="2:8">
      <c r="B35" t="s">
        <v>30</v>
      </c>
      <c r="C35">
        <v>2048</v>
      </c>
      <c r="D35">
        <v>128</v>
      </c>
      <c r="E35">
        <v>2048</v>
      </c>
      <c r="F35" t="s">
        <v>19</v>
      </c>
      <c r="G35" t="s">
        <v>4</v>
      </c>
    </row>
    <row r="36" spans="2:8">
      <c r="B36" t="s">
        <v>30</v>
      </c>
      <c r="C36">
        <v>2048</v>
      </c>
      <c r="D36">
        <v>7000</v>
      </c>
      <c r="E36">
        <v>2048</v>
      </c>
      <c r="F36" t="s">
        <v>19</v>
      </c>
      <c r="G36" t="s">
        <v>4</v>
      </c>
    </row>
    <row r="37" spans="2:8">
      <c r="B37" t="s">
        <v>30</v>
      </c>
      <c r="C37">
        <v>4096</v>
      </c>
      <c r="D37">
        <v>16</v>
      </c>
      <c r="E37">
        <v>4096</v>
      </c>
      <c r="F37" t="s">
        <v>19</v>
      </c>
      <c r="G37" t="s">
        <v>4</v>
      </c>
    </row>
    <row r="38" spans="2:8">
      <c r="B38" t="s">
        <v>30</v>
      </c>
      <c r="C38">
        <v>4096</v>
      </c>
      <c r="D38">
        <v>32</v>
      </c>
      <c r="E38">
        <v>4096</v>
      </c>
      <c r="F38" t="s">
        <v>19</v>
      </c>
      <c r="G38" t="s">
        <v>4</v>
      </c>
    </row>
    <row r="39" spans="2:8">
      <c r="B39" t="s">
        <v>30</v>
      </c>
      <c r="C39">
        <v>4096</v>
      </c>
      <c r="D39">
        <v>64</v>
      </c>
      <c r="E39">
        <v>4096</v>
      </c>
      <c r="F39" t="s">
        <v>19</v>
      </c>
      <c r="G39" t="s">
        <v>4</v>
      </c>
    </row>
    <row r="40" spans="2:8">
      <c r="B40" t="s">
        <v>30</v>
      </c>
      <c r="C40">
        <v>4096</v>
      </c>
      <c r="D40">
        <v>128</v>
      </c>
      <c r="E40">
        <v>4096</v>
      </c>
      <c r="F40" t="s">
        <v>19</v>
      </c>
      <c r="G40" t="s">
        <v>4</v>
      </c>
    </row>
    <row r="41" spans="2:8">
      <c r="B41" t="s">
        <v>30</v>
      </c>
      <c r="C41">
        <v>4096</v>
      </c>
      <c r="D41">
        <v>7000</v>
      </c>
      <c r="E41">
        <v>4096</v>
      </c>
      <c r="F41" t="s">
        <v>19</v>
      </c>
      <c r="G41" t="s">
        <v>4</v>
      </c>
    </row>
    <row r="42" spans="2:8">
      <c r="B42" t="s">
        <v>30</v>
      </c>
      <c r="C42">
        <v>2560</v>
      </c>
      <c r="D42">
        <v>7133</v>
      </c>
      <c r="E42">
        <v>2560</v>
      </c>
      <c r="F42" t="s">
        <v>4</v>
      </c>
      <c r="G42" t="s">
        <v>19</v>
      </c>
      <c r="H42" t="s">
        <v>20</v>
      </c>
    </row>
    <row r="43" spans="2:8">
      <c r="B43" t="s">
        <v>30</v>
      </c>
      <c r="C43">
        <v>1760</v>
      </c>
      <c r="D43">
        <v>6574</v>
      </c>
      <c r="E43">
        <v>1760</v>
      </c>
      <c r="F43" t="s">
        <v>4</v>
      </c>
      <c r="G43" t="s">
        <v>19</v>
      </c>
    </row>
    <row r="44" spans="2:8">
      <c r="B44" t="s">
        <v>30</v>
      </c>
      <c r="C44">
        <v>2048</v>
      </c>
      <c r="D44">
        <v>10376</v>
      </c>
      <c r="E44">
        <v>2048</v>
      </c>
      <c r="F44" t="s">
        <v>4</v>
      </c>
      <c r="G44" t="s">
        <v>19</v>
      </c>
    </row>
    <row r="45" spans="2:8">
      <c r="B45" t="s">
        <v>30</v>
      </c>
      <c r="C45" s="1">
        <v>4096</v>
      </c>
      <c r="D45" s="1">
        <v>8935</v>
      </c>
      <c r="E45" s="1">
        <v>4096</v>
      </c>
      <c r="F45" s="1" t="s">
        <v>4</v>
      </c>
      <c r="G45" s="1" t="s">
        <v>19</v>
      </c>
    </row>
    <row r="48" spans="2:8">
      <c r="B48" t="s">
        <v>37</v>
      </c>
      <c r="C48">
        <v>5124</v>
      </c>
      <c r="D48">
        <v>9124</v>
      </c>
      <c r="E48">
        <v>1760</v>
      </c>
      <c r="F48" t="s">
        <v>4</v>
      </c>
      <c r="G48" t="s">
        <v>4</v>
      </c>
    </row>
    <row r="49" spans="2:7">
      <c r="B49" t="s">
        <v>37</v>
      </c>
      <c r="C49">
        <v>35</v>
      </c>
      <c r="D49">
        <v>8457</v>
      </c>
      <c r="E49">
        <v>1760</v>
      </c>
      <c r="F49" t="s">
        <v>4</v>
      </c>
      <c r="G49" t="s">
        <v>4</v>
      </c>
    </row>
    <row r="50" spans="2:7">
      <c r="B50" t="s">
        <v>37</v>
      </c>
      <c r="C50">
        <v>5124</v>
      </c>
      <c r="D50">
        <v>9124</v>
      </c>
      <c r="E50">
        <v>2048</v>
      </c>
      <c r="F50" t="s">
        <v>4</v>
      </c>
      <c r="G50" t="s">
        <v>4</v>
      </c>
    </row>
    <row r="51" spans="2:7">
      <c r="B51" t="s">
        <v>37</v>
      </c>
      <c r="C51">
        <v>35</v>
      </c>
      <c r="D51">
        <v>8457</v>
      </c>
      <c r="E51">
        <v>2048</v>
      </c>
      <c r="F51" t="s">
        <v>4</v>
      </c>
      <c r="G51" t="s">
        <v>4</v>
      </c>
    </row>
    <row r="52" spans="2:7">
      <c r="B52" t="s">
        <v>37</v>
      </c>
      <c r="C52">
        <v>5124</v>
      </c>
      <c r="D52">
        <v>9124</v>
      </c>
      <c r="E52">
        <v>2560</v>
      </c>
      <c r="F52" t="s">
        <v>4</v>
      </c>
      <c r="G52" t="s">
        <v>4</v>
      </c>
    </row>
    <row r="53" spans="2:7">
      <c r="B53" t="s">
        <v>37</v>
      </c>
      <c r="C53">
        <v>35</v>
      </c>
      <c r="D53">
        <v>8457</v>
      </c>
      <c r="E53">
        <v>2560</v>
      </c>
      <c r="F53" t="s">
        <v>4</v>
      </c>
      <c r="G53" t="s">
        <v>4</v>
      </c>
    </row>
    <row r="54" spans="2:7">
      <c r="B54" t="s">
        <v>37</v>
      </c>
      <c r="C54">
        <v>5124</v>
      </c>
      <c r="D54">
        <v>9124</v>
      </c>
      <c r="E54">
        <v>4096</v>
      </c>
      <c r="F54" t="s">
        <v>4</v>
      </c>
      <c r="G54" t="s">
        <v>4</v>
      </c>
    </row>
    <row r="55" spans="2:7">
      <c r="B55" t="s">
        <v>37</v>
      </c>
      <c r="C55">
        <v>35</v>
      </c>
      <c r="D55">
        <v>8457</v>
      </c>
      <c r="E55">
        <v>4096</v>
      </c>
      <c r="F55" t="s">
        <v>4</v>
      </c>
      <c r="G55" t="s">
        <v>4</v>
      </c>
    </row>
    <row r="56" spans="2:7">
      <c r="B56" t="s">
        <v>37</v>
      </c>
      <c r="C56">
        <v>5124</v>
      </c>
      <c r="D56">
        <v>9124</v>
      </c>
      <c r="E56">
        <v>1760</v>
      </c>
      <c r="F56" t="s">
        <v>19</v>
      </c>
      <c r="G56" t="s">
        <v>4</v>
      </c>
    </row>
    <row r="57" spans="2:7">
      <c r="B57" t="s">
        <v>37</v>
      </c>
      <c r="C57">
        <v>35</v>
      </c>
      <c r="D57">
        <v>8457</v>
      </c>
      <c r="E57">
        <v>1760</v>
      </c>
      <c r="F57" t="s">
        <v>19</v>
      </c>
      <c r="G57" t="s">
        <v>4</v>
      </c>
    </row>
    <row r="58" spans="2:7">
      <c r="B58" t="s">
        <v>37</v>
      </c>
      <c r="C58">
        <v>5124</v>
      </c>
      <c r="D58">
        <v>9124</v>
      </c>
      <c r="E58">
        <v>2048</v>
      </c>
      <c r="F58" t="s">
        <v>19</v>
      </c>
      <c r="G58" t="s">
        <v>4</v>
      </c>
    </row>
    <row r="59" spans="2:7">
      <c r="B59" t="s">
        <v>37</v>
      </c>
      <c r="C59">
        <v>35</v>
      </c>
      <c r="D59">
        <v>8457</v>
      </c>
      <c r="E59">
        <v>2048</v>
      </c>
      <c r="F59" t="s">
        <v>19</v>
      </c>
      <c r="G59" t="s">
        <v>4</v>
      </c>
    </row>
    <row r="60" spans="2:7">
      <c r="B60" t="s">
        <v>37</v>
      </c>
      <c r="C60">
        <v>5124</v>
      </c>
      <c r="D60">
        <v>9124</v>
      </c>
      <c r="E60">
        <v>2560</v>
      </c>
      <c r="F60" t="s">
        <v>19</v>
      </c>
      <c r="G60" t="s">
        <v>4</v>
      </c>
    </row>
    <row r="61" spans="2:7">
      <c r="B61" t="s">
        <v>37</v>
      </c>
      <c r="C61">
        <v>35</v>
      </c>
      <c r="D61">
        <v>8457</v>
      </c>
      <c r="E61">
        <v>2560</v>
      </c>
      <c r="F61" t="s">
        <v>19</v>
      </c>
      <c r="G61" t="s">
        <v>4</v>
      </c>
    </row>
    <row r="62" spans="2:7">
      <c r="B62" t="s">
        <v>37</v>
      </c>
      <c r="C62">
        <v>5124</v>
      </c>
      <c r="D62">
        <v>9124</v>
      </c>
      <c r="E62">
        <v>4096</v>
      </c>
      <c r="F62" t="s">
        <v>19</v>
      </c>
      <c r="G62" t="s">
        <v>4</v>
      </c>
    </row>
    <row r="63" spans="2:7">
      <c r="B63" t="s">
        <v>37</v>
      </c>
      <c r="C63">
        <v>35</v>
      </c>
      <c r="D63">
        <v>8457</v>
      </c>
      <c r="E63">
        <v>4096</v>
      </c>
      <c r="F63" t="s">
        <v>19</v>
      </c>
      <c r="G63" t="s">
        <v>4</v>
      </c>
    </row>
    <row r="65" spans="2:7">
      <c r="B65" t="s">
        <v>30</v>
      </c>
      <c r="C65">
        <v>7680</v>
      </c>
      <c r="D65">
        <v>16</v>
      </c>
      <c r="E65">
        <v>2560</v>
      </c>
      <c r="F65" t="s">
        <v>4</v>
      </c>
      <c r="G65" t="s">
        <v>4</v>
      </c>
    </row>
    <row r="66" spans="2:7">
      <c r="B66" t="s">
        <v>30</v>
      </c>
      <c r="C66">
        <v>7680</v>
      </c>
      <c r="D66">
        <v>32</v>
      </c>
      <c r="E66">
        <v>2560</v>
      </c>
      <c r="F66" t="s">
        <v>4</v>
      </c>
      <c r="G66" t="s">
        <v>4</v>
      </c>
    </row>
    <row r="67" spans="2:7">
      <c r="B67" t="s">
        <v>30</v>
      </c>
      <c r="C67">
        <v>7680</v>
      </c>
      <c r="D67">
        <v>64</v>
      </c>
      <c r="E67">
        <v>2560</v>
      </c>
      <c r="F67" t="s">
        <v>4</v>
      </c>
      <c r="G67" t="s">
        <v>4</v>
      </c>
    </row>
    <row r="68" spans="2:7">
      <c r="B68" t="s">
        <v>30</v>
      </c>
      <c r="C68">
        <v>7680</v>
      </c>
      <c r="D68">
        <v>128</v>
      </c>
      <c r="E68">
        <v>2560</v>
      </c>
      <c r="F68" t="s">
        <v>4</v>
      </c>
      <c r="G68" t="s">
        <v>4</v>
      </c>
    </row>
    <row r="69" spans="2:7">
      <c r="B69" t="s">
        <v>30</v>
      </c>
      <c r="C69">
        <v>7680</v>
      </c>
      <c r="D69">
        <v>16</v>
      </c>
      <c r="E69">
        <v>2560</v>
      </c>
      <c r="F69" t="s">
        <v>19</v>
      </c>
      <c r="G69" t="s">
        <v>4</v>
      </c>
    </row>
    <row r="70" spans="2:7">
      <c r="B70" t="s">
        <v>30</v>
      </c>
      <c r="C70">
        <v>7680</v>
      </c>
      <c r="D70">
        <v>32</v>
      </c>
      <c r="E70">
        <v>2560</v>
      </c>
      <c r="F70" t="s">
        <v>19</v>
      </c>
      <c r="G70" t="s">
        <v>4</v>
      </c>
    </row>
    <row r="71" spans="2:7">
      <c r="B71" t="s">
        <v>30</v>
      </c>
      <c r="C71">
        <v>7680</v>
      </c>
      <c r="D71">
        <v>64</v>
      </c>
      <c r="E71">
        <v>2560</v>
      </c>
      <c r="F71" t="s">
        <v>19</v>
      </c>
      <c r="G71" t="s">
        <v>4</v>
      </c>
    </row>
    <row r="72" spans="2:7">
      <c r="B72" t="s">
        <v>30</v>
      </c>
      <c r="C72">
        <v>7680</v>
      </c>
      <c r="D72">
        <v>128</v>
      </c>
      <c r="E72">
        <v>2560</v>
      </c>
      <c r="F72" t="s">
        <v>19</v>
      </c>
      <c r="G72" t="s">
        <v>4</v>
      </c>
    </row>
    <row r="73" spans="2:7">
      <c r="B73" t="s">
        <v>30</v>
      </c>
      <c r="C73">
        <f>3*1024</f>
        <v>3072</v>
      </c>
      <c r="D73">
        <v>16</v>
      </c>
      <c r="E73">
        <v>1024</v>
      </c>
      <c r="F73" t="s">
        <v>4</v>
      </c>
      <c r="G73" t="s">
        <v>4</v>
      </c>
    </row>
    <row r="74" spans="2:7">
      <c r="B74" t="s">
        <v>30</v>
      </c>
      <c r="C74">
        <f t="shared" ref="C74:C80" si="0">3*1024</f>
        <v>3072</v>
      </c>
      <c r="D74">
        <v>32</v>
      </c>
      <c r="E74">
        <v>1024</v>
      </c>
      <c r="F74" t="s">
        <v>4</v>
      </c>
      <c r="G74" t="s">
        <v>4</v>
      </c>
    </row>
    <row r="75" spans="2:7">
      <c r="B75" t="s">
        <v>30</v>
      </c>
      <c r="C75">
        <f t="shared" si="0"/>
        <v>3072</v>
      </c>
      <c r="D75">
        <v>64</v>
      </c>
      <c r="E75">
        <v>1024</v>
      </c>
      <c r="F75" t="s">
        <v>4</v>
      </c>
      <c r="G75" t="s">
        <v>4</v>
      </c>
    </row>
    <row r="76" spans="2:7">
      <c r="B76" t="s">
        <v>30</v>
      </c>
      <c r="C76">
        <f t="shared" si="0"/>
        <v>3072</v>
      </c>
      <c r="D76">
        <v>128</v>
      </c>
      <c r="E76">
        <v>1024</v>
      </c>
      <c r="F76" t="s">
        <v>4</v>
      </c>
      <c r="G76" t="s">
        <v>4</v>
      </c>
    </row>
    <row r="77" spans="2:7">
      <c r="B77" t="s">
        <v>30</v>
      </c>
      <c r="C77">
        <f t="shared" si="0"/>
        <v>3072</v>
      </c>
      <c r="D77">
        <v>16</v>
      </c>
      <c r="E77">
        <v>1024</v>
      </c>
      <c r="F77" t="s">
        <v>19</v>
      </c>
      <c r="G77" t="s">
        <v>4</v>
      </c>
    </row>
    <row r="78" spans="2:7">
      <c r="B78" t="s">
        <v>30</v>
      </c>
      <c r="C78">
        <f t="shared" si="0"/>
        <v>3072</v>
      </c>
      <c r="D78">
        <v>32</v>
      </c>
      <c r="E78">
        <v>1024</v>
      </c>
      <c r="F78" t="s">
        <v>19</v>
      </c>
      <c r="G78" t="s">
        <v>4</v>
      </c>
    </row>
    <row r="79" spans="2:7">
      <c r="B79" t="s">
        <v>30</v>
      </c>
      <c r="C79">
        <f t="shared" si="0"/>
        <v>3072</v>
      </c>
      <c r="D79">
        <v>64</v>
      </c>
      <c r="E79">
        <v>1024</v>
      </c>
      <c r="F79" t="s">
        <v>19</v>
      </c>
      <c r="G79" t="s">
        <v>4</v>
      </c>
    </row>
    <row r="80" spans="2:7">
      <c r="B80" t="s">
        <v>30</v>
      </c>
      <c r="C80">
        <f t="shared" si="0"/>
        <v>3072</v>
      </c>
      <c r="D80">
        <v>128</v>
      </c>
      <c r="E80">
        <v>1024</v>
      </c>
      <c r="F80" t="s">
        <v>19</v>
      </c>
      <c r="G80" t="s">
        <v>4</v>
      </c>
    </row>
    <row r="81" spans="1:10">
      <c r="B81" t="s">
        <v>30</v>
      </c>
      <c r="C81">
        <v>3072</v>
      </c>
      <c r="D81">
        <v>7435</v>
      </c>
      <c r="E81">
        <v>1024</v>
      </c>
      <c r="F81" t="s">
        <v>4</v>
      </c>
      <c r="G81" t="s">
        <v>19</v>
      </c>
    </row>
    <row r="82" spans="1:10">
      <c r="B82" t="s">
        <v>30</v>
      </c>
      <c r="C82">
        <v>7680</v>
      </c>
      <c r="D82">
        <v>5481</v>
      </c>
      <c r="E82">
        <v>2560</v>
      </c>
      <c r="F82" t="s">
        <v>4</v>
      </c>
      <c r="G82" t="s">
        <v>19</v>
      </c>
    </row>
    <row r="83" spans="1:10">
      <c r="B83" t="s">
        <v>35</v>
      </c>
      <c r="C83">
        <v>512</v>
      </c>
      <c r="D83">
        <v>8</v>
      </c>
      <c r="E83">
        <v>500000</v>
      </c>
      <c r="F83" t="s">
        <v>4</v>
      </c>
      <c r="G83" t="s">
        <v>4</v>
      </c>
    </row>
    <row r="84" spans="1:10">
      <c r="B84" t="s">
        <v>35</v>
      </c>
      <c r="C84">
        <v>1024</v>
      </c>
      <c r="D84">
        <v>8</v>
      </c>
      <c r="E84">
        <v>500000</v>
      </c>
      <c r="F84" t="s">
        <v>4</v>
      </c>
      <c r="G84" t="s">
        <v>4</v>
      </c>
    </row>
    <row r="85" spans="1:10">
      <c r="B85" t="s">
        <v>35</v>
      </c>
      <c r="C85">
        <v>512</v>
      </c>
      <c r="D85">
        <v>16</v>
      </c>
      <c r="E85">
        <v>500000</v>
      </c>
      <c r="F85" t="s">
        <v>4</v>
      </c>
      <c r="G85" t="s">
        <v>4</v>
      </c>
    </row>
    <row r="86" spans="1:10">
      <c r="B86" t="s">
        <v>35</v>
      </c>
      <c r="C86">
        <v>1024</v>
      </c>
      <c r="D86">
        <v>16</v>
      </c>
      <c r="E86">
        <v>500000</v>
      </c>
      <c r="F86" t="s">
        <v>4</v>
      </c>
      <c r="G86" t="s">
        <v>4</v>
      </c>
    </row>
    <row r="87" spans="1:10">
      <c r="B87" t="s">
        <v>35</v>
      </c>
      <c r="C87">
        <v>512</v>
      </c>
      <c r="D87">
        <v>8</v>
      </c>
      <c r="E87">
        <v>500000</v>
      </c>
      <c r="F87" t="s">
        <v>19</v>
      </c>
      <c r="G87" t="s">
        <v>4</v>
      </c>
    </row>
    <row r="88" spans="1:10">
      <c r="B88" t="s">
        <v>35</v>
      </c>
      <c r="C88">
        <v>1024</v>
      </c>
      <c r="D88">
        <v>8</v>
      </c>
      <c r="E88">
        <v>500000</v>
      </c>
      <c r="F88" t="s">
        <v>19</v>
      </c>
      <c r="G88" t="s">
        <v>4</v>
      </c>
    </row>
    <row r="89" spans="1:10">
      <c r="B89" t="s">
        <v>35</v>
      </c>
      <c r="C89">
        <v>512</v>
      </c>
      <c r="D89">
        <v>16</v>
      </c>
      <c r="E89">
        <v>500000</v>
      </c>
      <c r="F89" t="s">
        <v>19</v>
      </c>
      <c r="G89" t="s">
        <v>4</v>
      </c>
    </row>
    <row r="90" spans="1:10">
      <c r="B90" t="s">
        <v>35</v>
      </c>
      <c r="C90">
        <v>1024</v>
      </c>
      <c r="D90">
        <v>16</v>
      </c>
      <c r="E90">
        <v>500000</v>
      </c>
      <c r="F90" t="s">
        <v>19</v>
      </c>
      <c r="G90" t="s">
        <v>4</v>
      </c>
    </row>
    <row r="91" spans="1:10">
      <c r="B91" t="s">
        <v>48</v>
      </c>
      <c r="C91">
        <v>1024</v>
      </c>
      <c r="D91">
        <v>700</v>
      </c>
      <c r="E91">
        <v>512</v>
      </c>
      <c r="F91" t="s">
        <v>4</v>
      </c>
      <c r="G91" t="s">
        <v>4</v>
      </c>
    </row>
    <row r="92" spans="1:10">
      <c r="B92" t="s">
        <v>48</v>
      </c>
      <c r="C92">
        <v>1024</v>
      </c>
      <c r="D92">
        <v>700</v>
      </c>
      <c r="E92">
        <v>512</v>
      </c>
      <c r="F92" t="s">
        <v>19</v>
      </c>
      <c r="G92" t="s">
        <v>4</v>
      </c>
    </row>
    <row r="93" spans="1:10">
      <c r="B93" t="s">
        <v>30</v>
      </c>
      <c r="C93">
        <v>7680</v>
      </c>
      <c r="D93">
        <v>24000</v>
      </c>
      <c r="E93">
        <v>2560</v>
      </c>
      <c r="F93" t="s">
        <v>4</v>
      </c>
      <c r="G93" t="s">
        <v>4</v>
      </c>
      <c r="J93" s="2"/>
    </row>
    <row r="94" spans="1:10">
      <c r="B94" t="s">
        <v>30</v>
      </c>
      <c r="C94">
        <v>6144</v>
      </c>
      <c r="D94">
        <v>24000</v>
      </c>
      <c r="E94">
        <v>2048</v>
      </c>
      <c r="F94" t="s">
        <v>4</v>
      </c>
      <c r="G94" t="s">
        <v>4</v>
      </c>
      <c r="J94" s="2"/>
    </row>
    <row r="95" spans="1:10">
      <c r="A95" s="1"/>
      <c r="B95" t="s">
        <v>30</v>
      </c>
      <c r="C95" s="1">
        <v>4608</v>
      </c>
      <c r="D95" s="1">
        <v>24000</v>
      </c>
      <c r="E95" s="1">
        <v>1536</v>
      </c>
      <c r="F95" s="1" t="s">
        <v>4</v>
      </c>
      <c r="G95" s="1" t="s">
        <v>4</v>
      </c>
      <c r="H95" s="1"/>
      <c r="I95" s="1"/>
      <c r="J95" s="2"/>
    </row>
    <row r="96" spans="1:10">
      <c r="A96" s="1"/>
      <c r="B96" t="s">
        <v>30</v>
      </c>
      <c r="C96" s="1">
        <v>8448</v>
      </c>
      <c r="D96" s="1">
        <v>24000</v>
      </c>
      <c r="E96" s="1">
        <v>2816</v>
      </c>
      <c r="F96" s="1" t="s">
        <v>4</v>
      </c>
      <c r="G96" s="1" t="s">
        <v>4</v>
      </c>
      <c r="H96" s="1"/>
      <c r="I96" s="1"/>
      <c r="J96" s="2"/>
    </row>
    <row r="97" spans="1:10">
      <c r="A97" s="1"/>
      <c r="B97" t="s">
        <v>30</v>
      </c>
      <c r="C97" s="1">
        <v>3072</v>
      </c>
      <c r="D97" s="1">
        <v>24000</v>
      </c>
      <c r="E97" s="1">
        <v>1024</v>
      </c>
      <c r="F97" s="1" t="s">
        <v>4</v>
      </c>
      <c r="G97" s="1" t="s">
        <v>4</v>
      </c>
      <c r="H97" s="1"/>
      <c r="I97" s="1"/>
      <c r="J97" s="2"/>
    </row>
    <row r="98" spans="1:10">
      <c r="B98" t="s">
        <v>30</v>
      </c>
      <c r="C98">
        <v>7680</v>
      </c>
      <c r="D98">
        <v>48000</v>
      </c>
      <c r="E98">
        <v>2560</v>
      </c>
      <c r="F98" t="s">
        <v>4</v>
      </c>
      <c r="G98" t="s">
        <v>4</v>
      </c>
      <c r="J98" s="2"/>
    </row>
    <row r="99" spans="1:10">
      <c r="B99" t="s">
        <v>30</v>
      </c>
      <c r="C99">
        <v>6144</v>
      </c>
      <c r="D99">
        <v>48000</v>
      </c>
      <c r="E99">
        <v>2048</v>
      </c>
      <c r="F99" t="s">
        <v>4</v>
      </c>
      <c r="G99" t="s">
        <v>4</v>
      </c>
      <c r="J99" s="2"/>
    </row>
    <row r="100" spans="1:10">
      <c r="A100" s="1"/>
      <c r="B100" t="s">
        <v>30</v>
      </c>
      <c r="C100" s="1">
        <v>4608</v>
      </c>
      <c r="D100" s="1">
        <v>48000</v>
      </c>
      <c r="E100" s="1">
        <v>1536</v>
      </c>
      <c r="F100" s="1" t="s">
        <v>4</v>
      </c>
      <c r="G100" s="1" t="s">
        <v>4</v>
      </c>
      <c r="H100" s="1"/>
      <c r="I100" s="1"/>
      <c r="J100" s="2"/>
    </row>
    <row r="101" spans="1:10">
      <c r="A101" s="1"/>
      <c r="B101" t="s">
        <v>30</v>
      </c>
      <c r="C101" s="1">
        <v>8448</v>
      </c>
      <c r="D101" s="1">
        <v>48000</v>
      </c>
      <c r="E101" s="1">
        <v>2816</v>
      </c>
      <c r="F101" s="1" t="s">
        <v>4</v>
      </c>
      <c r="G101" s="1" t="s">
        <v>4</v>
      </c>
      <c r="H101" s="1"/>
      <c r="I101" s="1"/>
      <c r="J101" s="2"/>
    </row>
    <row r="102" spans="1:10">
      <c r="A102" s="1"/>
      <c r="B102" t="s">
        <v>30</v>
      </c>
      <c r="C102" s="1">
        <v>3072</v>
      </c>
      <c r="D102" s="1">
        <v>48000</v>
      </c>
      <c r="E102" s="1">
        <v>1024</v>
      </c>
      <c r="F102" s="1" t="s">
        <v>4</v>
      </c>
      <c r="G102" s="1" t="s">
        <v>4</v>
      </c>
      <c r="H102" s="1"/>
      <c r="I102" s="1"/>
      <c r="J102" s="2"/>
    </row>
    <row r="103" spans="1:10">
      <c r="B103" t="s">
        <v>30</v>
      </c>
      <c r="C103">
        <v>7680</v>
      </c>
      <c r="D103">
        <v>24000</v>
      </c>
      <c r="E103">
        <v>2560</v>
      </c>
      <c r="F103" t="s">
        <v>19</v>
      </c>
      <c r="G103" t="s">
        <v>4</v>
      </c>
      <c r="J103" s="2"/>
    </row>
    <row r="104" spans="1:10">
      <c r="B104" t="s">
        <v>30</v>
      </c>
      <c r="C104">
        <v>6144</v>
      </c>
      <c r="D104">
        <v>24000</v>
      </c>
      <c r="E104">
        <v>2048</v>
      </c>
      <c r="F104" t="s">
        <v>19</v>
      </c>
      <c r="G104" t="s">
        <v>4</v>
      </c>
      <c r="J104" s="2"/>
    </row>
    <row r="105" spans="1:10">
      <c r="A105" s="1"/>
      <c r="B105" t="s">
        <v>30</v>
      </c>
      <c r="C105" s="1">
        <v>4608</v>
      </c>
      <c r="D105" s="1">
        <v>24000</v>
      </c>
      <c r="E105" s="1">
        <v>1536</v>
      </c>
      <c r="F105" s="1" t="s">
        <v>19</v>
      </c>
      <c r="G105" s="1" t="s">
        <v>4</v>
      </c>
      <c r="H105" s="1"/>
      <c r="I105" s="1"/>
      <c r="J105" s="2"/>
    </row>
    <row r="106" spans="1:10">
      <c r="A106" s="1"/>
      <c r="B106" t="s">
        <v>30</v>
      </c>
      <c r="C106" s="1">
        <v>8448</v>
      </c>
      <c r="D106" s="1">
        <v>24000</v>
      </c>
      <c r="E106" s="1">
        <v>2816</v>
      </c>
      <c r="F106" s="1" t="s">
        <v>19</v>
      </c>
      <c r="G106" s="1" t="s">
        <v>4</v>
      </c>
      <c r="H106" s="1"/>
      <c r="I106" s="1"/>
      <c r="J106" s="2"/>
    </row>
    <row r="107" spans="1:10">
      <c r="A107" s="1"/>
      <c r="B107" t="s">
        <v>30</v>
      </c>
      <c r="C107" s="1">
        <v>3072</v>
      </c>
      <c r="D107" s="1">
        <v>24000</v>
      </c>
      <c r="E107" s="1">
        <v>1024</v>
      </c>
      <c r="F107" s="1" t="s">
        <v>19</v>
      </c>
      <c r="G107" s="1" t="s">
        <v>4</v>
      </c>
      <c r="H107" s="1"/>
      <c r="I107" s="1"/>
      <c r="J107" s="2"/>
    </row>
    <row r="108" spans="1:10">
      <c r="B108" t="s">
        <v>30</v>
      </c>
      <c r="C108">
        <v>7680</v>
      </c>
      <c r="D108">
        <v>48000</v>
      </c>
      <c r="E108">
        <v>2560</v>
      </c>
      <c r="F108" t="s">
        <v>19</v>
      </c>
      <c r="G108" t="s">
        <v>4</v>
      </c>
      <c r="J108" s="2"/>
    </row>
    <row r="109" spans="1:10">
      <c r="B109" t="s">
        <v>30</v>
      </c>
      <c r="C109">
        <v>6144</v>
      </c>
      <c r="D109">
        <v>48000</v>
      </c>
      <c r="E109">
        <v>2048</v>
      </c>
      <c r="F109" t="s">
        <v>19</v>
      </c>
      <c r="G109" t="s">
        <v>4</v>
      </c>
      <c r="J109" s="2"/>
    </row>
    <row r="110" spans="1:10">
      <c r="A110" s="1"/>
      <c r="B110" t="s">
        <v>30</v>
      </c>
      <c r="C110" s="1">
        <v>4608</v>
      </c>
      <c r="D110" s="1">
        <v>48000</v>
      </c>
      <c r="E110" s="1">
        <v>1536</v>
      </c>
      <c r="F110" s="1" t="s">
        <v>19</v>
      </c>
      <c r="G110" s="1" t="s">
        <v>4</v>
      </c>
      <c r="H110" s="1"/>
      <c r="I110" s="1"/>
      <c r="J110" s="2"/>
    </row>
    <row r="111" spans="1:10">
      <c r="A111" s="1"/>
      <c r="B111" t="s">
        <v>30</v>
      </c>
      <c r="C111" s="1">
        <v>8448</v>
      </c>
      <c r="D111" s="1">
        <v>48000</v>
      </c>
      <c r="E111" s="1">
        <v>2816</v>
      </c>
      <c r="F111" s="1" t="s">
        <v>19</v>
      </c>
      <c r="G111" s="1" t="s">
        <v>4</v>
      </c>
      <c r="H111" s="1"/>
      <c r="I111" s="1"/>
      <c r="J111" s="2"/>
    </row>
    <row r="112" spans="1:10">
      <c r="A112" s="1"/>
      <c r="B112" t="s">
        <v>30</v>
      </c>
      <c r="C112" s="1">
        <v>3072</v>
      </c>
      <c r="D112" s="1">
        <v>48000</v>
      </c>
      <c r="E112" s="1">
        <v>1024</v>
      </c>
      <c r="F112" s="1" t="s">
        <v>19</v>
      </c>
      <c r="G112" s="1" t="s">
        <v>4</v>
      </c>
      <c r="H112" s="1"/>
      <c r="I112" s="1"/>
      <c r="J112" s="2"/>
    </row>
    <row r="113" spans="1:10">
      <c r="A113" s="1"/>
      <c r="B113" t="s">
        <v>30</v>
      </c>
      <c r="C113" s="1">
        <v>6144</v>
      </c>
      <c r="D113" s="1">
        <v>16</v>
      </c>
      <c r="E113" s="1">
        <v>2048</v>
      </c>
      <c r="F113" s="1" t="s">
        <v>4</v>
      </c>
      <c r="G113" s="1" t="s">
        <v>4</v>
      </c>
      <c r="H113" s="1"/>
      <c r="I113" s="1"/>
      <c r="J113" s="2"/>
    </row>
    <row r="114" spans="1:10">
      <c r="A114" s="1"/>
      <c r="B114" t="s">
        <v>30</v>
      </c>
      <c r="C114" s="1">
        <v>4608</v>
      </c>
      <c r="D114" s="1">
        <v>16</v>
      </c>
      <c r="E114" s="1">
        <v>1536</v>
      </c>
      <c r="F114" s="1" t="s">
        <v>4</v>
      </c>
      <c r="G114" s="1" t="s">
        <v>4</v>
      </c>
      <c r="H114" s="1"/>
      <c r="I114" s="1"/>
      <c r="J114" s="2"/>
    </row>
    <row r="115" spans="1:10">
      <c r="A115" s="1"/>
      <c r="B115" t="s">
        <v>30</v>
      </c>
      <c r="C115" s="1">
        <v>8448</v>
      </c>
      <c r="D115" s="1">
        <v>16</v>
      </c>
      <c r="E115" s="1">
        <v>2816</v>
      </c>
      <c r="F115" s="1" t="s">
        <v>4</v>
      </c>
      <c r="G115" s="1" t="s">
        <v>4</v>
      </c>
      <c r="H115" s="1"/>
      <c r="I115" s="1"/>
      <c r="J115" s="2"/>
    </row>
    <row r="116" spans="1:10">
      <c r="A116" s="1"/>
      <c r="B116" t="s">
        <v>30</v>
      </c>
      <c r="C116" s="1">
        <v>6144</v>
      </c>
      <c r="D116" s="1">
        <v>32</v>
      </c>
      <c r="E116" s="1">
        <v>2048</v>
      </c>
      <c r="F116" s="1" t="s">
        <v>4</v>
      </c>
      <c r="G116" s="1" t="s">
        <v>4</v>
      </c>
      <c r="H116" s="1"/>
      <c r="I116" s="1"/>
      <c r="J116" s="2"/>
    </row>
    <row r="117" spans="1:10">
      <c r="A117" s="1"/>
      <c r="B117" t="s">
        <v>30</v>
      </c>
      <c r="C117" s="1">
        <v>4608</v>
      </c>
      <c r="D117" s="1">
        <v>32</v>
      </c>
      <c r="E117" s="1">
        <v>1536</v>
      </c>
      <c r="F117" s="1" t="s">
        <v>4</v>
      </c>
      <c r="G117" s="1" t="s">
        <v>4</v>
      </c>
      <c r="H117" s="1"/>
      <c r="I117" s="1"/>
      <c r="J117" s="2"/>
    </row>
    <row r="118" spans="1:10">
      <c r="A118" s="1"/>
      <c r="B118" t="s">
        <v>30</v>
      </c>
      <c r="C118" s="1">
        <v>8448</v>
      </c>
      <c r="D118" s="1">
        <v>32</v>
      </c>
      <c r="E118" s="1">
        <v>2816</v>
      </c>
      <c r="F118" s="1" t="s">
        <v>4</v>
      </c>
      <c r="G118" s="1" t="s">
        <v>4</v>
      </c>
      <c r="H118" s="1"/>
      <c r="I118" s="1"/>
      <c r="J118" s="2"/>
    </row>
    <row r="119" spans="1:10">
      <c r="A119" s="1"/>
      <c r="B119" t="s">
        <v>30</v>
      </c>
      <c r="C119" s="1">
        <v>6144</v>
      </c>
      <c r="D119" s="1">
        <v>16</v>
      </c>
      <c r="E119" s="1">
        <v>2048</v>
      </c>
      <c r="F119" s="1" t="s">
        <v>19</v>
      </c>
      <c r="G119" s="1" t="s">
        <v>4</v>
      </c>
      <c r="H119" s="1"/>
      <c r="I119" s="1"/>
      <c r="J119" s="2"/>
    </row>
    <row r="120" spans="1:10">
      <c r="A120" s="1"/>
      <c r="B120" t="s">
        <v>30</v>
      </c>
      <c r="C120" s="1">
        <v>4608</v>
      </c>
      <c r="D120" s="1">
        <v>16</v>
      </c>
      <c r="E120" s="1">
        <v>1536</v>
      </c>
      <c r="F120" s="1" t="s">
        <v>19</v>
      </c>
      <c r="G120" s="1" t="s">
        <v>4</v>
      </c>
      <c r="H120" s="1"/>
      <c r="I120" s="1"/>
      <c r="J120" s="2"/>
    </row>
    <row r="121" spans="1:10">
      <c r="A121" s="1"/>
      <c r="B121" t="s">
        <v>30</v>
      </c>
      <c r="C121" s="1">
        <v>8448</v>
      </c>
      <c r="D121" s="1">
        <v>16</v>
      </c>
      <c r="E121" s="1">
        <v>2816</v>
      </c>
      <c r="F121" s="1" t="s">
        <v>19</v>
      </c>
      <c r="G121" s="1" t="s">
        <v>4</v>
      </c>
      <c r="H121" s="1"/>
      <c r="I121" s="1"/>
      <c r="J121" s="2"/>
    </row>
    <row r="122" spans="1:10">
      <c r="A122" s="1"/>
      <c r="B122" t="s">
        <v>30</v>
      </c>
      <c r="C122" s="1">
        <v>6144</v>
      </c>
      <c r="D122" s="1">
        <v>32</v>
      </c>
      <c r="E122" s="1">
        <v>2048</v>
      </c>
      <c r="F122" s="1" t="s">
        <v>19</v>
      </c>
      <c r="G122" s="1" t="s">
        <v>4</v>
      </c>
      <c r="H122" s="1"/>
      <c r="I122" s="1"/>
      <c r="J122" s="2"/>
    </row>
    <row r="123" spans="1:10">
      <c r="A123" s="1"/>
      <c r="B123" t="s">
        <v>30</v>
      </c>
      <c r="C123" s="1">
        <v>4608</v>
      </c>
      <c r="D123" s="1">
        <v>32</v>
      </c>
      <c r="E123" s="1">
        <v>1536</v>
      </c>
      <c r="F123" s="1" t="s">
        <v>19</v>
      </c>
      <c r="G123" s="1" t="s">
        <v>4</v>
      </c>
      <c r="H123" s="1"/>
      <c r="I123" s="1"/>
      <c r="J123" s="2"/>
    </row>
    <row r="124" spans="1:10">
      <c r="A124" s="1"/>
      <c r="B124" t="s">
        <v>30</v>
      </c>
      <c r="C124" s="1">
        <v>8448</v>
      </c>
      <c r="D124" s="1">
        <v>32</v>
      </c>
      <c r="E124" s="1">
        <v>2816</v>
      </c>
      <c r="F124" s="1" t="s">
        <v>19</v>
      </c>
      <c r="G124" s="1" t="s">
        <v>4</v>
      </c>
      <c r="H124" s="1"/>
      <c r="I124" s="1"/>
      <c r="J124" s="2"/>
    </row>
    <row r="125" spans="1:10">
      <c r="B125" t="s">
        <v>30</v>
      </c>
      <c r="C125" s="1">
        <v>512</v>
      </c>
      <c r="D125">
        <f>1500*16</f>
        <v>24000</v>
      </c>
      <c r="E125" s="1">
        <v>2816</v>
      </c>
      <c r="F125" s="1" t="s">
        <v>4</v>
      </c>
      <c r="G125" s="1" t="s">
        <v>4</v>
      </c>
      <c r="H125" s="1"/>
    </row>
    <row r="126" spans="1:10">
      <c r="B126" t="s">
        <v>30</v>
      </c>
      <c r="C126" s="1">
        <v>512</v>
      </c>
      <c r="D126">
        <f t="shared" ref="D126:D132" si="1">1500*16</f>
        <v>24000</v>
      </c>
      <c r="E126" s="1">
        <v>2048</v>
      </c>
      <c r="F126" s="1" t="s">
        <v>4</v>
      </c>
      <c r="G126" s="1" t="s">
        <v>4</v>
      </c>
      <c r="H126" s="1"/>
    </row>
    <row r="127" spans="1:10">
      <c r="B127" s="1" t="s">
        <v>30</v>
      </c>
      <c r="C127" s="1">
        <v>512</v>
      </c>
      <c r="D127">
        <f t="shared" si="1"/>
        <v>24000</v>
      </c>
      <c r="E127" s="1">
        <v>2560</v>
      </c>
      <c r="F127" s="1" t="s">
        <v>4</v>
      </c>
      <c r="G127" s="1" t="s">
        <v>4</v>
      </c>
      <c r="H127" s="1"/>
    </row>
    <row r="128" spans="1:10">
      <c r="B128" s="1" t="s">
        <v>30</v>
      </c>
      <c r="C128" s="1">
        <v>512</v>
      </c>
      <c r="D128">
        <f t="shared" si="1"/>
        <v>24000</v>
      </c>
      <c r="E128" s="1">
        <v>1530</v>
      </c>
      <c r="F128" s="1" t="s">
        <v>4</v>
      </c>
      <c r="G128" s="1" t="s">
        <v>4</v>
      </c>
      <c r="H128" s="1"/>
    </row>
    <row r="129" spans="2:8">
      <c r="B129" t="s">
        <v>30</v>
      </c>
      <c r="C129" s="1">
        <v>1024</v>
      </c>
      <c r="D129">
        <f t="shared" si="1"/>
        <v>24000</v>
      </c>
      <c r="E129" s="1">
        <v>2816</v>
      </c>
      <c r="F129" s="1" t="s">
        <v>4</v>
      </c>
      <c r="G129" s="1" t="s">
        <v>4</v>
      </c>
      <c r="H129" s="1"/>
    </row>
    <row r="130" spans="2:8">
      <c r="B130" t="s">
        <v>30</v>
      </c>
      <c r="C130" s="1">
        <v>1024</v>
      </c>
      <c r="D130">
        <f t="shared" si="1"/>
        <v>24000</v>
      </c>
      <c r="E130" s="1">
        <v>2048</v>
      </c>
      <c r="F130" s="1" t="s">
        <v>4</v>
      </c>
      <c r="G130" s="1" t="s">
        <v>4</v>
      </c>
      <c r="H130" s="1"/>
    </row>
    <row r="131" spans="2:8">
      <c r="B131" s="1" t="s">
        <v>30</v>
      </c>
      <c r="C131" s="1">
        <v>1024</v>
      </c>
      <c r="D131">
        <f t="shared" si="1"/>
        <v>24000</v>
      </c>
      <c r="E131" s="1">
        <v>2560</v>
      </c>
      <c r="F131" s="1" t="s">
        <v>4</v>
      </c>
      <c r="G131" s="1" t="s">
        <v>4</v>
      </c>
      <c r="H131" s="1"/>
    </row>
    <row r="132" spans="2:8">
      <c r="B132" s="1" t="s">
        <v>30</v>
      </c>
      <c r="C132" s="1">
        <v>1024</v>
      </c>
      <c r="D132">
        <f t="shared" si="1"/>
        <v>24000</v>
      </c>
      <c r="E132" s="1">
        <v>1530</v>
      </c>
      <c r="F132" s="1" t="s">
        <v>4</v>
      </c>
      <c r="G132" s="1" t="s">
        <v>4</v>
      </c>
      <c r="H132" s="1"/>
    </row>
    <row r="133" spans="2:8">
      <c r="B133" s="1" t="s">
        <v>30</v>
      </c>
      <c r="C133" s="1">
        <v>512</v>
      </c>
      <c r="D133" s="1">
        <v>16</v>
      </c>
      <c r="E133" s="1">
        <v>512</v>
      </c>
      <c r="F133" s="1" t="s">
        <v>4</v>
      </c>
      <c r="G133" s="1" t="s">
        <v>4</v>
      </c>
      <c r="H133" s="1"/>
    </row>
    <row r="134" spans="2:8">
      <c r="B134" s="1" t="s">
        <v>30</v>
      </c>
      <c r="C134" s="1">
        <v>1024</v>
      </c>
      <c r="D134" s="1">
        <v>16</v>
      </c>
      <c r="E134" s="1">
        <v>512</v>
      </c>
      <c r="F134" s="1" t="s">
        <v>4</v>
      </c>
      <c r="G134" s="1" t="s">
        <v>4</v>
      </c>
      <c r="H134" s="1"/>
    </row>
    <row r="135" spans="2:8">
      <c r="B135" t="s">
        <v>30</v>
      </c>
      <c r="C135" s="1">
        <v>512</v>
      </c>
      <c r="D135">
        <f>1500*16</f>
        <v>24000</v>
      </c>
      <c r="E135" s="1">
        <v>2816</v>
      </c>
      <c r="F135" s="1" t="s">
        <v>19</v>
      </c>
      <c r="G135" s="1" t="s">
        <v>4</v>
      </c>
      <c r="H135" s="1"/>
    </row>
    <row r="136" spans="2:8">
      <c r="B136" t="s">
        <v>30</v>
      </c>
      <c r="C136" s="1">
        <v>512</v>
      </c>
      <c r="D136">
        <f t="shared" ref="D136:D142" si="2">1500*16</f>
        <v>24000</v>
      </c>
      <c r="E136" s="1">
        <v>2048</v>
      </c>
      <c r="F136" s="1" t="s">
        <v>19</v>
      </c>
      <c r="G136" s="1" t="s">
        <v>4</v>
      </c>
      <c r="H136" s="1"/>
    </row>
    <row r="137" spans="2:8">
      <c r="B137" s="1" t="s">
        <v>30</v>
      </c>
      <c r="C137" s="1">
        <v>512</v>
      </c>
      <c r="D137">
        <f t="shared" si="2"/>
        <v>24000</v>
      </c>
      <c r="E137" s="1">
        <v>2560</v>
      </c>
      <c r="F137" s="1" t="s">
        <v>19</v>
      </c>
      <c r="G137" s="1" t="s">
        <v>4</v>
      </c>
      <c r="H137" s="1"/>
    </row>
    <row r="138" spans="2:8">
      <c r="B138" s="1" t="s">
        <v>30</v>
      </c>
      <c r="C138" s="1">
        <v>512</v>
      </c>
      <c r="D138">
        <f t="shared" si="2"/>
        <v>24000</v>
      </c>
      <c r="E138" s="1">
        <v>1530</v>
      </c>
      <c r="F138" s="1" t="s">
        <v>19</v>
      </c>
      <c r="G138" s="1" t="s">
        <v>4</v>
      </c>
      <c r="H138" s="1"/>
    </row>
    <row r="139" spans="2:8">
      <c r="B139" t="s">
        <v>30</v>
      </c>
      <c r="C139" s="1">
        <v>1024</v>
      </c>
      <c r="D139">
        <f t="shared" si="2"/>
        <v>24000</v>
      </c>
      <c r="E139" s="1">
        <v>2816</v>
      </c>
      <c r="F139" s="1" t="s">
        <v>19</v>
      </c>
      <c r="G139" s="1" t="s">
        <v>4</v>
      </c>
      <c r="H139" s="1"/>
    </row>
    <row r="140" spans="2:8">
      <c r="B140" t="s">
        <v>30</v>
      </c>
      <c r="C140" s="1">
        <v>1024</v>
      </c>
      <c r="D140">
        <f t="shared" si="2"/>
        <v>24000</v>
      </c>
      <c r="E140" s="1">
        <v>2048</v>
      </c>
      <c r="F140" s="1" t="s">
        <v>19</v>
      </c>
      <c r="G140" s="1" t="s">
        <v>4</v>
      </c>
      <c r="H140" s="1"/>
    </row>
    <row r="141" spans="2:8">
      <c r="B141" s="1" t="s">
        <v>30</v>
      </c>
      <c r="C141" s="1">
        <v>1024</v>
      </c>
      <c r="D141">
        <f t="shared" si="2"/>
        <v>24000</v>
      </c>
      <c r="E141" s="1">
        <v>2560</v>
      </c>
      <c r="F141" s="1" t="s">
        <v>19</v>
      </c>
      <c r="G141" s="1" t="s">
        <v>4</v>
      </c>
      <c r="H141" s="1"/>
    </row>
    <row r="142" spans="2:8">
      <c r="B142" s="1" t="s">
        <v>30</v>
      </c>
      <c r="C142" s="1">
        <v>1024</v>
      </c>
      <c r="D142">
        <f t="shared" si="2"/>
        <v>24000</v>
      </c>
      <c r="E142" s="1">
        <v>1530</v>
      </c>
      <c r="F142" s="1" t="s">
        <v>19</v>
      </c>
      <c r="G142" s="1" t="s">
        <v>4</v>
      </c>
      <c r="H142" s="1"/>
    </row>
    <row r="143" spans="2:8">
      <c r="B143" s="1" t="s">
        <v>30</v>
      </c>
      <c r="C143" s="1">
        <v>512</v>
      </c>
      <c r="D143" s="1">
        <v>16</v>
      </c>
      <c r="E143" s="1">
        <v>512</v>
      </c>
      <c r="F143" s="1" t="s">
        <v>4</v>
      </c>
      <c r="G143" s="1" t="s">
        <v>19</v>
      </c>
      <c r="H143" s="1"/>
    </row>
    <row r="144" spans="2:8">
      <c r="B144" s="1" t="s">
        <v>30</v>
      </c>
      <c r="C144" s="1">
        <v>1024</v>
      </c>
      <c r="D144" s="1">
        <v>16</v>
      </c>
      <c r="E144" s="1">
        <v>512</v>
      </c>
      <c r="F144" s="1" t="s">
        <v>4</v>
      </c>
      <c r="G144" s="1" t="s">
        <v>19</v>
      </c>
      <c r="H144" s="1"/>
    </row>
    <row r="145" spans="2:8">
      <c r="B145" t="s">
        <v>30</v>
      </c>
      <c r="C145" s="1">
        <v>512</v>
      </c>
      <c r="D145">
        <f>1500*32</f>
        <v>48000</v>
      </c>
      <c r="E145" s="1">
        <v>2816</v>
      </c>
      <c r="F145" s="1" t="s">
        <v>4</v>
      </c>
      <c r="G145" s="1" t="s">
        <v>4</v>
      </c>
      <c r="H145" s="1"/>
    </row>
    <row r="146" spans="2:8">
      <c r="B146" t="s">
        <v>30</v>
      </c>
      <c r="C146" s="1">
        <v>512</v>
      </c>
      <c r="D146">
        <f t="shared" ref="D146:D152" si="3">1500*32</f>
        <v>48000</v>
      </c>
      <c r="E146" s="1">
        <v>2048</v>
      </c>
      <c r="F146" s="1" t="s">
        <v>4</v>
      </c>
      <c r="G146" s="1" t="s">
        <v>4</v>
      </c>
      <c r="H146" s="1"/>
    </row>
    <row r="147" spans="2:8">
      <c r="B147" s="1" t="s">
        <v>30</v>
      </c>
      <c r="C147" s="1">
        <v>512</v>
      </c>
      <c r="D147">
        <f t="shared" si="3"/>
        <v>48000</v>
      </c>
      <c r="E147" s="1">
        <v>2560</v>
      </c>
      <c r="F147" s="1" t="s">
        <v>4</v>
      </c>
      <c r="G147" s="1" t="s">
        <v>4</v>
      </c>
      <c r="H147" s="1"/>
    </row>
    <row r="148" spans="2:8">
      <c r="B148" s="1" t="s">
        <v>30</v>
      </c>
      <c r="C148" s="1">
        <v>512</v>
      </c>
      <c r="D148">
        <f t="shared" si="3"/>
        <v>48000</v>
      </c>
      <c r="E148" s="1">
        <v>1530</v>
      </c>
      <c r="F148" s="1" t="s">
        <v>4</v>
      </c>
      <c r="G148" s="1" t="s">
        <v>4</v>
      </c>
      <c r="H148" s="1"/>
    </row>
    <row r="149" spans="2:8">
      <c r="B149" t="s">
        <v>30</v>
      </c>
      <c r="C149" s="1">
        <v>1024</v>
      </c>
      <c r="D149">
        <f t="shared" si="3"/>
        <v>48000</v>
      </c>
      <c r="E149" s="1">
        <v>2816</v>
      </c>
      <c r="F149" s="1" t="s">
        <v>4</v>
      </c>
      <c r="G149" s="1" t="s">
        <v>4</v>
      </c>
      <c r="H149" s="1"/>
    </row>
    <row r="150" spans="2:8">
      <c r="B150" t="s">
        <v>30</v>
      </c>
      <c r="C150" s="1">
        <v>1024</v>
      </c>
      <c r="D150">
        <f t="shared" si="3"/>
        <v>48000</v>
      </c>
      <c r="E150" s="1">
        <v>2048</v>
      </c>
      <c r="F150" s="1" t="s">
        <v>4</v>
      </c>
      <c r="G150" s="1" t="s">
        <v>4</v>
      </c>
      <c r="H150" s="1"/>
    </row>
    <row r="151" spans="2:8">
      <c r="B151" s="1" t="s">
        <v>30</v>
      </c>
      <c r="C151" s="1">
        <v>1024</v>
      </c>
      <c r="D151">
        <f t="shared" si="3"/>
        <v>48000</v>
      </c>
      <c r="E151" s="1">
        <v>2560</v>
      </c>
      <c r="F151" s="1" t="s">
        <v>4</v>
      </c>
      <c r="G151" s="1" t="s">
        <v>4</v>
      </c>
      <c r="H151" s="1"/>
    </row>
    <row r="152" spans="2:8">
      <c r="B152" s="1" t="s">
        <v>30</v>
      </c>
      <c r="C152" s="1">
        <v>1024</v>
      </c>
      <c r="D152">
        <f t="shared" si="3"/>
        <v>48000</v>
      </c>
      <c r="E152" s="1">
        <v>1530</v>
      </c>
      <c r="F152" s="1" t="s">
        <v>4</v>
      </c>
      <c r="G152" s="1" t="s">
        <v>4</v>
      </c>
      <c r="H152" s="1"/>
    </row>
    <row r="153" spans="2:8">
      <c r="B153" s="1" t="s">
        <v>30</v>
      </c>
      <c r="C153" s="1">
        <v>512</v>
      </c>
      <c r="D153" s="1">
        <v>32</v>
      </c>
      <c r="E153" s="1">
        <v>512</v>
      </c>
      <c r="F153" s="1" t="s">
        <v>4</v>
      </c>
      <c r="G153" s="1" t="s">
        <v>4</v>
      </c>
      <c r="H153" s="1"/>
    </row>
    <row r="154" spans="2:8">
      <c r="B154" s="1" t="s">
        <v>30</v>
      </c>
      <c r="C154" s="1">
        <v>1024</v>
      </c>
      <c r="D154" s="1">
        <v>32</v>
      </c>
      <c r="E154" s="1">
        <v>512</v>
      </c>
      <c r="F154" s="1" t="s">
        <v>4</v>
      </c>
      <c r="G154" s="1" t="s">
        <v>4</v>
      </c>
      <c r="H154" s="1"/>
    </row>
    <row r="155" spans="2:8">
      <c r="B155" t="s">
        <v>30</v>
      </c>
      <c r="C155" s="1">
        <v>512</v>
      </c>
      <c r="D155">
        <f>1500*32</f>
        <v>48000</v>
      </c>
      <c r="E155" s="1">
        <v>2816</v>
      </c>
      <c r="F155" s="1" t="s">
        <v>19</v>
      </c>
      <c r="G155" s="1" t="s">
        <v>4</v>
      </c>
      <c r="H155" s="1"/>
    </row>
    <row r="156" spans="2:8">
      <c r="B156" t="s">
        <v>30</v>
      </c>
      <c r="C156" s="1">
        <v>512</v>
      </c>
      <c r="D156">
        <f t="shared" ref="D156:D162" si="4">1500*32</f>
        <v>48000</v>
      </c>
      <c r="E156" s="1">
        <v>2048</v>
      </c>
      <c r="F156" s="1" t="s">
        <v>19</v>
      </c>
      <c r="G156" s="1" t="s">
        <v>4</v>
      </c>
      <c r="H156" s="1"/>
    </row>
    <row r="157" spans="2:8">
      <c r="B157" s="1" t="s">
        <v>30</v>
      </c>
      <c r="C157" s="1">
        <v>512</v>
      </c>
      <c r="D157">
        <f t="shared" si="4"/>
        <v>48000</v>
      </c>
      <c r="E157" s="1">
        <v>2560</v>
      </c>
      <c r="F157" s="1" t="s">
        <v>19</v>
      </c>
      <c r="G157" s="1" t="s">
        <v>4</v>
      </c>
      <c r="H157" s="1"/>
    </row>
    <row r="158" spans="2:8">
      <c r="B158" s="1" t="s">
        <v>30</v>
      </c>
      <c r="C158" s="1">
        <v>512</v>
      </c>
      <c r="D158">
        <f t="shared" si="4"/>
        <v>48000</v>
      </c>
      <c r="E158" s="1">
        <v>1530</v>
      </c>
      <c r="F158" s="1" t="s">
        <v>19</v>
      </c>
      <c r="G158" s="1" t="s">
        <v>4</v>
      </c>
      <c r="H158" s="1"/>
    </row>
    <row r="159" spans="2:8">
      <c r="B159" t="s">
        <v>30</v>
      </c>
      <c r="C159" s="1">
        <v>1024</v>
      </c>
      <c r="D159">
        <f t="shared" si="4"/>
        <v>48000</v>
      </c>
      <c r="E159" s="1">
        <v>2816</v>
      </c>
      <c r="F159" s="1" t="s">
        <v>19</v>
      </c>
      <c r="G159" s="1" t="s">
        <v>4</v>
      </c>
      <c r="H159" s="1"/>
    </row>
    <row r="160" spans="2:8">
      <c r="B160" t="s">
        <v>30</v>
      </c>
      <c r="C160" s="1">
        <v>1024</v>
      </c>
      <c r="D160">
        <f t="shared" si="4"/>
        <v>48000</v>
      </c>
      <c r="E160" s="1">
        <v>2048</v>
      </c>
      <c r="F160" s="1" t="s">
        <v>19</v>
      </c>
      <c r="G160" s="1" t="s">
        <v>4</v>
      </c>
      <c r="H160" s="1"/>
    </row>
    <row r="161" spans="1:16">
      <c r="B161" s="1" t="s">
        <v>30</v>
      </c>
      <c r="C161" s="1">
        <v>1024</v>
      </c>
      <c r="D161">
        <f t="shared" si="4"/>
        <v>48000</v>
      </c>
      <c r="E161" s="1">
        <v>2560</v>
      </c>
      <c r="F161" s="1" t="s">
        <v>19</v>
      </c>
      <c r="G161" s="1" t="s">
        <v>4</v>
      </c>
      <c r="H161" s="1"/>
    </row>
    <row r="162" spans="1:16">
      <c r="B162" s="1" t="s">
        <v>30</v>
      </c>
      <c r="C162" s="1">
        <v>1024</v>
      </c>
      <c r="D162">
        <f t="shared" si="4"/>
        <v>48000</v>
      </c>
      <c r="E162" s="1">
        <v>1530</v>
      </c>
      <c r="F162" s="1" t="s">
        <v>19</v>
      </c>
      <c r="G162" s="1" t="s">
        <v>4</v>
      </c>
      <c r="H162" s="1"/>
    </row>
    <row r="163" spans="1:16">
      <c r="B163" s="1" t="s">
        <v>30</v>
      </c>
      <c r="C163" s="1">
        <v>512</v>
      </c>
      <c r="D163" s="1">
        <v>32</v>
      </c>
      <c r="E163" s="1">
        <v>512</v>
      </c>
      <c r="F163" s="1" t="s">
        <v>4</v>
      </c>
      <c r="G163" s="1" t="s">
        <v>19</v>
      </c>
      <c r="H163" s="1"/>
    </row>
    <row r="164" spans="1:16">
      <c r="B164" s="1" t="s">
        <v>30</v>
      </c>
      <c r="C164" s="1">
        <v>1024</v>
      </c>
      <c r="D164" s="1">
        <v>32</v>
      </c>
      <c r="E164" s="1">
        <v>512</v>
      </c>
      <c r="F164" s="1" t="s">
        <v>4</v>
      </c>
      <c r="G164" s="1" t="s">
        <v>19</v>
      </c>
      <c r="H164" s="1"/>
    </row>
    <row r="165" spans="1:16">
      <c r="C165" s="1"/>
      <c r="E165" s="1"/>
      <c r="F165" s="1"/>
      <c r="G165" s="1"/>
    </row>
    <row r="171" spans="1:16">
      <c r="A171" t="s">
        <v>1</v>
      </c>
    </row>
    <row r="172" spans="1:16">
      <c r="B172" t="s">
        <v>29</v>
      </c>
      <c r="C172" t="s">
        <v>39</v>
      </c>
      <c r="D172" t="s">
        <v>38</v>
      </c>
      <c r="E172" t="s">
        <v>40</v>
      </c>
      <c r="F172" t="s">
        <v>41</v>
      </c>
      <c r="G172" t="s">
        <v>42</v>
      </c>
      <c r="H172" t="s">
        <v>43</v>
      </c>
      <c r="I172" t="s">
        <v>44</v>
      </c>
      <c r="J172" t="s">
        <v>25</v>
      </c>
      <c r="K172" t="s">
        <v>26</v>
      </c>
      <c r="L172" t="s">
        <v>27</v>
      </c>
      <c r="M172" t="s">
        <v>28</v>
      </c>
      <c r="N172" t="s">
        <v>16</v>
      </c>
      <c r="O172" t="s">
        <v>17</v>
      </c>
      <c r="P172" t="s">
        <v>18</v>
      </c>
    </row>
    <row r="173" spans="1:16">
      <c r="B173" t="s">
        <v>30</v>
      </c>
      <c r="C173">
        <v>700</v>
      </c>
      <c r="D173">
        <v>161</v>
      </c>
      <c r="E173">
        <v>1</v>
      </c>
      <c r="F173">
        <v>4</v>
      </c>
      <c r="G173">
        <v>32</v>
      </c>
      <c r="H173">
        <v>5</v>
      </c>
      <c r="I173">
        <v>20</v>
      </c>
      <c r="J173">
        <v>0</v>
      </c>
      <c r="K173">
        <v>0</v>
      </c>
      <c r="L173">
        <v>2</v>
      </c>
      <c r="M173">
        <v>2</v>
      </c>
    </row>
    <row r="174" spans="1:16">
      <c r="B174" t="s">
        <v>30</v>
      </c>
      <c r="C174">
        <v>700</v>
      </c>
      <c r="D174">
        <v>161</v>
      </c>
      <c r="E174">
        <v>1</v>
      </c>
      <c r="F174">
        <v>8</v>
      </c>
      <c r="G174">
        <v>32</v>
      </c>
      <c r="H174">
        <v>5</v>
      </c>
      <c r="I174">
        <v>20</v>
      </c>
      <c r="J174">
        <v>0</v>
      </c>
      <c r="K174">
        <v>0</v>
      </c>
      <c r="L174">
        <v>2</v>
      </c>
      <c r="M174">
        <v>2</v>
      </c>
    </row>
    <row r="175" spans="1:16">
      <c r="B175" t="s">
        <v>30</v>
      </c>
      <c r="C175">
        <v>700</v>
      </c>
      <c r="D175">
        <v>161</v>
      </c>
      <c r="E175">
        <v>1</v>
      </c>
      <c r="F175">
        <v>16</v>
      </c>
      <c r="G175">
        <v>32</v>
      </c>
      <c r="H175">
        <v>5</v>
      </c>
      <c r="I175">
        <v>20</v>
      </c>
      <c r="J175">
        <v>0</v>
      </c>
      <c r="K175">
        <v>0</v>
      </c>
      <c r="L175">
        <v>2</v>
      </c>
      <c r="M175">
        <v>2</v>
      </c>
    </row>
    <row r="176" spans="1:16">
      <c r="B176" t="s">
        <v>30</v>
      </c>
      <c r="C176">
        <v>700</v>
      </c>
      <c r="D176">
        <v>161</v>
      </c>
      <c r="E176">
        <v>1</v>
      </c>
      <c r="F176">
        <v>32</v>
      </c>
      <c r="G176">
        <v>32</v>
      </c>
      <c r="H176">
        <v>5</v>
      </c>
      <c r="I176">
        <v>20</v>
      </c>
      <c r="J176">
        <v>0</v>
      </c>
      <c r="K176">
        <v>0</v>
      </c>
      <c r="L176">
        <v>2</v>
      </c>
      <c r="M176">
        <v>2</v>
      </c>
    </row>
    <row r="177" spans="2:13">
      <c r="B177" t="s">
        <v>30</v>
      </c>
      <c r="C177">
        <v>341</v>
      </c>
      <c r="D177">
        <v>79</v>
      </c>
      <c r="E177">
        <v>32</v>
      </c>
      <c r="F177">
        <v>4</v>
      </c>
      <c r="G177">
        <v>32</v>
      </c>
      <c r="H177">
        <v>5</v>
      </c>
      <c r="I177">
        <v>10</v>
      </c>
      <c r="J177">
        <v>0</v>
      </c>
      <c r="K177">
        <v>0</v>
      </c>
      <c r="L177">
        <v>2</v>
      </c>
      <c r="M177">
        <v>2</v>
      </c>
    </row>
    <row r="178" spans="2:13">
      <c r="B178" t="s">
        <v>30</v>
      </c>
      <c r="C178">
        <v>341</v>
      </c>
      <c r="D178">
        <v>79</v>
      </c>
      <c r="E178">
        <v>32</v>
      </c>
      <c r="F178">
        <v>8</v>
      </c>
      <c r="G178">
        <v>32</v>
      </c>
      <c r="H178">
        <v>5</v>
      </c>
      <c r="I178">
        <v>10</v>
      </c>
      <c r="J178">
        <v>0</v>
      </c>
      <c r="K178">
        <v>0</v>
      </c>
      <c r="L178">
        <v>2</v>
      </c>
      <c r="M178">
        <v>2</v>
      </c>
    </row>
    <row r="179" spans="2:13">
      <c r="B179" t="s">
        <v>30</v>
      </c>
      <c r="C179">
        <v>341</v>
      </c>
      <c r="D179">
        <v>79</v>
      </c>
      <c r="E179">
        <v>32</v>
      </c>
      <c r="F179">
        <v>16</v>
      </c>
      <c r="G179">
        <v>32</v>
      </c>
      <c r="H179">
        <v>5</v>
      </c>
      <c r="I179">
        <v>10</v>
      </c>
      <c r="J179">
        <v>0</v>
      </c>
      <c r="K179">
        <v>0</v>
      </c>
      <c r="L179">
        <v>2</v>
      </c>
      <c r="M179">
        <v>2</v>
      </c>
    </row>
    <row r="180" spans="2:13">
      <c r="B180" t="s">
        <v>30</v>
      </c>
      <c r="C180">
        <v>341</v>
      </c>
      <c r="D180">
        <v>79</v>
      </c>
      <c r="E180">
        <v>32</v>
      </c>
      <c r="F180">
        <v>32</v>
      </c>
      <c r="G180">
        <v>32</v>
      </c>
      <c r="H180">
        <v>5</v>
      </c>
      <c r="I180">
        <v>10</v>
      </c>
      <c r="J180">
        <v>0</v>
      </c>
      <c r="K180">
        <v>0</v>
      </c>
      <c r="L180">
        <v>2</v>
      </c>
      <c r="M180">
        <v>2</v>
      </c>
    </row>
    <row r="181" spans="2:13">
      <c r="B181" t="s">
        <v>32</v>
      </c>
      <c r="C181">
        <v>480</v>
      </c>
      <c r="D181">
        <v>48</v>
      </c>
      <c r="E181">
        <v>1</v>
      </c>
      <c r="F181">
        <v>16</v>
      </c>
      <c r="G181">
        <v>16</v>
      </c>
      <c r="H181">
        <v>3</v>
      </c>
      <c r="I181">
        <v>3</v>
      </c>
      <c r="J181">
        <v>1</v>
      </c>
      <c r="K181">
        <v>1</v>
      </c>
      <c r="L181">
        <v>1</v>
      </c>
      <c r="M181">
        <v>1</v>
      </c>
    </row>
    <row r="182" spans="2:13">
      <c r="B182" t="s">
        <v>32</v>
      </c>
      <c r="C182">
        <v>240</v>
      </c>
      <c r="D182">
        <v>24</v>
      </c>
      <c r="E182">
        <v>16</v>
      </c>
      <c r="F182">
        <v>16</v>
      </c>
      <c r="G182">
        <v>32</v>
      </c>
      <c r="H182">
        <v>3</v>
      </c>
      <c r="I182">
        <v>3</v>
      </c>
      <c r="J182">
        <v>1</v>
      </c>
      <c r="K182">
        <v>1</v>
      </c>
      <c r="L182">
        <v>1</v>
      </c>
      <c r="M182">
        <v>1</v>
      </c>
    </row>
    <row r="183" spans="2:13">
      <c r="B183" t="s">
        <v>32</v>
      </c>
      <c r="C183">
        <v>120</v>
      </c>
      <c r="D183">
        <v>12</v>
      </c>
      <c r="E183">
        <v>32</v>
      </c>
      <c r="F183">
        <v>16</v>
      </c>
      <c r="G183">
        <v>64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</row>
    <row r="184" spans="2:13">
      <c r="B184" t="s">
        <v>32</v>
      </c>
      <c r="C184">
        <v>60</v>
      </c>
      <c r="D184">
        <v>6</v>
      </c>
      <c r="E184">
        <v>64</v>
      </c>
      <c r="F184">
        <v>16</v>
      </c>
      <c r="G184">
        <v>128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</row>
    <row r="185" spans="2:13">
      <c r="B185" t="s">
        <v>33</v>
      </c>
      <c r="C185">
        <v>108</v>
      </c>
      <c r="D185">
        <v>108</v>
      </c>
      <c r="E185">
        <v>3</v>
      </c>
      <c r="F185">
        <v>8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2</v>
      </c>
      <c r="M185">
        <v>2</v>
      </c>
    </row>
    <row r="186" spans="2:13">
      <c r="B186" t="s">
        <v>33</v>
      </c>
      <c r="C186">
        <v>54</v>
      </c>
      <c r="D186">
        <v>54</v>
      </c>
      <c r="E186">
        <v>64</v>
      </c>
      <c r="F186">
        <v>8</v>
      </c>
      <c r="G186">
        <v>64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</row>
    <row r="187" spans="2:13">
      <c r="B187" t="s">
        <v>33</v>
      </c>
      <c r="C187">
        <v>27</v>
      </c>
      <c r="D187">
        <v>27</v>
      </c>
      <c r="E187">
        <v>128</v>
      </c>
      <c r="F187">
        <v>8</v>
      </c>
      <c r="G187">
        <v>128</v>
      </c>
      <c r="H187">
        <v>3</v>
      </c>
      <c r="I187">
        <v>3</v>
      </c>
      <c r="J187">
        <v>1</v>
      </c>
      <c r="K187">
        <v>1</v>
      </c>
      <c r="L187">
        <v>1</v>
      </c>
      <c r="M187">
        <v>1</v>
      </c>
    </row>
    <row r="188" spans="2:13">
      <c r="B188" t="s">
        <v>33</v>
      </c>
      <c r="C188">
        <v>14</v>
      </c>
      <c r="D188">
        <v>14</v>
      </c>
      <c r="E188">
        <v>128</v>
      </c>
      <c r="F188">
        <v>8</v>
      </c>
      <c r="G188">
        <v>256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</row>
    <row r="189" spans="2:13">
      <c r="B189" t="s">
        <v>33</v>
      </c>
      <c r="C189">
        <v>7</v>
      </c>
      <c r="D189">
        <v>7</v>
      </c>
      <c r="E189">
        <v>256</v>
      </c>
      <c r="F189">
        <v>8</v>
      </c>
      <c r="G189">
        <v>512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</row>
    <row r="190" spans="2:13">
      <c r="B190" t="s">
        <v>31</v>
      </c>
      <c r="C190">
        <v>224</v>
      </c>
      <c r="D190">
        <v>224</v>
      </c>
      <c r="E190">
        <v>3</v>
      </c>
      <c r="F190">
        <v>8</v>
      </c>
      <c r="G190">
        <v>64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</row>
    <row r="191" spans="2:13">
      <c r="B191" t="s">
        <v>31</v>
      </c>
      <c r="C191">
        <v>112</v>
      </c>
      <c r="D191">
        <v>112</v>
      </c>
      <c r="E191">
        <v>64</v>
      </c>
      <c r="F191">
        <v>8</v>
      </c>
      <c r="G191">
        <v>128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</row>
    <row r="192" spans="2:13">
      <c r="B192" t="s">
        <v>31</v>
      </c>
      <c r="C192">
        <f>112/2</f>
        <v>56</v>
      </c>
      <c r="D192">
        <v>56</v>
      </c>
      <c r="E192">
        <v>128</v>
      </c>
      <c r="F192">
        <v>8</v>
      </c>
      <c r="G192">
        <v>256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</row>
    <row r="193" spans="2:13">
      <c r="B193" t="s">
        <v>31</v>
      </c>
      <c r="C193">
        <f>56/2</f>
        <v>28</v>
      </c>
      <c r="D193">
        <v>28</v>
      </c>
      <c r="E193">
        <v>256</v>
      </c>
      <c r="F193">
        <v>8</v>
      </c>
      <c r="G193">
        <v>512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</row>
    <row r="194" spans="2:13">
      <c r="B194" t="s">
        <v>31</v>
      </c>
      <c r="C194">
        <v>14</v>
      </c>
      <c r="D194">
        <v>14</v>
      </c>
      <c r="E194">
        <v>512</v>
      </c>
      <c r="F194">
        <v>8</v>
      </c>
      <c r="G194">
        <v>512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</row>
    <row r="195" spans="2:13">
      <c r="B195" t="s">
        <v>31</v>
      </c>
      <c r="C195">
        <v>7</v>
      </c>
      <c r="D195">
        <v>7</v>
      </c>
      <c r="E195">
        <v>512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</row>
    <row r="196" spans="2:13">
      <c r="B196" t="s">
        <v>31</v>
      </c>
      <c r="C196">
        <v>224</v>
      </c>
      <c r="D196">
        <v>224</v>
      </c>
      <c r="E196">
        <v>3</v>
      </c>
      <c r="F196">
        <v>16</v>
      </c>
      <c r="G196">
        <v>64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</row>
    <row r="197" spans="2:13">
      <c r="B197" t="s">
        <v>31</v>
      </c>
      <c r="C197">
        <v>112</v>
      </c>
      <c r="D197">
        <v>112</v>
      </c>
      <c r="E197">
        <v>64</v>
      </c>
      <c r="F197">
        <v>16</v>
      </c>
      <c r="G197">
        <v>128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</row>
    <row r="198" spans="2:13">
      <c r="B198" t="s">
        <v>31</v>
      </c>
      <c r="C198">
        <f>112/2</f>
        <v>56</v>
      </c>
      <c r="D198">
        <v>56</v>
      </c>
      <c r="E198">
        <v>128</v>
      </c>
      <c r="F198">
        <v>16</v>
      </c>
      <c r="G198">
        <v>256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</row>
    <row r="199" spans="2:13">
      <c r="B199" t="s">
        <v>31</v>
      </c>
      <c r="C199">
        <f>56/2</f>
        <v>28</v>
      </c>
      <c r="D199">
        <v>28</v>
      </c>
      <c r="E199">
        <v>256</v>
      </c>
      <c r="F199">
        <v>16</v>
      </c>
      <c r="G199">
        <v>512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</row>
    <row r="200" spans="2:13">
      <c r="B200" t="s">
        <v>31</v>
      </c>
      <c r="C200">
        <v>14</v>
      </c>
      <c r="D200">
        <v>14</v>
      </c>
      <c r="E200">
        <v>512</v>
      </c>
      <c r="F200">
        <v>16</v>
      </c>
      <c r="G200">
        <v>512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</row>
    <row r="201" spans="2:13">
      <c r="B201" t="s">
        <v>31</v>
      </c>
      <c r="C201">
        <v>7</v>
      </c>
      <c r="D201">
        <v>7</v>
      </c>
      <c r="E201">
        <v>512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</row>
    <row r="202" spans="2:13">
      <c r="B202" t="s">
        <v>31</v>
      </c>
      <c r="C202">
        <v>224</v>
      </c>
      <c r="D202">
        <v>224</v>
      </c>
      <c r="E202">
        <v>3</v>
      </c>
      <c r="F202">
        <v>16</v>
      </c>
      <c r="G202">
        <v>64</v>
      </c>
      <c r="H202">
        <v>7</v>
      </c>
      <c r="I202">
        <v>7</v>
      </c>
      <c r="J202">
        <v>3</v>
      </c>
      <c r="K202">
        <v>3</v>
      </c>
      <c r="L202">
        <v>2</v>
      </c>
      <c r="M202">
        <v>2</v>
      </c>
    </row>
    <row r="203" spans="2:13">
      <c r="B203" t="s">
        <v>31</v>
      </c>
      <c r="C203">
        <v>28</v>
      </c>
      <c r="D203">
        <v>28</v>
      </c>
      <c r="E203">
        <v>192</v>
      </c>
      <c r="F203">
        <v>16</v>
      </c>
      <c r="G203">
        <v>32</v>
      </c>
      <c r="H203">
        <v>5</v>
      </c>
      <c r="I203">
        <v>5</v>
      </c>
      <c r="J203">
        <v>2</v>
      </c>
      <c r="K203">
        <v>2</v>
      </c>
      <c r="L203">
        <v>1</v>
      </c>
      <c r="M203">
        <v>1</v>
      </c>
    </row>
    <row r="204" spans="2:13">
      <c r="B204" t="s">
        <v>31</v>
      </c>
      <c r="C204">
        <v>28</v>
      </c>
      <c r="D204">
        <v>28</v>
      </c>
      <c r="E204">
        <v>192</v>
      </c>
      <c r="F204">
        <v>16</v>
      </c>
      <c r="G204">
        <v>64</v>
      </c>
      <c r="H204">
        <v>1</v>
      </c>
      <c r="I204">
        <v>1</v>
      </c>
      <c r="J204">
        <v>0</v>
      </c>
      <c r="K204">
        <v>0</v>
      </c>
      <c r="L204">
        <v>1</v>
      </c>
      <c r="M204">
        <v>1</v>
      </c>
    </row>
    <row r="205" spans="2:13">
      <c r="B205" t="s">
        <v>31</v>
      </c>
      <c r="C205">
        <v>14</v>
      </c>
      <c r="D205">
        <v>14</v>
      </c>
      <c r="E205">
        <v>512</v>
      </c>
      <c r="F205">
        <v>16</v>
      </c>
      <c r="G205">
        <v>48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</row>
    <row r="206" spans="2:13">
      <c r="B206" t="s">
        <v>31</v>
      </c>
      <c r="C206">
        <v>14</v>
      </c>
      <c r="D206">
        <v>14</v>
      </c>
      <c r="E206">
        <v>512</v>
      </c>
      <c r="F206">
        <v>16</v>
      </c>
      <c r="G206">
        <v>192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</row>
    <row r="207" spans="2:13">
      <c r="B207" t="s">
        <v>31</v>
      </c>
      <c r="C207">
        <v>7</v>
      </c>
      <c r="D207">
        <v>7</v>
      </c>
      <c r="E207">
        <v>832</v>
      </c>
      <c r="F207">
        <v>16</v>
      </c>
      <c r="G207">
        <v>256</v>
      </c>
      <c r="H207">
        <v>1</v>
      </c>
      <c r="I207">
        <v>1</v>
      </c>
      <c r="J207">
        <v>0</v>
      </c>
      <c r="K207">
        <v>0</v>
      </c>
      <c r="L207">
        <v>1</v>
      </c>
      <c r="M207">
        <v>1</v>
      </c>
    </row>
    <row r="208" spans="2:13">
      <c r="B208" t="s">
        <v>31</v>
      </c>
      <c r="C208">
        <v>7</v>
      </c>
      <c r="D208">
        <v>7</v>
      </c>
      <c r="E208">
        <v>832</v>
      </c>
      <c r="F208">
        <v>16</v>
      </c>
      <c r="G208">
        <v>128</v>
      </c>
      <c r="H208">
        <v>5</v>
      </c>
      <c r="I208">
        <v>5</v>
      </c>
      <c r="J208">
        <v>2</v>
      </c>
      <c r="K208">
        <v>2</v>
      </c>
      <c r="L208">
        <v>1</v>
      </c>
      <c r="M208">
        <v>1</v>
      </c>
    </row>
    <row r="209" spans="2:13">
      <c r="B209" t="s">
        <v>33</v>
      </c>
      <c r="C209">
        <v>56</v>
      </c>
      <c r="D209">
        <v>56</v>
      </c>
      <c r="E209">
        <v>64</v>
      </c>
      <c r="F209">
        <v>8</v>
      </c>
      <c r="G209">
        <v>64</v>
      </c>
      <c r="H209">
        <v>3</v>
      </c>
      <c r="I209">
        <v>3</v>
      </c>
      <c r="J209">
        <v>1</v>
      </c>
      <c r="K209">
        <v>1</v>
      </c>
      <c r="L209">
        <v>1</v>
      </c>
      <c r="M209">
        <v>1</v>
      </c>
    </row>
    <row r="210" spans="2:13">
      <c r="B210" t="s">
        <v>33</v>
      </c>
      <c r="C210">
        <v>56</v>
      </c>
      <c r="D210">
        <v>56</v>
      </c>
      <c r="E210">
        <v>64</v>
      </c>
      <c r="F210">
        <v>8</v>
      </c>
      <c r="G210">
        <v>256</v>
      </c>
      <c r="H210">
        <v>1</v>
      </c>
      <c r="I210">
        <v>1</v>
      </c>
      <c r="J210">
        <v>0</v>
      </c>
      <c r="K210">
        <v>0</v>
      </c>
      <c r="L210">
        <v>2</v>
      </c>
      <c r="M210">
        <v>2</v>
      </c>
    </row>
    <row r="211" spans="2:13">
      <c r="B211" t="s">
        <v>33</v>
      </c>
      <c r="C211">
        <v>28</v>
      </c>
      <c r="D211">
        <v>28</v>
      </c>
      <c r="E211">
        <v>128</v>
      </c>
      <c r="F211">
        <v>8</v>
      </c>
      <c r="G211">
        <v>128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</row>
    <row r="212" spans="2:13">
      <c r="B212" t="s">
        <v>33</v>
      </c>
      <c r="C212" s="1">
        <v>28</v>
      </c>
      <c r="D212" s="1">
        <v>28</v>
      </c>
      <c r="E212" s="1">
        <v>128</v>
      </c>
      <c r="F212" s="1">
        <v>8</v>
      </c>
      <c r="G212" s="1">
        <v>512</v>
      </c>
      <c r="H212" s="1">
        <v>1</v>
      </c>
      <c r="I212" s="1">
        <v>1</v>
      </c>
      <c r="J212" s="1">
        <v>0</v>
      </c>
      <c r="K212" s="1">
        <v>0</v>
      </c>
      <c r="L212" s="1">
        <v>2</v>
      </c>
      <c r="M212" s="1">
        <v>2</v>
      </c>
    </row>
    <row r="213" spans="2:13">
      <c r="B213" t="s">
        <v>33</v>
      </c>
      <c r="C213">
        <v>14</v>
      </c>
      <c r="D213">
        <v>14</v>
      </c>
      <c r="E213">
        <v>256</v>
      </c>
      <c r="F213">
        <v>8</v>
      </c>
      <c r="G213">
        <v>256</v>
      </c>
      <c r="H213">
        <v>1</v>
      </c>
      <c r="I213">
        <v>1</v>
      </c>
      <c r="J213">
        <v>0</v>
      </c>
      <c r="K213">
        <v>0</v>
      </c>
      <c r="L213">
        <v>1</v>
      </c>
      <c r="M213">
        <v>1</v>
      </c>
    </row>
    <row r="214" spans="2:13">
      <c r="B214" t="s">
        <v>33</v>
      </c>
      <c r="C214">
        <v>14</v>
      </c>
      <c r="D214">
        <v>14</v>
      </c>
      <c r="E214">
        <v>256</v>
      </c>
      <c r="F214">
        <v>8</v>
      </c>
      <c r="G214">
        <v>256</v>
      </c>
      <c r="H214">
        <v>3</v>
      </c>
      <c r="I214">
        <v>3</v>
      </c>
      <c r="J214">
        <v>1</v>
      </c>
      <c r="K214">
        <v>1</v>
      </c>
      <c r="L214">
        <v>1</v>
      </c>
      <c r="M214">
        <v>1</v>
      </c>
    </row>
    <row r="215" spans="2:13">
      <c r="B215" t="s">
        <v>33</v>
      </c>
      <c r="C215" s="1">
        <v>14</v>
      </c>
      <c r="D215" s="1">
        <v>14</v>
      </c>
      <c r="E215" s="1">
        <v>256</v>
      </c>
      <c r="F215" s="1">
        <v>8</v>
      </c>
      <c r="G215" s="1">
        <v>1024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2</v>
      </c>
    </row>
    <row r="216" spans="2:13">
      <c r="B216" t="s">
        <v>33</v>
      </c>
      <c r="C216">
        <v>7</v>
      </c>
      <c r="D216">
        <v>7</v>
      </c>
      <c r="E216">
        <v>512</v>
      </c>
      <c r="F216">
        <v>8</v>
      </c>
      <c r="G216">
        <v>512</v>
      </c>
      <c r="H216">
        <v>1</v>
      </c>
      <c r="I216">
        <v>1</v>
      </c>
      <c r="J216">
        <v>0</v>
      </c>
      <c r="K216">
        <v>0</v>
      </c>
      <c r="L216">
        <v>1</v>
      </c>
      <c r="M216">
        <v>1</v>
      </c>
    </row>
    <row r="217" spans="2:13">
      <c r="B217" t="s">
        <v>33</v>
      </c>
      <c r="C217">
        <v>7</v>
      </c>
      <c r="D217">
        <v>7</v>
      </c>
      <c r="E217">
        <v>2048</v>
      </c>
      <c r="F217">
        <v>8</v>
      </c>
      <c r="G217">
        <v>512</v>
      </c>
      <c r="H217">
        <v>1</v>
      </c>
      <c r="I217">
        <v>1</v>
      </c>
      <c r="J217">
        <v>3</v>
      </c>
      <c r="K217">
        <v>3</v>
      </c>
      <c r="L217">
        <v>2</v>
      </c>
      <c r="M217">
        <v>2</v>
      </c>
    </row>
    <row r="218" spans="2:13">
      <c r="B218" t="s">
        <v>33</v>
      </c>
      <c r="C218">
        <v>56</v>
      </c>
      <c r="D218">
        <v>56</v>
      </c>
      <c r="E218">
        <v>64</v>
      </c>
      <c r="F218">
        <v>16</v>
      </c>
      <c r="G218">
        <v>64</v>
      </c>
      <c r="H218">
        <v>3</v>
      </c>
      <c r="I218">
        <v>3</v>
      </c>
      <c r="J218">
        <v>1</v>
      </c>
      <c r="K218">
        <v>1</v>
      </c>
      <c r="L218">
        <v>1</v>
      </c>
      <c r="M218">
        <v>1</v>
      </c>
    </row>
    <row r="219" spans="2:13">
      <c r="B219" t="s">
        <v>33</v>
      </c>
      <c r="C219">
        <v>56</v>
      </c>
      <c r="D219">
        <v>56</v>
      </c>
      <c r="E219">
        <v>64</v>
      </c>
      <c r="F219">
        <v>16</v>
      </c>
      <c r="G219">
        <v>256</v>
      </c>
      <c r="H219">
        <v>1</v>
      </c>
      <c r="I219">
        <v>1</v>
      </c>
      <c r="J219">
        <v>0</v>
      </c>
      <c r="K219">
        <v>0</v>
      </c>
      <c r="L219">
        <v>2</v>
      </c>
      <c r="M219">
        <v>2</v>
      </c>
    </row>
    <row r="220" spans="2:13">
      <c r="B220" t="s">
        <v>33</v>
      </c>
      <c r="C220">
        <v>28</v>
      </c>
      <c r="D220">
        <v>28</v>
      </c>
      <c r="E220">
        <v>128</v>
      </c>
      <c r="F220">
        <v>16</v>
      </c>
      <c r="G220">
        <v>128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</row>
    <row r="221" spans="2:13">
      <c r="B221" t="s">
        <v>33</v>
      </c>
      <c r="C221" s="1">
        <v>28</v>
      </c>
      <c r="D221" s="1">
        <v>28</v>
      </c>
      <c r="E221" s="1">
        <v>128</v>
      </c>
      <c r="F221" s="1">
        <v>16</v>
      </c>
      <c r="G221" s="1">
        <v>512</v>
      </c>
      <c r="H221" s="1">
        <v>1</v>
      </c>
      <c r="I221" s="1">
        <v>1</v>
      </c>
      <c r="J221" s="1">
        <v>0</v>
      </c>
      <c r="K221" s="1">
        <v>0</v>
      </c>
      <c r="L221" s="1">
        <v>2</v>
      </c>
      <c r="M221" s="1">
        <v>2</v>
      </c>
    </row>
    <row r="222" spans="2:13">
      <c r="B222" t="s">
        <v>33</v>
      </c>
      <c r="C222">
        <v>14</v>
      </c>
      <c r="D222">
        <v>14</v>
      </c>
      <c r="E222">
        <v>256</v>
      </c>
      <c r="F222">
        <v>16</v>
      </c>
      <c r="G222">
        <v>256</v>
      </c>
      <c r="H222">
        <v>1</v>
      </c>
      <c r="I222">
        <v>1</v>
      </c>
      <c r="J222">
        <v>0</v>
      </c>
      <c r="K222">
        <v>0</v>
      </c>
      <c r="L222">
        <v>1</v>
      </c>
      <c r="M222">
        <v>1</v>
      </c>
    </row>
    <row r="223" spans="2:13">
      <c r="B223" t="s">
        <v>33</v>
      </c>
      <c r="C223">
        <v>14</v>
      </c>
      <c r="D223">
        <v>14</v>
      </c>
      <c r="E223">
        <v>256</v>
      </c>
      <c r="F223">
        <v>16</v>
      </c>
      <c r="G223">
        <v>256</v>
      </c>
      <c r="H223">
        <v>3</v>
      </c>
      <c r="I223">
        <v>3</v>
      </c>
      <c r="J223">
        <v>1</v>
      </c>
      <c r="K223">
        <v>1</v>
      </c>
      <c r="L223">
        <v>1</v>
      </c>
      <c r="M223">
        <v>1</v>
      </c>
    </row>
    <row r="224" spans="2:13">
      <c r="B224" t="s">
        <v>33</v>
      </c>
      <c r="C224" s="1">
        <v>14</v>
      </c>
      <c r="D224" s="1">
        <v>14</v>
      </c>
      <c r="E224" s="1">
        <v>256</v>
      </c>
      <c r="F224" s="1">
        <v>16</v>
      </c>
      <c r="G224" s="1">
        <v>1024</v>
      </c>
      <c r="H224" s="1">
        <v>1</v>
      </c>
      <c r="I224" s="1">
        <v>1</v>
      </c>
      <c r="J224" s="1">
        <v>0</v>
      </c>
      <c r="K224" s="1">
        <v>0</v>
      </c>
      <c r="L224" s="1">
        <v>2</v>
      </c>
      <c r="M224" s="1">
        <v>2</v>
      </c>
    </row>
    <row r="225" spans="1:13">
      <c r="B225" t="s">
        <v>33</v>
      </c>
      <c r="C225">
        <v>7</v>
      </c>
      <c r="D225">
        <v>7</v>
      </c>
      <c r="E225">
        <v>512</v>
      </c>
      <c r="F225">
        <v>16</v>
      </c>
      <c r="G225">
        <v>512</v>
      </c>
      <c r="H225">
        <v>1</v>
      </c>
      <c r="I225">
        <v>1</v>
      </c>
      <c r="J225">
        <v>0</v>
      </c>
      <c r="K225">
        <v>0</v>
      </c>
      <c r="L225">
        <v>1</v>
      </c>
      <c r="M225">
        <v>1</v>
      </c>
    </row>
    <row r="226" spans="1:13">
      <c r="B226" t="s">
        <v>33</v>
      </c>
      <c r="C226">
        <v>7</v>
      </c>
      <c r="D226">
        <v>7</v>
      </c>
      <c r="E226">
        <v>2048</v>
      </c>
      <c r="F226">
        <v>16</v>
      </c>
      <c r="G226">
        <v>512</v>
      </c>
      <c r="H226">
        <v>1</v>
      </c>
      <c r="I226">
        <v>1</v>
      </c>
      <c r="J226">
        <v>3</v>
      </c>
      <c r="K226">
        <v>3</v>
      </c>
      <c r="L226">
        <v>2</v>
      </c>
      <c r="M226">
        <v>2</v>
      </c>
    </row>
    <row r="227" spans="1:13">
      <c r="B227" s="1" t="s">
        <v>48</v>
      </c>
      <c r="C227">
        <v>700</v>
      </c>
      <c r="D227">
        <v>161</v>
      </c>
      <c r="E227">
        <v>1</v>
      </c>
      <c r="F227">
        <v>16</v>
      </c>
      <c r="G227">
        <v>64</v>
      </c>
      <c r="H227">
        <v>5</v>
      </c>
      <c r="I227">
        <v>5</v>
      </c>
      <c r="J227">
        <v>1</v>
      </c>
      <c r="K227">
        <v>1</v>
      </c>
      <c r="L227">
        <v>2</v>
      </c>
      <c r="M227">
        <v>2</v>
      </c>
    </row>
    <row r="228" spans="1:13">
      <c r="B228" s="1" t="s">
        <v>48</v>
      </c>
      <c r="C228">
        <v>350</v>
      </c>
      <c r="D228">
        <v>80</v>
      </c>
      <c r="E228">
        <v>64</v>
      </c>
      <c r="F228">
        <v>16</v>
      </c>
      <c r="G228">
        <v>64</v>
      </c>
      <c r="H228">
        <v>3</v>
      </c>
      <c r="I228">
        <v>3</v>
      </c>
      <c r="J228">
        <v>1</v>
      </c>
      <c r="K228">
        <v>1</v>
      </c>
      <c r="L228">
        <v>1</v>
      </c>
      <c r="M228">
        <v>1</v>
      </c>
    </row>
    <row r="229" spans="1:13">
      <c r="B229" s="1" t="s">
        <v>48</v>
      </c>
      <c r="C229">
        <v>350</v>
      </c>
      <c r="D229">
        <v>80</v>
      </c>
      <c r="E229">
        <v>64</v>
      </c>
      <c r="F229">
        <v>16</v>
      </c>
      <c r="G229">
        <v>128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</row>
    <row r="230" spans="1:13">
      <c r="B230" s="1" t="s">
        <v>48</v>
      </c>
      <c r="C230">
        <v>175</v>
      </c>
      <c r="D230">
        <v>40</v>
      </c>
      <c r="E230">
        <v>128</v>
      </c>
      <c r="F230">
        <v>16</v>
      </c>
      <c r="G230">
        <v>128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</row>
    <row r="231" spans="1:13">
      <c r="B231" s="1" t="s">
        <v>48</v>
      </c>
      <c r="C231">
        <v>175</v>
      </c>
      <c r="D231">
        <v>40</v>
      </c>
      <c r="E231">
        <v>128</v>
      </c>
      <c r="F231">
        <v>16</v>
      </c>
      <c r="G231">
        <v>256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</row>
    <row r="232" spans="1:13">
      <c r="B232" s="1" t="s">
        <v>48</v>
      </c>
      <c r="C232">
        <v>84</v>
      </c>
      <c r="D232">
        <v>20</v>
      </c>
      <c r="E232">
        <v>256</v>
      </c>
      <c r="F232">
        <v>16</v>
      </c>
      <c r="G232">
        <v>256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</row>
    <row r="233" spans="1:13">
      <c r="B233" s="1" t="s">
        <v>48</v>
      </c>
      <c r="C233">
        <v>84</v>
      </c>
      <c r="D233">
        <v>20</v>
      </c>
      <c r="E233">
        <v>256</v>
      </c>
      <c r="F233">
        <v>16</v>
      </c>
      <c r="G233">
        <v>512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</row>
    <row r="234" spans="1:13">
      <c r="B234" s="1" t="s">
        <v>48</v>
      </c>
      <c r="C234">
        <v>42</v>
      </c>
      <c r="D234">
        <v>10</v>
      </c>
      <c r="E234">
        <v>512</v>
      </c>
      <c r="F234">
        <v>16</v>
      </c>
      <c r="G234">
        <v>512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</row>
    <row r="235" spans="1:13">
      <c r="A235" s="1"/>
      <c r="B235" s="1" t="s">
        <v>49</v>
      </c>
      <c r="C235">
        <v>112</v>
      </c>
      <c r="D235">
        <v>112</v>
      </c>
      <c r="E235">
        <v>64</v>
      </c>
      <c r="F235">
        <v>8</v>
      </c>
      <c r="G235">
        <v>64</v>
      </c>
      <c r="H235">
        <v>1</v>
      </c>
      <c r="I235">
        <v>1</v>
      </c>
      <c r="J235">
        <v>0</v>
      </c>
      <c r="K235">
        <v>0</v>
      </c>
      <c r="L235">
        <v>1</v>
      </c>
      <c r="M235">
        <v>1</v>
      </c>
    </row>
    <row r="236" spans="1:13">
      <c r="A236" s="1"/>
      <c r="B236" s="1" t="s">
        <v>49</v>
      </c>
      <c r="C236">
        <v>56</v>
      </c>
      <c r="D236">
        <v>56</v>
      </c>
      <c r="E236">
        <v>64</v>
      </c>
      <c r="F236">
        <v>8</v>
      </c>
      <c r="G236">
        <v>256</v>
      </c>
      <c r="H236">
        <v>1</v>
      </c>
      <c r="I236">
        <v>1</v>
      </c>
      <c r="J236">
        <v>0</v>
      </c>
      <c r="K236">
        <v>0</v>
      </c>
      <c r="L236">
        <v>1</v>
      </c>
      <c r="M236">
        <v>1</v>
      </c>
    </row>
    <row r="237" spans="1:13">
      <c r="A237" s="1"/>
      <c r="B237" s="1" t="s">
        <v>49</v>
      </c>
      <c r="C237">
        <v>56</v>
      </c>
      <c r="D237">
        <v>56</v>
      </c>
      <c r="E237">
        <v>256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</row>
    <row r="238" spans="1:13">
      <c r="A238" s="1"/>
      <c r="B238" s="1" t="s">
        <v>49</v>
      </c>
      <c r="C238">
        <v>56</v>
      </c>
      <c r="D238">
        <v>56</v>
      </c>
      <c r="E238">
        <v>256</v>
      </c>
      <c r="F238">
        <v>8</v>
      </c>
      <c r="G238">
        <v>128</v>
      </c>
      <c r="H238">
        <v>1</v>
      </c>
      <c r="I238">
        <v>1</v>
      </c>
      <c r="J238">
        <v>0</v>
      </c>
      <c r="K238">
        <v>0</v>
      </c>
      <c r="L238">
        <v>2</v>
      </c>
      <c r="M238">
        <v>2</v>
      </c>
    </row>
    <row r="239" spans="1:13">
      <c r="A239" s="1"/>
      <c r="B239" s="1" t="s">
        <v>49</v>
      </c>
      <c r="C239" s="1">
        <v>28</v>
      </c>
      <c r="D239" s="1">
        <v>28</v>
      </c>
      <c r="E239" s="1">
        <v>128</v>
      </c>
      <c r="F239">
        <v>8</v>
      </c>
      <c r="G239" s="1">
        <v>512</v>
      </c>
      <c r="H239" s="1">
        <v>1</v>
      </c>
      <c r="I239" s="1">
        <v>1</v>
      </c>
      <c r="J239" s="1">
        <v>0</v>
      </c>
      <c r="K239" s="1">
        <v>0</v>
      </c>
      <c r="L239" s="1">
        <v>1</v>
      </c>
      <c r="M239" s="1">
        <v>1</v>
      </c>
    </row>
    <row r="240" spans="1:13">
      <c r="A240" s="1"/>
      <c r="B240" s="1" t="s">
        <v>49</v>
      </c>
      <c r="C240" s="1">
        <v>28</v>
      </c>
      <c r="D240" s="1">
        <v>28</v>
      </c>
      <c r="E240" s="1">
        <v>512</v>
      </c>
      <c r="F240">
        <v>8</v>
      </c>
      <c r="G240" s="1">
        <v>128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</row>
    <row r="241" spans="1:13">
      <c r="A241" s="1"/>
      <c r="B241" s="1" t="s">
        <v>49</v>
      </c>
      <c r="C241" s="1">
        <v>28</v>
      </c>
      <c r="D241" s="1">
        <v>28</v>
      </c>
      <c r="E241" s="1">
        <v>512</v>
      </c>
      <c r="F241">
        <v>8</v>
      </c>
      <c r="G241" s="1">
        <v>256</v>
      </c>
      <c r="H241" s="1">
        <v>1</v>
      </c>
      <c r="I241" s="1">
        <v>1</v>
      </c>
      <c r="J241" s="1">
        <v>0</v>
      </c>
      <c r="K241" s="1">
        <v>0</v>
      </c>
      <c r="L241" s="1">
        <v>2</v>
      </c>
      <c r="M241" s="1">
        <v>2</v>
      </c>
    </row>
    <row r="242" spans="1:13">
      <c r="A242" s="1"/>
      <c r="B242" s="1" t="s">
        <v>49</v>
      </c>
      <c r="C242" s="1">
        <v>14</v>
      </c>
      <c r="D242" s="1">
        <v>14</v>
      </c>
      <c r="E242" s="1">
        <v>256</v>
      </c>
      <c r="F242">
        <v>8</v>
      </c>
      <c r="G242" s="1">
        <v>1024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</row>
    <row r="243" spans="1:13">
      <c r="A243" s="1"/>
      <c r="B243" s="1" t="s">
        <v>49</v>
      </c>
      <c r="C243" s="1">
        <v>28</v>
      </c>
      <c r="D243" s="1">
        <v>28</v>
      </c>
      <c r="E243" s="1">
        <v>512</v>
      </c>
      <c r="F243">
        <v>8</v>
      </c>
      <c r="G243" s="1">
        <v>1024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2</v>
      </c>
    </row>
    <row r="244" spans="1:13">
      <c r="A244" s="1"/>
      <c r="B244" s="1" t="s">
        <v>49</v>
      </c>
      <c r="C244" s="1">
        <v>14</v>
      </c>
      <c r="D244" s="1">
        <v>14</v>
      </c>
      <c r="E244" s="1">
        <v>1024</v>
      </c>
      <c r="F244">
        <v>8</v>
      </c>
      <c r="G244" s="1">
        <v>256</v>
      </c>
      <c r="H244" s="1">
        <v>1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</row>
    <row r="245" spans="1:13">
      <c r="A245" s="1"/>
      <c r="B245" s="1" t="s">
        <v>49</v>
      </c>
      <c r="C245" s="1">
        <v>14</v>
      </c>
      <c r="D245" s="1">
        <v>14</v>
      </c>
      <c r="E245" s="1">
        <v>256</v>
      </c>
      <c r="F245">
        <v>8</v>
      </c>
      <c r="G245" s="1">
        <v>1024</v>
      </c>
      <c r="H245" s="1">
        <v>1</v>
      </c>
      <c r="I245" s="1">
        <v>1</v>
      </c>
      <c r="J245" s="1">
        <v>0</v>
      </c>
      <c r="K245" s="1">
        <v>0</v>
      </c>
      <c r="L245" s="1">
        <v>1</v>
      </c>
      <c r="M245" s="1">
        <v>1</v>
      </c>
    </row>
    <row r="246" spans="1:13">
      <c r="A246" s="1"/>
      <c r="B246" s="1" t="s">
        <v>49</v>
      </c>
      <c r="C246" s="1">
        <v>14</v>
      </c>
      <c r="D246" s="1">
        <v>14</v>
      </c>
      <c r="E246" s="1">
        <v>1024</v>
      </c>
      <c r="F246">
        <v>8</v>
      </c>
      <c r="G246" s="1">
        <v>512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</row>
    <row r="247" spans="1:13">
      <c r="A247" s="1"/>
      <c r="B247" s="1" t="s">
        <v>49</v>
      </c>
      <c r="C247" s="1">
        <v>7</v>
      </c>
      <c r="D247" s="1">
        <v>7</v>
      </c>
      <c r="E247" s="1">
        <v>512</v>
      </c>
      <c r="F247">
        <v>8</v>
      </c>
      <c r="G247" s="1">
        <v>512</v>
      </c>
      <c r="H247" s="1">
        <v>3</v>
      </c>
      <c r="I247" s="1">
        <v>3</v>
      </c>
      <c r="J247" s="1">
        <v>1</v>
      </c>
      <c r="K247" s="1">
        <v>1</v>
      </c>
      <c r="L247" s="1">
        <v>1</v>
      </c>
      <c r="M247" s="1">
        <v>1</v>
      </c>
    </row>
    <row r="248" spans="1:13">
      <c r="A248" s="1"/>
      <c r="B248" s="1" t="s">
        <v>49</v>
      </c>
      <c r="C248" s="1">
        <v>7</v>
      </c>
      <c r="D248" s="1">
        <v>7</v>
      </c>
      <c r="E248" s="1">
        <v>512</v>
      </c>
      <c r="F248">
        <v>8</v>
      </c>
      <c r="G248" s="1">
        <v>2048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</row>
    <row r="249" spans="1:13">
      <c r="A249" s="1"/>
      <c r="B249" s="1" t="s">
        <v>49</v>
      </c>
      <c r="C249" s="1">
        <v>14</v>
      </c>
      <c r="D249" s="1">
        <v>14</v>
      </c>
      <c r="E249" s="1">
        <v>1024</v>
      </c>
      <c r="F249">
        <v>8</v>
      </c>
      <c r="G249" s="1">
        <v>2048</v>
      </c>
      <c r="H249" s="1">
        <v>1</v>
      </c>
      <c r="I249" s="1">
        <v>1</v>
      </c>
      <c r="J249" s="1">
        <v>0</v>
      </c>
      <c r="K249" s="1">
        <v>0</v>
      </c>
      <c r="L249" s="1">
        <v>2</v>
      </c>
      <c r="M249" s="1">
        <v>2</v>
      </c>
    </row>
    <row r="250" spans="1:13">
      <c r="A250" s="1"/>
      <c r="B250" s="1" t="s">
        <v>49</v>
      </c>
      <c r="C250" s="1">
        <v>7</v>
      </c>
      <c r="D250" s="1">
        <v>7</v>
      </c>
      <c r="E250" s="1">
        <v>2048</v>
      </c>
      <c r="F250">
        <v>8</v>
      </c>
      <c r="G250" s="1">
        <v>512</v>
      </c>
      <c r="H250" s="1">
        <v>1</v>
      </c>
      <c r="I250" s="1">
        <v>1</v>
      </c>
      <c r="J250" s="1">
        <v>0</v>
      </c>
      <c r="K250" s="1">
        <v>0</v>
      </c>
      <c r="L250" s="1">
        <v>1</v>
      </c>
      <c r="M250" s="1">
        <v>1</v>
      </c>
    </row>
    <row r="251" spans="1:13">
      <c r="A251" s="1"/>
      <c r="B251" s="1" t="s">
        <v>49</v>
      </c>
      <c r="C251">
        <v>112</v>
      </c>
      <c r="D251">
        <v>112</v>
      </c>
      <c r="E251">
        <v>64</v>
      </c>
      <c r="F251">
        <v>16</v>
      </c>
      <c r="G251">
        <v>64</v>
      </c>
      <c r="H251">
        <v>1</v>
      </c>
      <c r="I251">
        <v>1</v>
      </c>
      <c r="J251">
        <v>0</v>
      </c>
      <c r="K251">
        <v>0</v>
      </c>
      <c r="L251">
        <v>1</v>
      </c>
      <c r="M251">
        <v>1</v>
      </c>
    </row>
    <row r="252" spans="1:13">
      <c r="A252" s="1"/>
      <c r="B252" s="1" t="s">
        <v>49</v>
      </c>
      <c r="C252">
        <v>56</v>
      </c>
      <c r="D252">
        <v>56</v>
      </c>
      <c r="E252">
        <v>64</v>
      </c>
      <c r="F252">
        <v>16</v>
      </c>
      <c r="G252">
        <v>256</v>
      </c>
      <c r="H252">
        <v>1</v>
      </c>
      <c r="I252">
        <v>1</v>
      </c>
      <c r="J252">
        <v>0</v>
      </c>
      <c r="K252">
        <v>0</v>
      </c>
      <c r="L252">
        <v>1</v>
      </c>
      <c r="M252">
        <v>1</v>
      </c>
    </row>
    <row r="253" spans="1:13">
      <c r="A253" s="1"/>
      <c r="B253" s="1" t="s">
        <v>49</v>
      </c>
      <c r="C253">
        <v>56</v>
      </c>
      <c r="D253">
        <v>56</v>
      </c>
      <c r="E253">
        <v>256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</row>
    <row r="254" spans="1:13">
      <c r="A254" s="1"/>
      <c r="B254" s="1" t="s">
        <v>49</v>
      </c>
      <c r="C254">
        <v>56</v>
      </c>
      <c r="D254">
        <v>56</v>
      </c>
      <c r="E254">
        <v>256</v>
      </c>
      <c r="F254">
        <v>16</v>
      </c>
      <c r="G254">
        <v>128</v>
      </c>
      <c r="H254">
        <v>1</v>
      </c>
      <c r="I254">
        <v>1</v>
      </c>
      <c r="J254">
        <v>0</v>
      </c>
      <c r="K254">
        <v>0</v>
      </c>
      <c r="L254">
        <v>2</v>
      </c>
      <c r="M254">
        <v>2</v>
      </c>
    </row>
    <row r="255" spans="1:13">
      <c r="A255" s="1"/>
      <c r="B255" s="1" t="s">
        <v>49</v>
      </c>
      <c r="C255" s="1">
        <v>28</v>
      </c>
      <c r="D255" s="1">
        <v>28</v>
      </c>
      <c r="E255" s="1">
        <v>128</v>
      </c>
      <c r="F255">
        <v>16</v>
      </c>
      <c r="G255" s="1">
        <v>512</v>
      </c>
      <c r="H255" s="1">
        <v>1</v>
      </c>
      <c r="I255" s="1">
        <v>1</v>
      </c>
      <c r="J255" s="1">
        <v>0</v>
      </c>
      <c r="K255" s="1">
        <v>0</v>
      </c>
      <c r="L255" s="1">
        <v>1</v>
      </c>
      <c r="M255" s="1">
        <v>1</v>
      </c>
    </row>
    <row r="256" spans="1:13">
      <c r="A256" s="1"/>
      <c r="B256" s="1" t="s">
        <v>49</v>
      </c>
      <c r="C256" s="1">
        <v>28</v>
      </c>
      <c r="D256" s="1">
        <v>28</v>
      </c>
      <c r="E256" s="1">
        <v>512</v>
      </c>
      <c r="F256">
        <v>16</v>
      </c>
      <c r="G256" s="1">
        <v>128</v>
      </c>
      <c r="H256" s="1">
        <v>1</v>
      </c>
      <c r="I256" s="1">
        <v>1</v>
      </c>
      <c r="J256" s="1">
        <v>0</v>
      </c>
      <c r="K256" s="1">
        <v>0</v>
      </c>
      <c r="L256" s="1">
        <v>1</v>
      </c>
      <c r="M256" s="1">
        <v>1</v>
      </c>
    </row>
    <row r="257" spans="1:13">
      <c r="A257" s="1"/>
      <c r="B257" s="1" t="s">
        <v>49</v>
      </c>
      <c r="C257" s="1">
        <v>28</v>
      </c>
      <c r="D257" s="1">
        <v>28</v>
      </c>
      <c r="E257" s="1">
        <v>512</v>
      </c>
      <c r="F257">
        <v>16</v>
      </c>
      <c r="G257" s="1">
        <v>256</v>
      </c>
      <c r="H257" s="1">
        <v>1</v>
      </c>
      <c r="I257" s="1">
        <v>1</v>
      </c>
      <c r="J257" s="1">
        <v>0</v>
      </c>
      <c r="K257" s="1">
        <v>0</v>
      </c>
      <c r="L257" s="1">
        <v>2</v>
      </c>
      <c r="M257" s="1">
        <v>2</v>
      </c>
    </row>
    <row r="258" spans="1:13">
      <c r="A258" s="1"/>
      <c r="B258" s="1" t="s">
        <v>49</v>
      </c>
      <c r="C258" s="1">
        <v>14</v>
      </c>
      <c r="D258" s="1">
        <v>14</v>
      </c>
      <c r="E258" s="1">
        <v>256</v>
      </c>
      <c r="F258">
        <v>16</v>
      </c>
      <c r="G258" s="1">
        <v>1024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</row>
    <row r="259" spans="1:13">
      <c r="A259" s="1"/>
      <c r="B259" s="1" t="s">
        <v>49</v>
      </c>
      <c r="C259" s="1">
        <v>28</v>
      </c>
      <c r="D259" s="1">
        <v>28</v>
      </c>
      <c r="E259" s="1">
        <v>512</v>
      </c>
      <c r="F259">
        <v>16</v>
      </c>
      <c r="G259" s="1">
        <v>1024</v>
      </c>
      <c r="H259" s="1">
        <v>1</v>
      </c>
      <c r="I259" s="1">
        <v>1</v>
      </c>
      <c r="J259" s="1">
        <v>0</v>
      </c>
      <c r="K259" s="1">
        <v>0</v>
      </c>
      <c r="L259" s="1">
        <v>2</v>
      </c>
      <c r="M259" s="1">
        <v>2</v>
      </c>
    </row>
    <row r="260" spans="1:13">
      <c r="A260" s="1"/>
      <c r="B260" s="1" t="s">
        <v>49</v>
      </c>
      <c r="C260" s="1">
        <v>14</v>
      </c>
      <c r="D260" s="1">
        <v>14</v>
      </c>
      <c r="E260" s="1">
        <v>1024</v>
      </c>
      <c r="F260">
        <v>16</v>
      </c>
      <c r="G260" s="1">
        <v>256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</row>
    <row r="261" spans="1:13">
      <c r="A261" s="1"/>
      <c r="B261" s="1" t="s">
        <v>49</v>
      </c>
      <c r="C261" s="1">
        <v>14</v>
      </c>
      <c r="D261" s="1">
        <v>14</v>
      </c>
      <c r="E261" s="1">
        <v>256</v>
      </c>
      <c r="F261">
        <v>16</v>
      </c>
      <c r="G261" s="1">
        <v>1024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1</v>
      </c>
    </row>
    <row r="262" spans="1:13">
      <c r="A262" s="1"/>
      <c r="B262" s="1" t="s">
        <v>49</v>
      </c>
      <c r="C262" s="1">
        <v>14</v>
      </c>
      <c r="D262" s="1">
        <v>14</v>
      </c>
      <c r="E262" s="1">
        <v>1024</v>
      </c>
      <c r="F262">
        <v>16</v>
      </c>
      <c r="G262" s="1">
        <v>512</v>
      </c>
      <c r="H262" s="1">
        <v>1</v>
      </c>
      <c r="I262" s="1">
        <v>1</v>
      </c>
      <c r="J262" s="1">
        <v>0</v>
      </c>
      <c r="K262" s="1">
        <v>0</v>
      </c>
      <c r="L262" s="1">
        <v>2</v>
      </c>
      <c r="M262" s="1">
        <v>2</v>
      </c>
    </row>
    <row r="263" spans="1:13">
      <c r="A263" s="1"/>
      <c r="B263" s="1" t="s">
        <v>49</v>
      </c>
      <c r="C263" s="1">
        <v>7</v>
      </c>
      <c r="D263" s="1">
        <v>7</v>
      </c>
      <c r="E263" s="1">
        <v>512</v>
      </c>
      <c r="F263">
        <v>16</v>
      </c>
      <c r="G263" s="1">
        <v>512</v>
      </c>
      <c r="H263" s="1">
        <v>3</v>
      </c>
      <c r="I263" s="1">
        <v>3</v>
      </c>
      <c r="J263" s="1">
        <v>1</v>
      </c>
      <c r="K263" s="1">
        <v>1</v>
      </c>
      <c r="L263" s="1">
        <v>1</v>
      </c>
      <c r="M263" s="1">
        <v>1</v>
      </c>
    </row>
    <row r="264" spans="1:13">
      <c r="A264" s="1"/>
      <c r="B264" s="1" t="s">
        <v>49</v>
      </c>
      <c r="C264" s="1">
        <v>7</v>
      </c>
      <c r="D264" s="1">
        <v>7</v>
      </c>
      <c r="E264" s="1">
        <v>512</v>
      </c>
      <c r="F264">
        <v>16</v>
      </c>
      <c r="G264" s="1">
        <v>2048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1</v>
      </c>
    </row>
    <row r="265" spans="1:13">
      <c r="A265" s="1"/>
      <c r="B265" s="1" t="s">
        <v>49</v>
      </c>
      <c r="C265" s="1">
        <v>14</v>
      </c>
      <c r="D265" s="1">
        <v>14</v>
      </c>
      <c r="E265" s="1">
        <v>1024</v>
      </c>
      <c r="F265">
        <v>16</v>
      </c>
      <c r="G265" s="1">
        <v>2048</v>
      </c>
      <c r="H265" s="1">
        <v>1</v>
      </c>
      <c r="I265" s="1">
        <v>1</v>
      </c>
      <c r="J265" s="1">
        <v>0</v>
      </c>
      <c r="K265" s="1">
        <v>0</v>
      </c>
      <c r="L265" s="1">
        <v>2</v>
      </c>
      <c r="M265" s="1">
        <v>2</v>
      </c>
    </row>
    <row r="266" spans="1:13">
      <c r="A266" s="1"/>
      <c r="B266" s="1" t="s">
        <v>49</v>
      </c>
      <c r="C266" s="1">
        <v>7</v>
      </c>
      <c r="D266" s="1">
        <v>7</v>
      </c>
      <c r="E266" s="1">
        <v>2048</v>
      </c>
      <c r="F266">
        <v>16</v>
      </c>
      <c r="G266" s="1">
        <v>512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1</v>
      </c>
    </row>
    <row r="267" spans="1:13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>
      <c r="C268" s="1"/>
      <c r="D268" s="1"/>
      <c r="E268" s="1"/>
      <c r="F268" s="1"/>
    </row>
    <row r="273" spans="1:8">
      <c r="A273" t="s">
        <v>9</v>
      </c>
      <c r="B273" t="s">
        <v>29</v>
      </c>
      <c r="C273" t="s">
        <v>11</v>
      </c>
      <c r="D273" t="s">
        <v>4</v>
      </c>
      <c r="E273" t="s">
        <v>13</v>
      </c>
      <c r="G273" t="s">
        <v>21</v>
      </c>
      <c r="H273" t="s">
        <v>22</v>
      </c>
    </row>
    <row r="275" spans="1:8">
      <c r="B275" t="s">
        <v>30</v>
      </c>
      <c r="C275">
        <v>1760</v>
      </c>
      <c r="D275">
        <v>16</v>
      </c>
      <c r="E275">
        <v>50</v>
      </c>
    </row>
    <row r="276" spans="1:8">
      <c r="B276" t="s">
        <v>30</v>
      </c>
      <c r="C276">
        <v>1760</v>
      </c>
      <c r="D276">
        <v>32</v>
      </c>
      <c r="E276">
        <v>50</v>
      </c>
    </row>
    <row r="277" spans="1:8">
      <c r="B277" t="s">
        <v>30</v>
      </c>
      <c r="C277">
        <v>1760</v>
      </c>
      <c r="D277">
        <v>64</v>
      </c>
      <c r="E277">
        <v>50</v>
      </c>
    </row>
    <row r="278" spans="1:8">
      <c r="B278" t="s">
        <v>30</v>
      </c>
      <c r="C278">
        <v>1760</v>
      </c>
      <c r="D278">
        <v>128</v>
      </c>
      <c r="E278">
        <v>50</v>
      </c>
    </row>
    <row r="279" spans="1:8">
      <c r="B279" t="s">
        <v>30</v>
      </c>
      <c r="C279">
        <v>2048</v>
      </c>
      <c r="D279">
        <v>16</v>
      </c>
      <c r="E279">
        <v>50</v>
      </c>
    </row>
    <row r="280" spans="1:8">
      <c r="B280" t="s">
        <v>30</v>
      </c>
      <c r="C280">
        <v>2048</v>
      </c>
      <c r="D280">
        <v>32</v>
      </c>
      <c r="E280">
        <v>50</v>
      </c>
    </row>
    <row r="281" spans="1:8">
      <c r="B281" t="s">
        <v>30</v>
      </c>
      <c r="C281">
        <v>2048</v>
      </c>
      <c r="D281">
        <v>64</v>
      </c>
      <c r="E281">
        <v>50</v>
      </c>
    </row>
    <row r="282" spans="1:8">
      <c r="B282" t="s">
        <v>30</v>
      </c>
      <c r="C282">
        <v>2048</v>
      </c>
      <c r="D282">
        <v>128</v>
      </c>
      <c r="E282">
        <v>50</v>
      </c>
    </row>
    <row r="283" spans="1:8">
      <c r="B283" t="s">
        <v>30</v>
      </c>
      <c r="C283">
        <v>2560</v>
      </c>
      <c r="D283">
        <v>16</v>
      </c>
      <c r="E283">
        <v>50</v>
      </c>
    </row>
    <row r="284" spans="1:8">
      <c r="B284" t="s">
        <v>30</v>
      </c>
      <c r="C284">
        <v>2560</v>
      </c>
      <c r="D284">
        <v>32</v>
      </c>
      <c r="E284">
        <v>50</v>
      </c>
    </row>
    <row r="285" spans="1:8">
      <c r="B285" t="s">
        <v>30</v>
      </c>
      <c r="C285">
        <v>2560</v>
      </c>
      <c r="D285">
        <v>64</v>
      </c>
      <c r="E285">
        <v>50</v>
      </c>
    </row>
    <row r="286" spans="1:8">
      <c r="B286" t="s">
        <v>30</v>
      </c>
      <c r="C286">
        <v>2560</v>
      </c>
      <c r="D286">
        <v>128</v>
      </c>
      <c r="E286">
        <v>50</v>
      </c>
    </row>
    <row r="292" spans="1:8">
      <c r="A292" t="s">
        <v>10</v>
      </c>
      <c r="B292" t="s">
        <v>29</v>
      </c>
      <c r="C292" t="s">
        <v>12</v>
      </c>
      <c r="D292" t="s">
        <v>4</v>
      </c>
      <c r="E292" t="s">
        <v>13</v>
      </c>
      <c r="G292" t="s">
        <v>23</v>
      </c>
      <c r="H292" t="s">
        <v>24</v>
      </c>
    </row>
    <row r="293" spans="1:8">
      <c r="B293" t="s">
        <v>36</v>
      </c>
      <c r="C293">
        <v>512</v>
      </c>
      <c r="D293">
        <v>16</v>
      </c>
      <c r="E293">
        <v>25</v>
      </c>
    </row>
    <row r="294" spans="1:8">
      <c r="B294" t="s">
        <v>36</v>
      </c>
      <c r="C294">
        <v>512</v>
      </c>
      <c r="D294">
        <v>32</v>
      </c>
      <c r="E294">
        <v>25</v>
      </c>
    </row>
    <row r="295" spans="1:8">
      <c r="B295" t="s">
        <v>36</v>
      </c>
      <c r="C295">
        <v>512</v>
      </c>
      <c r="D295">
        <v>64</v>
      </c>
      <c r="E295">
        <v>25</v>
      </c>
    </row>
    <row r="296" spans="1:8">
      <c r="B296" t="s">
        <v>36</v>
      </c>
      <c r="C296">
        <v>512</v>
      </c>
      <c r="D296">
        <v>128</v>
      </c>
      <c r="E296">
        <v>25</v>
      </c>
    </row>
    <row r="297" spans="1:8">
      <c r="B297" t="s">
        <v>36</v>
      </c>
      <c r="C297">
        <v>1024</v>
      </c>
      <c r="D297">
        <v>16</v>
      </c>
      <c r="E297">
        <v>25</v>
      </c>
    </row>
    <row r="298" spans="1:8">
      <c r="B298" t="s">
        <v>36</v>
      </c>
      <c r="C298">
        <v>1024</v>
      </c>
      <c r="D298">
        <v>32</v>
      </c>
      <c r="E298">
        <v>25</v>
      </c>
    </row>
    <row r="299" spans="1:8">
      <c r="B299" t="s">
        <v>36</v>
      </c>
      <c r="C299">
        <v>1024</v>
      </c>
      <c r="D299">
        <v>64</v>
      </c>
      <c r="E299">
        <v>25</v>
      </c>
    </row>
    <row r="300" spans="1:8">
      <c r="B300" t="s">
        <v>36</v>
      </c>
      <c r="C300">
        <v>1024</v>
      </c>
      <c r="D300">
        <v>128</v>
      </c>
      <c r="E300">
        <v>25</v>
      </c>
    </row>
    <row r="301" spans="1:8">
      <c r="B301" t="s">
        <v>36</v>
      </c>
      <c r="C301">
        <v>2048</v>
      </c>
      <c r="D301">
        <v>16</v>
      </c>
      <c r="E301">
        <v>25</v>
      </c>
    </row>
    <row r="302" spans="1:8">
      <c r="B302" t="s">
        <v>36</v>
      </c>
      <c r="C302">
        <v>2048</v>
      </c>
      <c r="D302">
        <v>32</v>
      </c>
      <c r="E302">
        <v>25</v>
      </c>
    </row>
    <row r="303" spans="1:8">
      <c r="B303" t="s">
        <v>36</v>
      </c>
      <c r="C303">
        <v>2048</v>
      </c>
      <c r="D303">
        <v>64</v>
      </c>
      <c r="E303">
        <v>25</v>
      </c>
    </row>
    <row r="304" spans="1:8">
      <c r="B304" t="s">
        <v>36</v>
      </c>
      <c r="C304">
        <v>2048</v>
      </c>
      <c r="D304">
        <v>128</v>
      </c>
      <c r="E304">
        <v>25</v>
      </c>
    </row>
    <row r="305" spans="1:8">
      <c r="B305" t="s">
        <v>35</v>
      </c>
      <c r="C305">
        <v>4096</v>
      </c>
      <c r="D305">
        <v>16</v>
      </c>
      <c r="E305">
        <v>25</v>
      </c>
    </row>
    <row r="306" spans="1:8">
      <c r="B306" t="s">
        <v>35</v>
      </c>
      <c r="C306">
        <v>4096</v>
      </c>
      <c r="D306">
        <v>32</v>
      </c>
      <c r="E306">
        <v>25</v>
      </c>
    </row>
    <row r="307" spans="1:8">
      <c r="B307" t="s">
        <v>35</v>
      </c>
      <c r="C307">
        <v>4096</v>
      </c>
      <c r="D307">
        <v>64</v>
      </c>
      <c r="E307">
        <v>25</v>
      </c>
    </row>
    <row r="308" spans="1:8">
      <c r="B308" t="s">
        <v>35</v>
      </c>
      <c r="C308">
        <v>4096</v>
      </c>
      <c r="D308">
        <v>128</v>
      </c>
      <c r="E308">
        <v>25</v>
      </c>
    </row>
    <row r="309" spans="1:8">
      <c r="B309" t="s">
        <v>35</v>
      </c>
      <c r="C309">
        <v>1536</v>
      </c>
      <c r="D309">
        <v>8</v>
      </c>
      <c r="E309">
        <v>50</v>
      </c>
    </row>
    <row r="310" spans="1:8">
      <c r="B310" t="s">
        <v>35</v>
      </c>
      <c r="C310">
        <v>1536</v>
      </c>
      <c r="D310">
        <v>16</v>
      </c>
      <c r="E310">
        <v>50</v>
      </c>
    </row>
    <row r="311" spans="1:8">
      <c r="B311" t="s">
        <v>35</v>
      </c>
      <c r="C311">
        <v>1536</v>
      </c>
      <c r="D311">
        <v>32</v>
      </c>
      <c r="E311">
        <v>50</v>
      </c>
    </row>
    <row r="312" spans="1:8">
      <c r="B312" t="s">
        <v>45</v>
      </c>
      <c r="C312">
        <v>256</v>
      </c>
      <c r="D312">
        <v>16</v>
      </c>
      <c r="E312">
        <v>150</v>
      </c>
    </row>
    <row r="313" spans="1:8">
      <c r="B313" t="s">
        <v>45</v>
      </c>
      <c r="C313">
        <v>256</v>
      </c>
      <c r="D313">
        <v>32</v>
      </c>
      <c r="E313">
        <v>150</v>
      </c>
    </row>
    <row r="314" spans="1:8">
      <c r="B314" t="s">
        <v>45</v>
      </c>
      <c r="C314">
        <v>256</v>
      </c>
      <c r="D314">
        <v>64</v>
      </c>
      <c r="E314">
        <v>150</v>
      </c>
    </row>
    <row r="317" spans="1:8">
      <c r="A317" t="s">
        <v>46</v>
      </c>
      <c r="B317" t="s">
        <v>29</v>
      </c>
      <c r="C317" t="s">
        <v>47</v>
      </c>
      <c r="D317" t="s">
        <v>4</v>
      </c>
      <c r="E317" t="s">
        <v>13</v>
      </c>
      <c r="G317" t="s">
        <v>23</v>
      </c>
      <c r="H317" t="s">
        <v>24</v>
      </c>
    </row>
    <row r="318" spans="1:8">
      <c r="B318" t="s">
        <v>30</v>
      </c>
      <c r="C318">
        <v>2816</v>
      </c>
      <c r="D318">
        <v>32</v>
      </c>
      <c r="E318">
        <v>1500</v>
      </c>
    </row>
    <row r="319" spans="1:8">
      <c r="B319" t="s">
        <v>30</v>
      </c>
      <c r="C319">
        <v>2816</v>
      </c>
      <c r="D319">
        <v>32</v>
      </c>
      <c r="E319">
        <v>750</v>
      </c>
    </row>
    <row r="320" spans="1:8">
      <c r="B320" t="s">
        <v>30</v>
      </c>
      <c r="C320">
        <v>2816</v>
      </c>
      <c r="D320">
        <v>32</v>
      </c>
      <c r="E320">
        <v>375</v>
      </c>
    </row>
    <row r="321" spans="2:5">
      <c r="B321" t="s">
        <v>30</v>
      </c>
      <c r="C321">
        <v>2816</v>
      </c>
      <c r="D321">
        <v>32</v>
      </c>
      <c r="E321">
        <v>187</v>
      </c>
    </row>
    <row r="322" spans="2:5">
      <c r="B322" t="s">
        <v>30</v>
      </c>
      <c r="C322">
        <v>2048</v>
      </c>
      <c r="D322">
        <v>32</v>
      </c>
      <c r="E322">
        <v>1500</v>
      </c>
    </row>
    <row r="323" spans="2:5">
      <c r="B323" t="s">
        <v>30</v>
      </c>
      <c r="C323">
        <v>2048</v>
      </c>
      <c r="D323">
        <v>32</v>
      </c>
      <c r="E323">
        <v>750</v>
      </c>
    </row>
    <row r="324" spans="2:5">
      <c r="B324" t="s">
        <v>30</v>
      </c>
      <c r="C324">
        <v>2048</v>
      </c>
      <c r="D324">
        <v>32</v>
      </c>
      <c r="E324">
        <v>375</v>
      </c>
    </row>
    <row r="325" spans="2:5">
      <c r="B325" t="s">
        <v>30</v>
      </c>
      <c r="C325">
        <v>2048</v>
      </c>
      <c r="D325">
        <v>32</v>
      </c>
      <c r="E325">
        <v>187</v>
      </c>
    </row>
    <row r="326" spans="2:5">
      <c r="B326" t="s">
        <v>30</v>
      </c>
      <c r="C326">
        <v>1536</v>
      </c>
      <c r="D326">
        <v>32</v>
      </c>
      <c r="E326">
        <v>1500</v>
      </c>
    </row>
    <row r="327" spans="2:5">
      <c r="B327" t="s">
        <v>30</v>
      </c>
      <c r="C327">
        <v>1536</v>
      </c>
      <c r="D327">
        <v>32</v>
      </c>
      <c r="E327">
        <v>750</v>
      </c>
    </row>
    <row r="328" spans="2:5">
      <c r="B328" t="s">
        <v>30</v>
      </c>
      <c r="C328">
        <v>1536</v>
      </c>
      <c r="D328">
        <v>32</v>
      </c>
      <c r="E328">
        <v>375</v>
      </c>
    </row>
    <row r="329" spans="2:5">
      <c r="B329" t="s">
        <v>30</v>
      </c>
      <c r="C329">
        <v>1536</v>
      </c>
      <c r="D329">
        <v>32</v>
      </c>
      <c r="E329">
        <v>187</v>
      </c>
    </row>
    <row r="330" spans="2:5">
      <c r="B330" t="s">
        <v>30</v>
      </c>
      <c r="C330">
        <v>2560</v>
      </c>
      <c r="D330" s="1">
        <v>32</v>
      </c>
      <c r="E330" s="1">
        <v>1500</v>
      </c>
    </row>
    <row r="331" spans="2:5">
      <c r="B331" t="s">
        <v>30</v>
      </c>
      <c r="C331">
        <v>2560</v>
      </c>
      <c r="D331" s="1">
        <v>32</v>
      </c>
      <c r="E331" s="1">
        <v>750</v>
      </c>
    </row>
    <row r="332" spans="2:5">
      <c r="B332" t="s">
        <v>30</v>
      </c>
      <c r="C332">
        <v>2560</v>
      </c>
      <c r="D332" s="1">
        <v>32</v>
      </c>
      <c r="E332" s="1">
        <v>375</v>
      </c>
    </row>
    <row r="333" spans="2:5">
      <c r="B333" t="s">
        <v>30</v>
      </c>
      <c r="C333">
        <v>2560</v>
      </c>
      <c r="D333" s="1">
        <v>32</v>
      </c>
      <c r="E333" s="1">
        <v>187</v>
      </c>
    </row>
    <row r="334" spans="2:5">
      <c r="B334" t="s">
        <v>30</v>
      </c>
      <c r="C334">
        <v>512</v>
      </c>
      <c r="D334" s="1">
        <v>32</v>
      </c>
      <c r="E334" s="1">
        <v>1</v>
      </c>
    </row>
    <row r="335" spans="2:5">
      <c r="B335" t="s">
        <v>48</v>
      </c>
      <c r="C335">
        <v>1024</v>
      </c>
      <c r="D335" s="1">
        <v>32</v>
      </c>
      <c r="E335" s="1">
        <v>1500</v>
      </c>
    </row>
    <row r="336" spans="2:5">
      <c r="B336" t="s">
        <v>48</v>
      </c>
      <c r="C336">
        <v>1024</v>
      </c>
      <c r="D336" s="1">
        <v>64</v>
      </c>
      <c r="E336" s="1">
        <v>1500</v>
      </c>
    </row>
    <row r="343" spans="1:6">
      <c r="A343" t="s">
        <v>2</v>
      </c>
      <c r="B343" t="s">
        <v>29</v>
      </c>
      <c r="C343" t="s">
        <v>14</v>
      </c>
      <c r="D343" t="s">
        <v>15</v>
      </c>
      <c r="F343" t="s">
        <v>8</v>
      </c>
    </row>
    <row r="345" spans="1:6">
      <c r="B345" t="s">
        <v>34</v>
      </c>
      <c r="C345">
        <v>100000</v>
      </c>
      <c r="D345">
        <v>2</v>
      </c>
    </row>
    <row r="346" spans="1:6">
      <c r="B346" t="s">
        <v>34</v>
      </c>
      <c r="C346">
        <v>100000</v>
      </c>
      <c r="D346">
        <v>4</v>
      </c>
    </row>
    <row r="347" spans="1:6">
      <c r="B347" t="s">
        <v>34</v>
      </c>
      <c r="C347">
        <v>100000</v>
      </c>
      <c r="D347">
        <v>8</v>
      </c>
    </row>
    <row r="348" spans="1:6">
      <c r="B348" t="s">
        <v>34</v>
      </c>
      <c r="C348">
        <v>100000</v>
      </c>
      <c r="D348">
        <v>16</v>
      </c>
    </row>
    <row r="349" spans="1:6">
      <c r="B349" t="s">
        <v>34</v>
      </c>
      <c r="C349">
        <v>100000</v>
      </c>
      <c r="D349">
        <v>32</v>
      </c>
    </row>
    <row r="350" spans="1:6">
      <c r="B350" t="s">
        <v>30</v>
      </c>
      <c r="C350">
        <v>3097600</v>
      </c>
      <c r="D350">
        <v>2</v>
      </c>
    </row>
    <row r="351" spans="1:6">
      <c r="B351" t="s">
        <v>30</v>
      </c>
      <c r="C351">
        <f>1760*1760</f>
        <v>3097600</v>
      </c>
      <c r="D351">
        <v>4</v>
      </c>
    </row>
    <row r="352" spans="1:6">
      <c r="B352" t="s">
        <v>30</v>
      </c>
      <c r="C352">
        <f t="shared" ref="C352:C354" si="5">1760*1760</f>
        <v>3097600</v>
      </c>
      <c r="D352">
        <v>8</v>
      </c>
    </row>
    <row r="353" spans="2:4">
      <c r="B353" t="s">
        <v>30</v>
      </c>
      <c r="C353">
        <f t="shared" si="5"/>
        <v>3097600</v>
      </c>
      <c r="D353">
        <v>16</v>
      </c>
    </row>
    <row r="354" spans="2:4">
      <c r="B354" t="s">
        <v>30</v>
      </c>
      <c r="C354">
        <f t="shared" si="5"/>
        <v>3097600</v>
      </c>
      <c r="D354">
        <v>32</v>
      </c>
    </row>
    <row r="355" spans="2:4">
      <c r="B355" t="s">
        <v>30</v>
      </c>
      <c r="C355">
        <v>4194304</v>
      </c>
      <c r="D355">
        <v>2</v>
      </c>
    </row>
    <row r="356" spans="2:4">
      <c r="B356" t="s">
        <v>30</v>
      </c>
      <c r="C356">
        <f>2048*2048</f>
        <v>4194304</v>
      </c>
      <c r="D356">
        <v>4</v>
      </c>
    </row>
    <row r="357" spans="2:4">
      <c r="B357" t="s">
        <v>30</v>
      </c>
      <c r="C357">
        <f t="shared" ref="C357:C359" si="6">2048*2048</f>
        <v>4194304</v>
      </c>
      <c r="D357">
        <v>8</v>
      </c>
    </row>
    <row r="358" spans="2:4">
      <c r="B358" t="s">
        <v>30</v>
      </c>
      <c r="C358">
        <f t="shared" si="6"/>
        <v>4194304</v>
      </c>
      <c r="D358">
        <v>16</v>
      </c>
    </row>
    <row r="359" spans="2:4">
      <c r="B359" t="s">
        <v>30</v>
      </c>
      <c r="C359">
        <f t="shared" si="6"/>
        <v>4194304</v>
      </c>
      <c r="D359">
        <v>32</v>
      </c>
    </row>
    <row r="360" spans="2:4">
      <c r="B360" t="s">
        <v>30</v>
      </c>
      <c r="C360">
        <v>6553600</v>
      </c>
      <c r="D360">
        <v>2</v>
      </c>
    </row>
    <row r="361" spans="2:4">
      <c r="B361" t="s">
        <v>30</v>
      </c>
      <c r="C361">
        <f>2560*2560</f>
        <v>6553600</v>
      </c>
      <c r="D361">
        <v>4</v>
      </c>
    </row>
    <row r="362" spans="2:4">
      <c r="B362" t="s">
        <v>30</v>
      </c>
      <c r="C362">
        <f t="shared" ref="C362:C364" si="7">2560*2560</f>
        <v>6553600</v>
      </c>
      <c r="D362">
        <v>8</v>
      </c>
    </row>
    <row r="363" spans="2:4">
      <c r="B363" t="s">
        <v>30</v>
      </c>
      <c r="C363">
        <f t="shared" si="7"/>
        <v>6553600</v>
      </c>
      <c r="D363">
        <v>16</v>
      </c>
    </row>
    <row r="364" spans="2:4">
      <c r="B364" t="s">
        <v>30</v>
      </c>
      <c r="C364">
        <f t="shared" si="7"/>
        <v>6553600</v>
      </c>
      <c r="D364">
        <v>32</v>
      </c>
    </row>
    <row r="365" spans="2:4">
      <c r="B365" t="s">
        <v>30</v>
      </c>
      <c r="C365">
        <v>16777216</v>
      </c>
      <c r="D365">
        <v>2</v>
      </c>
    </row>
    <row r="366" spans="2:4">
      <c r="B366" t="s">
        <v>30</v>
      </c>
      <c r="C366">
        <f>4096*4096</f>
        <v>16777216</v>
      </c>
      <c r="D366">
        <v>4</v>
      </c>
    </row>
    <row r="367" spans="2:4">
      <c r="B367" t="s">
        <v>30</v>
      </c>
      <c r="C367">
        <f t="shared" ref="C367:C369" si="8">4096*4096</f>
        <v>16777216</v>
      </c>
      <c r="D367">
        <v>8</v>
      </c>
    </row>
    <row r="368" spans="2:4">
      <c r="B368" t="s">
        <v>30</v>
      </c>
      <c r="C368">
        <f t="shared" si="8"/>
        <v>16777216</v>
      </c>
      <c r="D368">
        <v>16</v>
      </c>
    </row>
    <row r="369" spans="2:4">
      <c r="B369" t="s">
        <v>30</v>
      </c>
      <c r="C369">
        <f t="shared" si="8"/>
        <v>16777216</v>
      </c>
      <c r="D369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Kernels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Elsen</dc:creator>
  <cp:lastModifiedBy>Sharan Narang</cp:lastModifiedBy>
  <dcterms:created xsi:type="dcterms:W3CDTF">2016-06-07T15:13:25Z</dcterms:created>
  <dcterms:modified xsi:type="dcterms:W3CDTF">2017-06-28T12:18:17Z</dcterms:modified>
</cp:coreProperties>
</file>