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33" i="2"/>
  <c r="P33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<sst xmlns="http://schemas.openxmlformats.org/spreadsheetml/2006/main" count="97" uniqueCount="46">
  <si>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</si>
  <si>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</si>
  <si>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</si>
  <si>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</si>
  <si>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</si>
  <si>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</si>
  <si>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</si>
  <si>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</si>
  <si>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</si>
  <si>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</si>
  <si>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</si>
  <si>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</si>
  <si>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S (filter height)</t>
  </si>
  <si>
    <t>R (filter width)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</si>
  <si>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</si>
  <si>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</si>
  <si>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</si>
  <si>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</si>
  <si>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</si>
  <si>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</si>
  <si>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</si>
  <si>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</si>
  <si>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</si>
  <si>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</si>
  <si>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</si>
  <si>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</si>
  <si>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</si>
  <si>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</si>
  <si>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</si>
  <si>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</si>
  <si>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</si>
  <si>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</si>
  <si>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</si>
  <si>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</si>
  <si>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</si>
  <si>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</si>
  <si>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</si>
  <si>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</si>
  <si>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</si>
  <si>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</si>
  <si>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</si>
  <si>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A10 quad core 2.3GHz (ARM v8)</t>
  </si>
  <si>
    <t>Latest code from github repo</t>
  </si>
  <si>
    <t>3.3.3</t>
  </si>
  <si>
    <t>iOS 10.3.1</t>
  </si>
  <si>
    <t>Int8 inputs 32 bit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</si>
</sst>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2" fillId="0" borderId="0" xfId="0" applyNumberFormat="1" applyFont="1" applyAlignment="1">
      <alignment horizontal="left"/>
    </xf>
  </cellXfs>
  <cellStyles count="2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2" sqref="B2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36</v>
      </c>
      <c r="B1" s="6" t="s">
        <v>45</v>
      </c>
    </row>
    <row r="3" spans="1:10">
      <c r="A3" t="s">
        <v>27</v>
      </c>
      <c r="C3" t="s">
        <v>25</v>
      </c>
      <c r="D3" t="s">
        <v>2</v>
      </c>
      <c r="E3" t="s">
        <v>24</v>
      </c>
      <c r="F3" t="s">
        <v>23</v>
      </c>
      <c r="G3" t="s">
        <v>22</v>
      </c>
      <c r="I3" t="s">
        <v>20</v>
      </c>
      <c r="J3" t="s">
        <v>28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212.83600000000001</v>
      </c>
      <c r="J4" s="3">
        <f>(2*C4*D4*E4)/(I4/1000)/10^9</f>
        <v>69.027480313480794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1.94133</v>
      </c>
      <c r="J5" s="3">
        <f t="shared" ref="J5:J16" si="0">(2*C5*D5*E5)/(I5/1000)/10^9</f>
        <v>51.692396449856545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3.70987</v>
      </c>
      <c r="J6" s="3">
        <f t="shared" si="0"/>
        <v>1.6958696665920909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0.16405900000000001</v>
      </c>
      <c r="J7" s="3">
        <f t="shared" si="0"/>
        <v>0.94873185866060372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136.63399999999999</v>
      </c>
      <c r="J8" s="3">
        <f t="shared" si="0"/>
        <v>69.069075047206425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7.2447100000000004</v>
      </c>
      <c r="J9" s="3">
        <f t="shared" si="0"/>
        <v>67.845365791039256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19.523299999999999</v>
      </c>
      <c r="J10" s="3">
        <f t="shared" si="0"/>
        <v>60.422572003708389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0.161969</v>
      </c>
      <c r="J11" s="3">
        <f t="shared" si="0"/>
        <v>1.6184825491297716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0.48085299999999997</v>
      </c>
      <c r="J12" s="3">
        <f t="shared" si="0"/>
        <v>1.6354935915966002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12.7331</v>
      </c>
      <c r="J13" s="3">
        <f t="shared" si="0"/>
        <v>58.385153654648114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40.365200000000002</v>
      </c>
      <c r="J14" s="3">
        <f t="shared" si="0"/>
        <v>55.252346080286969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0.255803</v>
      </c>
      <c r="J15" s="3">
        <f t="shared" si="0"/>
        <v>1.4090843344292288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0.90963099999999997</v>
      </c>
      <c r="J16" s="3">
        <f t="shared" si="0"/>
        <v>1.1887721504654085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26</v>
      </c>
      <c r="C20" t="s">
        <v>25</v>
      </c>
      <c r="D20" t="s">
        <v>2</v>
      </c>
      <c r="E20" t="s">
        <v>24</v>
      </c>
      <c r="F20" t="s">
        <v>23</v>
      </c>
      <c r="G20" t="s">
        <v>22</v>
      </c>
      <c r="H20" t="s">
        <v>21</v>
      </c>
      <c r="J20" t="s">
        <v>32</v>
      </c>
      <c r="K20" t="s">
        <v>33</v>
      </c>
      <c r="L20" t="s">
        <v>35</v>
      </c>
      <c r="M20" t="s">
        <v>34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1.0069999999999999</v>
      </c>
      <c r="K21" s="3">
        <v>15.656000000000001</v>
      </c>
      <c r="L21" s="5">
        <f>(C21*D21*E21*H21)/(J21/1000)/10^9</f>
        <v>18.547924528301888</v>
      </c>
      <c r="M21" s="3">
        <f>K21/J21</f>
        <v>15.547169811320757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1677.3630000000001</v>
      </c>
      <c r="K22" s="3">
        <v>9152.3029999999999</v>
      </c>
      <c r="L22" s="5">
        <f t="shared" ref="L22:L28" si="1">(C22*D22*E22*H22)/(J22/1000)/10^9</f>
        <v>16.702788841771277</v>
      </c>
      <c r="M22" s="3">
        <f t="shared" ref="M22:M28" si="2">K22/J22</f>
        <v>5.4563639474580041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1.988</v>
      </c>
      <c r="K23" s="3">
        <v>32.073</v>
      </c>
      <c r="L23" s="5">
        <f t="shared" si="1"/>
        <v>18.414692957746478</v>
      </c>
      <c r="M23" s="3">
        <f t="shared" si="2"/>
        <v>16.133299798792756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3408.7</v>
      </c>
      <c r="K24" s="3">
        <v>17994.067999999999</v>
      </c>
      <c r="L24" s="5">
        <f t="shared" si="1"/>
        <v>16.109547452107844</v>
      </c>
      <c r="M24" s="3">
        <f t="shared" si="2"/>
        <v>5.2788652565494179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2.1040000000000001</v>
      </c>
      <c r="K25" s="3">
        <v>16.873000000000001</v>
      </c>
      <c r="L25" s="5">
        <f t="shared" si="1"/>
        <v>8.4100380228136888</v>
      </c>
      <c r="M25" s="3">
        <f t="shared" si="2"/>
        <v>8.0194866920152101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3946.4879999999998</v>
      </c>
      <c r="K26" s="3">
        <v>10069.382</v>
      </c>
      <c r="L26" s="5">
        <f t="shared" si="1"/>
        <v>6.7254936541046115</v>
      </c>
      <c r="M26" s="3">
        <f t="shared" si="2"/>
        <v>2.5514791885848886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4.6219999999999999</v>
      </c>
      <c r="K27" s="3">
        <v>38.54</v>
      </c>
      <c r="L27" s="5">
        <f t="shared" si="1"/>
        <v>7.5036025962786672</v>
      </c>
      <c r="M27" s="3">
        <f t="shared" si="2"/>
        <v>8.3383816529640846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8392.0740000000005</v>
      </c>
      <c r="K28" s="3">
        <v>20916.473999999998</v>
      </c>
      <c r="L28" s="5">
        <f t="shared" si="1"/>
        <v>6.1990012004183939</v>
      </c>
      <c r="M28" s="3">
        <f t="shared" si="2"/>
        <v>2.4924081937313707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19</v>
      </c>
    </row>
    <row r="32" spans="1:17">
      <c r="C32" t="s">
        <v>18</v>
      </c>
      <c r="D32" t="s">
        <v>17</v>
      </c>
      <c r="E32" t="s">
        <v>16</v>
      </c>
      <c r="F32" t="s">
        <v>15</v>
      </c>
      <c r="G32" t="s">
        <v>14</v>
      </c>
      <c r="H32" t="s">
        <v>13</v>
      </c>
      <c r="I32" t="s">
        <v>12</v>
      </c>
      <c r="J32" t="s">
        <v>11</v>
      </c>
      <c r="K32" t="s">
        <v>10</v>
      </c>
      <c r="L32" t="s">
        <v>9</v>
      </c>
      <c r="M32" t="s">
        <v>8</v>
      </c>
      <c r="N32" t="s">
        <v>7</v>
      </c>
      <c r="O32" t="s">
        <v>29</v>
      </c>
      <c r="P32" t="s">
        <v>30</v>
      </c>
      <c r="Q32" t="s">
        <v>31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20</v>
      </c>
      <c r="I33">
        <v>5</v>
      </c>
      <c r="J33">
        <v>8</v>
      </c>
      <c r="K33">
        <v>8</v>
      </c>
      <c r="L33" s="2">
        <v>2</v>
      </c>
      <c r="M33">
        <v>8</v>
      </c>
      <c r="O33" s="2">
        <f>(C33-H33+1+2*K33)/M33</f>
        <v>18.5</v>
      </c>
      <c r="P33" s="2">
        <f>(D33-I33+1+2*J33)/L33</f>
        <v>26</v>
      </c>
      <c r="Q33" s="3"/>
    </row>
    <row r="34" spans="1:17">
      <c r="A34" s="1"/>
      <c r="B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 t="shared" ref="O34:O49" si="3">(C34-H34+1+2*K34)/M34</f>
        <v>112</v>
      </c>
      <c r="P34" s="2">
        <f t="shared" ref="P34:P49" si="4">(D34-I34+1+2*J34)/L34</f>
        <v>112</v>
      </c>
    </row>
    <row r="35" spans="1:17">
      <c r="A35" s="1"/>
      <c r="B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 t="shared" si="3"/>
        <v>56</v>
      </c>
      <c r="P35" s="2">
        <f t="shared" si="4"/>
        <v>56</v>
      </c>
    </row>
    <row r="36" spans="1:17">
      <c r="A36" s="1"/>
      <c r="B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 t="shared" si="3"/>
        <v>56</v>
      </c>
      <c r="P36" s="2">
        <f t="shared" si="4"/>
        <v>56</v>
      </c>
    </row>
    <row r="37" spans="1:17">
      <c r="A37" s="1"/>
      <c r="B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 t="shared" si="3"/>
        <v>28</v>
      </c>
      <c r="P37" s="2">
        <f t="shared" si="4"/>
        <v>28</v>
      </c>
    </row>
    <row r="38" spans="1:17">
      <c r="A38" s="1"/>
      <c r="B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 t="shared" si="3"/>
        <v>28</v>
      </c>
      <c r="P38" s="2">
        <f t="shared" si="4"/>
        <v>28</v>
      </c>
    </row>
    <row r="39" spans="1:17">
      <c r="A39" s="1"/>
      <c r="B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 t="shared" si="3"/>
        <v>28</v>
      </c>
      <c r="P39" s="2">
        <f t="shared" si="4"/>
        <v>28</v>
      </c>
    </row>
    <row r="40" spans="1:17">
      <c r="A40" s="1"/>
      <c r="B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 t="shared" si="3"/>
        <v>14</v>
      </c>
      <c r="P40" s="2">
        <f t="shared" si="4"/>
        <v>14</v>
      </c>
    </row>
    <row r="41" spans="1:17">
      <c r="A41" s="1"/>
      <c r="B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 t="shared" si="3"/>
        <v>14</v>
      </c>
      <c r="P41" s="2">
        <f t="shared" si="4"/>
        <v>14</v>
      </c>
    </row>
    <row r="42" spans="1:17">
      <c r="A42" s="1"/>
      <c r="B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 t="shared" si="3"/>
        <v>14</v>
      </c>
      <c r="P42" s="2">
        <f t="shared" si="4"/>
        <v>14</v>
      </c>
    </row>
    <row r="43" spans="1:17">
      <c r="A43" s="1"/>
      <c r="B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 t="shared" si="3"/>
        <v>14</v>
      </c>
      <c r="P43" s="2">
        <f t="shared" si="4"/>
        <v>14</v>
      </c>
    </row>
    <row r="44" spans="1:17">
      <c r="A44" s="1"/>
      <c r="B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 t="shared" si="3"/>
        <v>14</v>
      </c>
      <c r="P44" s="2">
        <f t="shared" si="4"/>
        <v>14</v>
      </c>
    </row>
    <row r="45" spans="1:17">
      <c r="A45" s="1"/>
      <c r="B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 t="shared" si="3"/>
        <v>7</v>
      </c>
      <c r="P45" s="2">
        <f t="shared" si="4"/>
        <v>7</v>
      </c>
    </row>
    <row r="46" spans="1:17">
      <c r="A46" s="1"/>
      <c r="B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 t="shared" si="3"/>
        <v>7</v>
      </c>
      <c r="P46" s="2">
        <f t="shared" si="4"/>
        <v>7</v>
      </c>
    </row>
    <row r="47" spans="1:17">
      <c r="A47" s="1"/>
      <c r="B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 t="shared" si="3"/>
        <v>7</v>
      </c>
      <c r="P47" s="2">
        <f t="shared" si="4"/>
        <v>7</v>
      </c>
    </row>
    <row r="48" spans="1:17">
      <c r="A48" s="1"/>
      <c r="B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 t="shared" si="3"/>
        <v>7</v>
      </c>
      <c r="P48" s="2">
        <f t="shared" si="4"/>
        <v>7</v>
      </c>
    </row>
    <row r="49" spans="1:16">
      <c r="A49" s="1"/>
      <c r="B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 t="shared" si="3"/>
        <v>7</v>
      </c>
      <c r="P49" s="2">
        <f t="shared" si="4"/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7" t="s">
        <v>37</v>
      </c>
      <c r="B1" s="1" t="s">
        <v>41</v>
      </c>
    </row>
    <row r="2" spans="1:2">
      <c r="A2" s="7" t="s">
        <v>38</v>
      </c>
      <c r="B2" s="1" t="s">
        <v>44</v>
      </c>
    </row>
    <row r="3" spans="1:2">
      <c r="A3" s="7" t="s">
        <v>39</v>
      </c>
      <c r="B3" s="8" t="s">
        <v>43</v>
      </c>
    </row>
    <row r="4" spans="1:2">
      <c r="A4" s="7" t="s">
        <v>40</v>
      </c>
      <c r="B4" s="8" t="s">
        <v>42</v>
      </c>
    </row>
    <row r="5" spans="1:2">
      <c r="A5" s="7"/>
      <c r="B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2017-06-28T12:20:33Z</dcterms:modified>
</cp:coreProperties>
</file>