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yliu/codes/github/china_area/"/>
    </mc:Choice>
  </mc:AlternateContent>
  <xr:revisionPtr revIDLastSave="0" documentId="13_ncr:1_{75DB1A81-A960-ED46-B5A7-6B6876114C29}" xr6:coauthVersionLast="45" xr6:coauthVersionMax="45" xr10:uidLastSave="{00000000-0000-0000-0000-000000000000}"/>
  <bookViews>
    <workbookView xWindow="280" yWindow="500" windowWidth="28240" windowHeight="15940" activeTab="1" xr2:uid="{5888D5A7-D7A2-FC4B-8093-B0573B8EE50E}"/>
  </bookViews>
  <sheets>
    <sheet name="总统计" sheetId="1" r:id="rId1"/>
    <sheet name="分省统计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3" l="1"/>
  <c r="F33" i="3"/>
  <c r="E33" i="3"/>
  <c r="D33" i="3"/>
  <c r="C33" i="3"/>
  <c r="C8" i="1" l="1"/>
  <c r="D8" i="1" s="1"/>
  <c r="D5" i="1"/>
  <c r="D6" i="1"/>
  <c r="D7" i="1"/>
  <c r="D4" i="1"/>
  <c r="F8" i="1" l="1"/>
  <c r="E8" i="1"/>
  <c r="F6" i="1"/>
  <c r="F7" i="1"/>
  <c r="F5" i="1"/>
  <c r="G8" i="1" l="1"/>
  <c r="H5" i="1"/>
  <c r="H6" i="1"/>
  <c r="H7" i="1"/>
  <c r="H8" i="1"/>
  <c r="H4" i="1"/>
  <c r="J6" i="1" l="1"/>
  <c r="J7" i="1"/>
  <c r="J5" i="1"/>
  <c r="L6" i="1"/>
  <c r="L7" i="1"/>
  <c r="L5" i="1"/>
  <c r="M8" i="1"/>
  <c r="K8" i="1"/>
  <c r="L8" i="1" s="1"/>
  <c r="I8" i="1"/>
  <c r="J8" i="1" s="1"/>
</calcChain>
</file>

<file path=xl/sharedStrings.xml><?xml version="1.0" encoding="utf-8"?>
<sst xmlns="http://schemas.openxmlformats.org/spreadsheetml/2006/main" count="88" uniqueCount="78">
  <si>
    <t>级别</t>
    <phoneticPr fontId="1" type="noConversion"/>
  </si>
  <si>
    <t>描述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</si>
  <si>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</si>
  <si>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</si>
  <si>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</si>
  <si>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镇</t>
    <phoneticPr fontId="1" type="noConversion"/>
  </si>
  <si>
    <t>村</t>
    <phoneticPr fontId="1" type="noConversion"/>
  </si>
  <si>
    <t>合计</t>
    <phoneticPr fontId="1" type="noConversion"/>
  </si>
  <si>
    <t>同比去年</t>
    <phoneticPr fontId="1" type="noConversion"/>
  </si>
  <si>
    <t>数量</t>
    <phoneticPr fontId="1" type="noConversion"/>
  </si>
  <si>
    <t>code</t>
  </si>
  <si>
    <t>省</t>
  </si>
  <si>
    <t>市</t>
  </si>
  <si>
    <t>区/县</t>
  </si>
  <si>
    <t>街道/镇</t>
  </si>
  <si>
    <t>社区/村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</si>
  <si>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</si>
  <si>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</si>
  <si>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</si>
  <si>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</si>
  <si>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</si>
  <si>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</si>
  <si>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</si>
  <si>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</si>
  <si>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</si>
  <si>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</si>
  <si>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</si>
  <si>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</si>
  <si>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</si>
  <si>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</si>
  <si>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</si>
  <si>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</si>
  <si>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</si>
  <si>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</si>
  <si>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</si>
  <si>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</si>
  <si>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</si>
  <si>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</si>
  <si>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</si>
  <si>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</si>
  <si>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</si>
  <si>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</si>
  <si>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</si>
  <si>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</si>
  <si>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</si>
  <si>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</si>
  <si>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</si>
  <si>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120000000000</t>
  </si>
  <si>
    <t>130000000000</t>
  </si>
  <si>
    <t>140000000000</t>
  </si>
  <si>
    <t>150000000000</t>
  </si>
  <si>
    <t>210000000000</t>
  </si>
  <si>
    <t>220000000000</t>
  </si>
  <si>
    <t>230000000000</t>
  </si>
  <si>
    <t>310000000000</t>
  </si>
  <si>
    <t>320000000000</t>
  </si>
  <si>
    <t>330000000000</t>
  </si>
  <si>
    <t>340000000000</t>
  </si>
  <si>
    <t>350000000000</t>
  </si>
  <si>
    <t>360000000000</t>
  </si>
  <si>
    <t>370000000000</t>
  </si>
  <si>
    <t>410000000000</t>
  </si>
  <si>
    <t>420000000000</t>
  </si>
  <si>
    <t>430000000000</t>
  </si>
  <si>
    <t>440000000000</t>
  </si>
  <si>
    <t>450000000000</t>
  </si>
  <si>
    <t>460000000000</t>
  </si>
  <si>
    <t>500000000000</t>
  </si>
  <si>
    <t>510000000000</t>
  </si>
  <si>
    <t>520000000000</t>
  </si>
  <si>
    <t>530000000000</t>
  </si>
  <si>
    <t>540000000000</t>
  </si>
  <si>
    <t>610000000000</t>
  </si>
  <si>
    <t>620000000000</t>
  </si>
  <si>
    <t>630000000000</t>
  </si>
  <si>
    <t>640000000000</t>
  </si>
  <si>
    <t>650000000000</t>
  </si>
  <si>
    <t>110000000000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</si>
</sst>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b/>
      <sz val="24"/>
      <color rgb="FFFF0000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24"/>
      <color rgb="FFFF0000"/>
      <name val="等线"/>
      <family val="4"/>
      <charset val="134"/>
      <scheme val="minor"/>
    </font>
    <font>
      <b/>
      <sz val="24"/>
      <color rgb="FFC00000"/>
      <name val="等线"/>
      <family val="4"/>
      <charset val="134"/>
      <scheme val="minor"/>
    </font>
    <font>
      <b/>
      <sz val="12"/>
      <color rgb="FFC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8" fillId="2" borderId="0" xfId="0" applyNumberFormat="1" applyFont="1" applyFill="1">
      <alignment vertical="center"/>
    </xf>
    <xf numFmtId="0" fontId="8" fillId="2" borderId="0" xfId="0" applyFont="1" applyFill="1">
      <alignment vertical="center"/>
    </xf>
  </cellXfs>
  <cellStyles count="1">
    <cellStyle name="常规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C6E28-F80E-EF49-A4FE-0A5CABAE14A6}" name="表1" displayName="表1" ref="A1:F33" totalsRowShown="0">
  <autoFilter ref="A1:F33" xr:uid="{44C7BFC1-1DA3-C640-BDA1-85623CE6D855}"/>
  <tableColumns count="6">
    <tableColumn id="1" xr3:uid="{F41263E8-8E19-3648-9EFE-08920B8A780C}" name="code" dataDxfId="0"/>
    <tableColumn id="2" xr3:uid="{284CB3F2-858E-854A-AAFC-7EE3B0BEECB4}" name="省"/>
    <tableColumn id="3" xr3:uid="{D85E3F4E-038B-BC49-86FD-9C7AA35B3651}" name="市"/>
    <tableColumn id="4" xr3:uid="{97B67022-4D6B-1E41-9A30-ECE0062AFB3C}" name="区/县"/>
    <tableColumn id="5" xr3:uid="{CF642EEE-F13C-5F4C-83BD-71AA30F22DCA}" name="街道/镇"/>
    <tableColumn id="6" xr3:uid="{6B70AC26-BE7C-8944-980A-23823EE190F2}" name="社区/村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0C78-A2C3-D342-A566-BA79FC172DBC}">
  <dimension ref="A1:N12"/>
  <sheetViews>
    <sheetView workbookViewId="0">
      <selection activeCell="C8" sqref="C8"/>
    </sheetView>
  </sheetViews>
  <sheetFormatPr baseColWidth="10" defaultRowHeight="16"/>
  <cols>
    <col min="1" max="2" width="10.6640625" bestFit="1" customWidth="1"/>
    <col min="3" max="3" width="16" bestFit="1" customWidth="1"/>
    <col min="4" max="4" width="19.33203125" bestFit="1" customWidth="1"/>
    <col min="5" max="5" width="16" bestFit="1" customWidth="1"/>
    <col min="6" max="6" width="19.33203125" bestFit="1" customWidth="1"/>
    <col min="7" max="7" width="16" bestFit="1" customWidth="1"/>
    <col min="8" max="8" width="19.33203125" bestFit="1" customWidth="1"/>
    <col min="9" max="9" width="16" bestFit="1" customWidth="1"/>
    <col min="10" max="10" width="19.33203125" bestFit="1" customWidth="1"/>
    <col min="11" max="11" width="16" bestFit="1" customWidth="1"/>
    <col min="12" max="12" width="19.33203125" bestFit="1" customWidth="1"/>
    <col min="13" max="13" width="16" bestFit="1" customWidth="1"/>
  </cols>
  <sheetData>
    <row r="1" spans="1:14" ht="26">
      <c r="A1" s="10" t="s">
        <v>0</v>
      </c>
      <c r="B1" s="10" t="s">
        <v>1</v>
      </c>
      <c r="C1" s="12">
        <v>2022</v>
      </c>
      <c r="D1" s="13"/>
      <c r="E1" s="11">
        <v>2021</v>
      </c>
      <c r="F1" s="11"/>
      <c r="G1" s="11">
        <v>2020</v>
      </c>
      <c r="H1" s="11"/>
      <c r="I1" s="11">
        <v>2019</v>
      </c>
      <c r="J1" s="11"/>
      <c r="K1" s="11">
        <v>2018</v>
      </c>
      <c r="L1" s="11"/>
      <c r="M1" s="2">
        <v>2017</v>
      </c>
    </row>
    <row r="2" spans="1:14" ht="31">
      <c r="A2" s="10"/>
      <c r="B2" s="10"/>
      <c r="C2" s="8" t="s">
        <v>9</v>
      </c>
      <c r="D2" s="8" t="s">
        <v>8</v>
      </c>
      <c r="E2" s="3" t="s">
        <v>9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8</v>
      </c>
      <c r="M2" s="3" t="s">
        <v>9</v>
      </c>
      <c r="N2" s="1"/>
    </row>
    <row r="3" spans="1:14" ht="31">
      <c r="A3" s="4">
        <v>1</v>
      </c>
      <c r="B3" s="4" t="s">
        <v>2</v>
      </c>
      <c r="C3" s="4">
        <v>31</v>
      </c>
      <c r="D3" s="4"/>
      <c r="E3" s="4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/>
      <c r="M3" s="4">
        <v>31</v>
      </c>
      <c r="N3" s="1"/>
    </row>
    <row r="4" spans="1:14" ht="31">
      <c r="A4" s="4">
        <v>2</v>
      </c>
      <c r="B4" s="4" t="s">
        <v>3</v>
      </c>
      <c r="C4" s="4">
        <v>342</v>
      </c>
      <c r="D4" s="4">
        <f>C4-E4</f>
        <v>0</v>
      </c>
      <c r="E4" s="4">
        <v>342</v>
      </c>
      <c r="F4" s="4"/>
      <c r="G4" s="4">
        <v>342</v>
      </c>
      <c r="H4" s="4">
        <f>G4-I4</f>
        <v>-1</v>
      </c>
      <c r="I4" s="4">
        <v>343</v>
      </c>
      <c r="J4" s="4"/>
      <c r="K4" s="4">
        <v>343</v>
      </c>
      <c r="L4" s="4"/>
      <c r="M4" s="4">
        <v>344</v>
      </c>
      <c r="N4" s="1"/>
    </row>
    <row r="5" spans="1:14" ht="31">
      <c r="A5" s="4">
        <v>3</v>
      </c>
      <c r="B5" s="4" t="s">
        <v>4</v>
      </c>
      <c r="C5" s="4">
        <v>3267</v>
      </c>
      <c r="D5" s="4">
        <f t="shared" ref="D5:D8" si="0">C5-E5</f>
        <v>-4</v>
      </c>
      <c r="E5" s="4">
        <v>3271</v>
      </c>
      <c r="F5" s="4">
        <f>E5-G5</f>
        <v>-1</v>
      </c>
      <c r="G5" s="4">
        <v>3272</v>
      </c>
      <c r="H5" s="4">
        <f t="shared" ref="H5:H8" si="1">G5-I5</f>
        <v>-10</v>
      </c>
      <c r="I5" s="4">
        <v>3282</v>
      </c>
      <c r="J5" s="4">
        <f>I5-K5</f>
        <v>-5</v>
      </c>
      <c r="K5" s="4">
        <v>3287</v>
      </c>
      <c r="L5" s="4">
        <f>K5-M5</f>
        <v>154</v>
      </c>
      <c r="M5" s="4">
        <v>3133</v>
      </c>
      <c r="N5" s="1"/>
    </row>
    <row r="6" spans="1:14" ht="31">
      <c r="A6" s="4">
        <v>4</v>
      </c>
      <c r="B6" s="4" t="s">
        <v>5</v>
      </c>
      <c r="C6" s="4">
        <v>41313</v>
      </c>
      <c r="D6" s="4">
        <f t="shared" si="0"/>
        <v>-300</v>
      </c>
      <c r="E6" s="4">
        <v>41613</v>
      </c>
      <c r="F6" s="4">
        <f t="shared" ref="F6:F7" si="2">E6-G6</f>
        <v>-1491</v>
      </c>
      <c r="G6" s="4">
        <v>43104</v>
      </c>
      <c r="H6" s="4">
        <f t="shared" si="1"/>
        <v>-459</v>
      </c>
      <c r="I6" s="4">
        <v>43563</v>
      </c>
      <c r="J6" s="4">
        <f t="shared" ref="J6:J8" si="3">I6-K6</f>
        <v>40</v>
      </c>
      <c r="K6" s="4">
        <v>43523</v>
      </c>
      <c r="L6" s="4">
        <f t="shared" ref="L6:L8" si="4">K6-M6</f>
        <v>655</v>
      </c>
      <c r="M6" s="4">
        <v>42868</v>
      </c>
      <c r="N6" s="1"/>
    </row>
    <row r="7" spans="1:14" ht="31">
      <c r="A7" s="4">
        <v>5</v>
      </c>
      <c r="B7" s="4" t="s">
        <v>6</v>
      </c>
      <c r="C7" s="4">
        <v>609996</v>
      </c>
      <c r="D7" s="4">
        <f t="shared" si="0"/>
        <v>-23984</v>
      </c>
      <c r="E7" s="4">
        <v>633980</v>
      </c>
      <c r="F7" s="4">
        <f t="shared" si="2"/>
        <v>-24021</v>
      </c>
      <c r="G7" s="4">
        <v>658001</v>
      </c>
      <c r="H7" s="4">
        <f t="shared" si="1"/>
        <v>-8259</v>
      </c>
      <c r="I7" s="4">
        <v>666260</v>
      </c>
      <c r="J7" s="4">
        <f t="shared" si="3"/>
        <v>-7478</v>
      </c>
      <c r="K7" s="4">
        <v>673738</v>
      </c>
      <c r="L7" s="4">
        <f t="shared" si="4"/>
        <v>7083</v>
      </c>
      <c r="M7" s="4">
        <v>666655</v>
      </c>
      <c r="N7" s="1"/>
    </row>
    <row r="8" spans="1:14" ht="31">
      <c r="A8" s="3" t="s">
        <v>7</v>
      </c>
      <c r="B8" s="3"/>
      <c r="C8" s="9">
        <f>SUM(C3:C7)</f>
        <v>654949</v>
      </c>
      <c r="D8" s="9">
        <f t="shared" si="0"/>
        <v>-24288</v>
      </c>
      <c r="E8" s="9">
        <f>SUM(E3:E7)</f>
        <v>679237</v>
      </c>
      <c r="F8" s="9">
        <f>SUM(F3:F7)</f>
        <v>-25513</v>
      </c>
      <c r="G8" s="6">
        <f>SUM(G3:G7)</f>
        <v>704750</v>
      </c>
      <c r="H8" s="7">
        <f t="shared" si="1"/>
        <v>-8729</v>
      </c>
      <c r="I8" s="5">
        <f>SUM(I3:I7)</f>
        <v>713479</v>
      </c>
      <c r="J8" s="5">
        <f t="shared" si="3"/>
        <v>-7443</v>
      </c>
      <c r="K8" s="5">
        <f>SUM(K3:K7)</f>
        <v>720922</v>
      </c>
      <c r="L8" s="5">
        <f t="shared" si="4"/>
        <v>7891</v>
      </c>
      <c r="M8" s="5">
        <f>SUM(M3:M7)</f>
        <v>713031</v>
      </c>
      <c r="N8" s="1"/>
    </row>
    <row r="9" spans="1:14" ht="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3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mergeCells count="7">
    <mergeCell ref="A1:A2"/>
    <mergeCell ref="B1:B2"/>
    <mergeCell ref="G1:H1"/>
    <mergeCell ref="I1:J1"/>
    <mergeCell ref="K1:L1"/>
    <mergeCell ref="E1:F1"/>
    <mergeCell ref="C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008C-D4E2-5C47-B9DB-CAF5560D9140}">
  <dimension ref="A1:F33"/>
  <sheetViews>
    <sheetView tabSelected="1" zoomScale="110" zoomScaleNormal="110" workbookViewId="0">
      <selection activeCell="M34" sqref="M34"/>
    </sheetView>
  </sheetViews>
  <sheetFormatPr baseColWidth="10" defaultRowHeight="16"/>
  <cols>
    <col min="2" max="2" width="18.6640625" bestFit="1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s="14" t="s">
        <v>77</v>
      </c>
      <c r="B2" t="s">
        <v>16</v>
      </c>
      <c r="C2">
        <v>1</v>
      </c>
      <c r="D2">
        <v>16</v>
      </c>
      <c r="E2">
        <v>349</v>
      </c>
      <c r="F2">
        <v>168</v>
      </c>
    </row>
    <row r="3" spans="1:6">
      <c r="A3" s="14" t="s">
        <v>47</v>
      </c>
      <c r="B3" t="s">
        <v>17</v>
      </c>
      <c r="C3">
        <v>1</v>
      </c>
      <c r="D3">
        <v>16</v>
      </c>
      <c r="E3">
        <v>297</v>
      </c>
      <c r="F3">
        <v>5573</v>
      </c>
    </row>
    <row r="4" spans="1:6">
      <c r="A4" s="14" t="s">
        <v>48</v>
      </c>
      <c r="B4" t="s">
        <v>18</v>
      </c>
      <c r="C4">
        <v>11</v>
      </c>
      <c r="D4">
        <v>201</v>
      </c>
      <c r="E4">
        <v>2361</v>
      </c>
      <c r="F4">
        <v>53817</v>
      </c>
    </row>
    <row r="5" spans="1:6">
      <c r="A5" s="14" t="s">
        <v>49</v>
      </c>
      <c r="B5" t="s">
        <v>19</v>
      </c>
      <c r="C5">
        <v>11</v>
      </c>
      <c r="D5">
        <v>133</v>
      </c>
      <c r="E5">
        <v>1358</v>
      </c>
      <c r="F5">
        <v>21865</v>
      </c>
    </row>
    <row r="6" spans="1:6">
      <c r="A6" s="14" t="s">
        <v>50</v>
      </c>
      <c r="B6" t="s">
        <v>20</v>
      </c>
      <c r="C6">
        <v>12</v>
      </c>
      <c r="D6">
        <v>117</v>
      </c>
      <c r="E6">
        <v>1228</v>
      </c>
      <c r="F6">
        <v>14467</v>
      </c>
    </row>
    <row r="7" spans="1:6">
      <c r="A7" s="14" t="s">
        <v>51</v>
      </c>
      <c r="B7" t="s">
        <v>21</v>
      </c>
      <c r="C7">
        <v>14</v>
      </c>
      <c r="D7">
        <v>114</v>
      </c>
      <c r="E7">
        <v>1404</v>
      </c>
      <c r="F7">
        <v>16399</v>
      </c>
    </row>
    <row r="8" spans="1:6">
      <c r="A8" s="14" t="s">
        <v>52</v>
      </c>
      <c r="B8" t="s">
        <v>22</v>
      </c>
      <c r="C8">
        <v>9</v>
      </c>
      <c r="D8">
        <v>77</v>
      </c>
      <c r="E8">
        <v>1059</v>
      </c>
      <c r="F8">
        <v>11755</v>
      </c>
    </row>
    <row r="9" spans="1:6">
      <c r="A9" s="14" t="s">
        <v>53</v>
      </c>
      <c r="B9" t="s">
        <v>23</v>
      </c>
      <c r="C9">
        <v>13</v>
      </c>
      <c r="D9">
        <v>139</v>
      </c>
      <c r="E9">
        <v>1728</v>
      </c>
      <c r="F9">
        <v>13919</v>
      </c>
    </row>
    <row r="10" spans="1:6">
      <c r="A10" s="14" t="s">
        <v>54</v>
      </c>
      <c r="B10" t="s">
        <v>24</v>
      </c>
      <c r="C10">
        <v>1</v>
      </c>
      <c r="D10">
        <v>16</v>
      </c>
      <c r="E10">
        <v>234</v>
      </c>
      <c r="F10">
        <v>6234</v>
      </c>
    </row>
    <row r="11" spans="1:6">
      <c r="A11" s="14" t="s">
        <v>55</v>
      </c>
      <c r="B11" t="s">
        <v>25</v>
      </c>
      <c r="C11">
        <v>13</v>
      </c>
      <c r="D11">
        <v>119</v>
      </c>
      <c r="E11">
        <v>1497</v>
      </c>
      <c r="F11">
        <v>21946</v>
      </c>
    </row>
    <row r="12" spans="1:6">
      <c r="A12" s="14" t="s">
        <v>56</v>
      </c>
      <c r="B12" t="s">
        <v>26</v>
      </c>
      <c r="C12">
        <v>11</v>
      </c>
      <c r="D12">
        <v>102</v>
      </c>
      <c r="E12">
        <v>1384</v>
      </c>
      <c r="F12">
        <v>25306</v>
      </c>
    </row>
    <row r="13" spans="1:6">
      <c r="A13" s="14" t="s">
        <v>57</v>
      </c>
      <c r="B13" t="s">
        <v>27</v>
      </c>
      <c r="C13">
        <v>16</v>
      </c>
      <c r="D13">
        <v>135</v>
      </c>
      <c r="E13">
        <v>1661</v>
      </c>
      <c r="F13">
        <v>18236</v>
      </c>
    </row>
    <row r="14" spans="1:6">
      <c r="A14" s="14" t="s">
        <v>58</v>
      </c>
      <c r="B14" t="s">
        <v>28</v>
      </c>
      <c r="C14">
        <v>9</v>
      </c>
      <c r="D14">
        <v>93</v>
      </c>
      <c r="E14">
        <v>1165</v>
      </c>
      <c r="F14">
        <v>17375</v>
      </c>
    </row>
    <row r="15" spans="1:6">
      <c r="A15" s="14" t="s">
        <v>59</v>
      </c>
      <c r="B15" t="s">
        <v>29</v>
      </c>
      <c r="C15">
        <v>11</v>
      </c>
      <c r="D15">
        <v>111</v>
      </c>
      <c r="E15">
        <v>1771</v>
      </c>
      <c r="F15">
        <v>21778</v>
      </c>
    </row>
    <row r="16" spans="1:6">
      <c r="A16" s="14" t="s">
        <v>60</v>
      </c>
      <c r="B16" t="s">
        <v>30</v>
      </c>
      <c r="C16">
        <v>16</v>
      </c>
      <c r="D16">
        <v>169</v>
      </c>
      <c r="E16">
        <v>1853</v>
      </c>
      <c r="F16">
        <v>62081</v>
      </c>
    </row>
    <row r="17" spans="1:6">
      <c r="A17" s="14" t="s">
        <v>61</v>
      </c>
      <c r="B17" t="s">
        <v>31</v>
      </c>
      <c r="C17">
        <v>18</v>
      </c>
      <c r="D17">
        <v>198</v>
      </c>
      <c r="E17">
        <v>2542</v>
      </c>
      <c r="F17">
        <v>51218</v>
      </c>
    </row>
    <row r="18" spans="1:6">
      <c r="A18" s="14" t="s">
        <v>62</v>
      </c>
      <c r="B18" t="s">
        <v>32</v>
      </c>
      <c r="C18">
        <v>14</v>
      </c>
      <c r="D18">
        <v>117</v>
      </c>
      <c r="E18">
        <v>1487</v>
      </c>
      <c r="F18">
        <v>27713</v>
      </c>
    </row>
    <row r="19" spans="1:6">
      <c r="A19" s="14" t="s">
        <v>63</v>
      </c>
      <c r="B19" t="s">
        <v>33</v>
      </c>
      <c r="C19">
        <v>14</v>
      </c>
      <c r="D19">
        <v>149</v>
      </c>
      <c r="E19">
        <v>2008</v>
      </c>
      <c r="F19">
        <v>29499</v>
      </c>
    </row>
    <row r="20" spans="1:6">
      <c r="A20" s="14" t="s">
        <v>64</v>
      </c>
      <c r="B20" t="s">
        <v>34</v>
      </c>
      <c r="C20">
        <v>21</v>
      </c>
      <c r="D20">
        <v>141</v>
      </c>
      <c r="E20">
        <v>1760</v>
      </c>
      <c r="F20">
        <v>26735</v>
      </c>
    </row>
    <row r="21" spans="1:6">
      <c r="A21" s="14" t="s">
        <v>65</v>
      </c>
      <c r="B21" t="s">
        <v>35</v>
      </c>
      <c r="C21">
        <v>14</v>
      </c>
      <c r="D21">
        <v>125</v>
      </c>
      <c r="E21">
        <v>1282</v>
      </c>
      <c r="F21">
        <v>16610</v>
      </c>
    </row>
    <row r="22" spans="1:6">
      <c r="A22" s="14" t="s">
        <v>66</v>
      </c>
      <c r="B22" t="s">
        <v>36</v>
      </c>
      <c r="C22">
        <v>5</v>
      </c>
      <c r="D22">
        <v>28</v>
      </c>
      <c r="E22">
        <v>244</v>
      </c>
      <c r="F22">
        <v>3294</v>
      </c>
    </row>
    <row r="23" spans="1:6">
      <c r="A23" s="14" t="s">
        <v>67</v>
      </c>
      <c r="B23" t="s">
        <v>37</v>
      </c>
      <c r="C23">
        <v>2</v>
      </c>
      <c r="D23">
        <v>38</v>
      </c>
      <c r="E23">
        <v>1031</v>
      </c>
      <c r="F23">
        <v>11234</v>
      </c>
    </row>
    <row r="24" spans="1:6">
      <c r="A24" s="14" t="s">
        <v>68</v>
      </c>
      <c r="B24" t="s">
        <v>38</v>
      </c>
      <c r="C24">
        <v>21</v>
      </c>
      <c r="D24">
        <v>204</v>
      </c>
      <c r="E24">
        <v>3111</v>
      </c>
      <c r="F24">
        <v>34403</v>
      </c>
    </row>
    <row r="25" spans="1:6">
      <c r="A25" s="14" t="s">
        <v>69</v>
      </c>
      <c r="B25" t="s">
        <v>39</v>
      </c>
      <c r="C25">
        <v>9</v>
      </c>
      <c r="D25">
        <v>93</v>
      </c>
      <c r="E25">
        <v>1511</v>
      </c>
      <c r="F25">
        <v>17920</v>
      </c>
    </row>
    <row r="26" spans="1:6">
      <c r="A26" s="14" t="s">
        <v>70</v>
      </c>
      <c r="B26" t="s">
        <v>40</v>
      </c>
      <c r="C26">
        <v>16</v>
      </c>
      <c r="D26">
        <v>137</v>
      </c>
      <c r="E26">
        <v>1458</v>
      </c>
      <c r="F26">
        <v>14771</v>
      </c>
    </row>
    <row r="27" spans="1:6">
      <c r="A27" s="14" t="s">
        <v>71</v>
      </c>
      <c r="B27" t="s">
        <v>41</v>
      </c>
      <c r="C27">
        <v>7</v>
      </c>
      <c r="D27">
        <v>80</v>
      </c>
      <c r="E27">
        <v>701</v>
      </c>
      <c r="F27">
        <v>5557</v>
      </c>
    </row>
    <row r="28" spans="1:6">
      <c r="A28" s="14" t="s">
        <v>72</v>
      </c>
      <c r="B28" t="s">
        <v>42</v>
      </c>
      <c r="C28">
        <v>10</v>
      </c>
      <c r="D28">
        <v>117</v>
      </c>
      <c r="E28">
        <v>1336</v>
      </c>
      <c r="F28">
        <v>20154</v>
      </c>
    </row>
    <row r="29" spans="1:6">
      <c r="A29" s="14" t="s">
        <v>73</v>
      </c>
      <c r="B29" t="s">
        <v>43</v>
      </c>
      <c r="C29">
        <v>14</v>
      </c>
      <c r="D29">
        <v>99</v>
      </c>
      <c r="E29">
        <v>1405</v>
      </c>
      <c r="F29">
        <v>17614</v>
      </c>
    </row>
    <row r="30" spans="1:6">
      <c r="A30" s="14" t="s">
        <v>74</v>
      </c>
      <c r="B30" t="s">
        <v>44</v>
      </c>
      <c r="C30">
        <v>8</v>
      </c>
      <c r="D30">
        <v>46</v>
      </c>
      <c r="E30">
        <v>422</v>
      </c>
      <c r="F30">
        <v>4717</v>
      </c>
    </row>
    <row r="31" spans="1:6">
      <c r="A31" s="14" t="s">
        <v>75</v>
      </c>
      <c r="B31" t="s">
        <v>45</v>
      </c>
      <c r="C31">
        <v>5</v>
      </c>
      <c r="D31">
        <v>27</v>
      </c>
      <c r="E31">
        <v>259</v>
      </c>
      <c r="F31">
        <v>2900</v>
      </c>
    </row>
    <row r="32" spans="1:6">
      <c r="A32" s="14" t="s">
        <v>76</v>
      </c>
      <c r="B32" t="s">
        <v>46</v>
      </c>
      <c r="C32">
        <v>15</v>
      </c>
      <c r="D32">
        <v>110</v>
      </c>
      <c r="E32">
        <v>1407</v>
      </c>
      <c r="F32">
        <v>14738</v>
      </c>
    </row>
    <row r="33" spans="1:6">
      <c r="A33" s="15" t="s">
        <v>7</v>
      </c>
      <c r="B33" s="16">
        <f>SUM(C33:F33)+31</f>
        <v>654949</v>
      </c>
      <c r="C33" s="16">
        <f>SUM(C2:C32)</f>
        <v>342</v>
      </c>
      <c r="D33" s="16">
        <f>SUM(D2:D32)</f>
        <v>3267</v>
      </c>
      <c r="E33" s="16">
        <f>SUM(E2:E32)</f>
        <v>41313</v>
      </c>
      <c r="F33" s="16">
        <f>SUM(F2:F32)</f>
        <v>609996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总统计</vt:lpstr>
      <vt:lpstr>分省统计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Liu</dc:creator>
  <cp:lastModifiedBy>Microsoft Office User</cp:lastModifiedBy>
  <dcterms:created xsi:type="dcterms:W3CDTF">2019-03-07T10:53:53Z</dcterms:created>
  <dcterms:modified xsi:type="dcterms:W3CDTF">2022-01-21T20:03:27Z</dcterms:modified>
</cp:coreProperties>
</file>