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8" windowWidth="15300" windowHeight="11112" firstSheet="2" activeTab="3"/>
  </bookViews>
  <sheets>
    <sheet name="piecewise_linear_chart" sheetId="4" r:id="rId1"/>
    <sheet name="piecewise_linear_mass_bal" sheetId="5" r:id="rId2"/>
    <sheet name="piecewise_linear" sheetId="1" r:id="rId3"/>
    <sheet name="half_gaussian_chart" sheetId="6" r:id="rId4"/>
    <sheet name="half_gaussian_mass_bal" sheetId="7" r:id="rId5"/>
    <sheet name="half_gaussian" sheetId="2" r:id="rId6"/>
  </sheets>
  <definedNames>
    <definedName name="s01_" localSheetId="2">piecewise_linear!$D$3:$J$104</definedName>
    <definedName name="s02_" localSheetId="5">half_gaussian!$D$3:$J$104</definedName>
  </definedNames>
  <calcPr calcId="125725"/>
</workbook>
</file>

<file path=xl/calcChain.xml><?xml version="1.0" encoding="utf-8"?>
<calcChain xmlns="http://schemas.openxmlformats.org/spreadsheetml/2006/main">
  <c r="A5" i="2"/>
  <c r="B5" s="1"/>
  <c r="A4"/>
  <c r="B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5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A6" i="2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B6" l="1"/>
  <c r="B7"/>
  <c r="B8" l="1"/>
  <c r="B9" l="1"/>
  <c r="B10" l="1"/>
  <c r="B11" l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  <c r="B25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4" l="1"/>
  <c r="B103"/>
</calcChain>
</file>

<file path=xl/connections.xml><?xml version="1.0" encoding="utf-8"?>
<connections xmlns="http://schemas.openxmlformats.org/spreadsheetml/2006/main">
  <connection id="1" name="s01" type="6" refreshedVersion="3" background="1" saveData="1">
    <textPr codePage="850" sourceFile="L:\moose\project2\trunk\elk\tests\richards\sinks\s01.csv" comma="1">
      <textFields count="7">
        <textField/>
        <textField/>
        <textField/>
        <textField/>
        <textField/>
        <textField/>
        <textField/>
      </textFields>
    </textPr>
  </connection>
  <connection id="2" name="s02" type="6" refreshedVersion="3" background="1" saveData="1">
    <textPr codePage="850" sourceFile="L:\moose\project2\trunk\elk\tests\richards\sinks\s0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<sst xmlns="http://schemas.openxmlformats.org/spreadsheetml/2006/main" count="20" uniqueCount="12">
  <si>
    <t>time</t>
  </si>
  <si>
    <t>left_flux_out</t>
  </si>
  <si>
    <t>mass_bal</t>
  </si>
  <si>
    <t>mass_fin</t>
  </si>
  <si>
    <t>mass_init</t>
  </si>
  <si>
    <t>p0</t>
  </si>
  <si>
    <t>right_flux_out</t>
  </si>
  <si>
    <t xml:space="preserve">flux </t>
  </si>
  <si>
    <t>p</t>
  </si>
  <si>
    <t>expected_flux</t>
  </si>
  <si>
    <t>flux</t>
  </si>
  <si>
    <t>expected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</si>
</sst>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Piecewise</a:t>
            </a:r>
            <a:r>
              <a:rPr lang="en-AU" baseline="0"/>
              <a:t> linear sink f</a:t>
            </a:r>
            <a:r>
              <a:rPr lang="en-AU"/>
              <a:t>lux 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piecewise_linear!$A$2:$A$5</c:f>
              <c:numCache>
                <c:formatCode>General</c:formatCode>
                <c:ptCount val="4"/>
                <c:pt idx="0">
                  <c:v>-100</c:v>
                </c:pt>
                <c:pt idx="1">
                  <c:v>0</c:v>
                </c:pt>
                <c:pt idx="2">
                  <c:v>1</c:v>
                </c:pt>
                <c:pt idx="3">
                  <c:v>100</c:v>
                </c:pt>
              </c:numCache>
            </c:numRef>
          </c:xVal>
          <c:yVal>
            <c:numRef>
              <c:f>piecewise_linear!$B$2:$B$5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piecewise_linear!$I$5:$I$1500</c:f>
              <c:numCache>
                <c:formatCode>General</c:formatCode>
                <c:ptCount val="1496"/>
                <c:pt idx="0">
                  <c:v>1.9878972533771999</c:v>
                </c:pt>
                <c:pt idx="1">
                  <c:v>1.9756462339381999</c:v>
                </c:pt>
                <c:pt idx="2">
                  <c:v>1.9632432635438</c:v>
                </c:pt>
                <c:pt idx="3">
                  <c:v>1.9506845254709</c:v>
                </c:pt>
                <c:pt idx="4">
                  <c:v>1.9379660573623001</c:v>
                </c:pt>
                <c:pt idx="5">
                  <c:v>1.9250837437213999</c:v>
                </c:pt>
                <c:pt idx="6">
                  <c:v>1.9120333079178999</c:v>
                </c:pt>
                <c:pt idx="7">
                  <c:v>1.8988103036648001</c:v>
                </c:pt>
                <c:pt idx="8">
                  <c:v>1.8854101059235</c:v>
                </c:pt>
                <c:pt idx="9">
                  <c:v>1.8718279011925001</c:v>
                </c:pt>
                <c:pt idx="10">
                  <c:v>1.8580586771267</c:v>
                </c:pt>
                <c:pt idx="11">
                  <c:v>1.8440972114317999</c:v>
                </c:pt>
                <c:pt idx="12">
                  <c:v>1.829938059973</c:v>
                </c:pt>
                <c:pt idx="13">
                  <c:v>1.8155755440293</c:v>
                </c:pt>
                <c:pt idx="14">
                  <c:v>1.8010037366192</c:v>
                </c:pt>
                <c:pt idx="15">
                  <c:v>1.7862164478153</c:v>
                </c:pt>
                <c:pt idx="16">
                  <c:v>1.7712072089566</c:v>
                </c:pt>
                <c:pt idx="17">
                  <c:v>1.7559692556580999</c:v>
                </c:pt>
                <c:pt idx="18">
                  <c:v>1.7404955095053001</c:v>
                </c:pt>
                <c:pt idx="19">
                  <c:v>1.7247785583105</c:v>
                </c:pt>
                <c:pt idx="20">
                  <c:v>1.7088106347923999</c:v>
                </c:pt>
                <c:pt idx="21">
                  <c:v>1.6925835935254001</c:v>
                </c:pt>
                <c:pt idx="22">
                  <c:v>1.6760888859883001</c:v>
                </c:pt>
                <c:pt idx="23">
                  <c:v>1.6593175335196999</c:v>
                </c:pt>
                <c:pt idx="24">
                  <c:v>1.6422600979673001</c:v>
                </c:pt>
                <c:pt idx="25">
                  <c:v>1.6249066497893001</c:v>
                </c:pt>
                <c:pt idx="26">
                  <c:v>1.6072467333397999</c:v>
                </c:pt>
                <c:pt idx="27">
                  <c:v>1.5892693290327</c:v>
                </c:pt>
                <c:pt idx="28">
                  <c:v>1.5709628120423</c:v>
                </c:pt>
                <c:pt idx="29">
                  <c:v>1.5523149071525999</c:v>
                </c:pt>
                <c:pt idx="30">
                  <c:v>1.5333126393156</c:v>
                </c:pt>
                <c:pt idx="31">
                  <c:v>1.5139422794213999</c:v>
                </c:pt>
                <c:pt idx="32">
                  <c:v>1.4941892847103999</c:v>
                </c:pt>
                <c:pt idx="33">
                  <c:v>1.4740382331818001</c:v>
                </c:pt>
                <c:pt idx="34">
                  <c:v>1.4534727512553001</c:v>
                </c:pt>
                <c:pt idx="35">
                  <c:v>1.4324754338376999</c:v>
                </c:pt>
                <c:pt idx="36">
                  <c:v>1.4110277558157001</c:v>
                </c:pt>
                <c:pt idx="37">
                  <c:v>1.3891099738478001</c:v>
                </c:pt>
                <c:pt idx="38">
                  <c:v>1.3667010171498</c:v>
                </c:pt>
                <c:pt idx="39">
                  <c:v>1.3437783657607001</c:v>
                </c:pt>
                <c:pt idx="40">
                  <c:v>1.3203179145257999</c:v>
                </c:pt>
                <c:pt idx="41">
                  <c:v>1.2962938207378001</c:v>
                </c:pt>
                <c:pt idx="42">
                  <c:v>1.271678333021</c:v>
                </c:pt>
                <c:pt idx="43">
                  <c:v>1.2464415986188</c:v>
                </c:pt>
                <c:pt idx="44">
                  <c:v>1.220551445728</c:v>
                </c:pt>
                <c:pt idx="45">
                  <c:v>1.1939731368983999</c:v>
                </c:pt>
                <c:pt idx="46">
                  <c:v>1.1666690887578</c:v>
                </c:pt>
                <c:pt idx="47">
                  <c:v>1.1385985523871001</c:v>
                </c:pt>
                <c:pt idx="48">
                  <c:v>1.1097172475249999</c:v>
                </c:pt>
                <c:pt idx="49">
                  <c:v>1.0799769423597001</c:v>
                </c:pt>
                <c:pt idx="50">
                  <c:v>1.0493249688963999</c:v>
                </c:pt>
                <c:pt idx="51">
                  <c:v>1.0177036616727</c:v>
                </c:pt>
                <c:pt idx="52">
                  <c:v>0.98529374696090999</c:v>
                </c:pt>
                <c:pt idx="53">
                  <c:v>0.95236299781658995</c:v>
                </c:pt>
                <c:pt idx="54">
                  <c:v>0.91890422494571</c:v>
                </c:pt>
                <c:pt idx="55">
                  <c:v>0.88491087855178996</c:v>
                </c:pt>
                <c:pt idx="56">
                  <c:v>0.85037717542168001</c:v>
                </c:pt>
                <c:pt idx="57">
                  <c:v>0.81529824194939005</c:v>
                </c:pt>
                <c:pt idx="58">
                  <c:v>0.77967027455005</c:v>
                </c:pt>
                <c:pt idx="59">
                  <c:v>0.74349071892717999</c:v>
                </c:pt>
                <c:pt idx="60">
                  <c:v>0.70675846962554001</c:v>
                </c:pt>
                <c:pt idx="61">
                  <c:v>0.66947409121542001</c:v>
                </c:pt>
                <c:pt idx="62">
                  <c:v>0.63164006229519998</c:v>
                </c:pt>
                <c:pt idx="63">
                  <c:v>0.59326104324655005</c:v>
                </c:pt>
                <c:pt idx="64">
                  <c:v>0.55434416830786004</c:v>
                </c:pt>
                <c:pt idx="65">
                  <c:v>0.51489936201858</c:v>
                </c:pt>
                <c:pt idx="66">
                  <c:v>0.47493967940132997</c:v>
                </c:pt>
                <c:pt idx="67">
                  <c:v>0.43448166835745</c:v>
                </c:pt>
                <c:pt idx="68">
                  <c:v>0.39354575162394001</c:v>
                </c:pt>
                <c:pt idx="69">
                  <c:v>0.35215662424646998</c:v>
                </c:pt>
                <c:pt idx="70">
                  <c:v>0.31034366084020998</c:v>
                </c:pt>
                <c:pt idx="71">
                  <c:v>0.26814132492712001</c:v>
                </c:pt>
                <c:pt idx="72">
                  <c:v>0.22558957036023</c:v>
                </c:pt>
                <c:pt idx="73">
                  <c:v>0.18273422230524</c:v>
                </c:pt>
                <c:pt idx="74">
                  <c:v>0.13962732251474</c:v>
                </c:pt>
                <c:pt idx="75">
                  <c:v>9.6327420814882006E-2</c:v>
                </c:pt>
                <c:pt idx="76">
                  <c:v>5.2899791995270999E-2</c:v>
                </c:pt>
                <c:pt idx="77">
                  <c:v>9.4165548831732001E-3</c:v>
                </c:pt>
                <c:pt idx="78">
                  <c:v>-3.5063910256916998E-2</c:v>
                </c:pt>
                <c:pt idx="79">
                  <c:v>-7.9929975546619E-2</c:v>
                </c:pt>
                <c:pt idx="80">
                  <c:v>-0.12532056643914999</c:v>
                </c:pt>
                <c:pt idx="81">
                  <c:v>-0.17143942531963999</c:v>
                </c:pt>
                <c:pt idx="82">
                  <c:v>-0.21851926264006</c:v>
                </c:pt>
                <c:pt idx="83">
                  <c:v>-0.26682755339035003</c:v>
                </c:pt>
                <c:pt idx="84">
                  <c:v>-0.31667477238959002</c:v>
                </c:pt>
                <c:pt idx="85">
                  <c:v>-0.36842588278957999</c:v>
                </c:pt>
                <c:pt idx="86">
                  <c:v>-0.42251633484293</c:v>
                </c:pt>
                <c:pt idx="87">
                  <c:v>-0.47947454487122998</c:v>
                </c:pt>
                <c:pt idx="88">
                  <c:v>-0.53995400710866004</c:v>
                </c:pt>
                <c:pt idx="89">
                  <c:v>-0.60478022601313997</c:v>
                </c:pt>
                <c:pt idx="90">
                  <c:v>-0.67502130756654999</c:v>
                </c:pt>
                <c:pt idx="91">
                  <c:v>-0.75209792258482999</c:v>
                </c:pt>
                <c:pt idx="92">
                  <c:v>-0.83796205537482005</c:v>
                </c:pt>
                <c:pt idx="93">
                  <c:v>-0.93540317683989005</c:v>
                </c:pt>
                <c:pt idx="94">
                  <c:v>-1.0486082756994</c:v>
                </c:pt>
                <c:pt idx="95">
                  <c:v>-1.1842770867365999</c:v>
                </c:pt>
                <c:pt idx="96">
                  <c:v>-1.3541132607285</c:v>
                </c:pt>
                <c:pt idx="97">
                  <c:v>-1.5813920602180001</c:v>
                </c:pt>
                <c:pt idx="98">
                  <c:v>-1.9235681662676001</c:v>
                </c:pt>
                <c:pt idx="99">
                  <c:v>-2.6067860950213002</c:v>
                </c:pt>
              </c:numCache>
            </c:numRef>
          </c:xVal>
          <c:yVal>
            <c:numRef>
              <c:f>piecewise_linear!$L$5:$L$1600</c:f>
              <c:numCache>
                <c:formatCode>General</c:formatCode>
                <c:ptCount val="15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1.9852937469609002</c:v>
                </c:pt>
                <c:pt idx="53">
                  <c:v>1.9523629978165999</c:v>
                </c:pt>
                <c:pt idx="54">
                  <c:v>1.9189042249457</c:v>
                </c:pt>
                <c:pt idx="55">
                  <c:v>1.8849108785517998</c:v>
                </c:pt>
                <c:pt idx="56">
                  <c:v>1.8503771754217</c:v>
                </c:pt>
                <c:pt idx="57">
                  <c:v>1.8152982419494001</c:v>
                </c:pt>
                <c:pt idx="58">
                  <c:v>1.7796702745500499</c:v>
                </c:pt>
                <c:pt idx="59">
                  <c:v>1.7434907189272</c:v>
                </c:pt>
                <c:pt idx="60">
                  <c:v>1.70675846962555</c:v>
                </c:pt>
                <c:pt idx="61">
                  <c:v>1.6694740912154</c:v>
                </c:pt>
                <c:pt idx="62">
                  <c:v>1.6316400622951999</c:v>
                </c:pt>
                <c:pt idx="63">
                  <c:v>1.5932610432465499</c:v>
                </c:pt>
                <c:pt idx="64">
                  <c:v>1.5543441683078498</c:v>
                </c:pt>
                <c:pt idx="65">
                  <c:v>1.5148993620186</c:v>
                </c:pt>
                <c:pt idx="66">
                  <c:v>1.4749396794013501</c:v>
                </c:pt>
                <c:pt idx="67">
                  <c:v>1.4344816683574499</c:v>
                </c:pt>
                <c:pt idx="68">
                  <c:v>1.39354575162395</c:v>
                </c:pt>
                <c:pt idx="69">
                  <c:v>1.35215662424645</c:v>
                </c:pt>
                <c:pt idx="70">
                  <c:v>1.3103436608402002</c:v>
                </c:pt>
                <c:pt idx="71">
                  <c:v>1.2681413249270999</c:v>
                </c:pt>
                <c:pt idx="72">
                  <c:v>1.22558957036025</c:v>
                </c:pt>
                <c:pt idx="73">
                  <c:v>1.1827342223052499</c:v>
                </c:pt>
                <c:pt idx="74">
                  <c:v>1.13962732251475</c:v>
                </c:pt>
                <c:pt idx="75">
                  <c:v>1.0963274208149001</c:v>
                </c:pt>
                <c:pt idx="76">
                  <c:v>1.0528997919952499</c:v>
                </c:pt>
                <c:pt idx="77">
                  <c:v>1.00941655488315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0.99999999999994993</c:v>
                </c:pt>
              </c:numCache>
            </c:numRef>
          </c:yVal>
        </c:ser>
        <c:axId val="130264448"/>
        <c:axId val="130274432"/>
      </c:scatterChart>
      <c:valAx>
        <c:axId val="130264448"/>
        <c:scaling>
          <c:orientation val="minMax"/>
          <c:max val="2"/>
          <c:min val="-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30274432"/>
        <c:crossesAt val="0"/>
        <c:crossBetween val="midCat"/>
      </c:valAx>
      <c:valAx>
        <c:axId val="130274432"/>
        <c:scaling>
          <c:orientation val="minMax"/>
          <c:max val="2.4"/>
          <c:min val="0.6000000000000000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Sink flux (kg/m^2/s)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</c:title>
        <c:numFmt formatCode="General" sourceLinked="1"/>
        <c:tickLblPos val="nextTo"/>
        <c:crossAx val="130264448"/>
        <c:crossesAt val="-1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</a:t>
            </a:r>
            <a:r>
              <a:rPr lang="en-AU" baseline="0"/>
              <a:t> error for piecewise-linear sink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piecewise_linear!$I$5:$I$900</c:f>
              <c:numCache>
                <c:formatCode>General</c:formatCode>
                <c:ptCount val="896"/>
                <c:pt idx="0">
                  <c:v>1.9878972533771999</c:v>
                </c:pt>
                <c:pt idx="1">
                  <c:v>1.9756462339381999</c:v>
                </c:pt>
                <c:pt idx="2">
                  <c:v>1.9632432635438</c:v>
                </c:pt>
                <c:pt idx="3">
                  <c:v>1.9506845254709</c:v>
                </c:pt>
                <c:pt idx="4">
                  <c:v>1.9379660573623001</c:v>
                </c:pt>
                <c:pt idx="5">
                  <c:v>1.9250837437213999</c:v>
                </c:pt>
                <c:pt idx="6">
                  <c:v>1.9120333079178999</c:v>
                </c:pt>
                <c:pt idx="7">
                  <c:v>1.8988103036648001</c:v>
                </c:pt>
                <c:pt idx="8">
                  <c:v>1.8854101059235</c:v>
                </c:pt>
                <c:pt idx="9">
                  <c:v>1.8718279011925001</c:v>
                </c:pt>
                <c:pt idx="10">
                  <c:v>1.8580586771267</c:v>
                </c:pt>
                <c:pt idx="11">
                  <c:v>1.8440972114317999</c:v>
                </c:pt>
                <c:pt idx="12">
                  <c:v>1.829938059973</c:v>
                </c:pt>
                <c:pt idx="13">
                  <c:v>1.8155755440293</c:v>
                </c:pt>
                <c:pt idx="14">
                  <c:v>1.8010037366192</c:v>
                </c:pt>
                <c:pt idx="15">
                  <c:v>1.7862164478153</c:v>
                </c:pt>
                <c:pt idx="16">
                  <c:v>1.7712072089566</c:v>
                </c:pt>
                <c:pt idx="17">
                  <c:v>1.7559692556580999</c:v>
                </c:pt>
                <c:pt idx="18">
                  <c:v>1.7404955095053001</c:v>
                </c:pt>
                <c:pt idx="19">
                  <c:v>1.7247785583105</c:v>
                </c:pt>
                <c:pt idx="20">
                  <c:v>1.7088106347923999</c:v>
                </c:pt>
                <c:pt idx="21">
                  <c:v>1.6925835935254001</c:v>
                </c:pt>
                <c:pt idx="22">
                  <c:v>1.6760888859883001</c:v>
                </c:pt>
                <c:pt idx="23">
                  <c:v>1.6593175335196999</c:v>
                </c:pt>
                <c:pt idx="24">
                  <c:v>1.6422600979673001</c:v>
                </c:pt>
                <c:pt idx="25">
                  <c:v>1.6249066497893001</c:v>
                </c:pt>
                <c:pt idx="26">
                  <c:v>1.6072467333397999</c:v>
                </c:pt>
                <c:pt idx="27">
                  <c:v>1.5892693290327</c:v>
                </c:pt>
                <c:pt idx="28">
                  <c:v>1.5709628120423</c:v>
                </c:pt>
                <c:pt idx="29">
                  <c:v>1.5523149071525999</c:v>
                </c:pt>
                <c:pt idx="30">
                  <c:v>1.5333126393156</c:v>
                </c:pt>
                <c:pt idx="31">
                  <c:v>1.5139422794213999</c:v>
                </c:pt>
                <c:pt idx="32">
                  <c:v>1.4941892847103999</c:v>
                </c:pt>
                <c:pt idx="33">
                  <c:v>1.4740382331818001</c:v>
                </c:pt>
                <c:pt idx="34">
                  <c:v>1.4534727512553001</c:v>
                </c:pt>
                <c:pt idx="35">
                  <c:v>1.4324754338376999</c:v>
                </c:pt>
                <c:pt idx="36">
                  <c:v>1.4110277558157001</c:v>
                </c:pt>
                <c:pt idx="37">
                  <c:v>1.3891099738478001</c:v>
                </c:pt>
                <c:pt idx="38">
                  <c:v>1.3667010171498</c:v>
                </c:pt>
                <c:pt idx="39">
                  <c:v>1.3437783657607001</c:v>
                </c:pt>
                <c:pt idx="40">
                  <c:v>1.3203179145257999</c:v>
                </c:pt>
                <c:pt idx="41">
                  <c:v>1.2962938207378001</c:v>
                </c:pt>
                <c:pt idx="42">
                  <c:v>1.271678333021</c:v>
                </c:pt>
                <c:pt idx="43">
                  <c:v>1.2464415986188</c:v>
                </c:pt>
                <c:pt idx="44">
                  <c:v>1.220551445728</c:v>
                </c:pt>
                <c:pt idx="45">
                  <c:v>1.1939731368983999</c:v>
                </c:pt>
                <c:pt idx="46">
                  <c:v>1.1666690887578</c:v>
                </c:pt>
                <c:pt idx="47">
                  <c:v>1.1385985523871001</c:v>
                </c:pt>
                <c:pt idx="48">
                  <c:v>1.1097172475249999</c:v>
                </c:pt>
                <c:pt idx="49">
                  <c:v>1.0799769423597001</c:v>
                </c:pt>
                <c:pt idx="50">
                  <c:v>1.0493249688963999</c:v>
                </c:pt>
                <c:pt idx="51">
                  <c:v>1.0177036616727</c:v>
                </c:pt>
                <c:pt idx="52">
                  <c:v>0.98529374696090999</c:v>
                </c:pt>
                <c:pt idx="53">
                  <c:v>0.95236299781658995</c:v>
                </c:pt>
                <c:pt idx="54">
                  <c:v>0.91890422494571</c:v>
                </c:pt>
                <c:pt idx="55">
                  <c:v>0.88491087855178996</c:v>
                </c:pt>
                <c:pt idx="56">
                  <c:v>0.85037717542168001</c:v>
                </c:pt>
                <c:pt idx="57">
                  <c:v>0.81529824194939005</c:v>
                </c:pt>
                <c:pt idx="58">
                  <c:v>0.77967027455005</c:v>
                </c:pt>
                <c:pt idx="59">
                  <c:v>0.74349071892717999</c:v>
                </c:pt>
                <c:pt idx="60">
                  <c:v>0.70675846962554001</c:v>
                </c:pt>
                <c:pt idx="61">
                  <c:v>0.66947409121542001</c:v>
                </c:pt>
                <c:pt idx="62">
                  <c:v>0.63164006229519998</c:v>
                </c:pt>
                <c:pt idx="63">
                  <c:v>0.59326104324655005</c:v>
                </c:pt>
                <c:pt idx="64">
                  <c:v>0.55434416830786004</c:v>
                </c:pt>
                <c:pt idx="65">
                  <c:v>0.51489936201858</c:v>
                </c:pt>
                <c:pt idx="66">
                  <c:v>0.47493967940132997</c:v>
                </c:pt>
                <c:pt idx="67">
                  <c:v>0.43448166835745</c:v>
                </c:pt>
                <c:pt idx="68">
                  <c:v>0.39354575162394001</c:v>
                </c:pt>
                <c:pt idx="69">
                  <c:v>0.35215662424646998</c:v>
                </c:pt>
                <c:pt idx="70">
                  <c:v>0.31034366084020998</c:v>
                </c:pt>
                <c:pt idx="71">
                  <c:v>0.26814132492712001</c:v>
                </c:pt>
                <c:pt idx="72">
                  <c:v>0.22558957036023</c:v>
                </c:pt>
                <c:pt idx="73">
                  <c:v>0.18273422230524</c:v>
                </c:pt>
                <c:pt idx="74">
                  <c:v>0.13962732251474</c:v>
                </c:pt>
                <c:pt idx="75">
                  <c:v>9.6327420814882006E-2</c:v>
                </c:pt>
                <c:pt idx="76">
                  <c:v>5.2899791995270999E-2</c:v>
                </c:pt>
                <c:pt idx="77">
                  <c:v>9.4165548831732001E-3</c:v>
                </c:pt>
                <c:pt idx="78">
                  <c:v>-3.5063910256916998E-2</c:v>
                </c:pt>
                <c:pt idx="79">
                  <c:v>-7.9929975546619E-2</c:v>
                </c:pt>
                <c:pt idx="80">
                  <c:v>-0.12532056643914999</c:v>
                </c:pt>
                <c:pt idx="81">
                  <c:v>-0.17143942531963999</c:v>
                </c:pt>
                <c:pt idx="82">
                  <c:v>-0.21851926264006</c:v>
                </c:pt>
                <c:pt idx="83">
                  <c:v>-0.26682755339035003</c:v>
                </c:pt>
                <c:pt idx="84">
                  <c:v>-0.31667477238959002</c:v>
                </c:pt>
                <c:pt idx="85">
                  <c:v>-0.36842588278957999</c:v>
                </c:pt>
                <c:pt idx="86">
                  <c:v>-0.42251633484293</c:v>
                </c:pt>
                <c:pt idx="87">
                  <c:v>-0.47947454487122998</c:v>
                </c:pt>
                <c:pt idx="88">
                  <c:v>-0.53995400710866004</c:v>
                </c:pt>
                <c:pt idx="89">
                  <c:v>-0.60478022601313997</c:v>
                </c:pt>
                <c:pt idx="90">
                  <c:v>-0.67502130756654999</c:v>
                </c:pt>
                <c:pt idx="91">
                  <c:v>-0.75209792258482999</c:v>
                </c:pt>
                <c:pt idx="92">
                  <c:v>-0.83796205537482005</c:v>
                </c:pt>
                <c:pt idx="93">
                  <c:v>-0.93540317683989005</c:v>
                </c:pt>
                <c:pt idx="94">
                  <c:v>-1.0486082756994</c:v>
                </c:pt>
                <c:pt idx="95">
                  <c:v>-1.1842770867365999</c:v>
                </c:pt>
                <c:pt idx="96">
                  <c:v>-1.3541132607285</c:v>
                </c:pt>
                <c:pt idx="97">
                  <c:v>-1.5813920602180001</c:v>
                </c:pt>
                <c:pt idx="98">
                  <c:v>-1.9235681662676001</c:v>
                </c:pt>
                <c:pt idx="99">
                  <c:v>-2.6067860950213002</c:v>
                </c:pt>
              </c:numCache>
            </c:numRef>
          </c:xVal>
          <c:yVal>
            <c:numRef>
              <c:f>piecewise_linear!$F$5:$F$900</c:f>
              <c:numCache>
                <c:formatCode>General</c:formatCode>
                <c:ptCount val="896"/>
                <c:pt idx="0" formatCode="0.00E+00">
                  <c:v>8.3978649689320994E-17</c:v>
                </c:pt>
                <c:pt idx="1">
                  <c:v>0</c:v>
                </c:pt>
                <c:pt idx="2" formatCode="0.00E+00">
                  <c:v>4.3030896198159998E-17</c:v>
                </c:pt>
                <c:pt idx="3" formatCode="0.00E+00">
                  <c:v>4.3571302849741998E-17</c:v>
                </c:pt>
                <c:pt idx="4">
                  <c:v>0</c:v>
                </c:pt>
                <c:pt idx="5" formatCode="0.00E+00">
                  <c:v>4.4693885703130998E-17</c:v>
                </c:pt>
                <c:pt idx="6" formatCode="0.00E+00">
                  <c:v>4.5277152111133002E-17</c:v>
                </c:pt>
                <c:pt idx="7" formatCode="0.00E+00">
                  <c:v>0</c:v>
                </c:pt>
                <c:pt idx="8" formatCode="0.00E+00">
                  <c:v>4.6490579536636002E-17</c:v>
                </c:pt>
                <c:pt idx="9" formatCode="0.00E+00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4.9123604175641003E-17</c:v>
                </c:pt>
                <c:pt idx="13">
                  <c:v>0</c:v>
                </c:pt>
                <c:pt idx="14" formatCode="0.00E+00">
                  <c:v>5.0555218242286003E-17</c:v>
                </c:pt>
                <c:pt idx="15" formatCode="0.00E+00">
                  <c:v>5.1302779232979E-17</c:v>
                </c:pt>
                <c:pt idx="16">
                  <c:v>0</c:v>
                </c:pt>
                <c:pt idx="17" formatCode="0.00E+00">
                  <c:v>5.2866247688676997E-17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2.8613107653425002E-17</c:v>
                </c:pt>
                <c:pt idx="23" formatCode="0.00E+00">
                  <c:v>2.9092976919088002E-17</c:v>
                </c:pt>
                <c:pt idx="24" formatCode="0.00E+00">
                  <c:v>2.9589216465978002E-17</c:v>
                </c:pt>
                <c:pt idx="25" formatCode="0.00E+00">
                  <c:v>0</c:v>
                </c:pt>
                <c:pt idx="26" formatCode="0.00E+00">
                  <c:v>3.0634275486867003E-17</c:v>
                </c:pt>
                <c:pt idx="27" formatCode="0.00E+00">
                  <c:v>9.3554956233507994E-17</c:v>
                </c:pt>
                <c:pt idx="28" formatCode="0.00E+00">
                  <c:v>3.1755857933558E-17</c:v>
                </c:pt>
                <c:pt idx="29" formatCode="0.00E+00">
                  <c:v>3.2348020991980999E-17</c:v>
                </c:pt>
                <c:pt idx="30" formatCode="0.00E+00">
                  <c:v>0</c:v>
                </c:pt>
                <c:pt idx="31" formatCode="0.00E+00">
                  <c:v>6.7202334852686005E-17</c:v>
                </c:pt>
                <c:pt idx="32" formatCode="0.00E+00">
                  <c:v>3.4264869528619E-17</c:v>
                </c:pt>
                <c:pt idx="33" formatCode="0.00E+00">
                  <c:v>1.0486595794895E-16</c:v>
                </c:pt>
                <c:pt idx="34" formatCode="0.00E+00">
                  <c:v>0</c:v>
                </c:pt>
                <c:pt idx="35" formatCode="0.00E+00">
                  <c:v>1.0926960376822E-16</c:v>
                </c:pt>
                <c:pt idx="36" formatCode="0.00E+00">
                  <c:v>7.4408728809196004E-17</c:v>
                </c:pt>
                <c:pt idx="37" formatCode="0.00E+00">
                  <c:v>1.1405930672853E-16</c:v>
                </c:pt>
                <c:pt idx="38" formatCode="0.00E+00">
                  <c:v>1.5548686645480999E-16</c:v>
                </c:pt>
                <c:pt idx="39" formatCode="0.00E+00">
                  <c:v>1.5905088163280001E-16</c:v>
                </c:pt>
                <c:pt idx="40" formatCode="0.00E+00">
                  <c:v>2.0347764493717E-16</c:v>
                </c:pt>
                <c:pt idx="41" formatCode="0.00E+00">
                  <c:v>2.0836577586356001E-16</c:v>
                </c:pt>
                <c:pt idx="42" formatCode="0.00E+00">
                  <c:v>2.5619345051171001E-16</c:v>
                </c:pt>
                <c:pt idx="43" formatCode="0.00E+00">
                  <c:v>3.5021145793057E-16</c:v>
                </c:pt>
                <c:pt idx="44" formatCode="0.00E+00">
                  <c:v>4.0418772714603001E-16</c:v>
                </c:pt>
                <c:pt idx="45" formatCode="0.00E+00">
                  <c:v>5.0713632571495003E-16</c:v>
                </c:pt>
                <c:pt idx="46" formatCode="0.00E+00">
                  <c:v>6.1570640203138996E-16</c:v>
                </c:pt>
                <c:pt idx="47" formatCode="0.00E+00">
                  <c:v>7.3037131870011E-16</c:v>
                </c:pt>
                <c:pt idx="48" formatCode="0.00E+00">
                  <c:v>8.0156152455880003E-16</c:v>
                </c:pt>
                <c:pt idx="49" formatCode="0.00E+00">
                  <c:v>1.1865102747241E-15</c:v>
                </c:pt>
                <c:pt idx="50" formatCode="0.00E+00">
                  <c:v>1.5418875199606001E-15</c:v>
                </c:pt>
                <c:pt idx="51" formatCode="0.00E+00">
                  <c:v>1.8648882250681999E-15</c:v>
                </c:pt>
                <c:pt idx="52" formatCode="0.00E+00">
                  <c:v>1.6990126275007E-16</c:v>
                </c:pt>
                <c:pt idx="53" formatCode="0.00E+00">
                  <c:v>2.2820578867478001E-15</c:v>
                </c:pt>
                <c:pt idx="54" formatCode="0.00E+00">
                  <c:v>2.5707827566263001E-15</c:v>
                </c:pt>
                <c:pt idx="55" formatCode="0.00E+00">
                  <c:v>2.9404878579750999E-15</c:v>
                </c:pt>
                <c:pt idx="56" formatCode="0.00E+00">
                  <c:v>3.2695754243325998E-15</c:v>
                </c:pt>
                <c:pt idx="57" formatCode="0.00E+00">
                  <c:v>3.7205495866204001E-15</c:v>
                </c:pt>
                <c:pt idx="58" formatCode="0.00E+00">
                  <c:v>4.2363872294992996E-15</c:v>
                </c:pt>
                <c:pt idx="59" formatCode="0.00E+00">
                  <c:v>4.7511682082419002E-15</c:v>
                </c:pt>
                <c:pt idx="60" formatCode="0.00E+00">
                  <c:v>5.3381764177323004E-15</c:v>
                </c:pt>
                <c:pt idx="61" formatCode="0.00E+00">
                  <c:v>5.9267772335448997E-15</c:v>
                </c:pt>
                <c:pt idx="62" formatCode="0.00E+00">
                  <c:v>6.6764373016671997E-15</c:v>
                </c:pt>
                <c:pt idx="63" formatCode="0.00E+00">
                  <c:v>7.4371045657480003E-15</c:v>
                </c:pt>
                <c:pt idx="64" formatCode="0.00E+00">
                  <c:v>8.2512514073275994E-15</c:v>
                </c:pt>
                <c:pt idx="65" formatCode="0.00E+00">
                  <c:v>9.1680301771267003E-15</c:v>
                </c:pt>
                <c:pt idx="66" formatCode="0.00E+00">
                  <c:v>1.0056202639678E-14</c:v>
                </c:pt>
                <c:pt idx="67" formatCode="0.00E+00">
                  <c:v>1.105576979032E-14</c:v>
                </c:pt>
                <c:pt idx="68" formatCode="0.00E+00">
                  <c:v>1.2024441291232E-14</c:v>
                </c:pt>
                <c:pt idx="69" formatCode="0.00E+00">
                  <c:v>1.3007493533612E-14</c:v>
                </c:pt>
                <c:pt idx="70" formatCode="0.00E+00">
                  <c:v>1.405809394707E-14</c:v>
                </c:pt>
                <c:pt idx="71" formatCode="0.00E+00">
                  <c:v>1.4949766295945999E-14</c:v>
                </c:pt>
                <c:pt idx="72" formatCode="0.00E+00">
                  <c:v>1.5867838384092999E-14</c:v>
                </c:pt>
                <c:pt idx="73" formatCode="0.00E+00">
                  <c:v>1.6622920758623E-14</c:v>
                </c:pt>
                <c:pt idx="74" formatCode="0.00E+00">
                  <c:v>1.7221709422086E-14</c:v>
                </c:pt>
                <c:pt idx="75" formatCode="0.00E+00">
                  <c:v>1.7673751680749E-14</c:v>
                </c:pt>
                <c:pt idx="76" formatCode="0.00E+00">
                  <c:v>1.7920446067925E-14</c:v>
                </c:pt>
                <c:pt idx="77" formatCode="0.00E+00">
                  <c:v>1.7894468176889001E-14</c:v>
                </c:pt>
                <c:pt idx="78" formatCode="0.00E+00">
                  <c:v>2.1085761160348001E-15</c:v>
                </c:pt>
                <c:pt idx="79" formatCode="0.00E+00">
                  <c:v>4.0888461016829002E-17</c:v>
                </c:pt>
                <c:pt idx="80" formatCode="0.00E+00">
                  <c:v>4.2911353094418002E-17</c:v>
                </c:pt>
                <c:pt idx="81" formatCode="0.00E+00">
                  <c:v>1.3543446572905001E-16</c:v>
                </c:pt>
                <c:pt idx="82" formatCode="0.00E+00">
                  <c:v>4.2861198041940999E-16</c:v>
                </c:pt>
                <c:pt idx="83" formatCode="0.00E+00">
                  <c:v>1.8644408736377999E-15</c:v>
                </c:pt>
                <c:pt idx="84" formatCode="0.00E+00">
                  <c:v>7.0082820256406E-15</c:v>
                </c:pt>
                <c:pt idx="85" formatCode="0.00E+00">
                  <c:v>2.4231368679337001E-14</c:v>
                </c:pt>
                <c:pt idx="86" formatCode="0.00E+00">
                  <c:v>7.7442613589243994E-14</c:v>
                </c:pt>
                <c:pt idx="87" formatCode="0.00E+00">
                  <c:v>2.3537087427453002E-13</c:v>
                </c:pt>
                <c:pt idx="88" formatCode="0.00E+00">
                  <c:v>6.9518206310835999E-13</c:v>
                </c:pt>
                <c:pt idx="89" formatCode="0.00E+00">
                  <c:v>2.0302744439164999E-12</c:v>
                </c:pt>
                <c:pt idx="90" formatCode="0.00E+00">
                  <c:v>8.4928278543140994E-17</c:v>
                </c:pt>
                <c:pt idx="91" formatCode="0.00E+00">
                  <c:v>4.707335709657E-17</c:v>
                </c:pt>
                <c:pt idx="92" formatCode="0.00E+00">
                  <c:v>5.2805012276948001E-17</c:v>
                </c:pt>
                <c:pt idx="93" formatCode="0.00E+00">
                  <c:v>3.0062976174040999E-17</c:v>
                </c:pt>
                <c:pt idx="94" formatCode="0.00E+00">
                  <c:v>0</c:v>
                </c:pt>
                <c:pt idx="95" formatCode="0.00E+00">
                  <c:v>4.1597105299153001E-17</c:v>
                </c:pt>
                <c:pt idx="96" formatCode="0.00E+00">
                  <c:v>7.7206371519295004E-16</c:v>
                </c:pt>
                <c:pt idx="97" formatCode="0.00E+00">
                  <c:v>5.6321346209967003E-14</c:v>
                </c:pt>
                <c:pt idx="98" formatCode="0.00E+00">
                  <c:v>0</c:v>
                </c:pt>
                <c:pt idx="99" formatCode="0.00E+00">
                  <c:v>2.2884153198103E-14</c:v>
                </c:pt>
              </c:numCache>
            </c:numRef>
          </c:yVal>
        </c:ser>
        <c:axId val="51450624"/>
        <c:axId val="51452160"/>
      </c:scatterChart>
      <c:valAx>
        <c:axId val="5145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51452160"/>
        <c:crossesAt val="1.000000000000001E-17"/>
        <c:crossBetween val="midCat"/>
      </c:valAx>
      <c:valAx>
        <c:axId val="51452160"/>
        <c:scaling>
          <c:logBase val="10"/>
          <c:orientation val="minMax"/>
          <c:max val="1.0000000000000006E-11"/>
        </c:scaling>
        <c:axPos val="l"/>
        <c:majorGridlines/>
        <c:numFmt formatCode="0.00E+00" sourceLinked="1"/>
        <c:tickLblPos val="nextTo"/>
        <c:crossAx val="51450624"/>
        <c:crossesAt val="-3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Half Gaussian</a:t>
            </a:r>
            <a:r>
              <a:rPr lang="en-AU" baseline="0"/>
              <a:t> sink flux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half_gaussian!$A$2:$A$104</c:f>
              <c:numCache>
                <c:formatCode>General</c:formatCode>
                <c:ptCount val="103"/>
                <c:pt idx="0">
                  <c:v>100</c:v>
                </c:pt>
                <c:pt idx="1">
                  <c:v>1</c:v>
                </c:pt>
                <c:pt idx="2">
                  <c:v>0.97</c:v>
                </c:pt>
                <c:pt idx="3">
                  <c:v>0.94</c:v>
                </c:pt>
                <c:pt idx="4">
                  <c:v>0.90999999999999992</c:v>
                </c:pt>
                <c:pt idx="5">
                  <c:v>0.87999999999999989</c:v>
                </c:pt>
                <c:pt idx="6">
                  <c:v>0.84999999999999987</c:v>
                </c:pt>
                <c:pt idx="7">
                  <c:v>0.81999999999999984</c:v>
                </c:pt>
                <c:pt idx="8">
                  <c:v>0.78999999999999981</c:v>
                </c:pt>
                <c:pt idx="9">
                  <c:v>0.75999999999999979</c:v>
                </c:pt>
                <c:pt idx="10">
                  <c:v>0.72999999999999976</c:v>
                </c:pt>
                <c:pt idx="11">
                  <c:v>0.69999999999999973</c:v>
                </c:pt>
                <c:pt idx="12">
                  <c:v>0.66999999999999971</c:v>
                </c:pt>
                <c:pt idx="13">
                  <c:v>0.63999999999999968</c:v>
                </c:pt>
                <c:pt idx="14">
                  <c:v>0.60999999999999965</c:v>
                </c:pt>
                <c:pt idx="15">
                  <c:v>0.57999999999999963</c:v>
                </c:pt>
                <c:pt idx="16">
                  <c:v>0.5499999999999996</c:v>
                </c:pt>
                <c:pt idx="17">
                  <c:v>0.51999999999999957</c:v>
                </c:pt>
                <c:pt idx="18">
                  <c:v>0.48999999999999955</c:v>
                </c:pt>
                <c:pt idx="19">
                  <c:v>0.45999999999999952</c:v>
                </c:pt>
                <c:pt idx="20">
                  <c:v>0.42999999999999949</c:v>
                </c:pt>
                <c:pt idx="21">
                  <c:v>0.39999999999999947</c:v>
                </c:pt>
                <c:pt idx="22">
                  <c:v>0.36999999999999944</c:v>
                </c:pt>
                <c:pt idx="23">
                  <c:v>0.33999999999999941</c:v>
                </c:pt>
                <c:pt idx="24">
                  <c:v>0.30999999999999939</c:v>
                </c:pt>
                <c:pt idx="25">
                  <c:v>0.27999999999999936</c:v>
                </c:pt>
                <c:pt idx="26">
                  <c:v>0.24999999999999936</c:v>
                </c:pt>
                <c:pt idx="27">
                  <c:v>0.21999999999999936</c:v>
                </c:pt>
                <c:pt idx="28">
                  <c:v>0.18999999999999936</c:v>
                </c:pt>
                <c:pt idx="29">
                  <c:v>0.15999999999999936</c:v>
                </c:pt>
                <c:pt idx="30">
                  <c:v>0.12999999999999937</c:v>
                </c:pt>
                <c:pt idx="31">
                  <c:v>9.9999999999999367E-2</c:v>
                </c:pt>
                <c:pt idx="32">
                  <c:v>6.9999999999999368E-2</c:v>
                </c:pt>
                <c:pt idx="33">
                  <c:v>3.9999999999999369E-2</c:v>
                </c:pt>
                <c:pt idx="34">
                  <c:v>9.9999999999993705E-3</c:v>
                </c:pt>
                <c:pt idx="35">
                  <c:v>-2.0000000000000628E-2</c:v>
                </c:pt>
                <c:pt idx="36">
                  <c:v>-5.0000000000000627E-2</c:v>
                </c:pt>
                <c:pt idx="37">
                  <c:v>-8.0000000000000626E-2</c:v>
                </c:pt>
                <c:pt idx="38">
                  <c:v>-0.11000000000000063</c:v>
                </c:pt>
                <c:pt idx="39">
                  <c:v>-0.14000000000000062</c:v>
                </c:pt>
                <c:pt idx="40">
                  <c:v>-0.17000000000000062</c:v>
                </c:pt>
                <c:pt idx="41">
                  <c:v>-0.20000000000000062</c:v>
                </c:pt>
                <c:pt idx="42">
                  <c:v>-0.23000000000000062</c:v>
                </c:pt>
                <c:pt idx="43">
                  <c:v>-0.26000000000000062</c:v>
                </c:pt>
                <c:pt idx="44">
                  <c:v>-0.29000000000000059</c:v>
                </c:pt>
                <c:pt idx="45">
                  <c:v>-0.32000000000000062</c:v>
                </c:pt>
                <c:pt idx="46">
                  <c:v>-0.35000000000000064</c:v>
                </c:pt>
                <c:pt idx="47">
                  <c:v>-0.38000000000000067</c:v>
                </c:pt>
                <c:pt idx="48">
                  <c:v>-0.4100000000000007</c:v>
                </c:pt>
                <c:pt idx="49">
                  <c:v>-0.44000000000000072</c:v>
                </c:pt>
                <c:pt idx="50">
                  <c:v>-0.47000000000000075</c:v>
                </c:pt>
                <c:pt idx="51">
                  <c:v>-0.50000000000000078</c:v>
                </c:pt>
                <c:pt idx="52">
                  <c:v>-0.5300000000000008</c:v>
                </c:pt>
                <c:pt idx="53">
                  <c:v>-0.56000000000000083</c:v>
                </c:pt>
                <c:pt idx="54">
                  <c:v>-0.59000000000000086</c:v>
                </c:pt>
                <c:pt idx="55">
                  <c:v>-0.62000000000000088</c:v>
                </c:pt>
                <c:pt idx="56">
                  <c:v>-0.65000000000000091</c:v>
                </c:pt>
                <c:pt idx="57">
                  <c:v>-0.68000000000000094</c:v>
                </c:pt>
                <c:pt idx="58">
                  <c:v>-0.71000000000000096</c:v>
                </c:pt>
                <c:pt idx="59">
                  <c:v>-0.74000000000000099</c:v>
                </c:pt>
                <c:pt idx="60">
                  <c:v>-0.77000000000000102</c:v>
                </c:pt>
                <c:pt idx="61">
                  <c:v>-0.80000000000000104</c:v>
                </c:pt>
                <c:pt idx="62">
                  <c:v>-0.83000000000000107</c:v>
                </c:pt>
                <c:pt idx="63">
                  <c:v>-0.8600000000000011</c:v>
                </c:pt>
                <c:pt idx="64">
                  <c:v>-0.89000000000000112</c:v>
                </c:pt>
                <c:pt idx="65">
                  <c:v>-0.92000000000000115</c:v>
                </c:pt>
                <c:pt idx="66">
                  <c:v>-0.95000000000000118</c:v>
                </c:pt>
                <c:pt idx="67">
                  <c:v>-0.9800000000000012</c:v>
                </c:pt>
                <c:pt idx="68">
                  <c:v>-1.0100000000000011</c:v>
                </c:pt>
                <c:pt idx="69">
                  <c:v>-1.0400000000000011</c:v>
                </c:pt>
                <c:pt idx="70">
                  <c:v>-1.0700000000000012</c:v>
                </c:pt>
                <c:pt idx="71">
                  <c:v>-1.1000000000000012</c:v>
                </c:pt>
                <c:pt idx="72">
                  <c:v>-1.1300000000000012</c:v>
                </c:pt>
                <c:pt idx="73">
                  <c:v>-1.1600000000000013</c:v>
                </c:pt>
                <c:pt idx="74">
                  <c:v>-1.1900000000000013</c:v>
                </c:pt>
                <c:pt idx="75">
                  <c:v>-1.2200000000000013</c:v>
                </c:pt>
                <c:pt idx="76">
                  <c:v>-1.2500000000000013</c:v>
                </c:pt>
                <c:pt idx="77">
                  <c:v>-1.2800000000000014</c:v>
                </c:pt>
                <c:pt idx="78">
                  <c:v>-1.3100000000000014</c:v>
                </c:pt>
                <c:pt idx="79">
                  <c:v>-1.3400000000000014</c:v>
                </c:pt>
                <c:pt idx="80">
                  <c:v>-1.3700000000000014</c:v>
                </c:pt>
                <c:pt idx="81">
                  <c:v>-1.4000000000000015</c:v>
                </c:pt>
                <c:pt idx="82">
                  <c:v>-1.4300000000000015</c:v>
                </c:pt>
                <c:pt idx="83">
                  <c:v>-1.4600000000000015</c:v>
                </c:pt>
                <c:pt idx="84">
                  <c:v>-1.4900000000000015</c:v>
                </c:pt>
                <c:pt idx="85">
                  <c:v>-1.5200000000000016</c:v>
                </c:pt>
                <c:pt idx="86">
                  <c:v>-1.5500000000000016</c:v>
                </c:pt>
                <c:pt idx="87">
                  <c:v>-1.5800000000000016</c:v>
                </c:pt>
                <c:pt idx="88">
                  <c:v>-1.6100000000000017</c:v>
                </c:pt>
                <c:pt idx="89">
                  <c:v>-1.6400000000000017</c:v>
                </c:pt>
                <c:pt idx="90">
                  <c:v>-1.6700000000000017</c:v>
                </c:pt>
                <c:pt idx="91">
                  <c:v>-1.7000000000000017</c:v>
                </c:pt>
                <c:pt idx="92">
                  <c:v>-1.7300000000000018</c:v>
                </c:pt>
                <c:pt idx="93">
                  <c:v>-1.7600000000000018</c:v>
                </c:pt>
                <c:pt idx="94">
                  <c:v>-1.7900000000000018</c:v>
                </c:pt>
                <c:pt idx="95">
                  <c:v>-1.8200000000000018</c:v>
                </c:pt>
                <c:pt idx="96">
                  <c:v>-1.8500000000000019</c:v>
                </c:pt>
                <c:pt idx="97">
                  <c:v>-1.8800000000000019</c:v>
                </c:pt>
                <c:pt idx="98">
                  <c:v>-1.9100000000000019</c:v>
                </c:pt>
                <c:pt idx="99">
                  <c:v>-1.9400000000000019</c:v>
                </c:pt>
                <c:pt idx="100">
                  <c:v>-1.970000000000002</c:v>
                </c:pt>
                <c:pt idx="101">
                  <c:v>-2.0000000000000018</c:v>
                </c:pt>
                <c:pt idx="102">
                  <c:v>-2.0300000000000016</c:v>
                </c:pt>
              </c:numCache>
            </c:numRef>
          </c:xVal>
          <c:yVal>
            <c:numRef>
              <c:f>half_gaussian!$B$2:$B$104</c:f>
              <c:numCache>
                <c:formatCode>General</c:formatCode>
                <c:ptCount val="103"/>
                <c:pt idx="0">
                  <c:v>2</c:v>
                </c:pt>
                <c:pt idx="1">
                  <c:v>2</c:v>
                </c:pt>
                <c:pt idx="2">
                  <c:v>1.9991002024696285</c:v>
                </c:pt>
                <c:pt idx="3">
                  <c:v>1.9964032380568746</c:v>
                </c:pt>
                <c:pt idx="4">
                  <c:v>1.991916380379027</c:v>
                </c:pt>
                <c:pt idx="5">
                  <c:v>1.9856517158076268</c:v>
                </c:pt>
                <c:pt idx="6">
                  <c:v>1.977626089222466</c:v>
                </c:pt>
                <c:pt idx="7">
                  <c:v>1.9678610285450167</c:v>
                </c:pt>
                <c:pt idx="8">
                  <c:v>1.9563826485244746</c:v>
                </c:pt>
                <c:pt idx="9">
                  <c:v>1.9432215343782453</c:v>
                </c:pt>
                <c:pt idx="10">
                  <c:v>1.9284126060124729</c:v>
                </c:pt>
                <c:pt idx="11">
                  <c:v>1.9119949636661997</c:v>
                </c:pt>
                <c:pt idx="12">
                  <c:v>1.8940117159339713</c:v>
                </c:pt>
                <c:pt idx="13">
                  <c:v>1.8745097912253552</c:v>
                </c:pt>
                <c:pt idx="14">
                  <c:v>1.8535397338151103</c:v>
                </c:pt>
                <c:pt idx="15">
                  <c:v>1.8311554857239547</c:v>
                </c:pt>
                <c:pt idx="16">
                  <c:v>1.8074141557463919</c:v>
                </c:pt>
                <c:pt idx="17">
                  <c:v>1.7823757770083686</c:v>
                </c:pt>
                <c:pt idx="18">
                  <c:v>1.7561030544932321</c:v>
                </c:pt>
                <c:pt idx="19">
                  <c:v>1.7286611040191715</c:v>
                </c:pt>
                <c:pt idx="20">
                  <c:v>1.7001171841848939</c:v>
                </c:pt>
                <c:pt idx="21">
                  <c:v>1.6705404228225436</c:v>
                </c:pt>
                <c:pt idx="22">
                  <c:v>1.6400015395078167</c:v>
                </c:pt>
                <c:pt idx="23">
                  <c:v>1.6085725656769474</c:v>
                </c:pt>
                <c:pt idx="24">
                  <c:v>1.5763265638889048</c:v>
                </c:pt>
                <c:pt idx="25">
                  <c:v>1.5433373477490515</c:v>
                </c:pt>
                <c:pt idx="26">
                  <c:v>1.509679203978014</c:v>
                </c:pt>
                <c:pt idx="27">
                  <c:v>1.4754266180670685</c:v>
                </c:pt>
                <c:pt idx="28">
                  <c:v>1.4406540049095089</c:v>
                </c:pt>
                <c:pt idx="29">
                  <c:v>1.4054354457367946</c:v>
                </c:pt>
                <c:pt idx="30">
                  <c:v>1.3698444326195054</c:v>
                </c:pt>
                <c:pt idx="31">
                  <c:v>1.3339536217169481</c:v>
                </c:pt>
                <c:pt idx="32">
                  <c:v>1.2978345963764586</c:v>
                </c:pt>
                <c:pt idx="33">
                  <c:v>1.2615576410948557</c:v>
                </c:pt>
                <c:pt idx="34">
                  <c:v>1.2251915272609533</c:v>
                </c:pt>
                <c:pt idx="35">
                  <c:v>1.1888033115004364</c:v>
                </c:pt>
                <c:pt idx="36">
                  <c:v>1.1524581473435989</c:v>
                </c:pt>
                <c:pt idx="37">
                  <c:v>1.1162191108333646</c:v>
                </c:pt>
                <c:pt idx="38">
                  <c:v>1.0801470405865048</c:v>
                </c:pt>
                <c:pt idx="39">
                  <c:v>1.0443003927159591</c:v>
                </c:pt>
                <c:pt idx="40">
                  <c:v>1.008735110917437</c:v>
                </c:pt>
                <c:pt idx="41">
                  <c:v>0.97350451191994258</c:v>
                </c:pt>
                <c:pt idx="42">
                  <c:v>0.93865918639821844</c:v>
                </c:pt>
                <c:pt idx="43">
                  <c:v>0.90424691534616508</c:v>
                </c:pt>
                <c:pt idx="44">
                  <c:v>0.87031260181471326</c:v>
                </c:pt>
                <c:pt idx="45">
                  <c:v>0.83689821782606999</c:v>
                </c:pt>
                <c:pt idx="46">
                  <c:v>0.80404276618930925</c:v>
                </c:pt>
                <c:pt idx="47">
                  <c:v>0.77178225686043711</c:v>
                </c:pt>
                <c:pt idx="48">
                  <c:v>0.74014969741384873</c:v>
                </c:pt>
                <c:pt idx="49">
                  <c:v>0.70917509712179705</c:v>
                </c:pt>
                <c:pt idx="50">
                  <c:v>0.67888548407457705</c:v>
                </c:pt>
                <c:pt idx="51">
                  <c:v>0.64930493471669859</c:v>
                </c:pt>
                <c:pt idx="52">
                  <c:v>0.6204546151237097</c:v>
                </c:pt>
                <c:pt idx="53">
                  <c:v>0.59235283330053268</c:v>
                </c:pt>
                <c:pt idx="54">
                  <c:v>0.56501510174535852</c:v>
                </c:pt>
                <c:pt idx="55">
                  <c:v>0.53845420949319833</c:v>
                </c:pt>
                <c:pt idx="56">
                  <c:v>0.51268030283014654</c:v>
                </c:pt>
                <c:pt idx="57">
                  <c:v>0.48770097385304845</c:v>
                </c:pt>
                <c:pt idx="58">
                  <c:v>0.46352135603949635</c:v>
                </c:pt>
                <c:pt idx="59">
                  <c:v>0.44014422598959091</c:v>
                </c:pt>
                <c:pt idx="60">
                  <c:v>0.41757011050351034</c:v>
                </c:pt>
                <c:pt idx="61">
                  <c:v>0.39579739816722853</c:v>
                </c:pt>
                <c:pt idx="62">
                  <c:v>0.37482245463245706</c:v>
                </c:pt>
                <c:pt idx="63">
                  <c:v>0.35463974079559196</c:v>
                </c:pt>
                <c:pt idx="64">
                  <c:v>0.33524193310379879</c:v>
                </c:pt>
                <c:pt idx="65">
                  <c:v>0.31662004524387677</c:v>
                </c:pt>
                <c:pt idx="66">
                  <c:v>0.29876355050083542</c:v>
                </c:pt>
                <c:pt idx="67">
                  <c:v>0.28166050410768206</c:v>
                </c:pt>
                <c:pt idx="68">
                  <c:v>0.26529766494536799</c:v>
                </c:pt>
                <c:pt idx="69">
                  <c:v>0.24966061599166534</c:v>
                </c:pt>
                <c:pt idx="70">
                  <c:v>0.2347338829595505</c:v>
                </c:pt>
                <c:pt idx="71">
                  <c:v>0.22050105060896974</c:v>
                </c:pt>
                <c:pt idx="72">
                  <c:v>0.20694487626026034</c:v>
                </c:pt>
                <c:pt idx="73">
                  <c:v>0.19404740008257354</c:v>
                </c:pt>
                <c:pt idx="74">
                  <c:v>0.18179005177600072</c:v>
                </c:pt>
                <c:pt idx="75">
                  <c:v>0.17015375331136343</c:v>
                </c:pt>
                <c:pt idx="76">
                  <c:v>0.15911901743645487</c:v>
                </c:pt>
                <c:pt idx="77">
                  <c:v>0.14866604170157896</c:v>
                </c:pt>
                <c:pt idx="78">
                  <c:v>0.13877479780023372</c:v>
                </c:pt>
                <c:pt idx="79">
                  <c:v>0.12942511606245316</c:v>
                </c:pt>
                <c:pt idx="80">
                  <c:v>0.1205967649784182</c:v>
                </c:pt>
                <c:pt idx="81">
                  <c:v>0.1122695256682671</c:v>
                </c:pt>
                <c:pt idx="82">
                  <c:v>0.10442326125038769</c:v>
                </c:pt>
                <c:pt idx="83">
                  <c:v>9.703798109470757E-2</c:v>
                </c:pt>
                <c:pt idx="84">
                  <c:v>9.009389997949703E-2</c:v>
                </c:pt>
                <c:pt idx="85">
                  <c:v>8.3571492199858294E-2</c:v>
                </c:pt>
                <c:pt idx="86">
                  <c:v>7.7451540703328395E-2</c:v>
                </c:pt>
                <c:pt idx="87">
                  <c:v>7.1715181352827367E-2</c:v>
                </c:pt>
                <c:pt idx="88">
                  <c:v>6.6343942439517786E-2</c:v>
                </c:pt>
                <c:pt idx="89">
                  <c:v>6.1319779588014808E-2</c:v>
                </c:pt>
                <c:pt idx="90">
                  <c:v>5.662510621381369E-2</c:v>
                </c:pt>
                <c:pt idx="91">
                  <c:v>5.2242819707836188E-2</c:v>
                </c:pt>
                <c:pt idx="92">
                  <c:v>4.815632353569433E-2</c:v>
                </c:pt>
                <c:pt idx="93">
                  <c:v>4.4349545449710211E-2</c:v>
                </c:pt>
                <c:pt idx="94">
                  <c:v>4.0806952020003291E-2</c:v>
                </c:pt>
                <c:pt idx="95">
                  <c:v>3.7513559697161865E-2</c:v>
                </c:pt>
                <c:pt idx="96">
                  <c:v>3.4454942623270035E-2</c:v>
                </c:pt>
                <c:pt idx="97">
                  <c:v>3.1617237410483529E-2</c:v>
                </c:pt>
                <c:pt idx="98">
                  <c:v>2.8987145107062871E-2</c:v>
                </c:pt>
                <c:pt idx="99">
                  <c:v>2.6551930569913902E-2</c:v>
                </c:pt>
                <c:pt idx="100">
                  <c:v>2.4299419460387241E-2</c:v>
                </c:pt>
                <c:pt idx="101">
                  <c:v>2.2217993076484494E-2</c:v>
                </c:pt>
                <c:pt idx="102">
                  <c:v>2.0296581229848853E-2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half_gaussian!$I$5:$I$104</c:f>
              <c:numCache>
                <c:formatCode>General</c:formatCode>
                <c:ptCount val="100"/>
                <c:pt idx="0">
                  <c:v>1.9756462339381999</c:v>
                </c:pt>
                <c:pt idx="1">
                  <c:v>1.9506845254709</c:v>
                </c:pt>
                <c:pt idx="2">
                  <c:v>1.9250837437213999</c:v>
                </c:pt>
                <c:pt idx="3">
                  <c:v>1.8988103036648001</c:v>
                </c:pt>
                <c:pt idx="4">
                  <c:v>1.8718279011925001</c:v>
                </c:pt>
                <c:pt idx="5">
                  <c:v>1.8440972114317999</c:v>
                </c:pt>
                <c:pt idx="6">
                  <c:v>1.8155755440293</c:v>
                </c:pt>
                <c:pt idx="7">
                  <c:v>1.7862164478153</c:v>
                </c:pt>
                <c:pt idx="8">
                  <c:v>1.7559692556580999</c:v>
                </c:pt>
                <c:pt idx="9">
                  <c:v>1.7247785583105</c:v>
                </c:pt>
                <c:pt idx="10">
                  <c:v>1.6925835935254001</c:v>
                </c:pt>
                <c:pt idx="11">
                  <c:v>1.6593175335198</c:v>
                </c:pt>
                <c:pt idx="12">
                  <c:v>1.6249066497894</c:v>
                </c:pt>
                <c:pt idx="13">
                  <c:v>1.5892693290327999</c:v>
                </c:pt>
                <c:pt idx="14">
                  <c:v>1.5523149071527</c:v>
                </c:pt>
                <c:pt idx="15">
                  <c:v>1.5139422794215001</c:v>
                </c:pt>
                <c:pt idx="16">
                  <c:v>1.4740382331821</c:v>
                </c:pt>
                <c:pt idx="17">
                  <c:v>1.4324754338379999</c:v>
                </c:pt>
                <c:pt idx="18">
                  <c:v>1.3891099738482</c:v>
                </c:pt>
                <c:pt idx="19">
                  <c:v>1.3437783657611999</c:v>
                </c:pt>
                <c:pt idx="20">
                  <c:v>1.2962938207386001</c:v>
                </c:pt>
                <c:pt idx="21">
                  <c:v>1.2464415986199</c:v>
                </c:pt>
                <c:pt idx="22">
                  <c:v>1.1939731368999</c:v>
                </c:pt>
                <c:pt idx="23">
                  <c:v>1.1385985523894</c:v>
                </c:pt>
                <c:pt idx="24">
                  <c:v>1.0799769423631</c:v>
                </c:pt>
                <c:pt idx="25">
                  <c:v>1.0177036616779001</c:v>
                </c:pt>
                <c:pt idx="26">
                  <c:v>0.95137449470861002</c:v>
                </c:pt>
                <c:pt idx="27">
                  <c:v>0.88076617927564005</c:v>
                </c:pt>
                <c:pt idx="28">
                  <c:v>0.8057138133699</c:v>
                </c:pt>
                <c:pt idx="29">
                  <c:v>0.72612713034371001</c:v>
                </c:pt>
                <c:pt idx="30">
                  <c:v>0.64202001319405999</c:v>
                </c:pt>
                <c:pt idx="31">
                  <c:v>0.55354104864993003</c:v>
                </c:pt>
                <c:pt idx="32">
                  <c:v>0.46100053536125002</c:v>
                </c:pt>
                <c:pt idx="33">
                  <c:v>0.36488782768747002</c:v>
                </c:pt>
                <c:pt idx="34">
                  <c:v>0.26587255390249998</c:v>
                </c:pt>
                <c:pt idx="35">
                  <c:v>0.16478492657971999</c:v>
                </c:pt>
                <c:pt idx="36">
                  <c:v>6.2574266649199003E-2</c:v>
                </c:pt>
                <c:pt idx="37">
                  <c:v>-3.9138194073108999E-2</c:v>
                </c:pt>
                <c:pt idx="38">
                  <c:v>-0.13418723646271999</c:v>
                </c:pt>
                <c:pt idx="39">
                  <c:v>-0.22270822550255001</c:v>
                </c:pt>
                <c:pt idx="40">
                  <c:v>-0.3061765491665</c:v>
                </c:pt>
                <c:pt idx="41">
                  <c:v>-0.38566099471238002</c:v>
                </c:pt>
                <c:pt idx="42">
                  <c:v>-0.46192041921247001</c:v>
                </c:pt>
                <c:pt idx="43">
                  <c:v>-0.53548247953505002</c:v>
                </c:pt>
                <c:pt idx="44">
                  <c:v>-0.60670372993596999</c:v>
                </c:pt>
                <c:pt idx="45">
                  <c:v>-0.67581504574520002</c:v>
                </c:pt>
                <c:pt idx="46">
                  <c:v>-0.74295631095900005</c:v>
                </c:pt>
                <c:pt idx="47">
                  <c:v>-0.80820328227613003</c:v>
                </c:pt>
                <c:pt idx="48">
                  <c:v>-0.87158857078685004</c:v>
                </c:pt>
                <c:pt idx="49">
                  <c:v>-0.93311799346796998</c:v>
                </c:pt>
                <c:pt idx="50">
                  <c:v>-0.99278312491846998</c:v>
                </c:pt>
                <c:pt idx="51">
                  <c:v>-1.0505706525795</c:v>
                </c:pt>
                <c:pt idx="52">
                  <c:v>-1.1064690319112001</c:v>
                </c:pt>
                <c:pt idx="53">
                  <c:v>-1.1604728928485</c:v>
                </c:pt>
                <c:pt idx="54">
                  <c:v>-1.2125856253292999</c:v>
                </c:pt>
                <c:pt idx="55">
                  <c:v>-1.2628205470161</c:v>
                </c:pt>
                <c:pt idx="56">
                  <c:v>-1.3112010211117999</c:v>
                </c:pt>
                <c:pt idx="57">
                  <c:v>-1.3577598456122999</c:v>
                </c:pt>
                <c:pt idx="58">
                  <c:v>-1.4025381816555</c:v>
                </c:pt>
                <c:pt idx="59">
                  <c:v>-1.4455842327621</c:v>
                </c:pt>
                <c:pt idx="60">
                  <c:v>-1.4869518338326</c:v>
                </c:pt>
                <c:pt idx="61">
                  <c:v>-1.5266990619648</c:v>
                </c:pt>
                <c:pt idx="62">
                  <c:v>-1.5648869422822</c:v>
                </c:pt>
                <c:pt idx="63">
                  <c:v>-1.6015782914276999</c:v>
                </c:pt>
                <c:pt idx="64">
                  <c:v>-1.6368367186417001</c:v>
                </c:pt>
                <c:pt idx="65">
                  <c:v>-1.6707257883541999</c:v>
                </c:pt>
                <c:pt idx="66">
                  <c:v>-1.7033083376956</c:v>
                </c:pt>
                <c:pt idx="67">
                  <c:v>-1.7346459360136</c:v>
                </c:pt>
                <c:pt idx="68">
                  <c:v>-1.7647984702341</c:v>
                </c:pt>
                <c:pt idx="69">
                  <c:v>-1.7938238387981</c:v>
                </c:pt>
                <c:pt idx="70">
                  <c:v>-1.8217777371935999</c:v>
                </c:pt>
                <c:pt idx="71">
                  <c:v>-1.8487135192437001</c:v>
                </c:pt>
                <c:pt idx="72">
                  <c:v>-1.8746821199063</c:v>
                </c:pt>
                <c:pt idx="73">
                  <c:v>-1.8997320271217</c:v>
                </c:pt>
                <c:pt idx="74">
                  <c:v>-1.923909292034</c:v>
                </c:pt>
                <c:pt idx="75">
                  <c:v>-1.9472575686060001</c:v>
                </c:pt>
                <c:pt idx="76">
                  <c:v>-1.969818175186</c:v>
                </c:pt>
                <c:pt idx="77">
                  <c:v>-1.9916301719422</c:v>
                </c:pt>
                <c:pt idx="78">
                  <c:v>-2.0127304492534002</c:v>
                </c:pt>
                <c:pt idx="79">
                  <c:v>-2.0331538231396999</c:v>
                </c:pt>
                <c:pt idx="80">
                  <c:v>-2.0529331346492001</c:v>
                </c:pt>
                <c:pt idx="81">
                  <c:v>-2.0720993508058001</c:v>
                </c:pt>
                <c:pt idx="82">
                  <c:v>-2.0906816652888001</c:v>
                </c:pt>
                <c:pt idx="83">
                  <c:v>-2.1087075974671001</c:v>
                </c:pt>
                <c:pt idx="84">
                  <c:v>-2.126203088784</c:v>
                </c:pt>
                <c:pt idx="85">
                  <c:v>-2.1431925957773998</c:v>
                </c:pt>
                <c:pt idx="86">
                  <c:v>-2.1596991792515001</c:v>
                </c:pt>
                <c:pt idx="87">
                  <c:v>-2.1757445892992</c:v>
                </c:pt>
                <c:pt idx="88">
                  <c:v>-2.1913493460104001</c:v>
                </c:pt>
                <c:pt idx="89">
                  <c:v>-2.2065328158128001</c:v>
                </c:pt>
                <c:pt idx="90">
                  <c:v>-2.2213132834681</c:v>
                </c:pt>
                <c:pt idx="91">
                  <c:v>-2.2357080198091999</c:v>
                </c:pt>
                <c:pt idx="92">
                  <c:v>-2.2497333453438002</c:v>
                </c:pt>
                <c:pt idx="93">
                  <c:v>-2.2634046898842999</c:v>
                </c:pt>
                <c:pt idx="94">
                  <c:v>-2.2767366483771001</c:v>
                </c:pt>
                <c:pt idx="95">
                  <c:v>-2.2897430331220998</c:v>
                </c:pt>
                <c:pt idx="96">
                  <c:v>-2.3024369225762</c:v>
                </c:pt>
                <c:pt idx="97">
                  <c:v>-2.3148307069345999</c:v>
                </c:pt>
                <c:pt idx="98">
                  <c:v>-2.3269361306843002</c:v>
                </c:pt>
                <c:pt idx="99">
                  <c:v>-2.3387643323187</c:v>
                </c:pt>
              </c:numCache>
            </c:numRef>
          </c:xVal>
          <c:yVal>
            <c:numRef>
              <c:f>half_gaussian!$L$5:$L$104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1.9976369573283999</c:v>
                </c:pt>
                <c:pt idx="27">
                  <c:v>1.9858337051509247</c:v>
                </c:pt>
                <c:pt idx="28">
                  <c:v>1.9626068585376</c:v>
                </c:pt>
                <c:pt idx="29">
                  <c:v>1.9263827203864248</c:v>
                </c:pt>
                <c:pt idx="30">
                  <c:v>1.87586961221175</c:v>
                </c:pt>
                <c:pt idx="31">
                  <c:v>1.810285165629625</c:v>
                </c:pt>
                <c:pt idx="32">
                  <c:v>1.729594467393275</c:v>
                </c:pt>
                <c:pt idx="33">
                  <c:v>1.634706773516325</c:v>
                </c:pt>
                <c:pt idx="34">
                  <c:v>1.5275660122464498</c:v>
                </c:pt>
                <c:pt idx="35">
                  <c:v>1.41107958018195</c:v>
                </c:pt>
                <c:pt idx="36">
                  <c:v>1.28886718032865</c:v>
                </c:pt>
                <c:pt idx="37">
                  <c:v>1.1656082891593</c:v>
                </c:pt>
                <c:pt idx="38">
                  <c:v>1.051225721217425</c:v>
                </c:pt>
                <c:pt idx="39">
                  <c:v>0.947090598141625</c:v>
                </c:pt>
                <c:pt idx="40">
                  <c:v>0.852227807467</c:v>
                </c:pt>
                <c:pt idx="41">
                  <c:v>0.76576418005664992</c:v>
                </c:pt>
                <c:pt idx="42">
                  <c:v>0.68697424572150001</c:v>
                </c:pt>
                <c:pt idx="43">
                  <c:v>0.615262642158525</c:v>
                </c:pt>
                <c:pt idx="44">
                  <c:v>0.55012967416557501</c:v>
                </c:pt>
                <c:pt idx="45">
                  <c:v>0.49113764559549999</c:v>
                </c:pt>
                <c:pt idx="46">
                  <c:v>0.43788403217077498</c:v>
                </c:pt>
                <c:pt idx="47">
                  <c:v>0.38998290488120002</c:v>
                </c:pt>
                <c:pt idx="48">
                  <c:v>0.34705406349567497</c:v>
                </c:pt>
                <c:pt idx="49">
                  <c:v>0.30871850393967504</c:v>
                </c:pt>
                <c:pt idx="50">
                  <c:v>0.274598537684275</c:v>
                </c:pt>
                <c:pt idx="51">
                  <c:v>0.24432088381983996</c:v>
                </c:pt>
                <c:pt idx="52">
                  <c:v>0.21752125466275748</c:v>
                </c:pt>
                <c:pt idx="53">
                  <c:v>0.19384927016748751</c:v>
                </c:pt>
                <c:pt idx="54">
                  <c:v>0.17297289135250501</c:v>
                </c:pt>
                <c:pt idx="55">
                  <c:v>0.15458189885141249</c:v>
                </c:pt>
                <c:pt idx="56">
                  <c:v>0.1383902204983575</c:v>
                </c:pt>
                <c:pt idx="57">
                  <c:v>0.12413711424602498</c:v>
                </c:pt>
                <c:pt idx="58">
                  <c:v>0.11158733997029499</c:v>
                </c:pt>
                <c:pt idx="59">
                  <c:v>0.10053051766624251</c:v>
                </c:pt>
                <c:pt idx="60">
                  <c:v>9.0779886580630006E-2</c:v>
                </c:pt>
                <c:pt idx="61">
                  <c:v>8.2170666625900002E-2</c:v>
                </c:pt>
                <c:pt idx="62">
                  <c:v>7.4558193867007502E-2</c:v>
                </c:pt>
                <c:pt idx="63">
                  <c:v>6.7815966161322488E-2</c:v>
                </c:pt>
                <c:pt idx="64">
                  <c:v>6.1833699744782505E-2</c:v>
                </c:pt>
                <c:pt idx="65">
                  <c:v>5.6515466341624999E-2</c:v>
                </c:pt>
                <c:pt idx="66">
                  <c:v>5.1777954776547501E-2</c:v>
                </c:pt>
                <c:pt idx="67">
                  <c:v>4.7548881298267495E-2</c:v>
                </c:pt>
                <c:pt idx="68">
                  <c:v>4.3765558351014998E-2</c:v>
                </c:pt>
                <c:pt idx="69">
                  <c:v>4.0373621495104997E-2</c:v>
                </c:pt>
                <c:pt idx="70">
                  <c:v>3.7325907645154997E-2</c:v>
                </c:pt>
                <c:pt idx="71">
                  <c:v>3.4581473897612493E-2</c:v>
                </c:pt>
                <c:pt idx="72">
                  <c:v>3.2104744221819997E-2</c:v>
                </c:pt>
                <c:pt idx="73">
                  <c:v>2.9864770601847501E-2</c:v>
                </c:pt>
                <c:pt idx="74">
                  <c:v>2.7834595390184999E-2</c:v>
                </c:pt>
                <c:pt idx="75">
                  <c:v>2.5990702338192499E-2</c:v>
                </c:pt>
                <c:pt idx="76">
                  <c:v>2.4312544767397751E-2</c:v>
                </c:pt>
                <c:pt idx="77">
                  <c:v>2.2782140479416499E-2</c:v>
                </c:pt>
                <c:pt idx="78">
                  <c:v>2.1383724164776248E-2</c:v>
                </c:pt>
                <c:pt idx="79">
                  <c:v>2.0103449195885251E-2</c:v>
                </c:pt>
                <c:pt idx="80">
                  <c:v>1.8929131738701001E-2</c:v>
                </c:pt>
                <c:pt idx="81">
                  <c:v>1.7850031071622748E-2</c:v>
                </c:pt>
                <c:pt idx="82">
                  <c:v>1.6856660851827E-2</c:v>
                </c:pt>
                <c:pt idx="83">
                  <c:v>1.5940626819434252E-2</c:v>
                </c:pt>
                <c:pt idx="84">
                  <c:v>1.50944870839655E-2</c:v>
                </c:pt>
                <c:pt idx="85">
                  <c:v>1.4311631703463501E-2</c:v>
                </c:pt>
                <c:pt idx="86">
                  <c:v>1.358617875342125E-2</c:v>
                </c:pt>
                <c:pt idx="87">
                  <c:v>1.2912884499490501E-2</c:v>
                </c:pt>
                <c:pt idx="88">
                  <c:v>1.22870656436715E-2</c:v>
                </c:pt>
                <c:pt idx="89">
                  <c:v>1.170453191654325E-2</c:v>
                </c:pt>
                <c:pt idx="90">
                  <c:v>1.116152754544E-2</c:v>
                </c:pt>
                <c:pt idx="91">
                  <c:v>1.065468034694075E-2</c:v>
                </c:pt>
                <c:pt idx="92">
                  <c:v>1.018095737730525E-2</c:v>
                </c:pt>
                <c:pt idx="93">
                  <c:v>9.7376262315924996E-3</c:v>
                </c:pt>
                <c:pt idx="94">
                  <c:v>9.3222212153897498E-3</c:v>
                </c:pt>
                <c:pt idx="95">
                  <c:v>8.9325137260372507E-3</c:v>
                </c:pt>
                <c:pt idx="96">
                  <c:v>8.5664862760817494E-3</c:v>
                </c:pt>
                <c:pt idx="97">
                  <c:v>8.2223096730587499E-3</c:v>
                </c:pt>
                <c:pt idx="98">
                  <c:v>7.898322938851501E-3</c:v>
                </c:pt>
                <c:pt idx="99">
                  <c:v>7.5930156106859999E-3</c:v>
                </c:pt>
              </c:numCache>
            </c:numRef>
          </c:yVal>
        </c:ser>
        <c:axId val="52742016"/>
        <c:axId val="52743552"/>
      </c:scatterChart>
      <c:valAx>
        <c:axId val="52742016"/>
        <c:scaling>
          <c:orientation val="minMax"/>
          <c:max val="2"/>
          <c:min val="-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52743552"/>
        <c:crosses val="autoZero"/>
        <c:crossBetween val="midCat"/>
      </c:valAx>
      <c:valAx>
        <c:axId val="52743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Half-Gaussian</a:t>
                </a:r>
                <a:r>
                  <a:rPr lang="en-AU" baseline="0"/>
                  <a:t> s</a:t>
                </a:r>
                <a:r>
                  <a:rPr lang="en-AU"/>
                  <a:t>ink</a:t>
                </a:r>
                <a:r>
                  <a:rPr lang="en-AU" baseline="0"/>
                  <a:t> flux (kg/m/s)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2742016"/>
        <c:crossesAt val="-2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</a:t>
            </a:r>
            <a:r>
              <a:rPr lang="en-AU" baseline="0"/>
              <a:t> error for half-Gaussian sink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half_gaussian!$I$5:$I$900</c:f>
              <c:numCache>
                <c:formatCode>General</c:formatCode>
                <c:ptCount val="896"/>
                <c:pt idx="0">
                  <c:v>1.9756462339381999</c:v>
                </c:pt>
                <c:pt idx="1">
                  <c:v>1.9506845254709</c:v>
                </c:pt>
                <c:pt idx="2">
                  <c:v>1.9250837437213999</c:v>
                </c:pt>
                <c:pt idx="3">
                  <c:v>1.8988103036648001</c:v>
                </c:pt>
                <c:pt idx="4">
                  <c:v>1.8718279011925001</c:v>
                </c:pt>
                <c:pt idx="5">
                  <c:v>1.8440972114317999</c:v>
                </c:pt>
                <c:pt idx="6">
                  <c:v>1.8155755440293</c:v>
                </c:pt>
                <c:pt idx="7">
                  <c:v>1.7862164478153</c:v>
                </c:pt>
                <c:pt idx="8">
                  <c:v>1.7559692556580999</c:v>
                </c:pt>
                <c:pt idx="9">
                  <c:v>1.7247785583105</c:v>
                </c:pt>
                <c:pt idx="10">
                  <c:v>1.6925835935254001</c:v>
                </c:pt>
                <c:pt idx="11">
                  <c:v>1.6593175335198</c:v>
                </c:pt>
                <c:pt idx="12">
                  <c:v>1.6249066497894</c:v>
                </c:pt>
                <c:pt idx="13">
                  <c:v>1.5892693290327999</c:v>
                </c:pt>
                <c:pt idx="14">
                  <c:v>1.5523149071527</c:v>
                </c:pt>
                <c:pt idx="15">
                  <c:v>1.5139422794215001</c:v>
                </c:pt>
                <c:pt idx="16">
                  <c:v>1.4740382331821</c:v>
                </c:pt>
                <c:pt idx="17">
                  <c:v>1.4324754338379999</c:v>
                </c:pt>
                <c:pt idx="18">
                  <c:v>1.3891099738482</c:v>
                </c:pt>
                <c:pt idx="19">
                  <c:v>1.3437783657611999</c:v>
                </c:pt>
                <c:pt idx="20">
                  <c:v>1.2962938207386001</c:v>
                </c:pt>
                <c:pt idx="21">
                  <c:v>1.2464415986199</c:v>
                </c:pt>
                <c:pt idx="22">
                  <c:v>1.1939731368999</c:v>
                </c:pt>
                <c:pt idx="23">
                  <c:v>1.1385985523894</c:v>
                </c:pt>
                <c:pt idx="24">
                  <c:v>1.0799769423631</c:v>
                </c:pt>
                <c:pt idx="25">
                  <c:v>1.0177036616779001</c:v>
                </c:pt>
                <c:pt idx="26">
                  <c:v>0.95137449470861002</c:v>
                </c:pt>
                <c:pt idx="27">
                  <c:v>0.88076617927564005</c:v>
                </c:pt>
                <c:pt idx="28">
                  <c:v>0.8057138133699</c:v>
                </c:pt>
                <c:pt idx="29">
                  <c:v>0.72612713034371001</c:v>
                </c:pt>
                <c:pt idx="30">
                  <c:v>0.64202001319405999</c:v>
                </c:pt>
                <c:pt idx="31">
                  <c:v>0.55354104864993003</c:v>
                </c:pt>
                <c:pt idx="32">
                  <c:v>0.46100053536125002</c:v>
                </c:pt>
                <c:pt idx="33">
                  <c:v>0.36488782768747002</c:v>
                </c:pt>
                <c:pt idx="34">
                  <c:v>0.26587255390249998</c:v>
                </c:pt>
                <c:pt idx="35">
                  <c:v>0.16478492657971999</c:v>
                </c:pt>
                <c:pt idx="36">
                  <c:v>6.2574266649199003E-2</c:v>
                </c:pt>
                <c:pt idx="37">
                  <c:v>-3.9138194073108999E-2</c:v>
                </c:pt>
                <c:pt idx="38">
                  <c:v>-0.13418723646271999</c:v>
                </c:pt>
                <c:pt idx="39">
                  <c:v>-0.22270822550255001</c:v>
                </c:pt>
                <c:pt idx="40">
                  <c:v>-0.3061765491665</c:v>
                </c:pt>
                <c:pt idx="41">
                  <c:v>-0.38566099471238002</c:v>
                </c:pt>
                <c:pt idx="42">
                  <c:v>-0.46192041921247001</c:v>
                </c:pt>
                <c:pt idx="43">
                  <c:v>-0.53548247953505002</c:v>
                </c:pt>
                <c:pt idx="44">
                  <c:v>-0.60670372993596999</c:v>
                </c:pt>
                <c:pt idx="45">
                  <c:v>-0.67581504574520002</c:v>
                </c:pt>
                <c:pt idx="46">
                  <c:v>-0.74295631095900005</c:v>
                </c:pt>
                <c:pt idx="47">
                  <c:v>-0.80820328227613003</c:v>
                </c:pt>
                <c:pt idx="48">
                  <c:v>-0.87158857078685004</c:v>
                </c:pt>
                <c:pt idx="49">
                  <c:v>-0.93311799346796998</c:v>
                </c:pt>
                <c:pt idx="50">
                  <c:v>-0.99278312491846998</c:v>
                </c:pt>
                <c:pt idx="51">
                  <c:v>-1.0505706525795</c:v>
                </c:pt>
                <c:pt idx="52">
                  <c:v>-1.1064690319112001</c:v>
                </c:pt>
                <c:pt idx="53">
                  <c:v>-1.1604728928485</c:v>
                </c:pt>
                <c:pt idx="54">
                  <c:v>-1.2125856253292999</c:v>
                </c:pt>
                <c:pt idx="55">
                  <c:v>-1.2628205470161</c:v>
                </c:pt>
                <c:pt idx="56">
                  <c:v>-1.3112010211117999</c:v>
                </c:pt>
                <c:pt idx="57">
                  <c:v>-1.3577598456122999</c:v>
                </c:pt>
                <c:pt idx="58">
                  <c:v>-1.4025381816555</c:v>
                </c:pt>
                <c:pt idx="59">
                  <c:v>-1.4455842327621</c:v>
                </c:pt>
                <c:pt idx="60">
                  <c:v>-1.4869518338326</c:v>
                </c:pt>
                <c:pt idx="61">
                  <c:v>-1.5266990619648</c:v>
                </c:pt>
                <c:pt idx="62">
                  <c:v>-1.5648869422822</c:v>
                </c:pt>
                <c:pt idx="63">
                  <c:v>-1.6015782914276999</c:v>
                </c:pt>
                <c:pt idx="64">
                  <c:v>-1.6368367186417001</c:v>
                </c:pt>
                <c:pt idx="65">
                  <c:v>-1.6707257883541999</c:v>
                </c:pt>
                <c:pt idx="66">
                  <c:v>-1.7033083376956</c:v>
                </c:pt>
                <c:pt idx="67">
                  <c:v>-1.7346459360136</c:v>
                </c:pt>
                <c:pt idx="68">
                  <c:v>-1.7647984702341</c:v>
                </c:pt>
                <c:pt idx="69">
                  <c:v>-1.7938238387981</c:v>
                </c:pt>
                <c:pt idx="70">
                  <c:v>-1.8217777371935999</c:v>
                </c:pt>
                <c:pt idx="71">
                  <c:v>-1.8487135192437001</c:v>
                </c:pt>
                <c:pt idx="72">
                  <c:v>-1.8746821199063</c:v>
                </c:pt>
                <c:pt idx="73">
                  <c:v>-1.8997320271217</c:v>
                </c:pt>
                <c:pt idx="74">
                  <c:v>-1.923909292034</c:v>
                </c:pt>
                <c:pt idx="75">
                  <c:v>-1.9472575686060001</c:v>
                </c:pt>
                <c:pt idx="76">
                  <c:v>-1.969818175186</c:v>
                </c:pt>
                <c:pt idx="77">
                  <c:v>-1.9916301719422</c:v>
                </c:pt>
                <c:pt idx="78">
                  <c:v>-2.0127304492534002</c:v>
                </c:pt>
                <c:pt idx="79">
                  <c:v>-2.0331538231396999</c:v>
                </c:pt>
                <c:pt idx="80">
                  <c:v>-2.0529331346492001</c:v>
                </c:pt>
                <c:pt idx="81">
                  <c:v>-2.0720993508058001</c:v>
                </c:pt>
                <c:pt idx="82">
                  <c:v>-2.0906816652888001</c:v>
                </c:pt>
                <c:pt idx="83">
                  <c:v>-2.1087075974671001</c:v>
                </c:pt>
                <c:pt idx="84">
                  <c:v>-2.126203088784</c:v>
                </c:pt>
                <c:pt idx="85">
                  <c:v>-2.1431925957773998</c:v>
                </c:pt>
                <c:pt idx="86">
                  <c:v>-2.1596991792515001</c:v>
                </c:pt>
                <c:pt idx="87">
                  <c:v>-2.1757445892992</c:v>
                </c:pt>
                <c:pt idx="88">
                  <c:v>-2.1913493460104001</c:v>
                </c:pt>
                <c:pt idx="89">
                  <c:v>-2.2065328158128001</c:v>
                </c:pt>
                <c:pt idx="90">
                  <c:v>-2.2213132834681</c:v>
                </c:pt>
                <c:pt idx="91">
                  <c:v>-2.2357080198091999</c:v>
                </c:pt>
                <c:pt idx="92">
                  <c:v>-2.2497333453438002</c:v>
                </c:pt>
                <c:pt idx="93">
                  <c:v>-2.2634046898842999</c:v>
                </c:pt>
                <c:pt idx="94">
                  <c:v>-2.2767366483771001</c:v>
                </c:pt>
                <c:pt idx="95">
                  <c:v>-2.2897430331220998</c:v>
                </c:pt>
                <c:pt idx="96">
                  <c:v>-2.3024369225762</c:v>
                </c:pt>
                <c:pt idx="97">
                  <c:v>-2.3148307069345999</c:v>
                </c:pt>
                <c:pt idx="98">
                  <c:v>-2.3269361306843002</c:v>
                </c:pt>
                <c:pt idx="99">
                  <c:v>-2.3387643323187</c:v>
                </c:pt>
              </c:numCache>
            </c:numRef>
          </c:xVal>
          <c:yVal>
            <c:numRef>
              <c:f>half_gaussian!$F$5:$F$900</c:f>
              <c:numCache>
                <c:formatCode>0.00E+00</c:formatCode>
                <c:ptCount val="896"/>
                <c:pt idx="0">
                  <c:v>2.1122480879196999E-16</c:v>
                </c:pt>
                <c:pt idx="1">
                  <c:v>2.5979648056403002E-16</c:v>
                </c:pt>
                <c:pt idx="2">
                  <c:v>3.5526281377462002E-16</c:v>
                </c:pt>
                <c:pt idx="3">
                  <c:v>4.5574531640211005E-16</c:v>
                </c:pt>
                <c:pt idx="4">
                  <c:v>5.1484584132614E-16</c:v>
                </c:pt>
                <c:pt idx="5">
                  <c:v>6.2532594893092997E-16</c:v>
                </c:pt>
                <c:pt idx="6">
                  <c:v>8.905293397343801E-16</c:v>
                </c:pt>
                <c:pt idx="7">
                  <c:v>9.1667259846531991E-16</c:v>
                </c:pt>
                <c:pt idx="8">
                  <c:v>1.3641293711809E-15</c:v>
                </c:pt>
                <c:pt idx="9">
                  <c:v>1.7312911611423999E-15</c:v>
                </c:pt>
                <c:pt idx="10">
                  <c:v>2.1779369687034998E-15</c:v>
                </c:pt>
                <c:pt idx="11">
                  <c:v>2.7119984227260999E-15</c:v>
                </c:pt>
                <c:pt idx="12">
                  <c:v>3.6110924338988003E-15</c:v>
                </c:pt>
                <c:pt idx="13">
                  <c:v>4.7597053319728002E-15</c:v>
                </c:pt>
                <c:pt idx="14">
                  <c:v>6.3457424699290001E-15</c:v>
                </c:pt>
                <c:pt idx="15">
                  <c:v>8.5526684851867996E-15</c:v>
                </c:pt>
                <c:pt idx="16">
                  <c:v>1.1662441357294E-14</c:v>
                </c:pt>
                <c:pt idx="17">
                  <c:v>1.6148067343345001E-14</c:v>
                </c:pt>
                <c:pt idx="18">
                  <c:v>2.2564588380398E-14</c:v>
                </c:pt>
                <c:pt idx="19">
                  <c:v>3.2039418994987002E-14</c:v>
                </c:pt>
                <c:pt idx="20">
                  <c:v>4.6202322332508999E-14</c:v>
                </c:pt>
                <c:pt idx="21">
                  <c:v>6.7959064562125001E-14</c:v>
                </c:pt>
                <c:pt idx="22">
                  <c:v>1.0182608768149E-13</c:v>
                </c:pt>
                <c:pt idx="23">
                  <c:v>1.558648914475E-13</c:v>
                </c:pt>
                <c:pt idx="24">
                  <c:v>2.4434743161535998E-13</c:v>
                </c:pt>
                <c:pt idx="25">
                  <c:v>3.9352293951000002E-13</c:v>
                </c:pt>
                <c:pt idx="26">
                  <c:v>4.5029131505929999E-13</c:v>
                </c:pt>
                <c:pt idx="27">
                  <c:v>6.1447684116481998E-13</c:v>
                </c:pt>
                <c:pt idx="28">
                  <c:v>9.3681447790662006E-13</c:v>
                </c:pt>
                <c:pt idx="29">
                  <c:v>1.4039250625288001E-12</c:v>
                </c:pt>
                <c:pt idx="30">
                  <c:v>2.0582097047411002E-12</c:v>
                </c:pt>
                <c:pt idx="31">
                  <c:v>0</c:v>
                </c:pt>
                <c:pt idx="32">
                  <c:v>0</c:v>
                </c:pt>
                <c:pt idx="33">
                  <c:v>5.0957377433664E-17</c:v>
                </c:pt>
                <c:pt idx="34" formatCode="General">
                  <c:v>0</c:v>
                </c:pt>
                <c:pt idx="35">
                  <c:v>3.1041818359584998E-17</c:v>
                </c:pt>
                <c:pt idx="36">
                  <c:v>3.436215811646E-17</c:v>
                </c:pt>
                <c:pt idx="37">
                  <c:v>3.8482087651722E-14</c:v>
                </c:pt>
                <c:pt idx="38">
                  <c:v>1.8552775687550001E-15</c:v>
                </c:pt>
                <c:pt idx="39">
                  <c:v>3.8903008060410001E-14</c:v>
                </c:pt>
                <c:pt idx="40">
                  <c:v>2.3234343601958002E-13</c:v>
                </c:pt>
                <c:pt idx="41">
                  <c:v>7.4328930536691004E-13</c:v>
                </c:pt>
                <c:pt idx="42">
                  <c:v>1.6415315876723E-12</c:v>
                </c:pt>
                <c:pt idx="43">
                  <c:v>0</c:v>
                </c:pt>
                <c:pt idx="44">
                  <c:v>3.8602707981902999E-17</c:v>
                </c:pt>
                <c:pt idx="45">
                  <c:v>0</c:v>
                </c:pt>
                <c:pt idx="46">
                  <c:v>0</c:v>
                </c:pt>
                <c:pt idx="47">
                  <c:v>5.1406454659683998E-17</c:v>
                </c:pt>
                <c:pt idx="48">
                  <c:v>5.6327497145311006E-17</c:v>
                </c:pt>
                <c:pt idx="49">
                  <c:v>3.0785883638545003E-17</c:v>
                </c:pt>
                <c:pt idx="50">
                  <c:v>3.3565669441354997E-17</c:v>
                </c:pt>
                <c:pt idx="51">
                  <c:v>7.2994694935835E-17</c:v>
                </c:pt>
                <c:pt idx="52">
                  <c:v>7.9147171802971002E-17</c:v>
                </c:pt>
                <c:pt idx="53">
                  <c:v>4.2785747859845E-17</c:v>
                </c:pt>
                <c:pt idx="54">
                  <c:v>4.6124184390406999E-17</c:v>
                </c:pt>
                <c:pt idx="55">
                  <c:v>1.9761011321423002E-12</c:v>
                </c:pt>
                <c:pt idx="56">
                  <c:v>1.5034333869869999E-12</c:v>
                </c:pt>
                <c:pt idx="57">
                  <c:v>1.1274840560145999E-12</c:v>
                </c:pt>
                <c:pt idx="58">
                  <c:v>8.3535376997613998E-13</c:v>
                </c:pt>
                <c:pt idx="59">
                  <c:v>6.1330162409859997E-13</c:v>
                </c:pt>
                <c:pt idx="60">
                  <c:v>4.4697852428838E-13</c:v>
                </c:pt>
                <c:pt idx="61">
                  <c:v>3.2402644628387E-13</c:v>
                </c:pt>
                <c:pt idx="62">
                  <c:v>2.3405129940086001E-13</c:v>
                </c:pt>
                <c:pt idx="63">
                  <c:v>1.6870002870524001E-13</c:v>
                </c:pt>
                <c:pt idx="64">
                  <c:v>1.2140544395807001E-13</c:v>
                </c:pt>
                <c:pt idx="65">
                  <c:v>8.7433831566047999E-14</c:v>
                </c:pt>
                <c:pt idx="66">
                  <c:v>6.3003958171664E-14</c:v>
                </c:pt>
                <c:pt idx="67">
                  <c:v>4.5461004882543999E-14</c:v>
                </c:pt>
                <c:pt idx="68">
                  <c:v>3.2826674718337002E-14</c:v>
                </c:pt>
                <c:pt idx="69">
                  <c:v>2.3816021080827001E-14</c:v>
                </c:pt>
                <c:pt idx="70">
                  <c:v>1.7254360812279999E-14</c:v>
                </c:pt>
                <c:pt idx="71">
                  <c:v>1.2664002399365E-14</c:v>
                </c:pt>
                <c:pt idx="72">
                  <c:v>9.3284544038797997E-15</c:v>
                </c:pt>
                <c:pt idx="73">
                  <c:v>6.8756480741409999E-15</c:v>
                </c:pt>
                <c:pt idx="74">
                  <c:v>5.0784915072919998E-15</c:v>
                </c:pt>
                <c:pt idx="75">
                  <c:v>3.7616655581540003E-15</c:v>
                </c:pt>
                <c:pt idx="76">
                  <c:v>2.7837325700133001E-15</c:v>
                </c:pt>
                <c:pt idx="77">
                  <c:v>2.1155666631874E-15</c:v>
                </c:pt>
                <c:pt idx="78">
                  <c:v>1.5092033811873001E-15</c:v>
                </c:pt>
                <c:pt idx="79">
                  <c:v>1.1901949942423001E-15</c:v>
                </c:pt>
                <c:pt idx="80">
                  <c:v>9.6273029907686009E-16</c:v>
                </c:pt>
                <c:pt idx="81">
                  <c:v>6.4569869516820995E-16</c:v>
                </c:pt>
                <c:pt idx="82">
                  <c:v>5.0607595084770004E-16</c:v>
                </c:pt>
                <c:pt idx="83">
                  <c:v>5.1828260477086E-16</c:v>
                </c:pt>
                <c:pt idx="84">
                  <c:v>2.8559370838459001E-16</c:v>
                </c:pt>
                <c:pt idx="85">
                  <c:v>3.3377980939105998E-16</c:v>
                </c:pt>
                <c:pt idx="86">
                  <c:v>2.1318986095340999E-16</c:v>
                </c:pt>
                <c:pt idx="87">
                  <c:v>1.3063669288557999E-16</c:v>
                </c:pt>
                <c:pt idx="88">
                  <c:v>1.3333573642743E-16</c:v>
                </c:pt>
                <c:pt idx="89">
                  <c:v>9.0674048833624002E-17</c:v>
                </c:pt>
                <c:pt idx="90">
                  <c:v>9.2441846995653001E-17</c:v>
                </c:pt>
                <c:pt idx="91">
                  <c:v>4.7096977013122999E-17</c:v>
                </c:pt>
                <c:pt idx="92">
                  <c:v>4.7965229587956997E-17</c:v>
                </c:pt>
                <c:pt idx="93">
                  <c:v>4.8825734771217001E-17</c:v>
                </c:pt>
                <c:pt idx="94">
                  <c:v>4.9678553785668003E-17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1.0765981326422E-16</c:v>
                </c:pt>
              </c:numCache>
            </c:numRef>
          </c:yVal>
        </c:ser>
        <c:axId val="55716480"/>
        <c:axId val="55727616"/>
      </c:scatterChart>
      <c:valAx>
        <c:axId val="5571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55727616"/>
        <c:crossesAt val="1.0000000000000021E-17"/>
        <c:crossBetween val="midCat"/>
      </c:valAx>
      <c:valAx>
        <c:axId val="55727616"/>
        <c:scaling>
          <c:logBase val="10"/>
          <c:orientation val="minMax"/>
          <c:max val="1.0000000000000012E-11"/>
        </c:scaling>
        <c:axPos val="l"/>
        <c:majorGridlines/>
        <c:numFmt formatCode="0.00E+00" sourceLinked="1"/>
        <c:tickLblPos val="nextTo"/>
        <c:crossAx val="55716480"/>
        <c:crossesAt val="-3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0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4"/>
  <sheetViews>
    <sheetView topLeftCell="A5" workbookViewId="0">
      <selection activeCell="L5" sqref="L5"/>
    </sheetView>
  </sheetViews>
  <sheetFormatPr defaultRowHeight="14.4"/>
  <cols>
    <col min="4" max="4" width="6" bestFit="1" customWidth="1"/>
    <col min="5" max="5" width="12" bestFit="1" customWidth="1"/>
    <col min="6" max="6" width="8.5546875" bestFit="1" customWidth="1"/>
    <col min="7" max="8" width="12" bestFit="1" customWidth="1"/>
    <col min="9" max="9" width="12.6640625" bestFit="1" customWidth="1"/>
    <col min="10" max="10" width="12.44140625" bestFit="1" customWidth="1"/>
    <col min="12" max="12" width="9" bestFit="1" customWidth="1"/>
  </cols>
  <sheetData>
    <row r="1" spans="1:12">
      <c r="A1" t="s">
        <v>8</v>
      </c>
      <c r="B1" t="s">
        <v>9</v>
      </c>
    </row>
    <row r="2" spans="1:12">
      <c r="A2">
        <v>-100</v>
      </c>
      <c r="B2">
        <v>1</v>
      </c>
    </row>
    <row r="3" spans="1:12">
      <c r="A3">
        <v>0</v>
      </c>
      <c r="B3">
        <v>1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t="s">
        <v>7</v>
      </c>
    </row>
    <row r="4" spans="1:12">
      <c r="A4">
        <v>1</v>
      </c>
      <c r="B4">
        <v>2</v>
      </c>
      <c r="D4">
        <v>0</v>
      </c>
      <c r="E4">
        <v>0</v>
      </c>
      <c r="F4">
        <v>0.5</v>
      </c>
      <c r="G4">
        <v>0.66501504890375995</v>
      </c>
      <c r="H4">
        <v>0.66501504890375995</v>
      </c>
      <c r="I4">
        <v>2</v>
      </c>
      <c r="J4">
        <v>0</v>
      </c>
    </row>
    <row r="5" spans="1:12">
      <c r="A5">
        <v>100</v>
      </c>
      <c r="B5">
        <v>2</v>
      </c>
      <c r="D5">
        <v>2E-3</v>
      </c>
      <c r="E5">
        <v>4.0000000000000001E-3</v>
      </c>
      <c r="F5" s="1">
        <v>8.3978649689320994E-17</v>
      </c>
      <c r="G5">
        <v>0.65701504890375995</v>
      </c>
      <c r="H5">
        <v>0.66501504890375995</v>
      </c>
      <c r="I5">
        <v>1.9878972533771999</v>
      </c>
      <c r="J5">
        <v>4.0000000000000001E-3</v>
      </c>
      <c r="L5">
        <f>J5/($D$5-$D$4)</f>
        <v>2</v>
      </c>
    </row>
    <row r="6" spans="1:12">
      <c r="D6">
        <v>4.0000000000000001E-3</v>
      </c>
      <c r="E6">
        <v>4.0000000000000001E-3</v>
      </c>
      <c r="F6">
        <v>0</v>
      </c>
      <c r="G6">
        <v>0.64901504890376005</v>
      </c>
      <c r="H6">
        <v>0.65701504890375995</v>
      </c>
      <c r="I6">
        <v>1.9756462339381999</v>
      </c>
      <c r="J6">
        <v>4.0000000000000001E-3</v>
      </c>
      <c r="L6">
        <f t="shared" ref="L6:L69" si="0">J6/($D$5-$D$4)</f>
        <v>2</v>
      </c>
    </row>
    <row r="7" spans="1:12">
      <c r="D7">
        <v>6.0000000000000001E-3</v>
      </c>
      <c r="E7">
        <v>4.0000000000000001E-3</v>
      </c>
      <c r="F7" s="1">
        <v>4.3030896198159998E-17</v>
      </c>
      <c r="G7">
        <v>0.64101504890376004</v>
      </c>
      <c r="H7">
        <v>0.64901504890376005</v>
      </c>
      <c r="I7">
        <v>1.9632432635438</v>
      </c>
      <c r="J7">
        <v>4.0000000000000001E-3</v>
      </c>
      <c r="L7">
        <f t="shared" si="0"/>
        <v>2</v>
      </c>
    </row>
    <row r="8" spans="1:12">
      <c r="D8">
        <v>8.0000000000000002E-3</v>
      </c>
      <c r="E8">
        <v>4.0000000000000001E-3</v>
      </c>
      <c r="F8" s="1">
        <v>4.3571302849741998E-17</v>
      </c>
      <c r="G8">
        <v>0.63301504890376004</v>
      </c>
      <c r="H8">
        <v>0.64101504890376004</v>
      </c>
      <c r="I8">
        <v>1.9506845254709</v>
      </c>
      <c r="J8">
        <v>4.0000000000000001E-3</v>
      </c>
      <c r="L8">
        <f t="shared" si="0"/>
        <v>2</v>
      </c>
    </row>
    <row r="9" spans="1:12">
      <c r="D9">
        <v>0.01</v>
      </c>
      <c r="E9">
        <v>4.0000000000000001E-3</v>
      </c>
      <c r="F9">
        <v>0</v>
      </c>
      <c r="G9">
        <v>0.62501504890376003</v>
      </c>
      <c r="H9">
        <v>0.63301504890376004</v>
      </c>
      <c r="I9">
        <v>1.9379660573623001</v>
      </c>
      <c r="J9">
        <v>4.0000000000000001E-3</v>
      </c>
      <c r="L9">
        <f t="shared" si="0"/>
        <v>2</v>
      </c>
    </row>
    <row r="10" spans="1:12">
      <c r="D10">
        <v>1.2E-2</v>
      </c>
      <c r="E10">
        <v>4.0000000000000001E-3</v>
      </c>
      <c r="F10" s="1">
        <v>4.4693885703130998E-17</v>
      </c>
      <c r="G10">
        <v>0.61701504890376002</v>
      </c>
      <c r="H10">
        <v>0.62501504890376003</v>
      </c>
      <c r="I10">
        <v>1.9250837437213999</v>
      </c>
      <c r="J10">
        <v>4.0000000000000001E-3</v>
      </c>
      <c r="L10">
        <f t="shared" si="0"/>
        <v>2</v>
      </c>
    </row>
    <row r="11" spans="1:12">
      <c r="D11">
        <v>1.4E-2</v>
      </c>
      <c r="E11">
        <v>4.0000000000000001E-3</v>
      </c>
      <c r="F11" s="1">
        <v>4.5277152111133002E-17</v>
      </c>
      <c r="G11">
        <v>0.60901504890376001</v>
      </c>
      <c r="H11">
        <v>0.61701504890376002</v>
      </c>
      <c r="I11">
        <v>1.9120333079178999</v>
      </c>
      <c r="J11">
        <v>4.0000000000000001E-3</v>
      </c>
      <c r="L11">
        <f t="shared" si="0"/>
        <v>2</v>
      </c>
    </row>
    <row r="12" spans="1:12">
      <c r="D12">
        <v>1.6E-2</v>
      </c>
      <c r="E12">
        <v>4.0000000000000001E-3</v>
      </c>
      <c r="F12" s="1">
        <v>0</v>
      </c>
      <c r="G12">
        <v>0.60101504890376001</v>
      </c>
      <c r="H12">
        <v>0.60901504890376001</v>
      </c>
      <c r="I12">
        <v>1.8988103036648001</v>
      </c>
      <c r="J12">
        <v>4.0000000000000001E-3</v>
      </c>
      <c r="L12">
        <f t="shared" si="0"/>
        <v>2</v>
      </c>
    </row>
    <row r="13" spans="1:12">
      <c r="D13">
        <v>1.7999999999999999E-2</v>
      </c>
      <c r="E13">
        <v>4.0000000000000001E-3</v>
      </c>
      <c r="F13" s="1">
        <v>4.6490579536636002E-17</v>
      </c>
      <c r="G13">
        <v>0.59301504890376</v>
      </c>
      <c r="H13">
        <v>0.60101504890376001</v>
      </c>
      <c r="I13">
        <v>1.8854101059235</v>
      </c>
      <c r="J13">
        <v>4.0000000000000001E-3</v>
      </c>
      <c r="L13">
        <f t="shared" si="0"/>
        <v>2</v>
      </c>
    </row>
    <row r="14" spans="1:12">
      <c r="D14">
        <v>0.02</v>
      </c>
      <c r="E14">
        <v>4.0000000000000001E-3</v>
      </c>
      <c r="F14" s="1">
        <v>0</v>
      </c>
      <c r="G14">
        <v>0.58501504890375999</v>
      </c>
      <c r="H14">
        <v>0.59301504890376</v>
      </c>
      <c r="I14">
        <v>1.8718279011925001</v>
      </c>
      <c r="J14">
        <v>4.0000000000000001E-3</v>
      </c>
      <c r="L14">
        <f t="shared" si="0"/>
        <v>2</v>
      </c>
    </row>
    <row r="15" spans="1:12">
      <c r="D15">
        <v>2.1999999999999999E-2</v>
      </c>
      <c r="E15">
        <v>4.0000000000000001E-3</v>
      </c>
      <c r="F15">
        <v>0</v>
      </c>
      <c r="G15">
        <v>0.57701504890375999</v>
      </c>
      <c r="H15">
        <v>0.58501504890375999</v>
      </c>
      <c r="I15">
        <v>1.8580586771267</v>
      </c>
      <c r="J15">
        <v>4.0000000000000001E-3</v>
      </c>
      <c r="L15">
        <f t="shared" si="0"/>
        <v>2</v>
      </c>
    </row>
    <row r="16" spans="1:12">
      <c r="D16">
        <v>2.4E-2</v>
      </c>
      <c r="E16">
        <v>4.0000000000000001E-3</v>
      </c>
      <c r="F16">
        <v>0</v>
      </c>
      <c r="G16">
        <v>0.56901504890375998</v>
      </c>
      <c r="H16">
        <v>0.57701504890375999</v>
      </c>
      <c r="I16">
        <v>1.8440972114317999</v>
      </c>
      <c r="J16">
        <v>4.0000000000000001E-3</v>
      </c>
      <c r="L16">
        <f t="shared" si="0"/>
        <v>2</v>
      </c>
    </row>
    <row r="17" spans="4:12">
      <c r="D17">
        <v>2.5999999999999999E-2</v>
      </c>
      <c r="E17">
        <v>4.0000000000000001E-3</v>
      </c>
      <c r="F17" s="1">
        <v>4.9123604175641003E-17</v>
      </c>
      <c r="G17">
        <v>0.56101504890375997</v>
      </c>
      <c r="H17">
        <v>0.56901504890375998</v>
      </c>
      <c r="I17">
        <v>1.829938059973</v>
      </c>
      <c r="J17">
        <v>4.0000000000000001E-3</v>
      </c>
      <c r="L17">
        <f t="shared" si="0"/>
        <v>2</v>
      </c>
    </row>
    <row r="18" spans="4:12">
      <c r="D18">
        <v>2.8000000000000001E-2</v>
      </c>
      <c r="E18">
        <v>4.0000000000000001E-3</v>
      </c>
      <c r="F18">
        <v>0</v>
      </c>
      <c r="G18">
        <v>0.55301504890375996</v>
      </c>
      <c r="H18">
        <v>0.56101504890375997</v>
      </c>
      <c r="I18">
        <v>1.8155755440293</v>
      </c>
      <c r="J18">
        <v>4.0000000000000001E-3</v>
      </c>
      <c r="L18">
        <f t="shared" si="0"/>
        <v>2</v>
      </c>
    </row>
    <row r="19" spans="4:12">
      <c r="D19">
        <v>0.03</v>
      </c>
      <c r="E19">
        <v>4.0000000000000001E-3</v>
      </c>
      <c r="F19" s="1">
        <v>5.0555218242286003E-17</v>
      </c>
      <c r="G19">
        <v>0.54501504890375996</v>
      </c>
      <c r="H19">
        <v>0.55301504890375996</v>
      </c>
      <c r="I19">
        <v>1.8010037366192</v>
      </c>
      <c r="J19">
        <v>4.0000000000000001E-3</v>
      </c>
      <c r="L19">
        <f t="shared" si="0"/>
        <v>2</v>
      </c>
    </row>
    <row r="20" spans="4:12">
      <c r="D20">
        <v>3.2000000000000001E-2</v>
      </c>
      <c r="E20">
        <v>4.0000000000000001E-3</v>
      </c>
      <c r="F20" s="1">
        <v>5.1302779232979E-17</v>
      </c>
      <c r="G20">
        <v>0.53701504890375995</v>
      </c>
      <c r="H20">
        <v>0.54501504890375996</v>
      </c>
      <c r="I20">
        <v>1.7862164478153</v>
      </c>
      <c r="J20">
        <v>4.0000000000000001E-3</v>
      </c>
      <c r="L20">
        <f t="shared" si="0"/>
        <v>2</v>
      </c>
    </row>
    <row r="21" spans="4:12">
      <c r="D21">
        <v>3.4000000000000002E-2</v>
      </c>
      <c r="E21">
        <v>4.0000000000000001E-3</v>
      </c>
      <c r="F21">
        <v>0</v>
      </c>
      <c r="G21">
        <v>0.52901504890376005</v>
      </c>
      <c r="H21">
        <v>0.53701504890375995</v>
      </c>
      <c r="I21">
        <v>1.7712072089566</v>
      </c>
      <c r="J21">
        <v>4.0000000000000001E-3</v>
      </c>
      <c r="L21">
        <f t="shared" si="0"/>
        <v>2</v>
      </c>
    </row>
    <row r="22" spans="4:12">
      <c r="D22">
        <v>3.5999999999999997E-2</v>
      </c>
      <c r="E22">
        <v>4.0000000000000001E-3</v>
      </c>
      <c r="F22" s="1">
        <v>5.2866247688676997E-17</v>
      </c>
      <c r="G22">
        <v>0.52101504890376005</v>
      </c>
      <c r="H22">
        <v>0.52901504890376005</v>
      </c>
      <c r="I22">
        <v>1.7559692556580999</v>
      </c>
      <c r="J22">
        <v>4.0000000000000001E-3</v>
      </c>
      <c r="L22">
        <f t="shared" si="0"/>
        <v>2</v>
      </c>
    </row>
    <row r="23" spans="4:12">
      <c r="D23">
        <v>3.7999999999999999E-2</v>
      </c>
      <c r="E23">
        <v>4.0000000000000001E-3</v>
      </c>
      <c r="F23">
        <v>0</v>
      </c>
      <c r="G23">
        <v>0.51301504890376004</v>
      </c>
      <c r="H23">
        <v>0.52101504890376005</v>
      </c>
      <c r="I23">
        <v>1.7404955095053001</v>
      </c>
      <c r="J23">
        <v>4.0000000000000001E-3</v>
      </c>
      <c r="L23">
        <f t="shared" si="0"/>
        <v>2</v>
      </c>
    </row>
    <row r="24" spans="4:12">
      <c r="D24">
        <v>0.04</v>
      </c>
      <c r="E24">
        <v>4.0000000000000001E-3</v>
      </c>
      <c r="F24">
        <v>0</v>
      </c>
      <c r="G24">
        <v>0.50501504890376003</v>
      </c>
      <c r="H24">
        <v>0.51301504890376004</v>
      </c>
      <c r="I24">
        <v>1.7247785583105</v>
      </c>
      <c r="J24">
        <v>4.0000000000000001E-3</v>
      </c>
      <c r="L24">
        <f t="shared" si="0"/>
        <v>2</v>
      </c>
    </row>
    <row r="25" spans="4:12">
      <c r="D25">
        <v>4.2000000000000003E-2</v>
      </c>
      <c r="E25">
        <v>4.0000000000000001E-3</v>
      </c>
      <c r="F25">
        <v>0</v>
      </c>
      <c r="G25">
        <v>0.49701504890376003</v>
      </c>
      <c r="H25">
        <v>0.50501504890376003</v>
      </c>
      <c r="I25">
        <v>1.7088106347923999</v>
      </c>
      <c r="J25">
        <v>4.0000000000000001E-3</v>
      </c>
      <c r="L25">
        <f t="shared" si="0"/>
        <v>2</v>
      </c>
    </row>
    <row r="26" spans="4:12">
      <c r="D26">
        <v>4.3999999999999997E-2</v>
      </c>
      <c r="E26">
        <v>4.0000000000000001E-3</v>
      </c>
      <c r="F26" s="1">
        <v>0</v>
      </c>
      <c r="G26">
        <v>0.48901504890376002</v>
      </c>
      <c r="H26">
        <v>0.49701504890376003</v>
      </c>
      <c r="I26">
        <v>1.6925835935254001</v>
      </c>
      <c r="J26">
        <v>4.0000000000000001E-3</v>
      </c>
      <c r="L26">
        <f t="shared" si="0"/>
        <v>2</v>
      </c>
    </row>
    <row r="27" spans="4:12">
      <c r="D27">
        <v>4.5999999999999999E-2</v>
      </c>
      <c r="E27">
        <v>4.0000000000000001E-3</v>
      </c>
      <c r="F27" s="1">
        <v>2.8613107653425002E-17</v>
      </c>
      <c r="G27">
        <v>0.48101504890376001</v>
      </c>
      <c r="H27">
        <v>0.48901504890376002</v>
      </c>
      <c r="I27">
        <v>1.6760888859883001</v>
      </c>
      <c r="J27">
        <v>4.0000000000000001E-3</v>
      </c>
      <c r="L27">
        <f t="shared" si="0"/>
        <v>2</v>
      </c>
    </row>
    <row r="28" spans="4:12">
      <c r="D28">
        <v>4.8000000000000001E-2</v>
      </c>
      <c r="E28">
        <v>4.0000000000000001E-3</v>
      </c>
      <c r="F28" s="1">
        <v>2.9092976919088002E-17</v>
      </c>
      <c r="G28">
        <v>0.47301504890376</v>
      </c>
      <c r="H28">
        <v>0.48101504890376001</v>
      </c>
      <c r="I28">
        <v>1.6593175335196999</v>
      </c>
      <c r="J28">
        <v>4.0000000000000001E-3</v>
      </c>
      <c r="L28">
        <f t="shared" si="0"/>
        <v>2</v>
      </c>
    </row>
    <row r="29" spans="4:12">
      <c r="D29">
        <v>0.05</v>
      </c>
      <c r="E29">
        <v>4.0000000000000001E-3</v>
      </c>
      <c r="F29" s="1">
        <v>2.9589216465978002E-17</v>
      </c>
      <c r="G29">
        <v>0.46501504890376</v>
      </c>
      <c r="H29">
        <v>0.47301504890376</v>
      </c>
      <c r="I29">
        <v>1.6422600979673001</v>
      </c>
      <c r="J29">
        <v>4.0000000000000001E-3</v>
      </c>
      <c r="L29">
        <f t="shared" si="0"/>
        <v>2</v>
      </c>
    </row>
    <row r="30" spans="4:12">
      <c r="D30">
        <v>5.1999999999999998E-2</v>
      </c>
      <c r="E30">
        <v>4.0000000000000001E-3</v>
      </c>
      <c r="F30" s="1">
        <v>0</v>
      </c>
      <c r="G30">
        <v>0.45701504890375999</v>
      </c>
      <c r="H30">
        <v>0.46501504890376</v>
      </c>
      <c r="I30">
        <v>1.6249066497893001</v>
      </c>
      <c r="J30">
        <v>4.0000000000000001E-3</v>
      </c>
      <c r="L30">
        <f t="shared" si="0"/>
        <v>2</v>
      </c>
    </row>
    <row r="31" spans="4:12">
      <c r="D31">
        <v>5.3999999999999999E-2</v>
      </c>
      <c r="E31">
        <v>4.0000000000000001E-3</v>
      </c>
      <c r="F31" s="1">
        <v>3.0634275486867003E-17</v>
      </c>
      <c r="G31">
        <v>0.44901504890375998</v>
      </c>
      <c r="H31">
        <v>0.45701504890375999</v>
      </c>
      <c r="I31">
        <v>1.6072467333397999</v>
      </c>
      <c r="J31">
        <v>4.0000000000000001E-3</v>
      </c>
      <c r="L31">
        <f t="shared" si="0"/>
        <v>2</v>
      </c>
    </row>
    <row r="32" spans="4:12">
      <c r="D32">
        <v>5.6000000000000001E-2</v>
      </c>
      <c r="E32">
        <v>4.0000000000000001E-3</v>
      </c>
      <c r="F32" s="1">
        <v>9.3554956233507994E-17</v>
      </c>
      <c r="G32">
        <v>0.44101504890375998</v>
      </c>
      <c r="H32">
        <v>0.44901504890375998</v>
      </c>
      <c r="I32">
        <v>1.5892693290327</v>
      </c>
      <c r="J32">
        <v>4.0000000000000001E-3</v>
      </c>
      <c r="L32">
        <f t="shared" si="0"/>
        <v>2</v>
      </c>
    </row>
    <row r="33" spans="4:12">
      <c r="D33">
        <v>5.8000000000000003E-2</v>
      </c>
      <c r="E33">
        <v>4.0000000000000001E-3</v>
      </c>
      <c r="F33" s="1">
        <v>3.1755857933558E-17</v>
      </c>
      <c r="G33">
        <v>0.43301504890376002</v>
      </c>
      <c r="H33">
        <v>0.44101504890375998</v>
      </c>
      <c r="I33">
        <v>1.5709628120423</v>
      </c>
      <c r="J33">
        <v>4.0000000000000001E-3</v>
      </c>
      <c r="L33">
        <f t="shared" si="0"/>
        <v>2</v>
      </c>
    </row>
    <row r="34" spans="4:12">
      <c r="D34">
        <v>0.06</v>
      </c>
      <c r="E34">
        <v>4.0000000000000001E-3</v>
      </c>
      <c r="F34" s="1">
        <v>3.2348020991980999E-17</v>
      </c>
      <c r="G34">
        <v>0.42501504890376002</v>
      </c>
      <c r="H34">
        <v>0.43301504890376002</v>
      </c>
      <c r="I34">
        <v>1.5523149071525999</v>
      </c>
      <c r="J34">
        <v>4.0000000000000001E-3</v>
      </c>
      <c r="L34">
        <f t="shared" si="0"/>
        <v>2</v>
      </c>
    </row>
    <row r="35" spans="4:12">
      <c r="D35">
        <v>6.2E-2</v>
      </c>
      <c r="E35">
        <v>4.0000000000000001E-3</v>
      </c>
      <c r="F35" s="1">
        <v>0</v>
      </c>
      <c r="G35">
        <v>0.41701504890376001</v>
      </c>
      <c r="H35">
        <v>0.42501504890376002</v>
      </c>
      <c r="I35">
        <v>1.5333126393156</v>
      </c>
      <c r="J35">
        <v>4.0000000000000001E-3</v>
      </c>
      <c r="L35">
        <f t="shared" si="0"/>
        <v>2</v>
      </c>
    </row>
    <row r="36" spans="4:12">
      <c r="D36">
        <v>6.4000000000000001E-2</v>
      </c>
      <c r="E36">
        <v>4.0000000000000001E-3</v>
      </c>
      <c r="F36" s="1">
        <v>6.7202334852686005E-17</v>
      </c>
      <c r="G36">
        <v>0.40901504890376</v>
      </c>
      <c r="H36">
        <v>0.41701504890376001</v>
      </c>
      <c r="I36">
        <v>1.5139422794213999</v>
      </c>
      <c r="J36">
        <v>4.0000000000000001E-3</v>
      </c>
      <c r="L36">
        <f t="shared" si="0"/>
        <v>2</v>
      </c>
    </row>
    <row r="37" spans="4:12">
      <c r="D37">
        <v>6.6000000000000003E-2</v>
      </c>
      <c r="E37">
        <v>4.0000000000000001E-3</v>
      </c>
      <c r="F37" s="1">
        <v>3.4264869528619E-17</v>
      </c>
      <c r="G37">
        <v>0.40101504890376</v>
      </c>
      <c r="H37">
        <v>0.40901504890376</v>
      </c>
      <c r="I37">
        <v>1.4941892847103999</v>
      </c>
      <c r="J37">
        <v>4.0000000000000001E-3</v>
      </c>
      <c r="L37">
        <f t="shared" si="0"/>
        <v>2</v>
      </c>
    </row>
    <row r="38" spans="4:12">
      <c r="D38">
        <v>6.8000000000000005E-2</v>
      </c>
      <c r="E38">
        <v>4.0000000000000001E-3</v>
      </c>
      <c r="F38" s="1">
        <v>1.0486595794895E-16</v>
      </c>
      <c r="G38">
        <v>0.39301504890375999</v>
      </c>
      <c r="H38">
        <v>0.40101504890376</v>
      </c>
      <c r="I38">
        <v>1.4740382331818001</v>
      </c>
      <c r="J38">
        <v>4.0000000000000001E-3</v>
      </c>
      <c r="L38">
        <f t="shared" si="0"/>
        <v>2</v>
      </c>
    </row>
    <row r="39" spans="4:12">
      <c r="D39">
        <v>7.0000000000000007E-2</v>
      </c>
      <c r="E39">
        <v>4.0000000000000001E-3</v>
      </c>
      <c r="F39" s="1">
        <v>0</v>
      </c>
      <c r="G39">
        <v>0.38501504890375998</v>
      </c>
      <c r="H39">
        <v>0.39301504890375999</v>
      </c>
      <c r="I39">
        <v>1.4534727512553001</v>
      </c>
      <c r="J39">
        <v>4.0000000000000001E-3</v>
      </c>
      <c r="L39">
        <f t="shared" si="0"/>
        <v>2</v>
      </c>
    </row>
    <row r="40" spans="4:12">
      <c r="D40">
        <v>7.1999999999999995E-2</v>
      </c>
      <c r="E40">
        <v>4.0000000000000001E-3</v>
      </c>
      <c r="F40" s="1">
        <v>1.0926960376822E-16</v>
      </c>
      <c r="G40">
        <v>0.37701504890375998</v>
      </c>
      <c r="H40">
        <v>0.38501504890375998</v>
      </c>
      <c r="I40">
        <v>1.4324754338376999</v>
      </c>
      <c r="J40">
        <v>4.0000000000000001E-3</v>
      </c>
      <c r="L40">
        <f t="shared" si="0"/>
        <v>2</v>
      </c>
    </row>
    <row r="41" spans="4:12">
      <c r="D41">
        <v>7.3999999999999996E-2</v>
      </c>
      <c r="E41">
        <v>4.0000000000000001E-3</v>
      </c>
      <c r="F41" s="1">
        <v>7.4408728809196004E-17</v>
      </c>
      <c r="G41">
        <v>0.36901504890376002</v>
      </c>
      <c r="H41">
        <v>0.37701504890375998</v>
      </c>
      <c r="I41">
        <v>1.4110277558157001</v>
      </c>
      <c r="J41">
        <v>4.0000000000000001E-3</v>
      </c>
      <c r="L41">
        <f t="shared" si="0"/>
        <v>2</v>
      </c>
    </row>
    <row r="42" spans="4:12">
      <c r="D42">
        <v>7.5999999999999998E-2</v>
      </c>
      <c r="E42">
        <v>4.0000000000000001E-3</v>
      </c>
      <c r="F42" s="1">
        <v>1.1405930672853E-16</v>
      </c>
      <c r="G42">
        <v>0.36101504890376002</v>
      </c>
      <c r="H42">
        <v>0.36901504890376002</v>
      </c>
      <c r="I42">
        <v>1.3891099738478001</v>
      </c>
      <c r="J42">
        <v>4.0000000000000001E-3</v>
      </c>
      <c r="L42">
        <f t="shared" si="0"/>
        <v>2</v>
      </c>
    </row>
    <row r="43" spans="4:12">
      <c r="D43">
        <v>7.8E-2</v>
      </c>
      <c r="E43">
        <v>4.0000000000000001E-3</v>
      </c>
      <c r="F43" s="1">
        <v>1.5548686645480999E-16</v>
      </c>
      <c r="G43">
        <v>0.35301504890376001</v>
      </c>
      <c r="H43">
        <v>0.36101504890376002</v>
      </c>
      <c r="I43">
        <v>1.3667010171498</v>
      </c>
      <c r="J43">
        <v>4.0000000000000001E-3</v>
      </c>
      <c r="L43">
        <f t="shared" si="0"/>
        <v>2</v>
      </c>
    </row>
    <row r="44" spans="4:12">
      <c r="D44">
        <v>0.08</v>
      </c>
      <c r="E44">
        <v>4.0000000000000001E-3</v>
      </c>
      <c r="F44" s="1">
        <v>1.5905088163280001E-16</v>
      </c>
      <c r="G44">
        <v>0.34501504890376</v>
      </c>
      <c r="H44">
        <v>0.35301504890376001</v>
      </c>
      <c r="I44">
        <v>1.3437783657607001</v>
      </c>
      <c r="J44">
        <v>4.0000000000000001E-3</v>
      </c>
      <c r="L44">
        <f t="shared" si="0"/>
        <v>2</v>
      </c>
    </row>
    <row r="45" spans="4:12">
      <c r="D45">
        <v>8.2000000000000003E-2</v>
      </c>
      <c r="E45">
        <v>4.0000000000000001E-3</v>
      </c>
      <c r="F45" s="1">
        <v>2.0347764493717E-16</v>
      </c>
      <c r="G45">
        <v>0.33701504890376</v>
      </c>
      <c r="H45">
        <v>0.34501504890376</v>
      </c>
      <c r="I45">
        <v>1.3203179145257999</v>
      </c>
      <c r="J45">
        <v>4.0000000000000001E-3</v>
      </c>
      <c r="L45">
        <f t="shared" si="0"/>
        <v>2</v>
      </c>
    </row>
    <row r="46" spans="4:12">
      <c r="D46">
        <v>8.4000000000000005E-2</v>
      </c>
      <c r="E46">
        <v>4.0000000000000001E-3</v>
      </c>
      <c r="F46" s="1">
        <v>2.0836577586356001E-16</v>
      </c>
      <c r="G46">
        <v>0.32901504890375999</v>
      </c>
      <c r="H46">
        <v>0.33701504890376</v>
      </c>
      <c r="I46">
        <v>1.2962938207378001</v>
      </c>
      <c r="J46">
        <v>4.0000000000000001E-3</v>
      </c>
      <c r="L46">
        <f t="shared" si="0"/>
        <v>2</v>
      </c>
    </row>
    <row r="47" spans="4:12">
      <c r="D47">
        <v>8.5999999999999993E-2</v>
      </c>
      <c r="E47">
        <v>4.0000000000000001E-3</v>
      </c>
      <c r="F47" s="1">
        <v>2.5619345051171001E-16</v>
      </c>
      <c r="G47">
        <v>0.32101504890375998</v>
      </c>
      <c r="H47">
        <v>0.32901504890375999</v>
      </c>
      <c r="I47">
        <v>1.271678333021</v>
      </c>
      <c r="J47">
        <v>4.0000000000000001E-3</v>
      </c>
      <c r="L47">
        <f t="shared" si="0"/>
        <v>2</v>
      </c>
    </row>
    <row r="48" spans="4:12">
      <c r="D48">
        <v>8.7999999999999995E-2</v>
      </c>
      <c r="E48">
        <v>4.0000000000000001E-3</v>
      </c>
      <c r="F48" s="1">
        <v>3.5021145793057E-16</v>
      </c>
      <c r="G48">
        <v>0.31301504890375997</v>
      </c>
      <c r="H48">
        <v>0.32101504890375998</v>
      </c>
      <c r="I48">
        <v>1.2464415986188</v>
      </c>
      <c r="J48">
        <v>4.0000000000000001E-3</v>
      </c>
      <c r="L48">
        <f t="shared" si="0"/>
        <v>2</v>
      </c>
    </row>
    <row r="49" spans="4:12">
      <c r="D49">
        <v>0.09</v>
      </c>
      <c r="E49">
        <v>4.0000000000000001E-3</v>
      </c>
      <c r="F49" s="1">
        <v>4.0418772714603001E-16</v>
      </c>
      <c r="G49">
        <v>0.30501504890376002</v>
      </c>
      <c r="H49">
        <v>0.31301504890375997</v>
      </c>
      <c r="I49">
        <v>1.220551445728</v>
      </c>
      <c r="J49">
        <v>4.0000000000000001E-3</v>
      </c>
      <c r="L49">
        <f t="shared" si="0"/>
        <v>2</v>
      </c>
    </row>
    <row r="50" spans="4:12">
      <c r="D50">
        <v>9.1999999999999998E-2</v>
      </c>
      <c r="E50">
        <v>4.0000000000000001E-3</v>
      </c>
      <c r="F50" s="1">
        <v>5.0713632571495003E-16</v>
      </c>
      <c r="G50">
        <v>0.29701504890376001</v>
      </c>
      <c r="H50">
        <v>0.30501504890376002</v>
      </c>
      <c r="I50">
        <v>1.1939731368983999</v>
      </c>
      <c r="J50">
        <v>4.0000000000000001E-3</v>
      </c>
      <c r="L50">
        <f t="shared" si="0"/>
        <v>2</v>
      </c>
    </row>
    <row r="51" spans="4:12">
      <c r="D51">
        <v>9.4E-2</v>
      </c>
      <c r="E51">
        <v>4.0000000000000001E-3</v>
      </c>
      <c r="F51" s="1">
        <v>6.1570640203138996E-16</v>
      </c>
      <c r="G51">
        <v>0.28901504890376001</v>
      </c>
      <c r="H51">
        <v>0.29701504890376001</v>
      </c>
      <c r="I51">
        <v>1.1666690887578</v>
      </c>
      <c r="J51">
        <v>4.0000000000000001E-3</v>
      </c>
      <c r="L51">
        <f t="shared" si="0"/>
        <v>2</v>
      </c>
    </row>
    <row r="52" spans="4:12">
      <c r="D52">
        <v>9.6000000000000002E-2</v>
      </c>
      <c r="E52">
        <v>4.0000000000000001E-3</v>
      </c>
      <c r="F52" s="1">
        <v>7.3037131870011E-16</v>
      </c>
      <c r="G52">
        <v>0.28101504890376</v>
      </c>
      <c r="H52">
        <v>0.28901504890376001</v>
      </c>
      <c r="I52">
        <v>1.1385985523871001</v>
      </c>
      <c r="J52">
        <v>4.0000000000000001E-3</v>
      </c>
      <c r="L52">
        <f t="shared" si="0"/>
        <v>2</v>
      </c>
    </row>
    <row r="53" spans="4:12">
      <c r="D53">
        <v>9.8000000000000004E-2</v>
      </c>
      <c r="E53">
        <v>4.0000000000000001E-3</v>
      </c>
      <c r="F53" s="1">
        <v>8.0156152455880003E-16</v>
      </c>
      <c r="G53">
        <v>0.27301504890376999</v>
      </c>
      <c r="H53">
        <v>0.28101504890376</v>
      </c>
      <c r="I53">
        <v>1.1097172475249999</v>
      </c>
      <c r="J53">
        <v>4.0000000000000001E-3</v>
      </c>
      <c r="L53">
        <f t="shared" si="0"/>
        <v>2</v>
      </c>
    </row>
    <row r="54" spans="4:12">
      <c r="D54">
        <v>0.1</v>
      </c>
      <c r="E54">
        <v>4.0000000000000001E-3</v>
      </c>
      <c r="F54" s="1">
        <v>1.1865102747241E-15</v>
      </c>
      <c r="G54">
        <v>0.26501504890376998</v>
      </c>
      <c r="H54">
        <v>0.27301504890376999</v>
      </c>
      <c r="I54">
        <v>1.0799769423597001</v>
      </c>
      <c r="J54">
        <v>4.0000000000000001E-3</v>
      </c>
      <c r="L54">
        <f t="shared" si="0"/>
        <v>2</v>
      </c>
    </row>
    <row r="55" spans="4:12">
      <c r="D55">
        <v>0.10199999999999999</v>
      </c>
      <c r="E55">
        <v>4.0000000000000001E-3</v>
      </c>
      <c r="F55" s="1">
        <v>1.5418875199606001E-15</v>
      </c>
      <c r="G55">
        <v>0.25701504890377003</v>
      </c>
      <c r="H55">
        <v>0.26501504890376998</v>
      </c>
      <c r="I55">
        <v>1.0493249688963999</v>
      </c>
      <c r="J55">
        <v>4.0000000000000001E-3</v>
      </c>
      <c r="L55">
        <f t="shared" si="0"/>
        <v>2</v>
      </c>
    </row>
    <row r="56" spans="4:12">
      <c r="D56">
        <v>0.104</v>
      </c>
      <c r="E56">
        <v>4.0000000000000001E-3</v>
      </c>
      <c r="F56" s="1">
        <v>1.8648882250681999E-15</v>
      </c>
      <c r="G56">
        <v>0.24901504890376999</v>
      </c>
      <c r="H56">
        <v>0.25701504890377003</v>
      </c>
      <c r="I56">
        <v>1.0177036616727</v>
      </c>
      <c r="J56">
        <v>4.0000000000000001E-3</v>
      </c>
      <c r="L56">
        <f t="shared" si="0"/>
        <v>2</v>
      </c>
    </row>
    <row r="57" spans="4:12">
      <c r="D57">
        <v>0.106</v>
      </c>
      <c r="E57">
        <v>3.9705874939218004E-3</v>
      </c>
      <c r="F57" s="1">
        <v>1.6990126275007E-16</v>
      </c>
      <c r="G57">
        <v>0.24107387391592999</v>
      </c>
      <c r="H57">
        <v>0.24901504890376999</v>
      </c>
      <c r="I57">
        <v>0.98529374696090999</v>
      </c>
      <c r="J57">
        <v>3.9705874939218004E-3</v>
      </c>
      <c r="L57">
        <f t="shared" si="0"/>
        <v>1.9852937469609002</v>
      </c>
    </row>
    <row r="58" spans="4:12">
      <c r="D58">
        <v>0.108</v>
      </c>
      <c r="E58">
        <v>3.9047259956332E-3</v>
      </c>
      <c r="F58" s="1">
        <v>2.2820578867478001E-15</v>
      </c>
      <c r="G58">
        <v>0.23326442192465999</v>
      </c>
      <c r="H58">
        <v>0.24107387391592999</v>
      </c>
      <c r="I58">
        <v>0.95236299781658995</v>
      </c>
      <c r="J58">
        <v>3.9047259956332E-3</v>
      </c>
      <c r="L58">
        <f t="shared" si="0"/>
        <v>1.9523629978165999</v>
      </c>
    </row>
    <row r="59" spans="4:12">
      <c r="D59">
        <v>0.11</v>
      </c>
      <c r="E59">
        <v>3.8378084498914E-3</v>
      </c>
      <c r="F59" s="1">
        <v>2.5707827566263001E-15</v>
      </c>
      <c r="G59">
        <v>0.22558880502487999</v>
      </c>
      <c r="H59">
        <v>0.23326442192465999</v>
      </c>
      <c r="I59">
        <v>0.91890422494571</v>
      </c>
      <c r="J59">
        <v>3.8378084498914E-3</v>
      </c>
      <c r="L59">
        <f t="shared" si="0"/>
        <v>1.9189042249457</v>
      </c>
    </row>
    <row r="60" spans="4:12">
      <c r="D60">
        <v>0.112</v>
      </c>
      <c r="E60">
        <v>3.7698217571035999E-3</v>
      </c>
      <c r="F60" s="1">
        <v>2.9404878579750999E-15</v>
      </c>
      <c r="G60">
        <v>0.21804916151067999</v>
      </c>
      <c r="H60">
        <v>0.22558880502487999</v>
      </c>
      <c r="I60">
        <v>0.88491087855178996</v>
      </c>
      <c r="J60">
        <v>3.7698217571035999E-3</v>
      </c>
      <c r="L60">
        <f t="shared" si="0"/>
        <v>1.8849108785517998</v>
      </c>
    </row>
    <row r="61" spans="4:12">
      <c r="D61">
        <v>0.114</v>
      </c>
      <c r="E61">
        <v>3.7007543508434E-3</v>
      </c>
      <c r="F61" s="1">
        <v>3.2695754243325998E-15</v>
      </c>
      <c r="G61">
        <v>0.21064765280899</v>
      </c>
      <c r="H61">
        <v>0.21804916151067999</v>
      </c>
      <c r="I61">
        <v>0.85037717542168001</v>
      </c>
      <c r="J61">
        <v>3.7007543508434E-3</v>
      </c>
      <c r="L61">
        <f t="shared" si="0"/>
        <v>1.8503771754217</v>
      </c>
    </row>
    <row r="62" spans="4:12">
      <c r="D62">
        <v>0.11600000000000001</v>
      </c>
      <c r="E62">
        <v>3.6305964838988002E-3</v>
      </c>
      <c r="F62" s="1">
        <v>3.7205495866204001E-15</v>
      </c>
      <c r="G62">
        <v>0.20338645984119999</v>
      </c>
      <c r="H62">
        <v>0.21064765280899</v>
      </c>
      <c r="I62">
        <v>0.81529824194939005</v>
      </c>
      <c r="J62">
        <v>3.6305964838988002E-3</v>
      </c>
      <c r="L62">
        <f t="shared" si="0"/>
        <v>1.8152982419494001</v>
      </c>
    </row>
    <row r="63" spans="4:12">
      <c r="D63">
        <v>0.11799999999999999</v>
      </c>
      <c r="E63">
        <v>3.5593405491000998E-3</v>
      </c>
      <c r="F63" s="1">
        <v>4.2363872294992996E-15</v>
      </c>
      <c r="G63">
        <v>0.196267778743</v>
      </c>
      <c r="H63">
        <v>0.20338645984119999</v>
      </c>
      <c r="I63">
        <v>0.77967027455005</v>
      </c>
      <c r="J63">
        <v>3.5593405491000998E-3</v>
      </c>
      <c r="L63">
        <f t="shared" si="0"/>
        <v>1.7796702745500499</v>
      </c>
    </row>
    <row r="64" spans="4:12">
      <c r="D64">
        <v>0.12</v>
      </c>
      <c r="E64">
        <v>3.4869814378544E-3</v>
      </c>
      <c r="F64" s="1">
        <v>4.7511682082419002E-15</v>
      </c>
      <c r="G64">
        <v>0.18929381586730001</v>
      </c>
      <c r="H64">
        <v>0.196267778743</v>
      </c>
      <c r="I64">
        <v>0.74349071892717999</v>
      </c>
      <c r="J64">
        <v>3.4869814378544E-3</v>
      </c>
      <c r="L64">
        <f t="shared" si="0"/>
        <v>1.7434907189272</v>
      </c>
    </row>
    <row r="65" spans="4:12">
      <c r="D65">
        <v>0.122</v>
      </c>
      <c r="E65">
        <v>3.4135169392511002E-3</v>
      </c>
      <c r="F65" s="1">
        <v>5.3381764177323004E-15</v>
      </c>
      <c r="G65">
        <v>0.18246678198880001</v>
      </c>
      <c r="H65">
        <v>0.18929381586730001</v>
      </c>
      <c r="I65">
        <v>0.70675846962554001</v>
      </c>
      <c r="J65">
        <v>3.4135169392511002E-3</v>
      </c>
      <c r="L65">
        <f t="shared" si="0"/>
        <v>1.70675846962555</v>
      </c>
    </row>
    <row r="66" spans="4:12">
      <c r="D66">
        <v>0.124</v>
      </c>
      <c r="E66">
        <v>3.3389481824308001E-3</v>
      </c>
      <c r="F66" s="1">
        <v>5.9267772335448997E-15</v>
      </c>
      <c r="G66">
        <v>0.17578888562393999</v>
      </c>
      <c r="H66">
        <v>0.18246678198880001</v>
      </c>
      <c r="I66">
        <v>0.66947409121542001</v>
      </c>
      <c r="J66">
        <v>3.3389481824308001E-3</v>
      </c>
      <c r="L66">
        <f t="shared" si="0"/>
        <v>1.6694740912154</v>
      </c>
    </row>
    <row r="67" spans="4:12">
      <c r="D67">
        <v>0.126</v>
      </c>
      <c r="E67">
        <v>3.2632801245904E-3</v>
      </c>
      <c r="F67" s="1">
        <v>6.6764373016671997E-15</v>
      </c>
      <c r="G67">
        <v>0.16926232537477001</v>
      </c>
      <c r="H67">
        <v>0.17578888562393999</v>
      </c>
      <c r="I67">
        <v>0.63164006229519998</v>
      </c>
      <c r="J67">
        <v>3.2632801245904E-3</v>
      </c>
      <c r="L67">
        <f t="shared" si="0"/>
        <v>1.6316400622951999</v>
      </c>
    </row>
    <row r="68" spans="4:12">
      <c r="D68">
        <v>0.128</v>
      </c>
      <c r="E68">
        <v>3.1865220864930998E-3</v>
      </c>
      <c r="F68" s="1">
        <v>7.4371045657480003E-15</v>
      </c>
      <c r="G68">
        <v>0.16288928120178001</v>
      </c>
      <c r="H68">
        <v>0.16926232537477001</v>
      </c>
      <c r="I68">
        <v>0.59326104324655005</v>
      </c>
      <c r="J68">
        <v>3.1865220864930998E-3</v>
      </c>
      <c r="L68">
        <f t="shared" si="0"/>
        <v>1.5932610432465499</v>
      </c>
    </row>
    <row r="69" spans="4:12">
      <c r="D69">
        <v>0.13</v>
      </c>
      <c r="E69">
        <v>3.1086883366156998E-3</v>
      </c>
      <c r="F69" s="1">
        <v>8.2512514073275994E-15</v>
      </c>
      <c r="G69">
        <v>0.15667190452856</v>
      </c>
      <c r="H69">
        <v>0.16288928120178001</v>
      </c>
      <c r="I69">
        <v>0.55434416830786004</v>
      </c>
      <c r="J69">
        <v>3.1086883366156998E-3</v>
      </c>
      <c r="L69">
        <f t="shared" si="0"/>
        <v>1.5543441683078498</v>
      </c>
    </row>
    <row r="70" spans="4:12">
      <c r="D70">
        <v>0.13200000000000001</v>
      </c>
      <c r="E70">
        <v>3.0297987240372002E-3</v>
      </c>
      <c r="F70" s="1">
        <v>9.1680301771267003E-15</v>
      </c>
      <c r="G70">
        <v>0.15061230708049</v>
      </c>
      <c r="H70">
        <v>0.15667190452856</v>
      </c>
      <c r="I70">
        <v>0.51489936201858</v>
      </c>
      <c r="J70">
        <v>3.0297987240372002E-3</v>
      </c>
      <c r="L70">
        <f t="shared" ref="L70:L103" si="1">J70/($D$5-$D$4)</f>
        <v>1.5148993620186</v>
      </c>
    </row>
    <row r="71" spans="4:12">
      <c r="D71">
        <v>0.13400000000000001</v>
      </c>
      <c r="E71">
        <v>2.9498793588027001E-3</v>
      </c>
      <c r="F71" s="1">
        <v>1.0056202639678E-14</v>
      </c>
      <c r="G71">
        <v>0.14471254836288999</v>
      </c>
      <c r="H71">
        <v>0.15061230708049</v>
      </c>
      <c r="I71">
        <v>0.47493967940132997</v>
      </c>
      <c r="J71">
        <v>2.9498793588027001E-3</v>
      </c>
      <c r="L71">
        <f t="shared" si="1"/>
        <v>1.4749396794013501</v>
      </c>
    </row>
    <row r="72" spans="4:12">
      <c r="D72">
        <v>0.13600000000000001</v>
      </c>
      <c r="E72">
        <v>2.8689633367148999E-3</v>
      </c>
      <c r="F72" s="1">
        <v>1.105576979032E-14</v>
      </c>
      <c r="G72">
        <v>0.13897462168947</v>
      </c>
      <c r="H72">
        <v>0.14471254836288999</v>
      </c>
      <c r="I72">
        <v>0.43448166835745</v>
      </c>
      <c r="J72">
        <v>2.8689633367148999E-3</v>
      </c>
      <c r="L72">
        <f t="shared" si="1"/>
        <v>1.4344816683574499</v>
      </c>
    </row>
    <row r="73" spans="4:12">
      <c r="D73">
        <v>0.13800000000000001</v>
      </c>
      <c r="E73">
        <v>2.7870915032479002E-3</v>
      </c>
      <c r="F73" s="1">
        <v>1.2024441291232E-14</v>
      </c>
      <c r="G73">
        <v>0.13340043868297999</v>
      </c>
      <c r="H73">
        <v>0.13897462168947</v>
      </c>
      <c r="I73">
        <v>0.39354575162394001</v>
      </c>
      <c r="J73">
        <v>2.7870915032479002E-3</v>
      </c>
      <c r="L73">
        <f t="shared" si="1"/>
        <v>1.39354575162395</v>
      </c>
    </row>
    <row r="74" spans="4:12">
      <c r="D74">
        <v>0.14000000000000001</v>
      </c>
      <c r="E74">
        <v>2.7043132484929002E-3</v>
      </c>
      <c r="F74" s="1">
        <v>1.3007493533612E-14</v>
      </c>
      <c r="G74">
        <v>0.127991812186</v>
      </c>
      <c r="H74">
        <v>0.13340043868297999</v>
      </c>
      <c r="I74">
        <v>0.35215662424646998</v>
      </c>
      <c r="J74">
        <v>2.7043132484929002E-3</v>
      </c>
      <c r="L74">
        <f t="shared" si="1"/>
        <v>1.35215662424645</v>
      </c>
    </row>
    <row r="75" spans="4:12">
      <c r="D75">
        <v>0.14199999999999999</v>
      </c>
      <c r="E75">
        <v>2.6206873216804002E-3</v>
      </c>
      <c r="F75" s="1">
        <v>1.405809394707E-14</v>
      </c>
      <c r="G75">
        <v>0.12275043754264001</v>
      </c>
      <c r="H75">
        <v>0.127991812186</v>
      </c>
      <c r="I75">
        <v>0.31034366084020998</v>
      </c>
      <c r="J75">
        <v>2.6206873216804002E-3</v>
      </c>
      <c r="L75">
        <f t="shared" si="1"/>
        <v>1.3103436608402002</v>
      </c>
    </row>
    <row r="76" spans="4:12">
      <c r="D76">
        <v>0.14399999999999999</v>
      </c>
      <c r="E76">
        <v>2.5362826498541999E-3</v>
      </c>
      <c r="F76" s="1">
        <v>1.4949766295945999E-14</v>
      </c>
      <c r="G76">
        <v>0.11767787224294</v>
      </c>
      <c r="H76">
        <v>0.12275043754264001</v>
      </c>
      <c r="I76">
        <v>0.26814132492712001</v>
      </c>
      <c r="J76">
        <v>2.5362826498541999E-3</v>
      </c>
      <c r="L76">
        <f t="shared" si="1"/>
        <v>1.2681413249270999</v>
      </c>
    </row>
    <row r="77" spans="4:12">
      <c r="D77">
        <v>0.14599999999999999</v>
      </c>
      <c r="E77">
        <v>2.4511791407204999E-3</v>
      </c>
      <c r="F77" s="1">
        <v>1.5867838384092999E-14</v>
      </c>
      <c r="G77">
        <v>0.11277551396151</v>
      </c>
      <c r="H77">
        <v>0.11767787224294</v>
      </c>
      <c r="I77">
        <v>0.22558957036023</v>
      </c>
      <c r="J77">
        <v>2.4511791407204999E-3</v>
      </c>
      <c r="L77">
        <f t="shared" si="1"/>
        <v>1.22558957036025</v>
      </c>
    </row>
    <row r="78" spans="4:12">
      <c r="D78">
        <v>0.14799999999999999</v>
      </c>
      <c r="E78">
        <v>2.3654684446104998E-3</v>
      </c>
      <c r="F78" s="1">
        <v>1.6622920758623E-14</v>
      </c>
      <c r="G78">
        <v>0.1080445770723</v>
      </c>
      <c r="H78">
        <v>0.11277551396151</v>
      </c>
      <c r="I78">
        <v>0.18273422230524</v>
      </c>
      <c r="J78">
        <v>2.3654684446104998E-3</v>
      </c>
      <c r="L78">
        <f t="shared" si="1"/>
        <v>1.1827342223052499</v>
      </c>
    </row>
    <row r="79" spans="4:12">
      <c r="D79">
        <v>0.15</v>
      </c>
      <c r="E79">
        <v>2.2792546450295E-3</v>
      </c>
      <c r="F79" s="1">
        <v>1.7221709422086E-14</v>
      </c>
      <c r="G79">
        <v>0.10348606778224</v>
      </c>
      <c r="H79">
        <v>0.1080445770723</v>
      </c>
      <c r="I79">
        <v>0.13962732251474</v>
      </c>
      <c r="J79">
        <v>2.2792546450295E-3</v>
      </c>
      <c r="L79">
        <f t="shared" si="1"/>
        <v>1.13962732251475</v>
      </c>
    </row>
    <row r="80" spans="4:12">
      <c r="D80">
        <v>0.152</v>
      </c>
      <c r="E80">
        <v>2.1926548416298002E-3</v>
      </c>
      <c r="F80" s="1">
        <v>1.7673751680749E-14</v>
      </c>
      <c r="G80">
        <v>9.9100758098990993E-2</v>
      </c>
      <c r="H80">
        <v>0.10348606778224</v>
      </c>
      <c r="I80">
        <v>9.6327420814882006E-2</v>
      </c>
      <c r="J80">
        <v>2.1926548416298002E-3</v>
      </c>
      <c r="L80">
        <f t="shared" si="1"/>
        <v>1.0963274208149001</v>
      </c>
    </row>
    <row r="81" spans="4:12">
      <c r="D81">
        <v>0.154</v>
      </c>
      <c r="E81">
        <v>2.1057995839904998E-3</v>
      </c>
      <c r="F81" s="1">
        <v>1.7920446067925E-14</v>
      </c>
      <c r="G81">
        <v>9.4889158931017001E-2</v>
      </c>
      <c r="H81">
        <v>9.9100758098990993E-2</v>
      </c>
      <c r="I81">
        <v>5.2899791995270999E-2</v>
      </c>
      <c r="J81">
        <v>2.1057995839904998E-3</v>
      </c>
      <c r="L81">
        <f t="shared" si="1"/>
        <v>1.0528997919952499</v>
      </c>
    </row>
    <row r="82" spans="4:12">
      <c r="D82">
        <v>0.156</v>
      </c>
      <c r="E82">
        <v>2.0188331097663E-3</v>
      </c>
      <c r="F82" s="1">
        <v>1.7894468176889001E-14</v>
      </c>
      <c r="G82">
        <v>9.0851492711490997E-2</v>
      </c>
      <c r="H82">
        <v>9.4889158931017001E-2</v>
      </c>
      <c r="I82">
        <v>9.4165548831732001E-3</v>
      </c>
      <c r="J82">
        <v>2.0188331097663E-3</v>
      </c>
      <c r="L82">
        <f t="shared" si="1"/>
        <v>1.00941655488315</v>
      </c>
    </row>
    <row r="83" spans="4:12">
      <c r="D83">
        <v>0.158</v>
      </c>
      <c r="E83">
        <v>2E-3</v>
      </c>
      <c r="F83" s="1">
        <v>2.1085761160348001E-15</v>
      </c>
      <c r="G83">
        <v>8.6851492711492007E-2</v>
      </c>
      <c r="H83">
        <v>9.0851492711490997E-2</v>
      </c>
      <c r="I83">
        <v>-3.5063910256916998E-2</v>
      </c>
      <c r="J83">
        <v>2E-3</v>
      </c>
      <c r="L83">
        <f t="shared" si="1"/>
        <v>1</v>
      </c>
    </row>
    <row r="84" spans="4:12">
      <c r="D84">
        <v>0.16</v>
      </c>
      <c r="E84">
        <v>2E-3</v>
      </c>
      <c r="F84" s="1">
        <v>4.0888461016829002E-17</v>
      </c>
      <c r="G84">
        <v>8.2851492711492003E-2</v>
      </c>
      <c r="H84">
        <v>8.6851492711492007E-2</v>
      </c>
      <c r="I84">
        <v>-7.9929975546619E-2</v>
      </c>
      <c r="J84">
        <v>2E-3</v>
      </c>
      <c r="L84">
        <f t="shared" si="1"/>
        <v>1</v>
      </c>
    </row>
    <row r="85" spans="4:12">
      <c r="D85">
        <v>0.16200000000000001</v>
      </c>
      <c r="E85">
        <v>2E-3</v>
      </c>
      <c r="F85" s="1">
        <v>4.2911353094418002E-17</v>
      </c>
      <c r="G85">
        <v>7.8851492711491999E-2</v>
      </c>
      <c r="H85">
        <v>8.2851492711492003E-2</v>
      </c>
      <c r="I85">
        <v>-0.12532056643914999</v>
      </c>
      <c r="J85">
        <v>2E-3</v>
      </c>
      <c r="L85">
        <f t="shared" si="1"/>
        <v>1</v>
      </c>
    </row>
    <row r="86" spans="4:12">
      <c r="D86">
        <v>0.16400000000000001</v>
      </c>
      <c r="E86">
        <v>2E-3</v>
      </c>
      <c r="F86" s="1">
        <v>1.3543446572905001E-16</v>
      </c>
      <c r="G86">
        <v>7.4851492711491996E-2</v>
      </c>
      <c r="H86">
        <v>7.8851492711491999E-2</v>
      </c>
      <c r="I86">
        <v>-0.17143942531963999</v>
      </c>
      <c r="J86">
        <v>2E-3</v>
      </c>
      <c r="L86">
        <f t="shared" si="1"/>
        <v>1</v>
      </c>
    </row>
    <row r="87" spans="4:12">
      <c r="D87">
        <v>0.16600000000000001</v>
      </c>
      <c r="E87">
        <v>2E-3</v>
      </c>
      <c r="F87" s="1">
        <v>4.2861198041940999E-16</v>
      </c>
      <c r="G87">
        <v>7.0851492711492006E-2</v>
      </c>
      <c r="H87">
        <v>7.4851492711491996E-2</v>
      </c>
      <c r="I87">
        <v>-0.21851926264006</v>
      </c>
      <c r="J87">
        <v>2E-3</v>
      </c>
      <c r="L87">
        <f t="shared" si="1"/>
        <v>1</v>
      </c>
    </row>
    <row r="88" spans="4:12">
      <c r="D88">
        <v>0.16800000000000001</v>
      </c>
      <c r="E88">
        <v>2E-3</v>
      </c>
      <c r="F88" s="1">
        <v>1.8644408736377999E-15</v>
      </c>
      <c r="G88">
        <v>6.6851492711493002E-2</v>
      </c>
      <c r="H88">
        <v>7.0851492711492006E-2</v>
      </c>
      <c r="I88">
        <v>-0.26682755339035003</v>
      </c>
      <c r="J88">
        <v>2E-3</v>
      </c>
      <c r="L88">
        <f t="shared" si="1"/>
        <v>1</v>
      </c>
    </row>
    <row r="89" spans="4:12">
      <c r="D89">
        <v>0.17</v>
      </c>
      <c r="E89">
        <v>2E-3</v>
      </c>
      <c r="F89" s="1">
        <v>7.0082820256406E-15</v>
      </c>
      <c r="G89">
        <v>6.2851492711494997E-2</v>
      </c>
      <c r="H89">
        <v>6.6851492711493002E-2</v>
      </c>
      <c r="I89">
        <v>-0.31667477238959002</v>
      </c>
      <c r="J89">
        <v>2E-3</v>
      </c>
      <c r="L89">
        <f t="shared" si="1"/>
        <v>1</v>
      </c>
    </row>
    <row r="90" spans="4:12">
      <c r="D90">
        <v>0.17199999999999999</v>
      </c>
      <c r="E90">
        <v>2E-3</v>
      </c>
      <c r="F90" s="1">
        <v>2.4231368679337001E-14</v>
      </c>
      <c r="G90">
        <v>5.8851492711500003E-2</v>
      </c>
      <c r="H90">
        <v>6.2851492711494997E-2</v>
      </c>
      <c r="I90">
        <v>-0.36842588278957999</v>
      </c>
      <c r="J90">
        <v>2E-3</v>
      </c>
      <c r="L90">
        <f t="shared" si="1"/>
        <v>1</v>
      </c>
    </row>
    <row r="91" spans="4:12">
      <c r="D91">
        <v>0.17399999999999999</v>
      </c>
      <c r="E91">
        <v>2E-3</v>
      </c>
      <c r="F91" s="1">
        <v>7.7442613589243994E-14</v>
      </c>
      <c r="G91">
        <v>5.4851492711517999E-2</v>
      </c>
      <c r="H91">
        <v>5.8851492711500003E-2</v>
      </c>
      <c r="I91">
        <v>-0.42251633484293</v>
      </c>
      <c r="J91">
        <v>2E-3</v>
      </c>
      <c r="L91">
        <f t="shared" si="1"/>
        <v>1</v>
      </c>
    </row>
    <row r="92" spans="4:12">
      <c r="D92">
        <v>0.17599999999999999</v>
      </c>
      <c r="E92">
        <v>2E-3</v>
      </c>
      <c r="F92" s="1">
        <v>2.3537087427453002E-13</v>
      </c>
      <c r="G92">
        <v>5.0851492711567997E-2</v>
      </c>
      <c r="H92">
        <v>5.4851492711517999E-2</v>
      </c>
      <c r="I92">
        <v>-0.47947454487122998</v>
      </c>
      <c r="J92">
        <v>2E-3</v>
      </c>
      <c r="L92">
        <f t="shared" si="1"/>
        <v>1</v>
      </c>
    </row>
    <row r="93" spans="4:12">
      <c r="D93">
        <v>0.17799999999999999</v>
      </c>
      <c r="E93">
        <v>2E-3</v>
      </c>
      <c r="F93" s="1">
        <v>6.9518206310835999E-13</v>
      </c>
      <c r="G93">
        <v>4.6851492711704003E-2</v>
      </c>
      <c r="H93">
        <v>5.0851492711567997E-2</v>
      </c>
      <c r="I93">
        <v>-0.53995400710866004</v>
      </c>
      <c r="J93">
        <v>2E-3</v>
      </c>
      <c r="L93">
        <f t="shared" si="1"/>
        <v>1</v>
      </c>
    </row>
    <row r="94" spans="4:12">
      <c r="D94">
        <v>0.18</v>
      </c>
      <c r="E94">
        <v>2E-3</v>
      </c>
      <c r="F94" s="1">
        <v>2.0302744439164999E-12</v>
      </c>
      <c r="G94">
        <v>4.2851492712068E-2</v>
      </c>
      <c r="H94">
        <v>4.6851492711704003E-2</v>
      </c>
      <c r="I94">
        <v>-0.60478022601313997</v>
      </c>
      <c r="J94">
        <v>2E-3</v>
      </c>
      <c r="L94">
        <f t="shared" si="1"/>
        <v>1</v>
      </c>
    </row>
    <row r="95" spans="4:12">
      <c r="D95">
        <v>0.182</v>
      </c>
      <c r="E95">
        <v>2E-3</v>
      </c>
      <c r="F95" s="1">
        <v>8.4928278543140994E-17</v>
      </c>
      <c r="G95">
        <v>3.8851492712068003E-2</v>
      </c>
      <c r="H95">
        <v>4.2851492712068E-2</v>
      </c>
      <c r="I95">
        <v>-0.67502130756654999</v>
      </c>
      <c r="J95">
        <v>2E-3</v>
      </c>
      <c r="L95">
        <f t="shared" si="1"/>
        <v>1</v>
      </c>
    </row>
    <row r="96" spans="4:12">
      <c r="D96">
        <v>0.184</v>
      </c>
      <c r="E96">
        <v>2E-3</v>
      </c>
      <c r="F96" s="1">
        <v>4.707335709657E-17</v>
      </c>
      <c r="G96">
        <v>3.4851492712068E-2</v>
      </c>
      <c r="H96">
        <v>3.8851492712068003E-2</v>
      </c>
      <c r="I96">
        <v>-0.75209792258482999</v>
      </c>
      <c r="J96">
        <v>2E-3</v>
      </c>
      <c r="L96">
        <f t="shared" si="1"/>
        <v>1</v>
      </c>
    </row>
    <row r="97" spans="4:12">
      <c r="D97">
        <v>0.186</v>
      </c>
      <c r="E97">
        <v>2E-3</v>
      </c>
      <c r="F97" s="1">
        <v>5.2805012276948001E-17</v>
      </c>
      <c r="G97">
        <v>3.0851492712068E-2</v>
      </c>
      <c r="H97">
        <v>3.4851492712068E-2</v>
      </c>
      <c r="I97">
        <v>-0.83796205537482005</v>
      </c>
      <c r="J97">
        <v>2E-3</v>
      </c>
      <c r="L97">
        <f t="shared" si="1"/>
        <v>1</v>
      </c>
    </row>
    <row r="98" spans="4:12">
      <c r="D98">
        <v>0.188</v>
      </c>
      <c r="E98">
        <v>2E-3</v>
      </c>
      <c r="F98" s="1">
        <v>3.0062976174040999E-17</v>
      </c>
      <c r="G98">
        <v>2.6851492712067999E-2</v>
      </c>
      <c r="H98">
        <v>3.0851492712068E-2</v>
      </c>
      <c r="I98">
        <v>-0.93540317683989005</v>
      </c>
      <c r="J98">
        <v>2E-3</v>
      </c>
      <c r="L98">
        <f t="shared" si="1"/>
        <v>1</v>
      </c>
    </row>
    <row r="99" spans="4:12">
      <c r="D99">
        <v>0.19</v>
      </c>
      <c r="E99">
        <v>2E-3</v>
      </c>
      <c r="F99" s="1">
        <v>0</v>
      </c>
      <c r="G99">
        <v>2.2851492712067999E-2</v>
      </c>
      <c r="H99">
        <v>2.6851492712067999E-2</v>
      </c>
      <c r="I99">
        <v>-1.0486082756994</v>
      </c>
      <c r="J99">
        <v>2E-3</v>
      </c>
      <c r="L99">
        <f t="shared" si="1"/>
        <v>1</v>
      </c>
    </row>
    <row r="100" spans="4:12">
      <c r="D100">
        <v>0.192</v>
      </c>
      <c r="E100">
        <v>2E-3</v>
      </c>
      <c r="F100" s="1">
        <v>4.1597105299153001E-17</v>
      </c>
      <c r="G100">
        <v>1.8851492712067999E-2</v>
      </c>
      <c r="H100">
        <v>2.2851492712067999E-2</v>
      </c>
      <c r="I100">
        <v>-1.1842770867365999</v>
      </c>
      <c r="J100">
        <v>2E-3</v>
      </c>
      <c r="L100">
        <f t="shared" si="1"/>
        <v>1</v>
      </c>
    </row>
    <row r="101" spans="4:12">
      <c r="D101">
        <v>0.19400000000000001</v>
      </c>
      <c r="E101">
        <v>2E-3</v>
      </c>
      <c r="F101" s="1">
        <v>7.7206371519295004E-16</v>
      </c>
      <c r="G101">
        <v>1.4851492712067999E-2</v>
      </c>
      <c r="H101">
        <v>1.8851492712067999E-2</v>
      </c>
      <c r="I101">
        <v>-1.3541132607285</v>
      </c>
      <c r="J101">
        <v>2E-3</v>
      </c>
      <c r="L101">
        <f t="shared" si="1"/>
        <v>1</v>
      </c>
    </row>
    <row r="102" spans="4:12">
      <c r="D102">
        <v>0.19600000000000001</v>
      </c>
      <c r="E102">
        <v>2E-3</v>
      </c>
      <c r="F102" s="1">
        <v>5.6321346209967003E-14</v>
      </c>
      <c r="G102">
        <v>1.0851492712071E-2</v>
      </c>
      <c r="H102">
        <v>1.4851492712067999E-2</v>
      </c>
      <c r="I102">
        <v>-1.5813920602180001</v>
      </c>
      <c r="J102">
        <v>2E-3</v>
      </c>
      <c r="L102">
        <f t="shared" si="1"/>
        <v>1</v>
      </c>
    </row>
    <row r="103" spans="4:12">
      <c r="D103">
        <v>0.19800000000000001</v>
      </c>
      <c r="E103">
        <v>2E-3</v>
      </c>
      <c r="F103" s="1">
        <v>0</v>
      </c>
      <c r="G103">
        <v>6.8514927120709003E-3</v>
      </c>
      <c r="H103">
        <v>1.0851492712071E-2</v>
      </c>
      <c r="I103">
        <v>-1.9235681662676001</v>
      </c>
      <c r="J103">
        <v>2E-3</v>
      </c>
      <c r="L103">
        <f t="shared" si="1"/>
        <v>1</v>
      </c>
    </row>
    <row r="104" spans="4:12">
      <c r="D104">
        <v>0.2</v>
      </c>
      <c r="E104">
        <v>1.9999999999998999E-3</v>
      </c>
      <c r="F104" s="1">
        <v>2.2884153198103E-14</v>
      </c>
      <c r="G104">
        <v>2.8514927120716002E-3</v>
      </c>
      <c r="H104">
        <v>6.8514927120709003E-3</v>
      </c>
      <c r="I104">
        <v>-2.6067860950213002</v>
      </c>
      <c r="J104">
        <v>1.9999999999998999E-3</v>
      </c>
      <c r="L104" t="e">
        <f>#REF!/($D$5-$D$4)</f>
        <v>#REF!</v>
      </c>
    </row>
    <row r="105" spans="4:12">
      <c r="L105" t="e">
        <f>#REF!/($D$5-$D$4)</f>
        <v>#REF!</v>
      </c>
    </row>
    <row r="106" spans="4:12">
      <c r="L106" t="e">
        <f>#REF!/($D$5-$D$4)</f>
        <v>#REF!</v>
      </c>
    </row>
    <row r="107" spans="4:12">
      <c r="L107" t="e">
        <f>#REF!/($D$5-$D$4)</f>
        <v>#REF!</v>
      </c>
    </row>
    <row r="108" spans="4:12">
      <c r="L108" t="e">
        <f>#REF!/($D$5-$D$4)</f>
        <v>#REF!</v>
      </c>
    </row>
    <row r="109" spans="4:12">
      <c r="L109" t="e">
        <f>#REF!/($D$5-$D$4)</f>
        <v>#REF!</v>
      </c>
    </row>
    <row r="110" spans="4:12">
      <c r="L110" t="e">
        <f>#REF!/($D$5-$D$4)</f>
        <v>#REF!</v>
      </c>
    </row>
    <row r="111" spans="4:12">
      <c r="L111" t="e">
        <f>#REF!/($D$5-$D$4)</f>
        <v>#REF!</v>
      </c>
    </row>
    <row r="112" spans="4:12">
      <c r="L112" t="e">
        <f>#REF!/($D$5-$D$4)</f>
        <v>#REF!</v>
      </c>
    </row>
    <row r="113" spans="12:12">
      <c r="L113" t="e">
        <f>#REF!/($D$5-$D$4)</f>
        <v>#REF!</v>
      </c>
    </row>
    <row r="114" spans="12:12">
      <c r="L114" t="e">
        <f>#REF!/($D$5-$D$4)</f>
        <v>#REF!</v>
      </c>
    </row>
    <row r="115" spans="12:12">
      <c r="L115" t="e">
        <f>#REF!/($D$5-$D$4)</f>
        <v>#REF!</v>
      </c>
    </row>
    <row r="116" spans="12:12">
      <c r="L116" t="e">
        <f>#REF!/($D$5-$D$4)</f>
        <v>#REF!</v>
      </c>
    </row>
    <row r="117" spans="12:12">
      <c r="L117" t="e">
        <f>#REF!/($D$5-$D$4)</f>
        <v>#REF!</v>
      </c>
    </row>
    <row r="118" spans="12:12">
      <c r="L118" t="e">
        <f>#REF!/($D$5-$D$4)</f>
        <v>#REF!</v>
      </c>
    </row>
    <row r="119" spans="12:12">
      <c r="L119" t="e">
        <f>#REF!/($D$5-$D$4)</f>
        <v>#REF!</v>
      </c>
    </row>
    <row r="120" spans="12:12">
      <c r="L120" t="e">
        <f>#REF!/($D$5-$D$4)</f>
        <v>#REF!</v>
      </c>
    </row>
    <row r="121" spans="12:12">
      <c r="L121" t="e">
        <f>#REF!/($D$5-$D$4)</f>
        <v>#REF!</v>
      </c>
    </row>
    <row r="122" spans="12:12">
      <c r="L122" t="e">
        <f>#REF!/($D$5-$D$4)</f>
        <v>#REF!</v>
      </c>
    </row>
    <row r="123" spans="12:12">
      <c r="L123" t="e">
        <f>#REF!/($D$5-$D$4)</f>
        <v>#REF!</v>
      </c>
    </row>
    <row r="124" spans="12:12">
      <c r="L124" t="e">
        <f>#REF!/($D$5-$D$4)</f>
        <v>#REF!</v>
      </c>
    </row>
    <row r="125" spans="12:12">
      <c r="L125" t="e">
        <f>#REF!/($D$5-$D$4)</f>
        <v>#REF!</v>
      </c>
    </row>
    <row r="126" spans="12:12">
      <c r="L126" t="e">
        <f>#REF!/($D$5-$D$4)</f>
        <v>#REF!</v>
      </c>
    </row>
    <row r="127" spans="12:12">
      <c r="L127" t="e">
        <f>#REF!/($D$5-$D$4)</f>
        <v>#REF!</v>
      </c>
    </row>
    <row r="128" spans="12:12">
      <c r="L128" t="e">
        <f>#REF!/($D$5-$D$4)</f>
        <v>#REF!</v>
      </c>
    </row>
    <row r="129" spans="12:12">
      <c r="L129" t="e">
        <f>#REF!/($D$5-$D$4)</f>
        <v>#REF!</v>
      </c>
    </row>
    <row r="130" spans="12:12">
      <c r="L130" t="e">
        <f>#REF!/($D$5-$D$4)</f>
        <v>#REF!</v>
      </c>
    </row>
    <row r="131" spans="12:12">
      <c r="L131" t="e">
        <f>#REF!/($D$5-$D$4)</f>
        <v>#REF!</v>
      </c>
    </row>
    <row r="132" spans="12:12">
      <c r="L132" t="e">
        <f>#REF!/($D$5-$D$4)</f>
        <v>#REF!</v>
      </c>
    </row>
    <row r="133" spans="12:12">
      <c r="L133" t="e">
        <f>#REF!/($D$5-$D$4)</f>
        <v>#REF!</v>
      </c>
    </row>
    <row r="134" spans="12:12">
      <c r="L134" t="e">
        <f>#REF!/($D$5-$D$4)</f>
        <v>#REF!</v>
      </c>
    </row>
    <row r="135" spans="12:12">
      <c r="L135" t="e">
        <f>#REF!/($D$5-$D$4)</f>
        <v>#REF!</v>
      </c>
    </row>
    <row r="136" spans="12:12">
      <c r="L136" t="e">
        <f>#REF!/($D$5-$D$4)</f>
        <v>#REF!</v>
      </c>
    </row>
    <row r="137" spans="12:12">
      <c r="L137" t="e">
        <f>#REF!/($D$5-$D$4)</f>
        <v>#REF!</v>
      </c>
    </row>
    <row r="138" spans="12:12">
      <c r="L138" t="e">
        <f>#REF!/($D$5-$D$4)</f>
        <v>#REF!</v>
      </c>
    </row>
    <row r="139" spans="12:12">
      <c r="L139" t="e">
        <f>#REF!/($D$5-$D$4)</f>
        <v>#REF!</v>
      </c>
    </row>
    <row r="140" spans="12:12">
      <c r="L140" t="e">
        <f>#REF!/($D$5-$D$4)</f>
        <v>#REF!</v>
      </c>
    </row>
    <row r="141" spans="12:12">
      <c r="L141" t="e">
        <f>#REF!/($D$5-$D$4)</f>
        <v>#REF!</v>
      </c>
    </row>
    <row r="142" spans="12:12">
      <c r="L142" t="e">
        <f>#REF!/($D$5-$D$4)</f>
        <v>#REF!</v>
      </c>
    </row>
    <row r="143" spans="12:12">
      <c r="L143" t="e">
        <f>#REF!/($D$5-$D$4)</f>
        <v>#REF!</v>
      </c>
    </row>
    <row r="144" spans="12:12">
      <c r="L144" t="e">
        <f>#REF!/($D$5-$D$4)</f>
        <v>#REF!</v>
      </c>
    </row>
    <row r="145" spans="12:12">
      <c r="L145" t="e">
        <f>#REF!/($D$5-$D$4)</f>
        <v>#REF!</v>
      </c>
    </row>
    <row r="146" spans="12:12">
      <c r="L146" t="e">
        <f>#REF!/($D$5-$D$4)</f>
        <v>#REF!</v>
      </c>
    </row>
    <row r="147" spans="12:12">
      <c r="L147" t="e">
        <f>#REF!/($D$5-$D$4)</f>
        <v>#REF!</v>
      </c>
    </row>
    <row r="148" spans="12:12">
      <c r="L148" t="e">
        <f>#REF!/($D$5-$D$4)</f>
        <v>#REF!</v>
      </c>
    </row>
    <row r="149" spans="12:12">
      <c r="L149" t="e">
        <f>#REF!/($D$5-$D$4)</f>
        <v>#REF!</v>
      </c>
    </row>
    <row r="150" spans="12:12">
      <c r="L150" t="e">
        <f>#REF!/($D$5-$D$4)</f>
        <v>#REF!</v>
      </c>
    </row>
    <row r="151" spans="12:12">
      <c r="L151" t="e">
        <f>#REF!/($D$5-$D$4)</f>
        <v>#REF!</v>
      </c>
    </row>
    <row r="152" spans="12:12">
      <c r="L152" t="e">
        <f>#REF!/($D$5-$D$4)</f>
        <v>#REF!</v>
      </c>
    </row>
    <row r="153" spans="12:12">
      <c r="L153" t="e">
        <f>#REF!/($D$5-$D$4)</f>
        <v>#REF!</v>
      </c>
    </row>
    <row r="154" spans="12:12">
      <c r="L154" t="e">
        <f>#REF!/($D$5-$D$4)</f>
        <v>#REF!</v>
      </c>
    </row>
    <row r="155" spans="12:12">
      <c r="L155" t="e">
        <f>#REF!/($D$5-$D$4)</f>
        <v>#REF!</v>
      </c>
    </row>
    <row r="156" spans="12:12">
      <c r="L156" t="e">
        <f>#REF!/($D$5-$D$4)</f>
        <v>#REF!</v>
      </c>
    </row>
    <row r="157" spans="12:12">
      <c r="L157" t="e">
        <f>#REF!/($D$5-$D$4)</f>
        <v>#REF!</v>
      </c>
    </row>
    <row r="158" spans="12:12">
      <c r="L158" t="e">
        <f>#REF!/($D$5-$D$4)</f>
        <v>#REF!</v>
      </c>
    </row>
    <row r="159" spans="12:12">
      <c r="L159" t="e">
        <f>#REF!/($D$5-$D$4)</f>
        <v>#REF!</v>
      </c>
    </row>
    <row r="160" spans="12:12">
      <c r="L160" t="e">
        <f>#REF!/($D$5-$D$4)</f>
        <v>#REF!</v>
      </c>
    </row>
    <row r="161" spans="12:12">
      <c r="L161" t="e">
        <f>#REF!/($D$5-$D$4)</f>
        <v>#REF!</v>
      </c>
    </row>
    <row r="162" spans="12:12">
      <c r="L162" t="e">
        <f>#REF!/($D$5-$D$4)</f>
        <v>#REF!</v>
      </c>
    </row>
    <row r="163" spans="12:12">
      <c r="L163" t="e">
        <f>#REF!/($D$5-$D$4)</f>
        <v>#REF!</v>
      </c>
    </row>
    <row r="164" spans="12:12">
      <c r="L164" t="e">
        <f>#REF!/($D$5-$D$4)</f>
        <v>#REF!</v>
      </c>
    </row>
    <row r="165" spans="12:12">
      <c r="L165" t="e">
        <f>#REF!/($D$5-$D$4)</f>
        <v>#REF!</v>
      </c>
    </row>
    <row r="166" spans="12:12">
      <c r="L166" t="e">
        <f>#REF!/($D$5-$D$4)</f>
        <v>#REF!</v>
      </c>
    </row>
    <row r="167" spans="12:12">
      <c r="L167" t="e">
        <f>#REF!/($D$5-$D$4)</f>
        <v>#REF!</v>
      </c>
    </row>
    <row r="168" spans="12:12">
      <c r="L168" t="e">
        <f>#REF!/($D$5-$D$4)</f>
        <v>#REF!</v>
      </c>
    </row>
    <row r="169" spans="12:12">
      <c r="L169" t="e">
        <f>#REF!/($D$5-$D$4)</f>
        <v>#REF!</v>
      </c>
    </row>
    <row r="170" spans="12:12">
      <c r="L170" t="e">
        <f>#REF!/($D$5-$D$4)</f>
        <v>#REF!</v>
      </c>
    </row>
    <row r="171" spans="12:12">
      <c r="L171" t="e">
        <f>#REF!/($D$5-$D$4)</f>
        <v>#REF!</v>
      </c>
    </row>
    <row r="172" spans="12:12">
      <c r="L172" t="e">
        <f>#REF!/($D$5-$D$4)</f>
        <v>#REF!</v>
      </c>
    </row>
    <row r="173" spans="12:12">
      <c r="L173" t="e">
        <f>#REF!/($D$5-$D$4)</f>
        <v>#REF!</v>
      </c>
    </row>
    <row r="174" spans="12:12">
      <c r="L174" t="e">
        <f>#REF!/($D$5-$D$4)</f>
        <v>#REF!</v>
      </c>
    </row>
    <row r="175" spans="12:12">
      <c r="L175" t="e">
        <f>#REF!/($D$5-$D$4)</f>
        <v>#REF!</v>
      </c>
    </row>
    <row r="176" spans="12:12">
      <c r="L176" t="e">
        <f>#REF!/($D$5-$D$4)</f>
        <v>#REF!</v>
      </c>
    </row>
    <row r="177" spans="12:12">
      <c r="L177" t="e">
        <f>#REF!/($D$5-$D$4)</f>
        <v>#REF!</v>
      </c>
    </row>
    <row r="178" spans="12:12">
      <c r="L178" t="e">
        <f>#REF!/($D$5-$D$4)</f>
        <v>#REF!</v>
      </c>
    </row>
    <row r="179" spans="12:12">
      <c r="L179" t="e">
        <f>#REF!/($D$5-$D$4)</f>
        <v>#REF!</v>
      </c>
    </row>
    <row r="180" spans="12:12">
      <c r="L180" t="e">
        <f>#REF!/($D$5-$D$4)</f>
        <v>#REF!</v>
      </c>
    </row>
    <row r="181" spans="12:12">
      <c r="L181" t="e">
        <f>#REF!/($D$5-$D$4)</f>
        <v>#REF!</v>
      </c>
    </row>
    <row r="182" spans="12:12">
      <c r="L182" t="e">
        <f>#REF!/($D$5-$D$4)</f>
        <v>#REF!</v>
      </c>
    </row>
    <row r="183" spans="12:12">
      <c r="L183" t="e">
        <f>#REF!/($D$5-$D$4)</f>
        <v>#REF!</v>
      </c>
    </row>
    <row r="184" spans="12:12">
      <c r="L184" t="e">
        <f>#REF!/($D$5-$D$4)</f>
        <v>#REF!</v>
      </c>
    </row>
    <row r="185" spans="12:12">
      <c r="L185" t="e">
        <f>#REF!/($D$5-$D$4)</f>
        <v>#REF!</v>
      </c>
    </row>
    <row r="186" spans="12:12">
      <c r="L186" t="e">
        <f>#REF!/($D$5-$D$4)</f>
        <v>#REF!</v>
      </c>
    </row>
    <row r="187" spans="12:12">
      <c r="L187" t="e">
        <f>#REF!/($D$5-$D$4)</f>
        <v>#REF!</v>
      </c>
    </row>
    <row r="188" spans="12:12">
      <c r="L188" t="e">
        <f>#REF!/($D$5-$D$4)</f>
        <v>#REF!</v>
      </c>
    </row>
    <row r="189" spans="12:12">
      <c r="L189" t="e">
        <f>#REF!/($D$5-$D$4)</f>
        <v>#REF!</v>
      </c>
    </row>
    <row r="190" spans="12:12">
      <c r="L190" t="e">
        <f>#REF!/($D$5-$D$4)</f>
        <v>#REF!</v>
      </c>
    </row>
    <row r="191" spans="12:12">
      <c r="L191" t="e">
        <f>#REF!/($D$5-$D$4)</f>
        <v>#REF!</v>
      </c>
    </row>
    <row r="192" spans="12:12">
      <c r="L192" t="e">
        <f>#REF!/($D$5-$D$4)</f>
        <v>#REF!</v>
      </c>
    </row>
    <row r="193" spans="12:12">
      <c r="L193" t="e">
        <f>#REF!/($D$5-$D$4)</f>
        <v>#REF!</v>
      </c>
    </row>
    <row r="194" spans="12:12">
      <c r="L194" t="e">
        <f>#REF!/($D$5-$D$4)</f>
        <v>#REF!</v>
      </c>
    </row>
    <row r="195" spans="12:12">
      <c r="L195" t="e">
        <f>#REF!/($D$5-$D$4)</f>
        <v>#REF!</v>
      </c>
    </row>
    <row r="196" spans="12:12">
      <c r="L196" t="e">
        <f>#REF!/($D$5-$D$4)</f>
        <v>#REF!</v>
      </c>
    </row>
    <row r="197" spans="12:12">
      <c r="L197" t="e">
        <f>#REF!/($D$5-$D$4)</f>
        <v>#REF!</v>
      </c>
    </row>
    <row r="198" spans="12:12">
      <c r="L198" t="e">
        <f>#REF!/($D$5-$D$4)</f>
        <v>#REF!</v>
      </c>
    </row>
    <row r="199" spans="12:12">
      <c r="L199" t="e">
        <f>#REF!/($D$5-$D$4)</f>
        <v>#REF!</v>
      </c>
    </row>
    <row r="200" spans="12:12">
      <c r="L200" t="e">
        <f>#REF!/($D$5-$D$4)</f>
        <v>#REF!</v>
      </c>
    </row>
    <row r="201" spans="12:12">
      <c r="L201" t="e">
        <f>#REF!/($D$5-$D$4)</f>
        <v>#REF!</v>
      </c>
    </row>
    <row r="202" spans="12:12">
      <c r="L202" t="e">
        <f>#REF!/($D$5-$D$4)</f>
        <v>#REF!</v>
      </c>
    </row>
    <row r="203" spans="12:12">
      <c r="L203" t="e">
        <f>#REF!/($D$5-$D$4)</f>
        <v>#REF!</v>
      </c>
    </row>
    <row r="204" spans="12:12">
      <c r="L204">
        <f>J104/($D$5-$D$4)</f>
        <v>0.99999999999994993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"/>
  <sheetViews>
    <sheetView topLeftCell="A44" workbookViewId="0">
      <selection activeCell="B48" sqref="B48:B49"/>
    </sheetView>
  </sheetViews>
  <sheetFormatPr defaultRowHeight="14.4"/>
  <cols>
    <col min="4" max="4" width="6" bestFit="1" customWidth="1"/>
    <col min="5" max="5" width="12" bestFit="1" customWidth="1"/>
    <col min="6" max="6" width="8.5546875" bestFit="1" customWidth="1"/>
    <col min="7" max="8" width="12" bestFit="1" customWidth="1"/>
    <col min="9" max="9" width="12.6640625" bestFit="1" customWidth="1"/>
    <col min="10" max="10" width="12.44140625" bestFit="1" customWidth="1"/>
  </cols>
  <sheetData>
    <row r="1" spans="1:12">
      <c r="A1" t="s">
        <v>8</v>
      </c>
      <c r="B1" t="s">
        <v>11</v>
      </c>
    </row>
    <row r="2" spans="1:12">
      <c r="A2">
        <v>100</v>
      </c>
      <c r="B2">
        <v>2</v>
      </c>
    </row>
    <row r="3" spans="1:12">
      <c r="A3">
        <v>1</v>
      </c>
      <c r="B3">
        <v>2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t="s">
        <v>10</v>
      </c>
    </row>
    <row r="4" spans="1:12">
      <c r="A4">
        <f>A3-0.03</f>
        <v>0.97</v>
      </c>
      <c r="B4">
        <f>2*EXP(-((A4-1)^2)/2)</f>
        <v>1.9991002024696285</v>
      </c>
      <c r="D4">
        <v>0</v>
      </c>
      <c r="E4">
        <v>0</v>
      </c>
      <c r="F4">
        <v>0.5</v>
      </c>
      <c r="G4">
        <v>0.66501504890375995</v>
      </c>
      <c r="H4">
        <v>0.66501504890375995</v>
      </c>
      <c r="I4">
        <v>2</v>
      </c>
      <c r="J4">
        <v>0</v>
      </c>
    </row>
    <row r="5" spans="1:12">
      <c r="A5">
        <f t="shared" ref="A5:A68" si="0">A4-0.03</f>
        <v>0.94</v>
      </c>
      <c r="B5">
        <f t="shared" ref="B5:B68" si="1">2*EXP(-((A5-1)^2)/2)</f>
        <v>1.9964032380568746</v>
      </c>
      <c r="D5">
        <v>4.0000000000000001E-3</v>
      </c>
      <c r="E5">
        <v>8.0000000000000002E-3</v>
      </c>
      <c r="F5" s="1">
        <v>2.1122480879196999E-16</v>
      </c>
      <c r="G5">
        <v>0.64901504890376005</v>
      </c>
      <c r="H5">
        <v>0.66501504890375995</v>
      </c>
      <c r="I5">
        <v>1.9756462339381999</v>
      </c>
      <c r="J5">
        <v>8.0000000000000002E-3</v>
      </c>
      <c r="L5">
        <f>J5/($D$5-$D$4)</f>
        <v>2</v>
      </c>
    </row>
    <row r="6" spans="1:12">
      <c r="A6">
        <f t="shared" si="0"/>
        <v>0.90999999999999992</v>
      </c>
      <c r="B6">
        <f t="shared" si="1"/>
        <v>1.991916380379027</v>
      </c>
      <c r="D6">
        <v>8.0000000000000002E-3</v>
      </c>
      <c r="E6">
        <v>8.0000000000000002E-3</v>
      </c>
      <c r="F6" s="1">
        <v>2.5979648056403002E-16</v>
      </c>
      <c r="G6">
        <v>0.63301504890376004</v>
      </c>
      <c r="H6">
        <v>0.64901504890376005</v>
      </c>
      <c r="I6">
        <v>1.9506845254709</v>
      </c>
      <c r="J6">
        <v>8.0000000000000002E-3</v>
      </c>
      <c r="L6">
        <f t="shared" ref="L6:L69" si="2">J6/($D$5-$D$4)</f>
        <v>2</v>
      </c>
    </row>
    <row r="7" spans="1:12">
      <c r="A7">
        <f t="shared" si="0"/>
        <v>0.87999999999999989</v>
      </c>
      <c r="B7">
        <f t="shared" si="1"/>
        <v>1.9856517158076268</v>
      </c>
      <c r="D7">
        <v>1.2E-2</v>
      </c>
      <c r="E7">
        <v>8.0000000000000002E-3</v>
      </c>
      <c r="F7" s="1">
        <v>3.5526281377462002E-16</v>
      </c>
      <c r="G7">
        <v>0.61701504890376002</v>
      </c>
      <c r="H7">
        <v>0.63301504890376004</v>
      </c>
      <c r="I7">
        <v>1.9250837437213999</v>
      </c>
      <c r="J7">
        <v>8.0000000000000002E-3</v>
      </c>
      <c r="L7">
        <f t="shared" si="2"/>
        <v>2</v>
      </c>
    </row>
    <row r="8" spans="1:12">
      <c r="A8">
        <f t="shared" si="0"/>
        <v>0.84999999999999987</v>
      </c>
      <c r="B8">
        <f t="shared" si="1"/>
        <v>1.977626089222466</v>
      </c>
      <c r="D8">
        <v>1.6E-2</v>
      </c>
      <c r="E8">
        <v>8.0000000000000002E-3</v>
      </c>
      <c r="F8" s="1">
        <v>4.5574531640211005E-16</v>
      </c>
      <c r="G8">
        <v>0.60101504890376001</v>
      </c>
      <c r="H8">
        <v>0.61701504890376002</v>
      </c>
      <c r="I8">
        <v>1.8988103036648001</v>
      </c>
      <c r="J8">
        <v>8.0000000000000002E-3</v>
      </c>
      <c r="L8">
        <f t="shared" si="2"/>
        <v>2</v>
      </c>
    </row>
    <row r="9" spans="1:12">
      <c r="A9">
        <f t="shared" si="0"/>
        <v>0.81999999999999984</v>
      </c>
      <c r="B9">
        <f t="shared" si="1"/>
        <v>1.9678610285450167</v>
      </c>
      <c r="D9">
        <v>0.02</v>
      </c>
      <c r="E9">
        <v>8.0000000000000002E-3</v>
      </c>
      <c r="F9" s="1">
        <v>5.1484584132614E-16</v>
      </c>
      <c r="G9">
        <v>0.58501504890375999</v>
      </c>
      <c r="H9">
        <v>0.60101504890376001</v>
      </c>
      <c r="I9">
        <v>1.8718279011925001</v>
      </c>
      <c r="J9">
        <v>8.0000000000000002E-3</v>
      </c>
      <c r="L9">
        <f t="shared" si="2"/>
        <v>2</v>
      </c>
    </row>
    <row r="10" spans="1:12">
      <c r="A10">
        <f t="shared" si="0"/>
        <v>0.78999999999999981</v>
      </c>
      <c r="B10">
        <f t="shared" si="1"/>
        <v>1.9563826485244746</v>
      </c>
      <c r="D10">
        <v>2.4E-2</v>
      </c>
      <c r="E10">
        <v>8.0000000000000002E-3</v>
      </c>
      <c r="F10" s="1">
        <v>6.2532594893092997E-16</v>
      </c>
      <c r="G10">
        <v>0.56901504890375998</v>
      </c>
      <c r="H10">
        <v>0.58501504890375999</v>
      </c>
      <c r="I10">
        <v>1.8440972114317999</v>
      </c>
      <c r="J10">
        <v>8.0000000000000002E-3</v>
      </c>
      <c r="L10">
        <f t="shared" si="2"/>
        <v>2</v>
      </c>
    </row>
    <row r="11" spans="1:12">
      <c r="A11">
        <f t="shared" si="0"/>
        <v>0.75999999999999979</v>
      </c>
      <c r="B11">
        <f t="shared" si="1"/>
        <v>1.9432215343782453</v>
      </c>
      <c r="D11">
        <v>2.8000000000000001E-2</v>
      </c>
      <c r="E11">
        <v>8.0000000000000002E-3</v>
      </c>
      <c r="F11" s="1">
        <v>8.905293397343801E-16</v>
      </c>
      <c r="G11">
        <v>0.55301504890376996</v>
      </c>
      <c r="H11">
        <v>0.56901504890375998</v>
      </c>
      <c r="I11">
        <v>1.8155755440293</v>
      </c>
      <c r="J11">
        <v>8.0000000000000002E-3</v>
      </c>
      <c r="L11">
        <f t="shared" si="2"/>
        <v>2</v>
      </c>
    </row>
    <row r="12" spans="1:12">
      <c r="A12">
        <f t="shared" si="0"/>
        <v>0.72999999999999976</v>
      </c>
      <c r="B12">
        <f t="shared" si="1"/>
        <v>1.9284126060124729</v>
      </c>
      <c r="D12">
        <v>3.2000000000000001E-2</v>
      </c>
      <c r="E12">
        <v>8.0000000000000002E-3</v>
      </c>
      <c r="F12" s="1">
        <v>9.1667259846531991E-16</v>
      </c>
      <c r="G12">
        <v>0.53701504890377005</v>
      </c>
      <c r="H12">
        <v>0.55301504890376996</v>
      </c>
      <c r="I12">
        <v>1.7862164478153</v>
      </c>
      <c r="J12">
        <v>8.0000000000000002E-3</v>
      </c>
      <c r="L12">
        <f t="shared" si="2"/>
        <v>2</v>
      </c>
    </row>
    <row r="13" spans="1:12">
      <c r="A13">
        <f t="shared" si="0"/>
        <v>0.69999999999999973</v>
      </c>
      <c r="B13">
        <f t="shared" si="1"/>
        <v>1.9119949636661997</v>
      </c>
      <c r="D13">
        <v>3.5999999999999997E-2</v>
      </c>
      <c r="E13">
        <v>8.0000000000000002E-3</v>
      </c>
      <c r="F13" s="1">
        <v>1.3641293711809E-15</v>
      </c>
      <c r="G13">
        <v>0.52101504890377004</v>
      </c>
      <c r="H13">
        <v>0.53701504890377005</v>
      </c>
      <c r="I13">
        <v>1.7559692556580999</v>
      </c>
      <c r="J13">
        <v>8.0000000000000002E-3</v>
      </c>
      <c r="L13">
        <f t="shared" si="2"/>
        <v>2</v>
      </c>
    </row>
    <row r="14" spans="1:12">
      <c r="A14">
        <f t="shared" si="0"/>
        <v>0.66999999999999971</v>
      </c>
      <c r="B14">
        <f t="shared" si="1"/>
        <v>1.8940117159339713</v>
      </c>
      <c r="D14">
        <v>0.04</v>
      </c>
      <c r="E14">
        <v>8.0000000000000002E-3</v>
      </c>
      <c r="F14" s="1">
        <v>1.7312911611423999E-15</v>
      </c>
      <c r="G14">
        <v>0.50501504890377003</v>
      </c>
      <c r="H14">
        <v>0.52101504890377004</v>
      </c>
      <c r="I14">
        <v>1.7247785583105</v>
      </c>
      <c r="J14">
        <v>8.0000000000000002E-3</v>
      </c>
      <c r="L14">
        <f t="shared" si="2"/>
        <v>2</v>
      </c>
    </row>
    <row r="15" spans="1:12">
      <c r="A15">
        <f t="shared" si="0"/>
        <v>0.63999999999999968</v>
      </c>
      <c r="B15">
        <f t="shared" si="1"/>
        <v>1.8745097912253552</v>
      </c>
      <c r="D15">
        <v>4.3999999999999997E-2</v>
      </c>
      <c r="E15">
        <v>8.0000000000000002E-3</v>
      </c>
      <c r="F15" s="1">
        <v>2.1779369687034998E-15</v>
      </c>
      <c r="G15">
        <v>0.48901504890378</v>
      </c>
      <c r="H15">
        <v>0.50501504890377003</v>
      </c>
      <c r="I15">
        <v>1.6925835935254001</v>
      </c>
      <c r="J15">
        <v>8.0000000000000002E-3</v>
      </c>
      <c r="L15">
        <f t="shared" si="2"/>
        <v>2</v>
      </c>
    </row>
    <row r="16" spans="1:12">
      <c r="A16">
        <f t="shared" si="0"/>
        <v>0.60999999999999965</v>
      </c>
      <c r="B16">
        <f t="shared" si="1"/>
        <v>1.8535397338151103</v>
      </c>
      <c r="D16">
        <v>4.8000000000000001E-2</v>
      </c>
      <c r="E16">
        <v>8.0000000000000002E-3</v>
      </c>
      <c r="F16" s="1">
        <v>2.7119984227260999E-15</v>
      </c>
      <c r="G16">
        <v>0.47301504890377999</v>
      </c>
      <c r="H16">
        <v>0.48901504890378</v>
      </c>
      <c r="I16">
        <v>1.6593175335198</v>
      </c>
      <c r="J16">
        <v>8.0000000000000002E-3</v>
      </c>
      <c r="L16">
        <f t="shared" si="2"/>
        <v>2</v>
      </c>
    </row>
    <row r="17" spans="1:12">
      <c r="A17">
        <f t="shared" si="0"/>
        <v>0.57999999999999963</v>
      </c>
      <c r="B17">
        <f t="shared" si="1"/>
        <v>1.8311554857239547</v>
      </c>
      <c r="D17">
        <v>5.1999999999999998E-2</v>
      </c>
      <c r="E17">
        <v>8.0000000000000002E-3</v>
      </c>
      <c r="F17" s="1">
        <v>3.6110924338988003E-15</v>
      </c>
      <c r="G17">
        <v>0.45701504890379002</v>
      </c>
      <c r="H17">
        <v>0.47301504890377999</v>
      </c>
      <c r="I17">
        <v>1.6249066497894</v>
      </c>
      <c r="J17">
        <v>8.0000000000000002E-3</v>
      </c>
      <c r="L17">
        <f t="shared" si="2"/>
        <v>2</v>
      </c>
    </row>
    <row r="18" spans="1:12">
      <c r="A18">
        <f t="shared" si="0"/>
        <v>0.5499999999999996</v>
      </c>
      <c r="B18">
        <f t="shared" si="1"/>
        <v>1.8074141557463919</v>
      </c>
      <c r="D18">
        <v>5.6000000000000001E-2</v>
      </c>
      <c r="E18">
        <v>8.0000000000000002E-3</v>
      </c>
      <c r="F18" s="1">
        <v>4.7597053319728002E-15</v>
      </c>
      <c r="G18">
        <v>0.4410150489038</v>
      </c>
      <c r="H18">
        <v>0.45701504890379002</v>
      </c>
      <c r="I18">
        <v>1.5892693290327999</v>
      </c>
      <c r="J18">
        <v>8.0000000000000002E-3</v>
      </c>
      <c r="L18">
        <f t="shared" si="2"/>
        <v>2</v>
      </c>
    </row>
    <row r="19" spans="1:12">
      <c r="A19">
        <f t="shared" si="0"/>
        <v>0.51999999999999957</v>
      </c>
      <c r="B19">
        <f t="shared" si="1"/>
        <v>1.7823757770083686</v>
      </c>
      <c r="D19">
        <v>0.06</v>
      </c>
      <c r="E19">
        <v>8.0000000000000002E-3</v>
      </c>
      <c r="F19" s="1">
        <v>6.3457424699290001E-15</v>
      </c>
      <c r="G19">
        <v>0.42501504890380998</v>
      </c>
      <c r="H19">
        <v>0.4410150489038</v>
      </c>
      <c r="I19">
        <v>1.5523149071527</v>
      </c>
      <c r="J19">
        <v>8.0000000000000002E-3</v>
      </c>
      <c r="L19">
        <f t="shared" si="2"/>
        <v>2</v>
      </c>
    </row>
    <row r="20" spans="1:12">
      <c r="A20">
        <f t="shared" si="0"/>
        <v>0.48999999999999955</v>
      </c>
      <c r="B20">
        <f t="shared" si="1"/>
        <v>1.7561030544932321</v>
      </c>
      <c r="D20">
        <v>6.4000000000000001E-2</v>
      </c>
      <c r="E20">
        <v>8.0000000000000002E-3</v>
      </c>
      <c r="F20" s="1">
        <v>8.5526684851867996E-15</v>
      </c>
      <c r="G20">
        <v>0.40901504890382001</v>
      </c>
      <c r="H20">
        <v>0.42501504890380998</v>
      </c>
      <c r="I20">
        <v>1.5139422794215001</v>
      </c>
      <c r="J20">
        <v>8.0000000000000002E-3</v>
      </c>
      <c r="L20">
        <f t="shared" si="2"/>
        <v>2</v>
      </c>
    </row>
    <row r="21" spans="1:12">
      <c r="A21">
        <f t="shared" si="0"/>
        <v>0.45999999999999952</v>
      </c>
      <c r="B21">
        <f t="shared" si="1"/>
        <v>1.7286611040191715</v>
      </c>
      <c r="D21">
        <v>6.8000000000000005E-2</v>
      </c>
      <c r="E21">
        <v>8.0000000000000002E-3</v>
      </c>
      <c r="F21" s="1">
        <v>1.1662441357294E-14</v>
      </c>
      <c r="G21">
        <v>0.39301504890383998</v>
      </c>
      <c r="H21">
        <v>0.40901504890382001</v>
      </c>
      <c r="I21">
        <v>1.4740382331821</v>
      </c>
      <c r="J21">
        <v>8.0000000000000002E-3</v>
      </c>
      <c r="L21">
        <f t="shared" si="2"/>
        <v>2</v>
      </c>
    </row>
    <row r="22" spans="1:12">
      <c r="A22">
        <f t="shared" si="0"/>
        <v>0.42999999999999949</v>
      </c>
      <c r="B22">
        <f t="shared" si="1"/>
        <v>1.7001171841848939</v>
      </c>
      <c r="D22">
        <v>7.1999999999999995E-2</v>
      </c>
      <c r="E22">
        <v>8.0000000000000002E-3</v>
      </c>
      <c r="F22" s="1">
        <v>1.6148067343345001E-14</v>
      </c>
      <c r="G22">
        <v>0.37701504890387</v>
      </c>
      <c r="H22">
        <v>0.39301504890383998</v>
      </c>
      <c r="I22">
        <v>1.4324754338379999</v>
      </c>
      <c r="J22">
        <v>8.0000000000000002E-3</v>
      </c>
      <c r="L22">
        <f t="shared" si="2"/>
        <v>2</v>
      </c>
    </row>
    <row r="23" spans="1:12">
      <c r="A23">
        <f t="shared" si="0"/>
        <v>0.39999999999999947</v>
      </c>
      <c r="B23">
        <f t="shared" si="1"/>
        <v>1.6705404228225436</v>
      </c>
      <c r="D23">
        <v>7.5999999999999998E-2</v>
      </c>
      <c r="E23">
        <v>8.0000000000000002E-3</v>
      </c>
      <c r="F23" s="1">
        <v>2.2564588380398E-14</v>
      </c>
      <c r="G23">
        <v>0.36101504890390002</v>
      </c>
      <c r="H23">
        <v>0.37701504890387</v>
      </c>
      <c r="I23">
        <v>1.3891099738482</v>
      </c>
      <c r="J23">
        <v>8.0000000000000002E-3</v>
      </c>
      <c r="L23">
        <f t="shared" si="2"/>
        <v>2</v>
      </c>
    </row>
    <row r="24" spans="1:12">
      <c r="A24">
        <f t="shared" si="0"/>
        <v>0.36999999999999944</v>
      </c>
      <c r="B24">
        <f t="shared" si="1"/>
        <v>1.6400015395078167</v>
      </c>
      <c r="D24">
        <v>0.08</v>
      </c>
      <c r="E24">
        <v>8.0000000000000002E-3</v>
      </c>
      <c r="F24" s="1">
        <v>3.2039418994987002E-14</v>
      </c>
      <c r="G24">
        <v>0.34501504890395002</v>
      </c>
      <c r="H24">
        <v>0.36101504890390002</v>
      </c>
      <c r="I24">
        <v>1.3437783657611999</v>
      </c>
      <c r="J24">
        <v>8.0000000000000002E-3</v>
      </c>
      <c r="L24">
        <f t="shared" si="2"/>
        <v>2</v>
      </c>
    </row>
    <row r="25" spans="1:12">
      <c r="A25">
        <f t="shared" si="0"/>
        <v>0.33999999999999941</v>
      </c>
      <c r="B25">
        <f t="shared" si="1"/>
        <v>1.6085725656769474</v>
      </c>
      <c r="D25">
        <v>8.4000000000000005E-2</v>
      </c>
      <c r="E25">
        <v>8.0000000000000002E-3</v>
      </c>
      <c r="F25" s="1">
        <v>4.6202322332508999E-14</v>
      </c>
      <c r="G25">
        <v>0.32901504890401001</v>
      </c>
      <c r="H25">
        <v>0.34501504890395002</v>
      </c>
      <c r="I25">
        <v>1.2962938207386001</v>
      </c>
      <c r="J25">
        <v>8.0000000000000002E-3</v>
      </c>
      <c r="L25">
        <f t="shared" si="2"/>
        <v>2</v>
      </c>
    </row>
    <row r="26" spans="1:12">
      <c r="A26">
        <f t="shared" si="0"/>
        <v>0.30999999999999939</v>
      </c>
      <c r="B26">
        <f t="shared" si="1"/>
        <v>1.5763265638889048</v>
      </c>
      <c r="D26">
        <v>8.7999999999999995E-2</v>
      </c>
      <c r="E26">
        <v>8.0000000000000002E-3</v>
      </c>
      <c r="F26" s="1">
        <v>6.7959064562125001E-14</v>
      </c>
      <c r="G26">
        <v>0.31301504890409998</v>
      </c>
      <c r="H26">
        <v>0.32901504890401001</v>
      </c>
      <c r="I26">
        <v>1.2464415986199</v>
      </c>
      <c r="J26">
        <v>8.0000000000000002E-3</v>
      </c>
      <c r="L26">
        <f t="shared" si="2"/>
        <v>2</v>
      </c>
    </row>
    <row r="27" spans="1:12">
      <c r="A27">
        <f t="shared" si="0"/>
        <v>0.27999999999999936</v>
      </c>
      <c r="B27">
        <f t="shared" si="1"/>
        <v>1.5433373477490515</v>
      </c>
      <c r="D27">
        <v>9.1999999999999998E-2</v>
      </c>
      <c r="E27">
        <v>8.0000000000000002E-3</v>
      </c>
      <c r="F27" s="1">
        <v>1.0182608768149E-13</v>
      </c>
      <c r="G27">
        <v>0.29701504890421998</v>
      </c>
      <c r="H27">
        <v>0.31301504890409998</v>
      </c>
      <c r="I27">
        <v>1.1939731368999</v>
      </c>
      <c r="J27">
        <v>8.0000000000000002E-3</v>
      </c>
      <c r="L27">
        <f t="shared" si="2"/>
        <v>2</v>
      </c>
    </row>
    <row r="28" spans="1:12">
      <c r="A28">
        <f t="shared" si="0"/>
        <v>0.24999999999999936</v>
      </c>
      <c r="B28">
        <f t="shared" si="1"/>
        <v>1.509679203978014</v>
      </c>
      <c r="D28">
        <v>9.6000000000000002E-2</v>
      </c>
      <c r="E28">
        <v>8.0000000000000002E-3</v>
      </c>
      <c r="F28" s="1">
        <v>1.558648914475E-13</v>
      </c>
      <c r="G28">
        <v>0.28101504890439999</v>
      </c>
      <c r="H28">
        <v>0.29701504890421998</v>
      </c>
      <c r="I28">
        <v>1.1385985523894</v>
      </c>
      <c r="J28">
        <v>8.0000000000000002E-3</v>
      </c>
      <c r="L28">
        <f t="shared" si="2"/>
        <v>2</v>
      </c>
    </row>
    <row r="29" spans="1:12">
      <c r="A29">
        <f t="shared" si="0"/>
        <v>0.21999999999999936</v>
      </c>
      <c r="B29">
        <f t="shared" si="1"/>
        <v>1.4754266180670685</v>
      </c>
      <c r="D29">
        <v>0.1</v>
      </c>
      <c r="E29">
        <v>8.0000000000000002E-3</v>
      </c>
      <c r="F29" s="1">
        <v>2.4434743161535998E-13</v>
      </c>
      <c r="G29">
        <v>0.26501504890466998</v>
      </c>
      <c r="H29">
        <v>0.28101504890439999</v>
      </c>
      <c r="I29">
        <v>1.0799769423631</v>
      </c>
      <c r="J29">
        <v>8.0000000000000002E-3</v>
      </c>
      <c r="L29">
        <f t="shared" si="2"/>
        <v>2</v>
      </c>
    </row>
    <row r="30" spans="1:12">
      <c r="A30">
        <f t="shared" si="0"/>
        <v>0.18999999999999936</v>
      </c>
      <c r="B30">
        <f t="shared" si="1"/>
        <v>1.4406540049095089</v>
      </c>
      <c r="D30">
        <v>0.104</v>
      </c>
      <c r="E30">
        <v>8.0000000000000002E-3</v>
      </c>
      <c r="F30" s="1">
        <v>3.9352293951000002E-13</v>
      </c>
      <c r="G30">
        <v>0.24901504890507001</v>
      </c>
      <c r="H30">
        <v>0.26501504890466998</v>
      </c>
      <c r="I30">
        <v>1.0177036616779001</v>
      </c>
      <c r="J30">
        <v>8.0000000000000002E-3</v>
      </c>
      <c r="L30">
        <f t="shared" si="2"/>
        <v>2</v>
      </c>
    </row>
    <row r="31" spans="1:12">
      <c r="A31">
        <f t="shared" si="0"/>
        <v>0.15999999999999936</v>
      </c>
      <c r="B31">
        <f t="shared" si="1"/>
        <v>1.4054354457367946</v>
      </c>
      <c r="D31">
        <v>0.108</v>
      </c>
      <c r="E31">
        <v>7.9905478293135993E-3</v>
      </c>
      <c r="F31" s="1">
        <v>4.5029131505929999E-13</v>
      </c>
      <c r="G31">
        <v>0.23303395324688</v>
      </c>
      <c r="H31">
        <v>0.24901504890507001</v>
      </c>
      <c r="I31">
        <v>0.95137449470861002</v>
      </c>
      <c r="J31">
        <v>7.9905478293135993E-3</v>
      </c>
      <c r="L31">
        <f t="shared" si="2"/>
        <v>1.9976369573283999</v>
      </c>
    </row>
    <row r="32" spans="1:12">
      <c r="A32">
        <f t="shared" si="0"/>
        <v>0.12999999999999937</v>
      </c>
      <c r="B32">
        <f t="shared" si="1"/>
        <v>1.3698444326195054</v>
      </c>
      <c r="D32">
        <v>0.112</v>
      </c>
      <c r="E32">
        <v>7.9433348206036994E-3</v>
      </c>
      <c r="F32" s="1">
        <v>6.1447684116481998E-13</v>
      </c>
      <c r="G32">
        <v>0.21714728360621999</v>
      </c>
      <c r="H32">
        <v>0.23303395324688</v>
      </c>
      <c r="I32">
        <v>0.88076617927564005</v>
      </c>
      <c r="J32">
        <v>7.9433348206036994E-3</v>
      </c>
      <c r="L32">
        <f t="shared" si="2"/>
        <v>1.9858337051509247</v>
      </c>
    </row>
    <row r="33" spans="1:12">
      <c r="A33">
        <f t="shared" si="0"/>
        <v>9.9999999999999367E-2</v>
      </c>
      <c r="B33">
        <f t="shared" si="1"/>
        <v>1.3339536217169481</v>
      </c>
      <c r="D33">
        <v>0.11600000000000001</v>
      </c>
      <c r="E33">
        <v>7.8504274341503998E-3</v>
      </c>
      <c r="F33" s="1">
        <v>9.3681447790662006E-13</v>
      </c>
      <c r="G33">
        <v>0.20144642873870999</v>
      </c>
      <c r="H33">
        <v>0.21714728360621999</v>
      </c>
      <c r="I33">
        <v>0.8057138133699</v>
      </c>
      <c r="J33">
        <v>7.8504274341503998E-3</v>
      </c>
      <c r="L33">
        <f t="shared" si="2"/>
        <v>1.9626068585376</v>
      </c>
    </row>
    <row r="34" spans="1:12">
      <c r="A34">
        <f t="shared" si="0"/>
        <v>6.9999999999999368E-2</v>
      </c>
      <c r="B34">
        <f t="shared" si="1"/>
        <v>1.2978345963764586</v>
      </c>
      <c r="D34">
        <v>0.12</v>
      </c>
      <c r="E34">
        <v>7.7055308815456997E-3</v>
      </c>
      <c r="F34" s="1">
        <v>1.4039250625288001E-12</v>
      </c>
      <c r="G34">
        <v>0.18603536697671</v>
      </c>
      <c r="H34">
        <v>0.20144642873870999</v>
      </c>
      <c r="I34">
        <v>0.72612713034371001</v>
      </c>
      <c r="J34">
        <v>7.7055308815456997E-3</v>
      </c>
      <c r="L34">
        <f t="shared" si="2"/>
        <v>1.9263827203864248</v>
      </c>
    </row>
    <row r="35" spans="1:12">
      <c r="A35">
        <f t="shared" si="0"/>
        <v>3.9999999999999369E-2</v>
      </c>
      <c r="B35">
        <f t="shared" si="1"/>
        <v>1.2615576410948557</v>
      </c>
      <c r="D35">
        <v>0.124</v>
      </c>
      <c r="E35">
        <v>7.5034784488470004E-3</v>
      </c>
      <c r="F35" s="1">
        <v>2.0582097047411002E-12</v>
      </c>
      <c r="G35">
        <v>0.17102841008048</v>
      </c>
      <c r="H35">
        <v>0.18603536697671</v>
      </c>
      <c r="I35">
        <v>0.64202001319405999</v>
      </c>
      <c r="J35">
        <v>7.5034784488470004E-3</v>
      </c>
      <c r="L35">
        <f t="shared" si="2"/>
        <v>1.87586961221175</v>
      </c>
    </row>
    <row r="36" spans="1:12">
      <c r="A36">
        <f t="shared" si="0"/>
        <v>9.9999999999993705E-3</v>
      </c>
      <c r="B36">
        <f t="shared" si="1"/>
        <v>1.2251915272609533</v>
      </c>
      <c r="D36">
        <v>0.128</v>
      </c>
      <c r="E36">
        <v>7.2411406625185002E-3</v>
      </c>
      <c r="F36" s="1">
        <v>0</v>
      </c>
      <c r="G36">
        <v>0.15654612875543999</v>
      </c>
      <c r="H36">
        <v>0.17102841008048</v>
      </c>
      <c r="I36">
        <v>0.55354104864993003</v>
      </c>
      <c r="J36">
        <v>7.2411406625185002E-3</v>
      </c>
      <c r="L36">
        <f t="shared" si="2"/>
        <v>1.810285165629625</v>
      </c>
    </row>
    <row r="37" spans="1:12">
      <c r="A37">
        <f t="shared" si="0"/>
        <v>-2.0000000000000628E-2</v>
      </c>
      <c r="B37">
        <f t="shared" si="1"/>
        <v>1.1888033115004364</v>
      </c>
      <c r="D37">
        <v>0.13200000000000001</v>
      </c>
      <c r="E37">
        <v>6.9183778695731E-3</v>
      </c>
      <c r="F37" s="1">
        <v>0</v>
      </c>
      <c r="G37">
        <v>0.14270937301629999</v>
      </c>
      <c r="H37">
        <v>0.15654612875543999</v>
      </c>
      <c r="I37">
        <v>0.46100053536125002</v>
      </c>
      <c r="J37">
        <v>6.9183778695731E-3</v>
      </c>
      <c r="L37">
        <f t="shared" si="2"/>
        <v>1.729594467393275</v>
      </c>
    </row>
    <row r="38" spans="1:12">
      <c r="A38">
        <f t="shared" si="0"/>
        <v>-5.0000000000000627E-2</v>
      </c>
      <c r="B38">
        <f t="shared" si="1"/>
        <v>1.1524581473435989</v>
      </c>
      <c r="D38">
        <v>0.13600000000000001</v>
      </c>
      <c r="E38">
        <v>6.5388270940653003E-3</v>
      </c>
      <c r="F38" s="1">
        <v>5.0957377433664E-17</v>
      </c>
      <c r="G38">
        <v>0.12963171882817001</v>
      </c>
      <c r="H38">
        <v>0.14270937301629999</v>
      </c>
      <c r="I38">
        <v>0.36488782768747002</v>
      </c>
      <c r="J38">
        <v>6.5388270940653003E-3</v>
      </c>
      <c r="L38">
        <f t="shared" si="2"/>
        <v>1.634706773516325</v>
      </c>
    </row>
    <row r="39" spans="1:12">
      <c r="A39">
        <f t="shared" si="0"/>
        <v>-8.0000000000000626E-2</v>
      </c>
      <c r="B39">
        <f t="shared" si="1"/>
        <v>1.1162191108333646</v>
      </c>
      <c r="D39">
        <v>0.14000000000000001</v>
      </c>
      <c r="E39">
        <v>6.1102640489857996E-3</v>
      </c>
      <c r="F39">
        <v>0</v>
      </c>
      <c r="G39">
        <v>0.1174111907302</v>
      </c>
      <c r="H39">
        <v>0.12963171882817001</v>
      </c>
      <c r="I39">
        <v>0.26587255390249998</v>
      </c>
      <c r="J39">
        <v>6.1102640489857996E-3</v>
      </c>
      <c r="L39">
        <f t="shared" si="2"/>
        <v>1.5275660122464498</v>
      </c>
    </row>
    <row r="40" spans="1:12">
      <c r="A40">
        <f t="shared" si="0"/>
        <v>-0.11000000000000063</v>
      </c>
      <c r="B40">
        <f t="shared" si="1"/>
        <v>1.0801470405865048</v>
      </c>
      <c r="D40">
        <v>0.14399999999999999</v>
      </c>
      <c r="E40">
        <v>5.6443183207278E-3</v>
      </c>
      <c r="F40" s="1">
        <v>3.1041818359584998E-17</v>
      </c>
      <c r="G40">
        <v>0.10612255408874</v>
      </c>
      <c r="H40">
        <v>0.1174111907302</v>
      </c>
      <c r="I40">
        <v>0.16478492657971999</v>
      </c>
      <c r="J40">
        <v>5.6443183207278E-3</v>
      </c>
      <c r="L40">
        <f t="shared" si="2"/>
        <v>1.41107958018195</v>
      </c>
    </row>
    <row r="41" spans="1:12">
      <c r="A41">
        <f t="shared" si="0"/>
        <v>-0.14000000000000062</v>
      </c>
      <c r="B41">
        <f t="shared" si="1"/>
        <v>1.0443003927159591</v>
      </c>
      <c r="D41">
        <v>0.14799999999999999</v>
      </c>
      <c r="E41">
        <v>5.1554687213145999E-3</v>
      </c>
      <c r="F41" s="1">
        <v>3.436215811646E-17</v>
      </c>
      <c r="G41">
        <v>9.5811616646111E-2</v>
      </c>
      <c r="H41">
        <v>0.10612255408874</v>
      </c>
      <c r="I41">
        <v>6.2574266649199003E-2</v>
      </c>
      <c r="J41">
        <v>5.1554687213145999E-3</v>
      </c>
      <c r="L41">
        <f t="shared" si="2"/>
        <v>1.28886718032865</v>
      </c>
    </row>
    <row r="42" spans="1:12">
      <c r="A42">
        <f t="shared" si="0"/>
        <v>-0.17000000000000062</v>
      </c>
      <c r="B42">
        <f t="shared" si="1"/>
        <v>1.008735110917437</v>
      </c>
      <c r="D42">
        <v>0.152</v>
      </c>
      <c r="E42">
        <v>4.6624331566372003E-3</v>
      </c>
      <c r="F42" s="1">
        <v>3.8482087651722E-14</v>
      </c>
      <c r="G42">
        <v>8.6486750332849999E-2</v>
      </c>
      <c r="H42">
        <v>9.5811616646111E-2</v>
      </c>
      <c r="I42">
        <v>-3.9138194073108999E-2</v>
      </c>
      <c r="J42">
        <v>4.6624331566372003E-3</v>
      </c>
      <c r="L42">
        <f t="shared" si="2"/>
        <v>1.1656082891593</v>
      </c>
    </row>
    <row r="43" spans="1:12">
      <c r="A43">
        <f t="shared" si="0"/>
        <v>-0.20000000000000062</v>
      </c>
      <c r="B43">
        <f t="shared" si="1"/>
        <v>0.97350451191994258</v>
      </c>
      <c r="D43">
        <v>0.156</v>
      </c>
      <c r="E43">
        <v>4.2049028848697E-3</v>
      </c>
      <c r="F43" s="1">
        <v>1.8552775687550001E-15</v>
      </c>
      <c r="G43">
        <v>7.8076944563111997E-2</v>
      </c>
      <c r="H43">
        <v>8.6486750332849999E-2</v>
      </c>
      <c r="I43">
        <v>-0.13418723646271999</v>
      </c>
      <c r="J43">
        <v>4.2049028848697E-3</v>
      </c>
      <c r="L43">
        <f t="shared" si="2"/>
        <v>1.051225721217425</v>
      </c>
    </row>
    <row r="44" spans="1:12">
      <c r="A44">
        <f t="shared" si="0"/>
        <v>-0.23000000000000062</v>
      </c>
      <c r="B44">
        <f t="shared" si="1"/>
        <v>0.93865918639821844</v>
      </c>
      <c r="D44">
        <v>0.16</v>
      </c>
      <c r="E44">
        <v>3.7883623925665001E-3</v>
      </c>
      <c r="F44" s="1">
        <v>3.8903008060410001E-14</v>
      </c>
      <c r="G44">
        <v>7.0500219777989995E-2</v>
      </c>
      <c r="H44">
        <v>7.8076944563111997E-2</v>
      </c>
      <c r="I44">
        <v>-0.22270822550255001</v>
      </c>
      <c r="J44">
        <v>3.7883623925665001E-3</v>
      </c>
      <c r="L44">
        <f t="shared" si="2"/>
        <v>0.947090598141625</v>
      </c>
    </row>
    <row r="45" spans="1:12">
      <c r="A45">
        <f t="shared" si="0"/>
        <v>-0.26000000000000062</v>
      </c>
      <c r="B45">
        <f t="shared" si="1"/>
        <v>0.90424691534616508</v>
      </c>
      <c r="D45">
        <v>0.16400000000000001</v>
      </c>
      <c r="E45">
        <v>3.4089112298680002E-3</v>
      </c>
      <c r="F45" s="1">
        <v>2.3234343601958002E-13</v>
      </c>
      <c r="G45">
        <v>6.3682397318316999E-2</v>
      </c>
      <c r="H45">
        <v>7.0500219777989995E-2</v>
      </c>
      <c r="I45">
        <v>-0.3061765491665</v>
      </c>
      <c r="J45">
        <v>3.4089112298680002E-3</v>
      </c>
      <c r="L45">
        <f t="shared" si="2"/>
        <v>0.852227807467</v>
      </c>
    </row>
    <row r="46" spans="1:12">
      <c r="A46">
        <f t="shared" si="0"/>
        <v>-0.29000000000000059</v>
      </c>
      <c r="B46">
        <f t="shared" si="1"/>
        <v>0.87031260181471326</v>
      </c>
      <c r="D46">
        <v>0.16800000000000001</v>
      </c>
      <c r="E46">
        <v>3.0630567202265999E-3</v>
      </c>
      <c r="F46" s="1">
        <v>7.4328930536691004E-13</v>
      </c>
      <c r="G46">
        <v>5.7556283878043998E-2</v>
      </c>
      <c r="H46">
        <v>6.3682397318316999E-2</v>
      </c>
      <c r="I46">
        <v>-0.38566099471238002</v>
      </c>
      <c r="J46">
        <v>3.0630567202265999E-3</v>
      </c>
      <c r="L46">
        <f t="shared" si="2"/>
        <v>0.76576418005664992</v>
      </c>
    </row>
    <row r="47" spans="1:12">
      <c r="A47">
        <f t="shared" si="0"/>
        <v>-0.32000000000000062</v>
      </c>
      <c r="B47">
        <f t="shared" si="1"/>
        <v>0.83689821782606999</v>
      </c>
      <c r="D47">
        <v>0.17199999999999999</v>
      </c>
      <c r="E47">
        <v>2.7478969828860001E-3</v>
      </c>
      <c r="F47" s="1">
        <v>1.6415315876723E-12</v>
      </c>
      <c r="G47">
        <v>5.2060489912631E-2</v>
      </c>
      <c r="H47">
        <v>5.7556283878043998E-2</v>
      </c>
      <c r="I47">
        <v>-0.46192041921247001</v>
      </c>
      <c r="J47">
        <v>2.7478969828860001E-3</v>
      </c>
      <c r="L47">
        <f t="shared" si="2"/>
        <v>0.68697424572150001</v>
      </c>
    </row>
    <row r="48" spans="1:12">
      <c r="A48">
        <f t="shared" si="0"/>
        <v>-0.35000000000000064</v>
      </c>
      <c r="B48">
        <f t="shared" si="1"/>
        <v>0.80404276618930925</v>
      </c>
      <c r="D48">
        <v>0.17599999999999999</v>
      </c>
      <c r="E48">
        <v>2.4610505686341001E-3</v>
      </c>
      <c r="F48" s="1">
        <v>0</v>
      </c>
      <c r="G48">
        <v>4.7138388775362999E-2</v>
      </c>
      <c r="H48">
        <v>5.2060489912631E-2</v>
      </c>
      <c r="I48">
        <v>-0.53548247953505002</v>
      </c>
      <c r="J48">
        <v>2.4610505686341001E-3</v>
      </c>
      <c r="L48">
        <f t="shared" si="2"/>
        <v>0.615262642158525</v>
      </c>
    </row>
    <row r="49" spans="1:12">
      <c r="A49">
        <f t="shared" si="0"/>
        <v>-0.38000000000000067</v>
      </c>
      <c r="B49">
        <f t="shared" si="1"/>
        <v>0.77178225686043711</v>
      </c>
      <c r="D49">
        <v>0.18</v>
      </c>
      <c r="E49">
        <v>2.2005186966623002E-3</v>
      </c>
      <c r="F49" s="1">
        <v>3.8602707981902999E-17</v>
      </c>
      <c r="G49">
        <v>4.2737351382038997E-2</v>
      </c>
      <c r="H49">
        <v>4.7138388775362999E-2</v>
      </c>
      <c r="I49">
        <v>-0.60670372993596999</v>
      </c>
      <c r="J49">
        <v>2.2005186966623002E-3</v>
      </c>
      <c r="L49">
        <f t="shared" si="2"/>
        <v>0.55012967416557501</v>
      </c>
    </row>
    <row r="50" spans="1:12">
      <c r="A50">
        <f t="shared" si="0"/>
        <v>-0.4100000000000007</v>
      </c>
      <c r="B50">
        <f t="shared" si="1"/>
        <v>0.74014969741384873</v>
      </c>
      <c r="D50">
        <v>0.184</v>
      </c>
      <c r="E50">
        <v>1.9645505823820001E-3</v>
      </c>
      <c r="F50" s="1">
        <v>0</v>
      </c>
      <c r="G50">
        <v>3.8808250217274999E-2</v>
      </c>
      <c r="H50">
        <v>4.2737351382038997E-2</v>
      </c>
      <c r="I50">
        <v>-0.67581504574520002</v>
      </c>
      <c r="J50">
        <v>1.9645505823820001E-3</v>
      </c>
      <c r="L50">
        <f t="shared" si="2"/>
        <v>0.49113764559549999</v>
      </c>
    </row>
    <row r="51" spans="1:12">
      <c r="A51">
        <f t="shared" si="0"/>
        <v>-0.44000000000000072</v>
      </c>
      <c r="B51">
        <f t="shared" si="1"/>
        <v>0.70917509712179705</v>
      </c>
      <c r="D51">
        <v>0.188</v>
      </c>
      <c r="E51">
        <v>1.7515361286830999E-3</v>
      </c>
      <c r="F51" s="1">
        <v>0</v>
      </c>
      <c r="G51">
        <v>3.5305177959908E-2</v>
      </c>
      <c r="H51">
        <v>3.8808250217274999E-2</v>
      </c>
      <c r="I51">
        <v>-0.74295631095900005</v>
      </c>
      <c r="J51">
        <v>1.7515361286830999E-3</v>
      </c>
      <c r="L51">
        <f t="shared" si="2"/>
        <v>0.43788403217077498</v>
      </c>
    </row>
    <row r="52" spans="1:12">
      <c r="A52">
        <f t="shared" si="0"/>
        <v>-0.47000000000000075</v>
      </c>
      <c r="B52">
        <f t="shared" si="1"/>
        <v>0.67888548407457705</v>
      </c>
      <c r="D52">
        <v>0.192</v>
      </c>
      <c r="E52">
        <v>1.5599316195248E-3</v>
      </c>
      <c r="F52" s="1">
        <v>5.1406454659683998E-17</v>
      </c>
      <c r="G52">
        <v>3.2185314720858997E-2</v>
      </c>
      <c r="H52">
        <v>3.5305177959908E-2</v>
      </c>
      <c r="I52">
        <v>-0.80820328227613003</v>
      </c>
      <c r="J52">
        <v>1.5599316195248E-3</v>
      </c>
      <c r="L52">
        <f t="shared" si="2"/>
        <v>0.38998290488120002</v>
      </c>
    </row>
    <row r="53" spans="1:12">
      <c r="A53">
        <f t="shared" si="0"/>
        <v>-0.50000000000000078</v>
      </c>
      <c r="B53">
        <f t="shared" si="1"/>
        <v>0.64930493471669859</v>
      </c>
      <c r="D53">
        <v>0.19600000000000001</v>
      </c>
      <c r="E53">
        <v>1.3882162539826999E-3</v>
      </c>
      <c r="F53" s="1">
        <v>5.6327497145311006E-17</v>
      </c>
      <c r="G53">
        <v>2.9408882212892999E-2</v>
      </c>
      <c r="H53">
        <v>3.2185314720858997E-2</v>
      </c>
      <c r="I53">
        <v>-0.87158857078685004</v>
      </c>
      <c r="J53">
        <v>1.3882162539826999E-3</v>
      </c>
      <c r="L53">
        <f t="shared" si="2"/>
        <v>0.34705406349567497</v>
      </c>
    </row>
    <row r="54" spans="1:12">
      <c r="A54">
        <f t="shared" si="0"/>
        <v>-0.5300000000000008</v>
      </c>
      <c r="B54">
        <f t="shared" si="1"/>
        <v>0.6204546151237097</v>
      </c>
      <c r="D54">
        <v>0.2</v>
      </c>
      <c r="E54">
        <v>1.2348740157587001E-3</v>
      </c>
      <c r="F54" s="1">
        <v>3.0785883638545003E-17</v>
      </c>
      <c r="G54">
        <v>2.6939134181376001E-2</v>
      </c>
      <c r="H54">
        <v>2.9408882212892999E-2</v>
      </c>
      <c r="I54">
        <v>-0.93311799346796998</v>
      </c>
      <c r="J54">
        <v>1.2348740157587001E-3</v>
      </c>
      <c r="L54">
        <f t="shared" si="2"/>
        <v>0.30871850393967504</v>
      </c>
    </row>
    <row r="55" spans="1:12">
      <c r="A55">
        <f t="shared" si="0"/>
        <v>-0.56000000000000083</v>
      </c>
      <c r="B55">
        <f t="shared" si="1"/>
        <v>0.59235283330053268</v>
      </c>
      <c r="D55">
        <v>0.20399999999999999</v>
      </c>
      <c r="E55">
        <v>1.0983941507371E-3</v>
      </c>
      <c r="F55" s="1">
        <v>3.3565669441354997E-17</v>
      </c>
      <c r="G55">
        <v>2.4742345879902001E-2</v>
      </c>
      <c r="H55">
        <v>2.6939134181376001E-2</v>
      </c>
      <c r="I55">
        <v>-0.99278312491846998</v>
      </c>
      <c r="J55">
        <v>1.0983941507371E-3</v>
      </c>
      <c r="L55">
        <f t="shared" si="2"/>
        <v>0.274598537684275</v>
      </c>
    </row>
    <row r="56" spans="1:12">
      <c r="A56">
        <f t="shared" si="0"/>
        <v>-0.59000000000000086</v>
      </c>
      <c r="B56">
        <f t="shared" si="1"/>
        <v>0.56501510174535852</v>
      </c>
      <c r="D56">
        <v>0.20799999999999999</v>
      </c>
      <c r="E56">
        <v>9.7728353527935991E-4</v>
      </c>
      <c r="F56" s="1">
        <v>7.2994694935835E-17</v>
      </c>
      <c r="G56">
        <v>2.2787778809343E-2</v>
      </c>
      <c r="H56">
        <v>2.4742345879902001E-2</v>
      </c>
      <c r="I56">
        <v>-1.0505706525795</v>
      </c>
      <c r="J56">
        <v>9.7728353527935991E-4</v>
      </c>
      <c r="L56">
        <f t="shared" si="2"/>
        <v>0.24432088381983996</v>
      </c>
    </row>
    <row r="57" spans="1:12">
      <c r="A57">
        <f t="shared" si="0"/>
        <v>-0.62000000000000088</v>
      </c>
      <c r="B57">
        <f t="shared" si="1"/>
        <v>0.53845420949319833</v>
      </c>
      <c r="D57">
        <v>0.21199999999999999</v>
      </c>
      <c r="E57">
        <v>8.7008501865102998E-4</v>
      </c>
      <c r="F57" s="1">
        <v>7.9147171802971002E-17</v>
      </c>
      <c r="G57">
        <v>2.1047608772040999E-2</v>
      </c>
      <c r="H57">
        <v>2.2787778809343E-2</v>
      </c>
      <c r="I57">
        <v>-1.1064690319112001</v>
      </c>
      <c r="J57">
        <v>8.7008501865102998E-4</v>
      </c>
      <c r="L57">
        <f t="shared" si="2"/>
        <v>0.21752125466275748</v>
      </c>
    </row>
    <row r="58" spans="1:12">
      <c r="A58">
        <f t="shared" si="0"/>
        <v>-0.65000000000000091</v>
      </c>
      <c r="B58">
        <f t="shared" si="1"/>
        <v>0.51268030283014654</v>
      </c>
      <c r="D58">
        <v>0.216</v>
      </c>
      <c r="E58">
        <v>7.7539708066995004E-4</v>
      </c>
      <c r="F58" s="1">
        <v>4.2785747859845E-17</v>
      </c>
      <c r="G58">
        <v>1.9496814610701001E-2</v>
      </c>
      <c r="H58">
        <v>2.1047608772040999E-2</v>
      </c>
      <c r="I58">
        <v>-1.1604728928485</v>
      </c>
      <c r="J58">
        <v>7.7539708066995004E-4</v>
      </c>
      <c r="L58">
        <f t="shared" si="2"/>
        <v>0.19384927016748751</v>
      </c>
    </row>
    <row r="59" spans="1:12">
      <c r="A59">
        <f t="shared" si="0"/>
        <v>-0.68000000000000094</v>
      </c>
      <c r="B59">
        <f t="shared" si="1"/>
        <v>0.48770097385304845</v>
      </c>
      <c r="D59">
        <v>0.22</v>
      </c>
      <c r="E59">
        <v>6.9189156541002005E-4</v>
      </c>
      <c r="F59" s="1">
        <v>4.6124184390406999E-17</v>
      </c>
      <c r="G59">
        <v>1.8113031479881001E-2</v>
      </c>
      <c r="H59">
        <v>1.9496814610701001E-2</v>
      </c>
      <c r="I59">
        <v>-1.2125856253292999</v>
      </c>
      <c r="J59">
        <v>6.9189156541002005E-4</v>
      </c>
      <c r="L59">
        <f t="shared" si="2"/>
        <v>0.17297289135250501</v>
      </c>
    </row>
    <row r="60" spans="1:12">
      <c r="A60">
        <f t="shared" si="0"/>
        <v>-0.71000000000000096</v>
      </c>
      <c r="B60">
        <f t="shared" si="1"/>
        <v>0.46352135603949635</v>
      </c>
      <c r="D60">
        <v>0.224</v>
      </c>
      <c r="E60">
        <v>6.1832759540565003E-4</v>
      </c>
      <c r="F60" s="1">
        <v>1.9761011321423002E-12</v>
      </c>
      <c r="G60">
        <v>1.6876376289208E-2</v>
      </c>
      <c r="H60">
        <v>1.8113031479881001E-2</v>
      </c>
      <c r="I60">
        <v>-1.2628205470161</v>
      </c>
      <c r="J60">
        <v>6.1832759540565003E-4</v>
      </c>
      <c r="L60">
        <f t="shared" si="2"/>
        <v>0.15458189885141249</v>
      </c>
    </row>
    <row r="61" spans="1:12">
      <c r="A61">
        <f t="shared" si="0"/>
        <v>-0.74000000000000099</v>
      </c>
      <c r="B61">
        <f t="shared" si="1"/>
        <v>0.44014422598959091</v>
      </c>
      <c r="D61">
        <v>0.22800000000000001</v>
      </c>
      <c r="E61">
        <v>5.5356088199343004E-4</v>
      </c>
      <c r="F61" s="1">
        <v>1.5034333869869999E-12</v>
      </c>
      <c r="G61">
        <v>1.5769254525319E-2</v>
      </c>
      <c r="H61">
        <v>1.6876376289208E-2</v>
      </c>
      <c r="I61">
        <v>-1.3112010211117999</v>
      </c>
      <c r="J61">
        <v>5.5356088199343004E-4</v>
      </c>
      <c r="L61">
        <f t="shared" si="2"/>
        <v>0.1383902204983575</v>
      </c>
    </row>
    <row r="62" spans="1:12">
      <c r="A62">
        <f t="shared" si="0"/>
        <v>-0.77000000000000102</v>
      </c>
      <c r="B62">
        <f t="shared" si="1"/>
        <v>0.41757011050351034</v>
      </c>
      <c r="D62">
        <v>0.23200000000000001</v>
      </c>
      <c r="E62">
        <v>4.9654845698409995E-4</v>
      </c>
      <c r="F62" s="1">
        <v>1.1274840560145999E-12</v>
      </c>
      <c r="G62">
        <v>1.477615761142E-2</v>
      </c>
      <c r="H62">
        <v>1.5769254525319E-2</v>
      </c>
      <c r="I62">
        <v>-1.3577598456122999</v>
      </c>
      <c r="J62">
        <v>4.9654845698409995E-4</v>
      </c>
      <c r="L62">
        <f t="shared" si="2"/>
        <v>0.12413711424602498</v>
      </c>
    </row>
    <row r="63" spans="1:12">
      <c r="A63">
        <f t="shared" si="0"/>
        <v>-0.80000000000000104</v>
      </c>
      <c r="B63">
        <f t="shared" si="1"/>
        <v>0.39579739816722853</v>
      </c>
      <c r="D63">
        <v>0.23599999999999999</v>
      </c>
      <c r="E63">
        <v>4.4634935988118E-4</v>
      </c>
      <c r="F63" s="1">
        <v>8.3535376997613998E-13</v>
      </c>
      <c r="G63">
        <v>1.3883458891704999E-2</v>
      </c>
      <c r="H63">
        <v>1.477615761142E-2</v>
      </c>
      <c r="I63">
        <v>-1.4025381816555</v>
      </c>
      <c r="J63">
        <v>4.4634935988118E-4</v>
      </c>
      <c r="L63">
        <f t="shared" si="2"/>
        <v>0.11158733997029499</v>
      </c>
    </row>
    <row r="64" spans="1:12">
      <c r="A64">
        <f t="shared" si="0"/>
        <v>-0.83000000000000107</v>
      </c>
      <c r="B64">
        <f t="shared" si="1"/>
        <v>0.37482245463245706</v>
      </c>
      <c r="D64">
        <v>0.24</v>
      </c>
      <c r="E64">
        <v>4.0212207066497001E-4</v>
      </c>
      <c r="F64" s="1">
        <v>6.1330162409859997E-13</v>
      </c>
      <c r="G64">
        <v>1.3079214750408999E-2</v>
      </c>
      <c r="H64">
        <v>1.3883458891704999E-2</v>
      </c>
      <c r="I64">
        <v>-1.4455842327621</v>
      </c>
      <c r="J64">
        <v>4.0212207066497001E-4</v>
      </c>
      <c r="L64">
        <f t="shared" si="2"/>
        <v>0.10053051766624251</v>
      </c>
    </row>
    <row r="65" spans="1:12">
      <c r="A65">
        <f t="shared" si="0"/>
        <v>-0.8600000000000011</v>
      </c>
      <c r="B65">
        <f t="shared" si="1"/>
        <v>0.35463974079559196</v>
      </c>
      <c r="D65">
        <v>0.24399999999999999</v>
      </c>
      <c r="E65">
        <v>3.6311954632252001E-4</v>
      </c>
      <c r="F65" s="1">
        <v>4.4697852428838E-13</v>
      </c>
      <c r="G65">
        <v>1.2352975657786E-2</v>
      </c>
      <c r="H65">
        <v>1.3079214750408999E-2</v>
      </c>
      <c r="I65">
        <v>-1.4869518338326</v>
      </c>
      <c r="J65">
        <v>3.6311954632252001E-4</v>
      </c>
      <c r="L65">
        <f t="shared" si="2"/>
        <v>9.0779886580630006E-2</v>
      </c>
    </row>
    <row r="66" spans="1:12">
      <c r="A66">
        <f t="shared" si="0"/>
        <v>-0.89000000000000112</v>
      </c>
      <c r="B66">
        <f t="shared" si="1"/>
        <v>0.33524193310379879</v>
      </c>
      <c r="D66">
        <v>0.248</v>
      </c>
      <c r="E66">
        <v>3.2868266650359999E-4</v>
      </c>
      <c r="F66" s="1">
        <v>3.2402644628387E-13</v>
      </c>
      <c r="G66">
        <v>1.1695610324795E-2</v>
      </c>
      <c r="H66">
        <v>1.2352975657786E-2</v>
      </c>
      <c r="I66">
        <v>-1.5266990619648</v>
      </c>
      <c r="J66">
        <v>3.2868266650359999E-4</v>
      </c>
      <c r="L66">
        <f t="shared" si="2"/>
        <v>8.2170666625900002E-2</v>
      </c>
    </row>
    <row r="67" spans="1:12">
      <c r="A67">
        <f t="shared" si="0"/>
        <v>-0.92000000000000115</v>
      </c>
      <c r="B67">
        <f t="shared" si="1"/>
        <v>0.31662004524387677</v>
      </c>
      <c r="D67">
        <v>0.252</v>
      </c>
      <c r="E67">
        <v>2.9823277546803001E-4</v>
      </c>
      <c r="F67" s="1">
        <v>2.3405129940086001E-13</v>
      </c>
      <c r="G67">
        <v>1.1099144773869E-2</v>
      </c>
      <c r="H67">
        <v>1.1695610324795E-2</v>
      </c>
      <c r="I67">
        <v>-1.5648869422822</v>
      </c>
      <c r="J67">
        <v>2.9823277546803001E-4</v>
      </c>
      <c r="L67">
        <f t="shared" si="2"/>
        <v>7.4558193867007502E-2</v>
      </c>
    </row>
    <row r="68" spans="1:12">
      <c r="A68">
        <f t="shared" si="0"/>
        <v>-0.95000000000000118</v>
      </c>
      <c r="B68">
        <f t="shared" si="1"/>
        <v>0.29876355050083542</v>
      </c>
      <c r="D68">
        <v>0.25600000000000001</v>
      </c>
      <c r="E68">
        <v>2.7126386464528999E-4</v>
      </c>
      <c r="F68" s="1">
        <v>1.6870002870524001E-13</v>
      </c>
      <c r="G68">
        <v>1.0556617044586001E-2</v>
      </c>
      <c r="H68">
        <v>1.1099144773869E-2</v>
      </c>
      <c r="I68">
        <v>-1.6015782914276999</v>
      </c>
      <c r="J68">
        <v>2.7126386464528999E-4</v>
      </c>
      <c r="L68">
        <f t="shared" si="2"/>
        <v>6.7815966161322488E-2</v>
      </c>
    </row>
    <row r="69" spans="1:12">
      <c r="A69">
        <f t="shared" ref="A69:A104" si="3">A68-0.03</f>
        <v>-0.9800000000000012</v>
      </c>
      <c r="B69">
        <f t="shared" ref="B69:B104" si="4">2*EXP(-((A69-1)^2)/2)</f>
        <v>0.28166050410768206</v>
      </c>
      <c r="D69">
        <v>0.26</v>
      </c>
      <c r="E69">
        <v>2.4733479897911999E-4</v>
      </c>
      <c r="F69" s="1">
        <v>1.2140544395807001E-13</v>
      </c>
      <c r="G69">
        <v>1.0061947446633E-2</v>
      </c>
      <c r="H69">
        <v>1.0556617044586001E-2</v>
      </c>
      <c r="I69">
        <v>-1.6368367186417001</v>
      </c>
      <c r="J69">
        <v>2.4733479897913002E-4</v>
      </c>
      <c r="L69">
        <f t="shared" si="2"/>
        <v>6.1833699744782505E-2</v>
      </c>
    </row>
    <row r="70" spans="1:12">
      <c r="A70">
        <f t="shared" si="3"/>
        <v>-1.0100000000000011</v>
      </c>
      <c r="B70">
        <f t="shared" si="4"/>
        <v>0.26529766494536799</v>
      </c>
      <c r="D70">
        <v>0.26400000000000001</v>
      </c>
      <c r="E70">
        <v>2.260618653665E-4</v>
      </c>
      <c r="F70" s="1">
        <v>8.7433831566047999E-14</v>
      </c>
      <c r="G70">
        <v>9.6098237159031007E-3</v>
      </c>
      <c r="H70">
        <v>1.0061947446633E-2</v>
      </c>
      <c r="I70">
        <v>-1.6707257883541999</v>
      </c>
      <c r="J70">
        <v>2.260618653665E-4</v>
      </c>
      <c r="L70">
        <f t="shared" ref="L70:L104" si="5">J70/($D$5-$D$4)</f>
        <v>5.6515466341624999E-2</v>
      </c>
    </row>
    <row r="71" spans="1:12">
      <c r="A71">
        <f t="shared" si="3"/>
        <v>-1.0400000000000011</v>
      </c>
      <c r="B71">
        <f t="shared" si="4"/>
        <v>0.24966061599166534</v>
      </c>
      <c r="D71">
        <v>0.26800000000000002</v>
      </c>
      <c r="E71">
        <v>2.0711181910619E-4</v>
      </c>
      <c r="F71" s="1">
        <v>6.3003958171664E-14</v>
      </c>
      <c r="G71">
        <v>9.1956000776931002E-3</v>
      </c>
      <c r="H71">
        <v>9.6098237159031007E-3</v>
      </c>
      <c r="I71">
        <v>-1.7033083376956</v>
      </c>
      <c r="J71">
        <v>2.0711181910619E-4</v>
      </c>
      <c r="L71">
        <f t="shared" si="5"/>
        <v>5.1777954776547501E-2</v>
      </c>
    </row>
    <row r="72" spans="1:12">
      <c r="A72">
        <f t="shared" si="3"/>
        <v>-1.0700000000000012</v>
      </c>
      <c r="B72">
        <f t="shared" si="4"/>
        <v>0.2347338829595505</v>
      </c>
      <c r="D72">
        <v>0.27200000000000002</v>
      </c>
      <c r="E72">
        <v>1.9019552519306999E-4</v>
      </c>
      <c r="F72" s="1">
        <v>4.5461004882543999E-14</v>
      </c>
      <c r="G72">
        <v>8.8152090273086008E-3</v>
      </c>
      <c r="H72">
        <v>9.1956000776931002E-3</v>
      </c>
      <c r="I72">
        <v>-1.7346459360136</v>
      </c>
      <c r="J72">
        <v>1.9019552519306999E-4</v>
      </c>
      <c r="L72">
        <f t="shared" si="5"/>
        <v>4.7548881298267495E-2</v>
      </c>
    </row>
    <row r="73" spans="1:12">
      <c r="A73">
        <f t="shared" si="3"/>
        <v>-1.1000000000000012</v>
      </c>
      <c r="B73">
        <f t="shared" si="4"/>
        <v>0.22050105060896974</v>
      </c>
      <c r="D73">
        <v>0.27600000000000002</v>
      </c>
      <c r="E73">
        <v>1.7506223340405999E-4</v>
      </c>
      <c r="F73" s="1">
        <v>3.2826674718337002E-14</v>
      </c>
      <c r="G73">
        <v>8.4650845605015995E-3</v>
      </c>
      <c r="H73">
        <v>8.8152090273086008E-3</v>
      </c>
      <c r="I73">
        <v>-1.7647984702341</v>
      </c>
      <c r="J73">
        <v>1.7506223340405999E-4</v>
      </c>
      <c r="L73">
        <f t="shared" si="5"/>
        <v>4.3765558351014998E-2</v>
      </c>
    </row>
    <row r="74" spans="1:12">
      <c r="A74">
        <f t="shared" si="3"/>
        <v>-1.1300000000000012</v>
      </c>
      <c r="B74">
        <f t="shared" si="4"/>
        <v>0.20694487626026034</v>
      </c>
      <c r="D74">
        <v>0.28000000000000003</v>
      </c>
      <c r="E74">
        <v>1.6149448598042001E-4</v>
      </c>
      <c r="F74" s="1">
        <v>2.3816021080827001E-14</v>
      </c>
      <c r="G74">
        <v>8.1420955885415994E-3</v>
      </c>
      <c r="H74">
        <v>8.4650845605015995E-3</v>
      </c>
      <c r="I74">
        <v>-1.7938238387981</v>
      </c>
      <c r="J74">
        <v>1.6149448598042001E-4</v>
      </c>
      <c r="L74">
        <f t="shared" si="5"/>
        <v>4.0373621495104997E-2</v>
      </c>
    </row>
    <row r="75" spans="1:12">
      <c r="A75">
        <f t="shared" si="3"/>
        <v>-1.1600000000000013</v>
      </c>
      <c r="B75">
        <f t="shared" si="4"/>
        <v>0.19404740008257354</v>
      </c>
      <c r="D75">
        <v>0.28399999999999997</v>
      </c>
      <c r="E75">
        <v>1.4930363058061999E-4</v>
      </c>
      <c r="F75" s="1">
        <v>1.7254360812279999E-14</v>
      </c>
      <c r="G75">
        <v>7.8434883273808993E-3</v>
      </c>
      <c r="H75">
        <v>8.1420955885415994E-3</v>
      </c>
      <c r="I75">
        <v>-1.8217777371935999</v>
      </c>
      <c r="J75">
        <v>1.4930363058061999E-4</v>
      </c>
      <c r="L75">
        <f t="shared" si="5"/>
        <v>3.7325907645154997E-2</v>
      </c>
    </row>
    <row r="76" spans="1:12">
      <c r="A76">
        <f t="shared" si="3"/>
        <v>-1.1900000000000013</v>
      </c>
      <c r="B76">
        <f t="shared" si="4"/>
        <v>0.18179005177600072</v>
      </c>
      <c r="D76">
        <v>0.28799999999999998</v>
      </c>
      <c r="E76">
        <v>1.3832589559044999E-4</v>
      </c>
      <c r="F76" s="1">
        <v>1.2664002399365E-14</v>
      </c>
      <c r="G76">
        <v>7.5668365362003996E-3</v>
      </c>
      <c r="H76">
        <v>7.8434883273808993E-3</v>
      </c>
      <c r="I76">
        <v>-1.8487135192437001</v>
      </c>
      <c r="J76">
        <v>1.3832589559044999E-4</v>
      </c>
      <c r="L76">
        <f t="shared" si="5"/>
        <v>3.4581473897612493E-2</v>
      </c>
    </row>
    <row r="77" spans="1:12">
      <c r="A77">
        <f t="shared" si="3"/>
        <v>-1.2200000000000013</v>
      </c>
      <c r="B77">
        <f t="shared" si="4"/>
        <v>0.17015375331136343</v>
      </c>
      <c r="D77">
        <v>0.29199999999999998</v>
      </c>
      <c r="E77">
        <v>1.2841897688727999E-4</v>
      </c>
      <c r="F77" s="1">
        <v>9.3284544038797997E-15</v>
      </c>
      <c r="G77">
        <v>7.3099985824261002E-3</v>
      </c>
      <c r="H77">
        <v>7.5668365362003996E-3</v>
      </c>
      <c r="I77">
        <v>-1.8746821199063</v>
      </c>
      <c r="J77">
        <v>1.2841897688727999E-4</v>
      </c>
      <c r="L77">
        <f t="shared" si="5"/>
        <v>3.2104744221819997E-2</v>
      </c>
    </row>
    <row r="78" spans="1:12">
      <c r="A78">
        <f t="shared" si="3"/>
        <v>-1.2500000000000013</v>
      </c>
      <c r="B78">
        <f t="shared" si="4"/>
        <v>0.15911901743645487</v>
      </c>
      <c r="D78">
        <v>0.29599999999999999</v>
      </c>
      <c r="E78">
        <v>1.1945908240739E-4</v>
      </c>
      <c r="F78" s="1">
        <v>6.8756480741409999E-15</v>
      </c>
      <c r="G78">
        <v>7.0710804176114996E-3</v>
      </c>
      <c r="H78">
        <v>7.3099985824261002E-3</v>
      </c>
      <c r="I78">
        <v>-1.8997320271217</v>
      </c>
      <c r="J78">
        <v>1.1945908240739E-4</v>
      </c>
      <c r="L78">
        <f t="shared" si="5"/>
        <v>2.9864770601847501E-2</v>
      </c>
    </row>
    <row r="79" spans="1:12">
      <c r="A79">
        <f t="shared" si="3"/>
        <v>-1.2800000000000014</v>
      </c>
      <c r="B79">
        <f t="shared" si="4"/>
        <v>0.14866604170157896</v>
      </c>
      <c r="D79">
        <v>0.3</v>
      </c>
      <c r="E79">
        <v>1.1133838156074E-4</v>
      </c>
      <c r="F79" s="1">
        <v>5.0784915072919998E-15</v>
      </c>
      <c r="G79">
        <v>6.8484036544902002E-3</v>
      </c>
      <c r="H79">
        <v>7.0710804176114996E-3</v>
      </c>
      <c r="I79">
        <v>-1.923909292034</v>
      </c>
      <c r="J79">
        <v>1.1133838156074E-4</v>
      </c>
      <c r="L79">
        <f t="shared" si="5"/>
        <v>2.7834595390184999E-2</v>
      </c>
    </row>
    <row r="80" spans="1:12">
      <c r="A80">
        <f t="shared" si="3"/>
        <v>-1.3100000000000014</v>
      </c>
      <c r="B80">
        <f t="shared" si="4"/>
        <v>0.13877479780023372</v>
      </c>
      <c r="D80">
        <v>0.30399999999999999</v>
      </c>
      <c r="E80">
        <v>1.0396280935277E-4</v>
      </c>
      <c r="F80" s="1">
        <v>3.7616655581540003E-15</v>
      </c>
      <c r="G80">
        <v>6.6404780357846999E-3</v>
      </c>
      <c r="H80">
        <v>6.8484036544902002E-3</v>
      </c>
      <c r="I80">
        <v>-1.9472575686060001</v>
      </c>
      <c r="J80">
        <v>1.0396280935277E-4</v>
      </c>
      <c r="L80">
        <f t="shared" si="5"/>
        <v>2.5990702338192499E-2</v>
      </c>
    </row>
    <row r="81" spans="1:12">
      <c r="A81">
        <f t="shared" si="3"/>
        <v>-1.3400000000000014</v>
      </c>
      <c r="B81">
        <f t="shared" si="4"/>
        <v>0.12942511606245316</v>
      </c>
      <c r="D81">
        <v>0.308</v>
      </c>
      <c r="E81" s="1">
        <v>9.7250179069591002E-5</v>
      </c>
      <c r="F81" s="1">
        <v>2.7837325700133001E-15</v>
      </c>
      <c r="G81">
        <v>6.4459776776455997E-3</v>
      </c>
      <c r="H81">
        <v>6.6404780357846999E-3</v>
      </c>
      <c r="I81">
        <v>-1.969818175186</v>
      </c>
      <c r="J81" s="1">
        <v>9.7250179069591002E-5</v>
      </c>
      <c r="L81">
        <f t="shared" si="5"/>
        <v>2.4312544767397751E-2</v>
      </c>
    </row>
    <row r="82" spans="1:12">
      <c r="A82">
        <f t="shared" si="3"/>
        <v>-1.3700000000000014</v>
      </c>
      <c r="B82">
        <f t="shared" si="4"/>
        <v>0.1205967649784182</v>
      </c>
      <c r="D82">
        <v>0.312</v>
      </c>
      <c r="E82" s="1">
        <v>9.1128561917666002E-5</v>
      </c>
      <c r="F82" s="1">
        <v>2.1155666631874E-15</v>
      </c>
      <c r="G82">
        <v>6.2637205538103998E-3</v>
      </c>
      <c r="H82">
        <v>6.4459776776455997E-3</v>
      </c>
      <c r="I82">
        <v>-1.9916301719422</v>
      </c>
      <c r="J82" s="1">
        <v>9.1128561917666002E-5</v>
      </c>
      <c r="L82">
        <f t="shared" si="5"/>
        <v>2.2782140479416499E-2</v>
      </c>
    </row>
    <row r="83" spans="1:12">
      <c r="A83">
        <f t="shared" si="3"/>
        <v>-1.4000000000000015</v>
      </c>
      <c r="B83">
        <f t="shared" si="4"/>
        <v>0.1122695256682671</v>
      </c>
      <c r="D83">
        <v>0.316</v>
      </c>
      <c r="E83" s="1">
        <v>8.5534896659104995E-5</v>
      </c>
      <c r="F83" s="1">
        <v>1.5092033811873001E-15</v>
      </c>
      <c r="G83">
        <v>6.0926507604922003E-3</v>
      </c>
      <c r="H83">
        <v>6.2637205538103998E-3</v>
      </c>
      <c r="I83">
        <v>-2.0127304492534002</v>
      </c>
      <c r="J83" s="1">
        <v>8.5534896659104995E-5</v>
      </c>
      <c r="L83">
        <f t="shared" si="5"/>
        <v>2.1383724164776248E-2</v>
      </c>
    </row>
    <row r="84" spans="1:12">
      <c r="A84">
        <f t="shared" si="3"/>
        <v>-1.4300000000000015</v>
      </c>
      <c r="B84">
        <f t="shared" si="4"/>
        <v>0.10442326125038769</v>
      </c>
      <c r="D84">
        <v>0.32</v>
      </c>
      <c r="E84" s="1">
        <v>8.0413796783541006E-5</v>
      </c>
      <c r="F84" s="1">
        <v>1.1901949942423001E-15</v>
      </c>
      <c r="G84">
        <v>5.9318231669250997E-3</v>
      </c>
      <c r="H84">
        <v>6.0926507604922003E-3</v>
      </c>
      <c r="I84">
        <v>-2.0331538231396999</v>
      </c>
      <c r="J84" s="1">
        <v>8.0413796783541006E-5</v>
      </c>
      <c r="L84">
        <f t="shared" si="5"/>
        <v>2.0103449195885251E-2</v>
      </c>
    </row>
    <row r="85" spans="1:12">
      <c r="A85">
        <f t="shared" si="3"/>
        <v>-1.4600000000000015</v>
      </c>
      <c r="B85">
        <f t="shared" si="4"/>
        <v>9.703798109470757E-2</v>
      </c>
      <c r="D85">
        <v>0.32400000000000001</v>
      </c>
      <c r="E85" s="1">
        <v>7.5716526954804002E-5</v>
      </c>
      <c r="F85" s="1">
        <v>9.6273029907686009E-16</v>
      </c>
      <c r="G85">
        <v>5.7803901130154996E-3</v>
      </c>
      <c r="H85">
        <v>5.9318231669250997E-3</v>
      </c>
      <c r="I85">
        <v>-2.0529331346492001</v>
      </c>
      <c r="J85" s="1">
        <v>7.5716526954804002E-5</v>
      </c>
      <c r="L85">
        <f t="shared" si="5"/>
        <v>1.8929131738701001E-2</v>
      </c>
    </row>
    <row r="86" spans="1:12">
      <c r="A86">
        <f t="shared" si="3"/>
        <v>-1.4900000000000015</v>
      </c>
      <c r="B86">
        <f t="shared" si="4"/>
        <v>9.009389997949703E-2</v>
      </c>
      <c r="D86">
        <v>0.32800000000000001</v>
      </c>
      <c r="E86" s="1">
        <v>7.1400124286490998E-5</v>
      </c>
      <c r="F86" s="1">
        <v>6.4569869516820995E-16</v>
      </c>
      <c r="G86">
        <v>5.6375898644426001E-3</v>
      </c>
      <c r="H86">
        <v>5.7803901130154996E-3</v>
      </c>
      <c r="I86">
        <v>-2.0720993508058001</v>
      </c>
      <c r="J86" s="1">
        <v>7.1400124286490998E-5</v>
      </c>
      <c r="L86">
        <f t="shared" si="5"/>
        <v>1.7850031071622748E-2</v>
      </c>
    </row>
    <row r="87" spans="1:12">
      <c r="A87">
        <f t="shared" si="3"/>
        <v>-1.5200000000000016</v>
      </c>
      <c r="B87">
        <f t="shared" si="4"/>
        <v>8.3571492199858294E-2</v>
      </c>
      <c r="D87">
        <v>0.33200000000000002</v>
      </c>
      <c r="E87" s="1">
        <v>6.7426643407307997E-5</v>
      </c>
      <c r="F87" s="1">
        <v>5.0607595084770004E-16</v>
      </c>
      <c r="G87">
        <v>5.5027365776280004E-3</v>
      </c>
      <c r="H87">
        <v>5.6375898644426001E-3</v>
      </c>
      <c r="I87">
        <v>-2.0906816652888001</v>
      </c>
      <c r="J87" s="1">
        <v>6.7426643407307997E-5</v>
      </c>
      <c r="L87">
        <f t="shared" si="5"/>
        <v>1.6856660851827E-2</v>
      </c>
    </row>
    <row r="88" spans="1:12">
      <c r="A88">
        <f t="shared" si="3"/>
        <v>-1.5500000000000016</v>
      </c>
      <c r="B88">
        <f t="shared" si="4"/>
        <v>7.7451540703328395E-2</v>
      </c>
      <c r="D88">
        <v>0.33600000000000002</v>
      </c>
      <c r="E88" s="1">
        <v>6.3762507277737005E-5</v>
      </c>
      <c r="F88" s="1">
        <v>5.1828260477086E-16</v>
      </c>
      <c r="G88">
        <v>5.3752115630724996E-3</v>
      </c>
      <c r="H88">
        <v>5.5027365776280004E-3</v>
      </c>
      <c r="I88">
        <v>-2.1087075974671001</v>
      </c>
      <c r="J88" s="1">
        <v>6.3762507277737005E-5</v>
      </c>
      <c r="L88">
        <f t="shared" si="5"/>
        <v>1.5940626819434252E-2</v>
      </c>
    </row>
    <row r="89" spans="1:12">
      <c r="A89">
        <f t="shared" si="3"/>
        <v>-1.5800000000000016</v>
      </c>
      <c r="B89">
        <f t="shared" si="4"/>
        <v>7.1715181352827367E-2</v>
      </c>
      <c r="D89">
        <v>0.34</v>
      </c>
      <c r="E89" s="1">
        <v>6.0377948335862002E-5</v>
      </c>
      <c r="F89" s="1">
        <v>2.8559370838459001E-16</v>
      </c>
      <c r="G89">
        <v>5.2544556664007999E-3</v>
      </c>
      <c r="H89">
        <v>5.3752115630724996E-3</v>
      </c>
      <c r="I89">
        <v>-2.126203088784</v>
      </c>
      <c r="J89" s="1">
        <v>6.0377948335862002E-5</v>
      </c>
      <c r="L89">
        <f t="shared" si="5"/>
        <v>1.50944870839655E-2</v>
      </c>
    </row>
    <row r="90" spans="1:12">
      <c r="A90">
        <f t="shared" si="3"/>
        <v>-1.6100000000000017</v>
      </c>
      <c r="B90">
        <f t="shared" si="4"/>
        <v>6.6343942439517786E-2</v>
      </c>
      <c r="D90">
        <v>0.34399999999999997</v>
      </c>
      <c r="E90" s="1">
        <v>5.7246526813852999E-5</v>
      </c>
      <c r="F90" s="1">
        <v>3.3377980939105998E-16</v>
      </c>
      <c r="G90">
        <v>5.1399626127731001E-3</v>
      </c>
      <c r="H90">
        <v>5.2544556664007999E-3</v>
      </c>
      <c r="I90">
        <v>-2.1431925957773998</v>
      </c>
      <c r="J90" s="1">
        <v>5.7246526813854002E-5</v>
      </c>
      <c r="L90">
        <f t="shared" si="5"/>
        <v>1.4311631703463501E-2</v>
      </c>
    </row>
    <row r="91" spans="1:12">
      <c r="A91">
        <f t="shared" si="3"/>
        <v>-1.6400000000000017</v>
      </c>
      <c r="B91">
        <f t="shared" si="4"/>
        <v>6.1319779588014808E-2</v>
      </c>
      <c r="D91">
        <v>0.34799999999999998</v>
      </c>
      <c r="E91" s="1">
        <v>5.4344715013684999E-5</v>
      </c>
      <c r="F91" s="1">
        <v>2.1318986095340999E-16</v>
      </c>
      <c r="G91">
        <v>5.0312731827456998E-3</v>
      </c>
      <c r="H91">
        <v>5.1399626127731001E-3</v>
      </c>
      <c r="I91">
        <v>-2.1596991792515001</v>
      </c>
      <c r="J91" s="1">
        <v>5.4344715013684999E-5</v>
      </c>
      <c r="L91">
        <f t="shared" si="5"/>
        <v>1.358617875342125E-2</v>
      </c>
    </row>
    <row r="92" spans="1:12">
      <c r="A92">
        <f t="shared" si="3"/>
        <v>-1.6700000000000017</v>
      </c>
      <c r="B92">
        <f t="shared" si="4"/>
        <v>5.662510621381369E-2</v>
      </c>
      <c r="D92">
        <v>0.35199999999999998</v>
      </c>
      <c r="E92" s="1">
        <v>5.1651537997962E-5</v>
      </c>
      <c r="F92" s="1">
        <v>1.3063669288557999E-16</v>
      </c>
      <c r="G92">
        <v>4.9279701067498002E-3</v>
      </c>
      <c r="H92">
        <v>5.0312731827456998E-3</v>
      </c>
      <c r="I92">
        <v>-2.1757445892992</v>
      </c>
      <c r="J92" s="1">
        <v>5.1651537997962E-5</v>
      </c>
      <c r="L92">
        <f t="shared" si="5"/>
        <v>1.2912884499490501E-2</v>
      </c>
    </row>
    <row r="93" spans="1:12">
      <c r="A93">
        <f t="shared" si="3"/>
        <v>-1.7000000000000017</v>
      </c>
      <c r="B93">
        <f t="shared" si="4"/>
        <v>5.2242819707836188E-2</v>
      </c>
      <c r="D93">
        <v>0.35599999999999998</v>
      </c>
      <c r="E93" s="1">
        <v>4.9148262574685998E-5</v>
      </c>
      <c r="F93" s="1">
        <v>1.3333573642743E-16</v>
      </c>
      <c r="G93">
        <v>4.8296735816004003E-3</v>
      </c>
      <c r="H93">
        <v>4.9279701067498002E-3</v>
      </c>
      <c r="I93">
        <v>-2.1913493460104001</v>
      </c>
      <c r="J93" s="1">
        <v>4.9148262574685998E-5</v>
      </c>
      <c r="L93">
        <f t="shared" si="5"/>
        <v>1.22870656436715E-2</v>
      </c>
    </row>
    <row r="94" spans="1:12">
      <c r="A94">
        <f t="shared" si="3"/>
        <v>-1.7300000000000018</v>
      </c>
      <c r="B94">
        <f t="shared" si="4"/>
        <v>4.815632353569433E-2</v>
      </c>
      <c r="D94">
        <v>0.36</v>
      </c>
      <c r="E94" s="1">
        <v>4.6818127666173001E-5</v>
      </c>
      <c r="F94" s="1">
        <v>9.0674048833624002E-17</v>
      </c>
      <c r="G94">
        <v>4.7360373262680996E-3</v>
      </c>
      <c r="H94">
        <v>4.8296735816004003E-3</v>
      </c>
      <c r="I94">
        <v>-2.2065328158128001</v>
      </c>
      <c r="J94" s="1">
        <v>4.6818127666173001E-5</v>
      </c>
      <c r="L94">
        <f t="shared" si="5"/>
        <v>1.170453191654325E-2</v>
      </c>
    </row>
    <row r="95" spans="1:12">
      <c r="A95">
        <f t="shared" si="3"/>
        <v>-1.7600000000000018</v>
      </c>
      <c r="B95">
        <f t="shared" si="4"/>
        <v>4.4349545449710211E-2</v>
      </c>
      <c r="D95">
        <v>0.36399999999999999</v>
      </c>
      <c r="E95" s="1">
        <v>4.4646110181760003E-5</v>
      </c>
      <c r="F95" s="1">
        <v>9.2441846995653001E-17</v>
      </c>
      <c r="G95">
        <v>4.6467451059046001E-3</v>
      </c>
      <c r="H95">
        <v>4.7360373262680996E-3</v>
      </c>
      <c r="I95">
        <v>-2.2213132834681</v>
      </c>
      <c r="J95" s="1">
        <v>4.4646110181760003E-5</v>
      </c>
      <c r="L95">
        <f t="shared" si="5"/>
        <v>1.116152754544E-2</v>
      </c>
    </row>
    <row r="96" spans="1:12">
      <c r="A96">
        <f t="shared" si="3"/>
        <v>-1.7900000000000018</v>
      </c>
      <c r="B96">
        <f t="shared" si="4"/>
        <v>4.0806952020003291E-2</v>
      </c>
      <c r="D96">
        <v>0.36799999999999999</v>
      </c>
      <c r="E96" s="1">
        <v>4.2618721387762999E-5</v>
      </c>
      <c r="F96" s="1">
        <v>4.7096977013122999E-17</v>
      </c>
      <c r="G96">
        <v>4.5615076631290996E-3</v>
      </c>
      <c r="H96">
        <v>4.6467451059046001E-3</v>
      </c>
      <c r="I96">
        <v>-2.2357080198091999</v>
      </c>
      <c r="J96" s="1">
        <v>4.2618721387762999E-5</v>
      </c>
      <c r="L96">
        <f t="shared" si="5"/>
        <v>1.065468034694075E-2</v>
      </c>
    </row>
    <row r="97" spans="1:12">
      <c r="A97">
        <f t="shared" si="3"/>
        <v>-1.8200000000000018</v>
      </c>
      <c r="B97">
        <f t="shared" si="4"/>
        <v>3.7513559697161865E-2</v>
      </c>
      <c r="D97">
        <v>0.372</v>
      </c>
      <c r="E97" s="1">
        <v>4.0723829509220999E-5</v>
      </c>
      <c r="F97" s="1">
        <v>4.7965229587956997E-17</v>
      </c>
      <c r="G97">
        <v>4.4800600041106E-3</v>
      </c>
      <c r="H97">
        <v>4.5615076631290996E-3</v>
      </c>
      <c r="I97">
        <v>-2.2497333453438002</v>
      </c>
      <c r="J97" s="1">
        <v>4.0723829509220999E-5</v>
      </c>
      <c r="L97">
        <f t="shared" si="5"/>
        <v>1.018095737730525E-2</v>
      </c>
    </row>
    <row r="98" spans="1:12">
      <c r="A98">
        <f t="shared" si="3"/>
        <v>-1.8500000000000019</v>
      </c>
      <c r="B98">
        <f t="shared" si="4"/>
        <v>3.4454942623270035E-2</v>
      </c>
      <c r="D98">
        <v>0.376</v>
      </c>
      <c r="E98" s="1">
        <v>3.895050492637E-5</v>
      </c>
      <c r="F98" s="1">
        <v>4.8825734771217001E-17</v>
      </c>
      <c r="G98">
        <v>4.4021589942578997E-3</v>
      </c>
      <c r="H98">
        <v>4.4800600041106E-3</v>
      </c>
      <c r="I98">
        <v>-2.2634046898842999</v>
      </c>
      <c r="J98" s="1">
        <v>3.895050492637E-5</v>
      </c>
      <c r="L98">
        <f t="shared" si="5"/>
        <v>9.7376262315924996E-3</v>
      </c>
    </row>
    <row r="99" spans="1:12">
      <c r="A99">
        <f t="shared" si="3"/>
        <v>-1.8800000000000019</v>
      </c>
      <c r="B99">
        <f t="shared" si="4"/>
        <v>3.1617237410483529E-2</v>
      </c>
      <c r="D99">
        <v>0.38</v>
      </c>
      <c r="E99" s="1">
        <v>3.7288884861558997E-5</v>
      </c>
      <c r="F99" s="1">
        <v>4.9678553785668003E-17</v>
      </c>
      <c r="G99">
        <v>4.3275812245348001E-3</v>
      </c>
      <c r="H99">
        <v>4.4021589942578997E-3</v>
      </c>
      <c r="I99">
        <v>-2.2767366483771001</v>
      </c>
      <c r="J99" s="1">
        <v>3.7288884861558997E-5</v>
      </c>
      <c r="L99">
        <f t="shared" si="5"/>
        <v>9.3222212153897498E-3</v>
      </c>
    </row>
    <row r="100" spans="1:12">
      <c r="A100">
        <f t="shared" si="3"/>
        <v>-1.9100000000000019</v>
      </c>
      <c r="B100">
        <f t="shared" si="4"/>
        <v>2.8987145107062871E-2</v>
      </c>
      <c r="D100">
        <v>0.38400000000000001</v>
      </c>
      <c r="E100" s="1">
        <v>3.5730054904149002E-5</v>
      </c>
      <c r="F100" s="1">
        <v>0</v>
      </c>
      <c r="G100">
        <v>4.2561211147264999E-3</v>
      </c>
      <c r="H100">
        <v>4.3275812245348001E-3</v>
      </c>
      <c r="I100">
        <v>-2.2897430331220998</v>
      </c>
      <c r="J100" s="1">
        <v>3.5730054904149002E-5</v>
      </c>
      <c r="L100">
        <f t="shared" si="5"/>
        <v>8.9325137260372507E-3</v>
      </c>
    </row>
    <row r="101" spans="1:12">
      <c r="A101">
        <f t="shared" si="3"/>
        <v>-1.9400000000000019</v>
      </c>
      <c r="B101">
        <f t="shared" si="4"/>
        <v>2.6551930569913902E-2</v>
      </c>
      <c r="D101">
        <v>0.38800000000000001</v>
      </c>
      <c r="E101" s="1">
        <v>3.4265945104326998E-5</v>
      </c>
      <c r="F101" s="1">
        <v>0</v>
      </c>
      <c r="G101">
        <v>4.1875892245178004E-3</v>
      </c>
      <c r="H101">
        <v>4.2561211147264999E-3</v>
      </c>
      <c r="I101">
        <v>-2.3024369225762</v>
      </c>
      <c r="J101" s="1">
        <v>3.4265945104326998E-5</v>
      </c>
      <c r="L101">
        <f t="shared" si="5"/>
        <v>8.5664862760817494E-3</v>
      </c>
    </row>
    <row r="102" spans="1:12">
      <c r="A102">
        <f t="shared" si="3"/>
        <v>-1.970000000000002</v>
      </c>
      <c r="B102">
        <f t="shared" si="4"/>
        <v>2.4299419460387241E-2</v>
      </c>
      <c r="D102">
        <v>0.39200000000000002</v>
      </c>
      <c r="E102" s="1">
        <v>3.2889238692235E-5</v>
      </c>
      <c r="F102" s="1">
        <v>0</v>
      </c>
      <c r="G102">
        <v>4.1218107471332997E-3</v>
      </c>
      <c r="H102">
        <v>4.1875892245178004E-3</v>
      </c>
      <c r="I102">
        <v>-2.3148307069345999</v>
      </c>
      <c r="J102" s="1">
        <v>3.2889238692235E-5</v>
      </c>
      <c r="L102">
        <f t="shared" si="5"/>
        <v>8.2223096730587499E-3</v>
      </c>
    </row>
    <row r="103" spans="1:12">
      <c r="A103">
        <f t="shared" si="3"/>
        <v>-2.0000000000000018</v>
      </c>
      <c r="B103">
        <f t="shared" si="4"/>
        <v>2.2217993076484494E-2</v>
      </c>
      <c r="D103">
        <v>0.39600000000000002</v>
      </c>
      <c r="E103" s="1">
        <v>3.1593291755406002E-5</v>
      </c>
      <c r="F103" s="1">
        <v>0</v>
      </c>
      <c r="G103">
        <v>4.0586241636225004E-3</v>
      </c>
      <c r="H103">
        <v>4.1218107471332997E-3</v>
      </c>
      <c r="I103">
        <v>-2.3269361306843002</v>
      </c>
      <c r="J103" s="1">
        <v>3.1593291755406002E-5</v>
      </c>
      <c r="L103">
        <f t="shared" si="5"/>
        <v>7.898322938851501E-3</v>
      </c>
    </row>
    <row r="104" spans="1:12">
      <c r="A104">
        <f t="shared" si="3"/>
        <v>-2.0300000000000016</v>
      </c>
      <c r="B104">
        <f t="shared" si="4"/>
        <v>2.0296581229848853E-2</v>
      </c>
      <c r="D104">
        <v>0.4</v>
      </c>
      <c r="E104" s="1">
        <v>3.0372062442743999E-5</v>
      </c>
      <c r="F104" s="1">
        <v>1.0765981326422E-16</v>
      </c>
      <c r="G104">
        <v>3.9978800387370002E-3</v>
      </c>
      <c r="H104">
        <v>4.0586241636225004E-3</v>
      </c>
      <c r="I104">
        <v>-2.3387643323187</v>
      </c>
      <c r="J104" s="1">
        <v>3.0372062442743999E-5</v>
      </c>
      <c r="L104">
        <f t="shared" si="5"/>
        <v>7.5930156106859999E-3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piecewise_linear</vt:lpstr>
      <vt:lpstr>half_gaussian</vt:lpstr>
      <vt:lpstr>piecewise_linear_chart</vt:lpstr>
      <vt:lpstr>piecewise_linear_mass_bal</vt:lpstr>
      <vt:lpstr>half_gaussian_chart</vt:lpstr>
      <vt:lpstr>half_gaussian_mass_bal</vt:lpstr>
      <vt:lpstr>piecewise_linear!s01_</vt:lpstr>
      <vt:lpstr>half_gaussian!s02_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cp:lastPrinted>2014-01-06T00:58:31Z</cp:lastPrinted>
  <dcterms:created xsi:type="dcterms:W3CDTF">2014-01-05T23:49:19Z</dcterms:created>
  <dcterms:modified xsi:type="dcterms:W3CDTF">2014-01-06T01:00:41Z</dcterms:modified>
</cp:coreProperties>
</file>