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15300" windowHeight="12168"/>
  </bookViews>
  <sheets>
    <sheet name="Chart1" sheetId="4" r:id="rId1"/>
    <sheet name="small_deform2" sheetId="1" r:id="rId2"/>
  </sheets>
  <definedNames>
    <definedName name="small_deform2" localSheetId="1">small_deform2!$C$3:$G$24</definedName>
  </definedNames>
  <calcPr calcId="125725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4"/>
  <c r="O41"/>
  <c r="P41" s="1"/>
  <c r="O40"/>
  <c r="O34"/>
  <c r="O35" s="1"/>
  <c r="O11"/>
  <c r="O12" s="1"/>
  <c r="O10"/>
  <c r="O6"/>
  <c r="P6" s="1"/>
  <c r="P5"/>
  <c r="P4"/>
  <c r="O5"/>
  <c r="O42" l="1"/>
  <c r="O36"/>
  <c r="P35"/>
  <c r="P34"/>
  <c r="O13"/>
  <c r="P12"/>
  <c r="P11"/>
  <c r="O7"/>
  <c r="O43" l="1"/>
  <c r="P42"/>
  <c r="O37"/>
  <c r="P36"/>
  <c r="O14"/>
  <c r="P13"/>
  <c r="O8"/>
  <c r="P7"/>
  <c r="P43" l="1"/>
  <c r="O44"/>
  <c r="O38"/>
  <c r="P37"/>
  <c r="O15"/>
  <c r="P14"/>
  <c r="O9"/>
  <c r="P8"/>
  <c r="P44" l="1"/>
  <c r="O45"/>
  <c r="O39"/>
  <c r="P38"/>
  <c r="O16"/>
  <c r="P15"/>
  <c r="P9"/>
  <c r="P45" l="1"/>
  <c r="O46"/>
  <c r="P39"/>
  <c r="O17"/>
  <c r="P16"/>
  <c r="P10"/>
  <c r="O47" l="1"/>
  <c r="P46"/>
  <c r="P40"/>
  <c r="O18"/>
  <c r="P17"/>
  <c r="O48" l="1"/>
  <c r="P47"/>
  <c r="O19"/>
  <c r="P18"/>
  <c r="P48" l="1"/>
  <c r="O49"/>
  <c r="O20"/>
  <c r="P19"/>
  <c r="O50" l="1"/>
  <c r="P49"/>
  <c r="O21"/>
  <c r="P20"/>
  <c r="O51" l="1"/>
  <c r="P50"/>
  <c r="O22"/>
  <c r="P21"/>
  <c r="O52" l="1"/>
  <c r="P51"/>
  <c r="P22"/>
  <c r="O23"/>
  <c r="P52" l="1"/>
  <c r="O53"/>
  <c r="O24"/>
  <c r="P23"/>
  <c r="O54" l="1"/>
  <c r="P53"/>
  <c r="O25"/>
  <c r="P24"/>
  <c r="P54" l="1"/>
  <c r="O55"/>
  <c r="O26"/>
  <c r="P25"/>
  <c r="O56" l="1"/>
  <c r="P55"/>
  <c r="O27"/>
  <c r="P26"/>
  <c r="P56" l="1"/>
  <c r="O57"/>
  <c r="O28"/>
  <c r="P27"/>
  <c r="P57" l="1"/>
  <c r="O58"/>
  <c r="O29"/>
  <c r="P28"/>
  <c r="P58" l="1"/>
  <c r="O59"/>
  <c r="P29"/>
  <c r="O30"/>
  <c r="P59" l="1"/>
  <c r="O60"/>
  <c r="O31"/>
  <c r="P30"/>
  <c r="O61" l="1"/>
  <c r="P60"/>
  <c r="O32"/>
  <c r="P31"/>
  <c r="O62" l="1"/>
  <c r="P61"/>
  <c r="O33"/>
  <c r="P32"/>
  <c r="O63" l="1"/>
  <c r="P62"/>
  <c r="P33"/>
  <c r="O64" l="1"/>
  <c r="P63"/>
  <c r="P64" l="1"/>
  <c r="O65"/>
  <c r="O66" l="1"/>
  <c r="P65"/>
  <c r="O67" l="1"/>
  <c r="P66"/>
  <c r="P67" l="1"/>
  <c r="O68"/>
  <c r="O69" l="1"/>
  <c r="P68"/>
  <c r="P69" l="1"/>
  <c r="O70"/>
  <c r="O71" l="1"/>
  <c r="P70"/>
  <c r="O72" l="1"/>
  <c r="P72" s="1"/>
  <c r="P71"/>
</calcChain>
</file>

<file path=xl/connections.xml><?xml version="1.0" encoding="utf-8"?>
<connections xmlns="http://schemas.openxmlformats.org/spreadsheetml/2006/main">
  <connection id="1" name="small_deform2" type="6" refreshedVersion="3" background="1" saveData="1">
    <textPr codePage="850" sourceFile="L:\moose\projects_andy\moose\modules\tensor_mechanics\tests\weak_plane_shear\small_deform2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<sst xmlns="http://schemas.openxmlformats.org/spreadsheetml/2006/main" count="14" uniqueCount="11">
  <si>
    <t>time</t>
  </si>
  <si>
    <t>f</t>
  </si>
  <si>
    <t>s_xz</t>
  </si>
  <si>
    <t>s_yz</t>
  </si>
  <si>
    <t>s_zz</t>
  </si>
  <si>
    <t>tau</t>
  </si>
  <si>
    <t>UNSMOOTHED</t>
  </si>
  <si>
    <t>SMOOTHED</t>
  </si>
  <si>
    <t>cohesion</t>
  </si>
  <si>
    <t>small</t>
  </si>
  <si>
    <t>sqrt(s_xz^2+s_yz^2)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</si>
</sst>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tx>
        <c:rich>
          <a:bodyPr/>
          <a:lstStyle/>
          <a:p>
            <a:pPr>
              <a:defRPr/>
            </a:pPr>
            <a:r>
              <a:rPr lang="en-AU"/>
              <a:t>Weak-plane shear yield function</a:t>
            </a:r>
          </a:p>
          <a:p>
            <a:pPr>
              <a:defRPr/>
            </a:pPr>
            <a:r>
              <a:rPr lang="en-AU" sz="1200" baseline="0"/>
              <a:t>(Cohesion = 1000, smoother = 500, friction_angle = 45)</a:t>
            </a:r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Unsmoothed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small_deform2!$L$4:$L$5</c:f>
              <c:numCache>
                <c:formatCode>General</c:formatCode>
                <c:ptCount val="2"/>
                <c:pt idx="0">
                  <c:v>1000</c:v>
                </c:pt>
                <c:pt idx="1">
                  <c:v>-2000</c:v>
                </c:pt>
              </c:numCache>
            </c:numRef>
          </c:xVal>
          <c:yVal>
            <c:numRef>
              <c:f>small_deform2!$M$4:$M$5</c:f>
              <c:numCache>
                <c:formatCode>General</c:formatCode>
                <c:ptCount val="2"/>
                <c:pt idx="0">
                  <c:v>0</c:v>
                </c:pt>
                <c:pt idx="1">
                  <c:v>3000</c:v>
                </c:pt>
              </c:numCache>
            </c:numRef>
          </c:yVal>
        </c:ser>
        <c:ser>
          <c:idx val="2"/>
          <c:order val="1"/>
          <c:tx>
            <c:v>smoothed</c:v>
          </c:tx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small_deform2!$O$9:$O$360</c:f>
              <c:numCache>
                <c:formatCode>General</c:formatCode>
                <c:ptCount val="352"/>
                <c:pt idx="0">
                  <c:v>500</c:v>
                </c:pt>
                <c:pt idx="1">
                  <c:v>490</c:v>
                </c:pt>
                <c:pt idx="2">
                  <c:v>480</c:v>
                </c:pt>
                <c:pt idx="3">
                  <c:v>470</c:v>
                </c:pt>
                <c:pt idx="4">
                  <c:v>460</c:v>
                </c:pt>
                <c:pt idx="5">
                  <c:v>450</c:v>
                </c:pt>
                <c:pt idx="6">
                  <c:v>440</c:v>
                </c:pt>
                <c:pt idx="7">
                  <c:v>430</c:v>
                </c:pt>
                <c:pt idx="8">
                  <c:v>420</c:v>
                </c:pt>
                <c:pt idx="9">
                  <c:v>410</c:v>
                </c:pt>
                <c:pt idx="10">
                  <c:v>400</c:v>
                </c:pt>
                <c:pt idx="11">
                  <c:v>390</c:v>
                </c:pt>
                <c:pt idx="12">
                  <c:v>380</c:v>
                </c:pt>
                <c:pt idx="13">
                  <c:v>370</c:v>
                </c:pt>
                <c:pt idx="14">
                  <c:v>360</c:v>
                </c:pt>
                <c:pt idx="15">
                  <c:v>350</c:v>
                </c:pt>
                <c:pt idx="16">
                  <c:v>340</c:v>
                </c:pt>
                <c:pt idx="17">
                  <c:v>330</c:v>
                </c:pt>
                <c:pt idx="18">
                  <c:v>320</c:v>
                </c:pt>
                <c:pt idx="19">
                  <c:v>310</c:v>
                </c:pt>
                <c:pt idx="20">
                  <c:v>300</c:v>
                </c:pt>
                <c:pt idx="21">
                  <c:v>290</c:v>
                </c:pt>
                <c:pt idx="22">
                  <c:v>280</c:v>
                </c:pt>
                <c:pt idx="23">
                  <c:v>270</c:v>
                </c:pt>
                <c:pt idx="24">
                  <c:v>260</c:v>
                </c:pt>
                <c:pt idx="25">
                  <c:v>250</c:v>
                </c:pt>
                <c:pt idx="26">
                  <c:v>240</c:v>
                </c:pt>
                <c:pt idx="27">
                  <c:v>230</c:v>
                </c:pt>
                <c:pt idx="28">
                  <c:v>220</c:v>
                </c:pt>
                <c:pt idx="29">
                  <c:v>210</c:v>
                </c:pt>
                <c:pt idx="30">
                  <c:v>200</c:v>
                </c:pt>
                <c:pt idx="31">
                  <c:v>100</c:v>
                </c:pt>
                <c:pt idx="32">
                  <c:v>0</c:v>
                </c:pt>
                <c:pt idx="33">
                  <c:v>-100</c:v>
                </c:pt>
                <c:pt idx="34">
                  <c:v>-200</c:v>
                </c:pt>
                <c:pt idx="35">
                  <c:v>-300</c:v>
                </c:pt>
                <c:pt idx="36">
                  <c:v>-400</c:v>
                </c:pt>
                <c:pt idx="37">
                  <c:v>-500</c:v>
                </c:pt>
                <c:pt idx="38">
                  <c:v>-600</c:v>
                </c:pt>
                <c:pt idx="39">
                  <c:v>-700</c:v>
                </c:pt>
                <c:pt idx="40">
                  <c:v>-800</c:v>
                </c:pt>
                <c:pt idx="41">
                  <c:v>-900</c:v>
                </c:pt>
                <c:pt idx="42">
                  <c:v>-1000</c:v>
                </c:pt>
                <c:pt idx="43">
                  <c:v>-1100</c:v>
                </c:pt>
                <c:pt idx="44">
                  <c:v>-1200</c:v>
                </c:pt>
                <c:pt idx="45">
                  <c:v>-1300</c:v>
                </c:pt>
                <c:pt idx="46">
                  <c:v>-1400</c:v>
                </c:pt>
                <c:pt idx="47">
                  <c:v>-1500</c:v>
                </c:pt>
                <c:pt idx="48">
                  <c:v>-1600</c:v>
                </c:pt>
                <c:pt idx="49">
                  <c:v>-1700</c:v>
                </c:pt>
                <c:pt idx="50">
                  <c:v>-1800</c:v>
                </c:pt>
                <c:pt idx="51">
                  <c:v>-1900</c:v>
                </c:pt>
                <c:pt idx="52">
                  <c:v>-2000</c:v>
                </c:pt>
                <c:pt idx="53">
                  <c:v>-2100</c:v>
                </c:pt>
                <c:pt idx="54">
                  <c:v>-2200</c:v>
                </c:pt>
                <c:pt idx="55">
                  <c:v>-2300</c:v>
                </c:pt>
                <c:pt idx="56">
                  <c:v>-2400</c:v>
                </c:pt>
                <c:pt idx="57">
                  <c:v>-2500</c:v>
                </c:pt>
                <c:pt idx="58">
                  <c:v>-2600</c:v>
                </c:pt>
                <c:pt idx="59">
                  <c:v>-2700</c:v>
                </c:pt>
                <c:pt idx="60">
                  <c:v>-2800</c:v>
                </c:pt>
                <c:pt idx="61">
                  <c:v>-2900</c:v>
                </c:pt>
                <c:pt idx="62">
                  <c:v>-3000</c:v>
                </c:pt>
                <c:pt idx="63">
                  <c:v>-3100</c:v>
                </c:pt>
              </c:numCache>
            </c:numRef>
          </c:xVal>
          <c:yVal>
            <c:numRef>
              <c:f>small_deform2!$P$9:$P$360</c:f>
              <c:numCache>
                <c:formatCode>General</c:formatCode>
                <c:ptCount val="352"/>
                <c:pt idx="0">
                  <c:v>0</c:v>
                </c:pt>
                <c:pt idx="1">
                  <c:v>100.4987562112089</c:v>
                </c:pt>
                <c:pt idx="2">
                  <c:v>142.82856857085699</c:v>
                </c:pt>
                <c:pt idx="3">
                  <c:v>175.78395831246945</c:v>
                </c:pt>
                <c:pt idx="4">
                  <c:v>203.96078054371139</c:v>
                </c:pt>
                <c:pt idx="5">
                  <c:v>229.128784747792</c:v>
                </c:pt>
                <c:pt idx="6">
                  <c:v>252.19040425836982</c:v>
                </c:pt>
                <c:pt idx="7">
                  <c:v>273.67864366808016</c:v>
                </c:pt>
                <c:pt idx="8">
                  <c:v>293.9387691339814</c:v>
                </c:pt>
                <c:pt idx="9">
                  <c:v>313.20919526731649</c:v>
                </c:pt>
                <c:pt idx="10">
                  <c:v>331.66247903554</c:v>
                </c:pt>
                <c:pt idx="11">
                  <c:v>349.42810419312298</c:v>
                </c:pt>
                <c:pt idx="12">
                  <c:v>366.60605559646717</c:v>
                </c:pt>
                <c:pt idx="13">
                  <c:v>383.27535793473601</c:v>
                </c:pt>
                <c:pt idx="14">
                  <c:v>399.49968710876357</c:v>
                </c:pt>
                <c:pt idx="15">
                  <c:v>415.33119314590374</c:v>
                </c:pt>
                <c:pt idx="16">
                  <c:v>430.81318457076031</c:v>
                </c:pt>
                <c:pt idx="17">
                  <c:v>445.98206241955518</c:v>
                </c:pt>
                <c:pt idx="18">
                  <c:v>460.86874487211651</c:v>
                </c:pt>
                <c:pt idx="19">
                  <c:v>475.49973711874964</c:v>
                </c:pt>
                <c:pt idx="20">
                  <c:v>489.89794855663564</c:v>
                </c:pt>
                <c:pt idx="21">
                  <c:v>504.0833264451424</c:v>
                </c:pt>
                <c:pt idx="22">
                  <c:v>518.0733538795447</c:v>
                </c:pt>
                <c:pt idx="23">
                  <c:v>531.88344587888798</c:v>
                </c:pt>
                <c:pt idx="24">
                  <c:v>545.52726787943425</c:v>
                </c:pt>
                <c:pt idx="25">
                  <c:v>559.01699437494744</c:v>
                </c:pt>
                <c:pt idx="26">
                  <c:v>572.36352085016733</c:v>
                </c:pt>
                <c:pt idx="27">
                  <c:v>585.57663887829403</c:v>
                </c:pt>
                <c:pt idx="28">
                  <c:v>598.66518188383066</c:v>
                </c:pt>
                <c:pt idx="29">
                  <c:v>611.63714733492111</c:v>
                </c:pt>
                <c:pt idx="30">
                  <c:v>624.49979983983985</c:v>
                </c:pt>
                <c:pt idx="31">
                  <c:v>748.33147735478826</c:v>
                </c:pt>
                <c:pt idx="32">
                  <c:v>866.02540378443859</c:v>
                </c:pt>
                <c:pt idx="33">
                  <c:v>979.79589711327128</c:v>
                </c:pt>
                <c:pt idx="34">
                  <c:v>1090.8712114635714</c:v>
                </c:pt>
                <c:pt idx="35">
                  <c:v>1200</c:v>
                </c:pt>
                <c:pt idx="36">
                  <c:v>1307.669683062202</c:v>
                </c:pt>
                <c:pt idx="37">
                  <c:v>1414.2135623730951</c:v>
                </c:pt>
                <c:pt idx="38">
                  <c:v>1519.8684153570664</c:v>
                </c:pt>
                <c:pt idx="39">
                  <c:v>1624.807680927192</c:v>
                </c:pt>
                <c:pt idx="40">
                  <c:v>1729.1616465790582</c:v>
                </c:pt>
                <c:pt idx="41">
                  <c:v>1833.030277982336</c:v>
                </c:pt>
                <c:pt idx="42">
                  <c:v>1936.4916731037085</c:v>
                </c:pt>
                <c:pt idx="43">
                  <c:v>2039.6078054371139</c:v>
                </c:pt>
                <c:pt idx="44">
                  <c:v>2142.4285285628548</c:v>
                </c:pt>
                <c:pt idx="45">
                  <c:v>2244.9944320643649</c:v>
                </c:pt>
                <c:pt idx="46">
                  <c:v>2347.3389188611004</c:v>
                </c:pt>
                <c:pt idx="47">
                  <c:v>2449.4897427831779</c:v>
                </c:pt>
                <c:pt idx="48">
                  <c:v>2551.4701644346146</c:v>
                </c:pt>
                <c:pt idx="49">
                  <c:v>2653.29983228432</c:v>
                </c:pt>
                <c:pt idx="50">
                  <c:v>2754.995462791182</c:v>
                </c:pt>
                <c:pt idx="51">
                  <c:v>2856.5713714171402</c:v>
                </c:pt>
                <c:pt idx="52">
                  <c:v>2958.0398915498081</c:v>
                </c:pt>
                <c:pt idx="53">
                  <c:v>3059.411708155671</c:v>
                </c:pt>
                <c:pt idx="54">
                  <c:v>3160.6961258558217</c:v>
                </c:pt>
                <c:pt idx="55">
                  <c:v>3261.9012860600183</c:v>
                </c:pt>
                <c:pt idx="56">
                  <c:v>3363.0343441600476</c:v>
                </c:pt>
                <c:pt idx="57">
                  <c:v>3464.1016151377544</c:v>
                </c:pt>
                <c:pt idx="58">
                  <c:v>3565.1086939951774</c:v>
                </c:pt>
                <c:pt idx="59">
                  <c:v>3666.0605559646719</c:v>
                </c:pt>
                <c:pt idx="60">
                  <c:v>3766.9616403674727</c:v>
                </c:pt>
                <c:pt idx="61">
                  <c:v>3867.8159211627431</c:v>
                </c:pt>
                <c:pt idx="62">
                  <c:v>3968.6269665968857</c:v>
                </c:pt>
                <c:pt idx="63">
                  <c:v>4069.3979898751609</c:v>
                </c:pt>
              </c:numCache>
            </c:numRef>
          </c:yVal>
        </c:ser>
        <c:ser>
          <c:idx val="0"/>
          <c:order val="2"/>
          <c:tx>
            <c:v>Moose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xVal>
            <c:numRef>
              <c:f>small_deform2!$G$7:$G$24</c:f>
              <c:numCache>
                <c:formatCode>General</c:formatCode>
                <c:ptCount val="1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389.93270675526998</c:v>
                </c:pt>
                <c:pt idx="8">
                  <c:v>189.63413986908</c:v>
                </c:pt>
                <c:pt idx="9">
                  <c:v>-14.134943721578001</c:v>
                </c:pt>
                <c:pt idx="10">
                  <c:v>-218.89946991216999</c:v>
                </c:pt>
                <c:pt idx="11">
                  <c:v>-424.10001865372999</c:v>
                </c:pt>
                <c:pt idx="12">
                  <c:v>-629.53356129248004</c:v>
                </c:pt>
                <c:pt idx="13">
                  <c:v>-835.10731991662999</c:v>
                </c:pt>
                <c:pt idx="14">
                  <c:v>-1040.7724678059999</c:v>
                </c:pt>
                <c:pt idx="15">
                  <c:v>-1246.5007071236</c:v>
                </c:pt>
                <c:pt idx="16">
                  <c:v>-1452.2744416769999</c:v>
                </c:pt>
                <c:pt idx="17">
                  <c:v>-1658.0821251371001</c:v>
                </c:pt>
              </c:numCache>
            </c:numRef>
          </c:xVal>
          <c:yVal>
            <c:numRef>
              <c:f>small_deform2!$I$7:$I$24</c:f>
              <c:numCache>
                <c:formatCode>General</c:formatCode>
                <c:ptCount val="18"/>
                <c:pt idx="0">
                  <c:v>4.8196077420862001E-15</c:v>
                </c:pt>
                <c:pt idx="1">
                  <c:v>2.6214664036657999E-14</c:v>
                </c:pt>
                <c:pt idx="2">
                  <c:v>9.0719255144604003E-14</c:v>
                </c:pt>
                <c:pt idx="3">
                  <c:v>3.8011407739756E-13</c:v>
                </c:pt>
                <c:pt idx="4">
                  <c:v>1.8024462619458E-12</c:v>
                </c:pt>
                <c:pt idx="5">
                  <c:v>8.5354888966448995E-12</c:v>
                </c:pt>
                <c:pt idx="6">
                  <c:v>4.0375987821129997E-11</c:v>
                </c:pt>
                <c:pt idx="7">
                  <c:v>349.54260744201702</c:v>
                </c:pt>
                <c:pt idx="8">
                  <c:v>637.72428200299692</c:v>
                </c:pt>
                <c:pt idx="9">
                  <c:v>882.30870299539026</c:v>
                </c:pt>
                <c:pt idx="10">
                  <c:v>1111.6268589876461</c:v>
                </c:pt>
                <c:pt idx="11">
                  <c:v>1333.4385950731812</c:v>
                </c:pt>
                <c:pt idx="12">
                  <c:v>1550.9275923690814</c:v>
                </c:pt>
                <c:pt idx="13">
                  <c:v>1765.6768298948614</c:v>
                </c:pt>
                <c:pt idx="14">
                  <c:v>1978.5719487594361</c:v>
                </c:pt>
                <c:pt idx="15">
                  <c:v>2190.1504271310123</c:v>
                </c:pt>
                <c:pt idx="16">
                  <c:v>2400.7586415853084</c:v>
                </c:pt>
                <c:pt idx="17">
                  <c:v>2610.6304275977122</c:v>
                </c:pt>
              </c:numCache>
            </c:numRef>
          </c:yVal>
        </c:ser>
        <c:axId val="122059776"/>
        <c:axId val="123952512"/>
      </c:scatterChart>
      <c:valAx>
        <c:axId val="122059776"/>
        <c:scaling>
          <c:orientation val="minMax"/>
          <c:max val="1000"/>
          <c:min val="-2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Normal stress (Pa)</a:t>
                </a:r>
              </a:p>
            </c:rich>
          </c:tx>
          <c:layout/>
        </c:title>
        <c:numFmt formatCode="General" sourceLinked="1"/>
        <c:tickLblPos val="nextTo"/>
        <c:crossAx val="123952512"/>
        <c:crossesAt val="0"/>
        <c:crossBetween val="midCat"/>
      </c:valAx>
      <c:valAx>
        <c:axId val="123952512"/>
        <c:scaling>
          <c:orientation val="minMax"/>
          <c:max val="30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Shear</a:t>
                </a:r>
                <a:r>
                  <a:rPr lang="en-AU" baseline="0"/>
                  <a:t> stress (Pa)</a:t>
                </a:r>
                <a:endParaRPr lang="en-AU"/>
              </a:p>
            </c:rich>
          </c:tx>
          <c:layout/>
        </c:title>
        <c:numFmt formatCode="General" sourceLinked="1"/>
        <c:tickLblPos val="nextTo"/>
        <c:crossAx val="122059776"/>
        <c:crossesAt val="-2000"/>
        <c:crossBetween val="midCat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72016" cy="604113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mall_deform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R72"/>
  <sheetViews>
    <sheetView workbookViewId="0">
      <selection activeCell="C3" sqref="C3"/>
    </sheetView>
  </sheetViews>
  <sheetFormatPr defaultRowHeight="14.4"/>
  <cols>
    <col min="3" max="3" width="8.21875" bestFit="1" customWidth="1"/>
    <col min="4" max="4" width="12.6640625" bestFit="1" customWidth="1"/>
    <col min="5" max="6" width="12" bestFit="1" customWidth="1"/>
    <col min="7" max="7" width="12.6640625" bestFit="1" customWidth="1"/>
    <col min="14" max="14" width="12" bestFit="1" customWidth="1"/>
  </cols>
  <sheetData>
    <row r="1" spans="3:18">
      <c r="Q1" t="s">
        <v>8</v>
      </c>
      <c r="R1">
        <v>1000</v>
      </c>
    </row>
    <row r="2" spans="3:18">
      <c r="L2" t="s">
        <v>6</v>
      </c>
      <c r="O2" t="s">
        <v>7</v>
      </c>
      <c r="Q2" t="s">
        <v>9</v>
      </c>
      <c r="R2">
        <v>0.5</v>
      </c>
    </row>
    <row r="3" spans="3:18">
      <c r="C3" t="s">
        <v>0</v>
      </c>
      <c r="D3" t="s">
        <v>1</v>
      </c>
      <c r="E3" t="s">
        <v>2</v>
      </c>
      <c r="F3" t="s">
        <v>3</v>
      </c>
      <c r="G3" t="s">
        <v>4</v>
      </c>
      <c r="I3" t="s">
        <v>5</v>
      </c>
      <c r="L3" t="s">
        <v>4</v>
      </c>
      <c r="M3" t="s">
        <v>10</v>
      </c>
      <c r="O3" t="s">
        <v>4</v>
      </c>
      <c r="P3" t="s">
        <v>10</v>
      </c>
    </row>
    <row r="4" spans="3:18">
      <c r="C4">
        <v>0</v>
      </c>
      <c r="D4">
        <v>0</v>
      </c>
      <c r="E4">
        <v>0</v>
      </c>
      <c r="F4">
        <v>0</v>
      </c>
      <c r="G4">
        <v>0</v>
      </c>
      <c r="I4">
        <f>SQRT(E4*E4+F4*F4)</f>
        <v>0</v>
      </c>
      <c r="L4">
        <v>1000</v>
      </c>
      <c r="M4">
        <v>0</v>
      </c>
      <c r="O4">
        <v>1000</v>
      </c>
      <c r="P4" t="e">
        <f>SQRT(($R$1-O4)^2-($R$1*$R$2)^2)</f>
        <v>#NUM!</v>
      </c>
    </row>
    <row r="5" spans="3:18">
      <c r="C5" s="1">
        <v>9.9999999999999995E-8</v>
      </c>
      <c r="D5" s="1">
        <v>-300.00000986725001</v>
      </c>
      <c r="E5">
        <v>0</v>
      </c>
      <c r="F5" s="1">
        <v>4.6528904803216999E-16</v>
      </c>
      <c r="G5">
        <v>199.99999013275999</v>
      </c>
      <c r="H5" s="1"/>
      <c r="I5">
        <f t="shared" ref="I5:I24" si="0">SQRT(E5*E5+F5*F5)</f>
        <v>4.6528904803216999E-16</v>
      </c>
      <c r="K5" s="1"/>
      <c r="L5">
        <v>-2000</v>
      </c>
      <c r="M5">
        <v>3000</v>
      </c>
      <c r="O5">
        <f>O4-100</f>
        <v>900</v>
      </c>
      <c r="P5" t="e">
        <f t="shared" ref="P5:P68" si="1">SQRT(($R$1-O5)^2-($R$1*$R$2)^2)</f>
        <v>#NUM!</v>
      </c>
    </row>
    <row r="6" spans="3:18">
      <c r="C6" s="1">
        <v>1.9999999999999999E-7</v>
      </c>
      <c r="D6">
        <v>-100.00003971851</v>
      </c>
      <c r="E6">
        <v>0</v>
      </c>
      <c r="F6" s="1">
        <v>9.3057800300654E-16</v>
      </c>
      <c r="G6">
        <v>399.99996028149002</v>
      </c>
      <c r="H6" s="1"/>
      <c r="I6">
        <f t="shared" si="0"/>
        <v>9.3057800300654E-16</v>
      </c>
      <c r="K6" s="1"/>
      <c r="O6">
        <f t="shared" ref="O6:O9" si="2">O5-100</f>
        <v>800</v>
      </c>
      <c r="P6" t="e">
        <f t="shared" si="1"/>
        <v>#NUM!</v>
      </c>
    </row>
    <row r="7" spans="3:18">
      <c r="C7" s="1">
        <v>2.9999999999999999E-7</v>
      </c>
      <c r="D7" s="1">
        <v>0</v>
      </c>
      <c r="E7">
        <v>0</v>
      </c>
      <c r="F7" s="1">
        <v>-4.8196077420862001E-15</v>
      </c>
      <c r="G7">
        <v>500</v>
      </c>
      <c r="H7" s="1"/>
      <c r="I7">
        <f t="shared" si="0"/>
        <v>4.8196077420862001E-15</v>
      </c>
      <c r="K7" s="1"/>
      <c r="O7">
        <f t="shared" si="2"/>
        <v>700</v>
      </c>
      <c r="P7" t="e">
        <f t="shared" si="1"/>
        <v>#NUM!</v>
      </c>
    </row>
    <row r="8" spans="3:18">
      <c r="C8" s="1">
        <v>3.9999999999999998E-7</v>
      </c>
      <c r="D8" s="1">
        <v>-1.1368683772161999E-13</v>
      </c>
      <c r="E8">
        <v>0</v>
      </c>
      <c r="F8" s="1">
        <v>2.6214664036657999E-14</v>
      </c>
      <c r="G8">
        <v>500</v>
      </c>
      <c r="H8" s="1"/>
      <c r="I8">
        <f t="shared" si="0"/>
        <v>2.6214664036657999E-14</v>
      </c>
      <c r="K8" s="1"/>
      <c r="O8">
        <f t="shared" si="2"/>
        <v>600</v>
      </c>
      <c r="P8" t="e">
        <f t="shared" si="1"/>
        <v>#NUM!</v>
      </c>
    </row>
    <row r="9" spans="3:18">
      <c r="C9" s="1">
        <v>4.9999999999999998E-7</v>
      </c>
      <c r="D9" s="1">
        <v>-1.1368683772161999E-13</v>
      </c>
      <c r="E9">
        <v>0</v>
      </c>
      <c r="F9" s="1">
        <v>-9.0719255144604003E-14</v>
      </c>
      <c r="G9">
        <v>500</v>
      </c>
      <c r="H9" s="1"/>
      <c r="I9">
        <f t="shared" si="0"/>
        <v>9.0719255144604003E-14</v>
      </c>
      <c r="K9" s="1"/>
      <c r="O9">
        <f t="shared" si="2"/>
        <v>500</v>
      </c>
      <c r="P9">
        <f t="shared" si="1"/>
        <v>0</v>
      </c>
    </row>
    <row r="10" spans="3:18">
      <c r="C10" s="1">
        <v>5.9999999999999997E-7</v>
      </c>
      <c r="D10" s="1">
        <v>0</v>
      </c>
      <c r="E10">
        <v>0</v>
      </c>
      <c r="F10" s="1">
        <v>3.8011407739756E-13</v>
      </c>
      <c r="G10">
        <v>500</v>
      </c>
      <c r="H10" s="1"/>
      <c r="I10">
        <f t="shared" si="0"/>
        <v>3.8011407739756E-13</v>
      </c>
      <c r="K10" s="1"/>
      <c r="O10">
        <f>O9-10</f>
        <v>490</v>
      </c>
      <c r="P10">
        <f t="shared" si="1"/>
        <v>100.4987562112089</v>
      </c>
    </row>
    <row r="11" spans="3:18">
      <c r="C11" s="1">
        <v>6.9999999999999997E-7</v>
      </c>
      <c r="D11" s="1">
        <v>1.1368683772161999E-13</v>
      </c>
      <c r="E11">
        <v>0</v>
      </c>
      <c r="F11" s="1">
        <v>-1.8024462619458E-12</v>
      </c>
      <c r="G11">
        <v>500</v>
      </c>
      <c r="H11" s="1"/>
      <c r="I11">
        <f t="shared" si="0"/>
        <v>1.8024462619458E-12</v>
      </c>
      <c r="K11" s="1"/>
      <c r="O11">
        <f t="shared" ref="O11:O33" si="3">O10-10</f>
        <v>480</v>
      </c>
      <c r="P11">
        <f t="shared" si="1"/>
        <v>142.82856857085699</v>
      </c>
    </row>
    <row r="12" spans="3:18">
      <c r="C12" s="1">
        <v>7.9999999999999996E-7</v>
      </c>
      <c r="D12" s="1">
        <v>0</v>
      </c>
      <c r="E12">
        <v>0</v>
      </c>
      <c r="F12" s="1">
        <v>8.5354888966448995E-12</v>
      </c>
      <c r="G12">
        <v>500</v>
      </c>
      <c r="H12" s="1"/>
      <c r="I12">
        <f t="shared" si="0"/>
        <v>8.5354888966448995E-12</v>
      </c>
      <c r="K12" s="1"/>
      <c r="O12">
        <f t="shared" si="3"/>
        <v>470</v>
      </c>
      <c r="P12">
        <f t="shared" si="1"/>
        <v>175.78395831246945</v>
      </c>
    </row>
    <row r="13" spans="3:18">
      <c r="C13" s="1">
        <v>8.9999999999999996E-7</v>
      </c>
      <c r="D13" s="1">
        <v>0</v>
      </c>
      <c r="E13">
        <v>0</v>
      </c>
      <c r="F13" s="1">
        <v>-4.0375987821129997E-11</v>
      </c>
      <c r="G13">
        <v>500</v>
      </c>
      <c r="H13" s="1"/>
      <c r="I13">
        <f t="shared" si="0"/>
        <v>4.0375987821129997E-11</v>
      </c>
      <c r="K13" s="1"/>
      <c r="O13">
        <f t="shared" si="3"/>
        <v>460</v>
      </c>
      <c r="P13">
        <f t="shared" si="1"/>
        <v>203.96078054371139</v>
      </c>
    </row>
    <row r="14" spans="3:18">
      <c r="C14" s="1">
        <v>9.9999999999999995E-7</v>
      </c>
      <c r="D14" s="1">
        <v>5.0971248555242998E-6</v>
      </c>
      <c r="E14">
        <v>181.16853328494</v>
      </c>
      <c r="F14" s="1">
        <v>298.92807992015003</v>
      </c>
      <c r="G14">
        <v>389.93270675526998</v>
      </c>
      <c r="H14" s="1"/>
      <c r="I14">
        <f t="shared" si="0"/>
        <v>349.54260744201702</v>
      </c>
      <c r="K14" s="1"/>
      <c r="O14">
        <f t="shared" si="3"/>
        <v>450</v>
      </c>
      <c r="P14">
        <f t="shared" si="1"/>
        <v>229.128784747792</v>
      </c>
    </row>
    <row r="15" spans="3:18">
      <c r="C15" s="1">
        <v>1.1000000000000001E-6</v>
      </c>
      <c r="D15" s="1">
        <v>1.2779111102645001E-9</v>
      </c>
      <c r="E15">
        <v>329.43060414269002</v>
      </c>
      <c r="F15">
        <v>546.04737606770004</v>
      </c>
      <c r="G15">
        <v>189.63413986908</v>
      </c>
      <c r="H15" s="1"/>
      <c r="I15">
        <f t="shared" si="0"/>
        <v>637.72428200299692</v>
      </c>
      <c r="O15">
        <f t="shared" si="3"/>
        <v>440</v>
      </c>
      <c r="P15">
        <f t="shared" si="1"/>
        <v>252.19040425836982</v>
      </c>
    </row>
    <row r="16" spans="3:18">
      <c r="C16" s="1">
        <v>1.1999999999999999E-6</v>
      </c>
      <c r="D16" s="1">
        <v>5.1359126729267003E-6</v>
      </c>
      <c r="E16">
        <v>455.20161838653001</v>
      </c>
      <c r="F16">
        <v>755.81752692015004</v>
      </c>
      <c r="G16">
        <v>-14.134943721578001</v>
      </c>
      <c r="H16" s="1"/>
      <c r="I16">
        <f t="shared" si="0"/>
        <v>882.30870299539026</v>
      </c>
      <c r="O16">
        <f t="shared" si="3"/>
        <v>430</v>
      </c>
      <c r="P16">
        <f t="shared" si="1"/>
        <v>273.67864366808016</v>
      </c>
    </row>
    <row r="17" spans="3:16">
      <c r="C17" s="1">
        <v>1.3E-6</v>
      </c>
      <c r="D17" s="1">
        <v>2.8504902331861E-6</v>
      </c>
      <c r="E17">
        <v>573.11831894728004</v>
      </c>
      <c r="F17">
        <v>952.49654388338001</v>
      </c>
      <c r="G17">
        <v>-218.89946991216999</v>
      </c>
      <c r="H17" s="1"/>
      <c r="I17">
        <f t="shared" si="0"/>
        <v>1111.6268589876461</v>
      </c>
      <c r="O17">
        <f t="shared" si="3"/>
        <v>420</v>
      </c>
      <c r="P17">
        <f t="shared" si="1"/>
        <v>293.9387691339814</v>
      </c>
    </row>
    <row r="18" spans="3:16">
      <c r="C18" s="1">
        <v>1.3999999999999999E-6</v>
      </c>
      <c r="D18" s="1">
        <v>1.0893994613070001E-6</v>
      </c>
      <c r="E18">
        <v>687.18041223288003</v>
      </c>
      <c r="F18">
        <v>1142.7342507661999</v>
      </c>
      <c r="G18">
        <v>-424.10001865372999</v>
      </c>
      <c r="H18" s="1"/>
      <c r="I18">
        <f t="shared" si="0"/>
        <v>1333.4385950731812</v>
      </c>
      <c r="O18">
        <f t="shared" si="3"/>
        <v>410</v>
      </c>
      <c r="P18">
        <f t="shared" si="1"/>
        <v>313.20919526731649</v>
      </c>
    </row>
    <row r="19" spans="3:16">
      <c r="C19" s="1">
        <v>1.5E-6</v>
      </c>
      <c r="D19" s="1">
        <v>4.1101348813299002E-7</v>
      </c>
      <c r="E19">
        <v>799.02604910993</v>
      </c>
      <c r="F19">
        <v>1329.2606101196</v>
      </c>
      <c r="G19">
        <v>-629.53356129248004</v>
      </c>
      <c r="H19" s="1"/>
      <c r="I19">
        <f t="shared" si="0"/>
        <v>1550.9275923690814</v>
      </c>
      <c r="O19">
        <f t="shared" si="3"/>
        <v>400</v>
      </c>
      <c r="P19">
        <f t="shared" si="1"/>
        <v>331.66247903554</v>
      </c>
    </row>
    <row r="20" spans="3:16">
      <c r="C20" s="1">
        <v>1.5999999999999999E-6</v>
      </c>
      <c r="D20" s="1">
        <v>1.6364367638744001E-7</v>
      </c>
      <c r="E20">
        <v>909.46862760472004</v>
      </c>
      <c r="F20">
        <v>1513.433673152</v>
      </c>
      <c r="G20">
        <v>-835.10731991662999</v>
      </c>
      <c r="H20" s="1"/>
      <c r="I20">
        <f t="shared" si="0"/>
        <v>1765.6768298948614</v>
      </c>
      <c r="O20">
        <f t="shared" si="3"/>
        <v>390</v>
      </c>
      <c r="P20">
        <f t="shared" si="1"/>
        <v>349.42810419312298</v>
      </c>
    </row>
    <row r="21" spans="3:16">
      <c r="C21" s="1">
        <v>1.7E-6</v>
      </c>
      <c r="D21" s="1">
        <v>6.9565629701173999E-8</v>
      </c>
      <c r="E21">
        <v>1018.9627062337</v>
      </c>
      <c r="F21">
        <v>1696.0135493923999</v>
      </c>
      <c r="G21">
        <v>-1040.7724678059999</v>
      </c>
      <c r="H21" s="1"/>
      <c r="I21">
        <f t="shared" si="0"/>
        <v>1978.5719487594361</v>
      </c>
      <c r="O21">
        <f t="shared" si="3"/>
        <v>380</v>
      </c>
      <c r="P21">
        <f t="shared" si="1"/>
        <v>366.60605559646717</v>
      </c>
    </row>
    <row r="22" spans="3:16">
      <c r="C22" s="1">
        <v>1.7999999999999999E-6</v>
      </c>
      <c r="D22" s="1">
        <v>3.1505066999671002E-8</v>
      </c>
      <c r="E22">
        <v>1127.7838769796001</v>
      </c>
      <c r="F22">
        <v>1877.4616960905</v>
      </c>
      <c r="G22">
        <v>-1246.5007071236</v>
      </c>
      <c r="H22" s="1"/>
      <c r="I22">
        <f t="shared" si="0"/>
        <v>2190.1504271310123</v>
      </c>
      <c r="O22">
        <f t="shared" si="3"/>
        <v>370</v>
      </c>
      <c r="P22">
        <f t="shared" si="1"/>
        <v>383.27535793473601</v>
      </c>
    </row>
    <row r="23" spans="3:16">
      <c r="C23" s="1">
        <v>1.9E-6</v>
      </c>
      <c r="D23" s="1">
        <v>1.5112817663976001E-8</v>
      </c>
      <c r="E23">
        <v>1236.1095909180999</v>
      </c>
      <c r="F23">
        <v>2058.0755900566</v>
      </c>
      <c r="G23">
        <v>-1452.2744416769999</v>
      </c>
      <c r="H23" s="1"/>
      <c r="I23">
        <f t="shared" si="0"/>
        <v>2400.7586415853084</v>
      </c>
      <c r="O23">
        <f t="shared" si="3"/>
        <v>360</v>
      </c>
      <c r="P23">
        <f t="shared" si="1"/>
        <v>399.49968710876357</v>
      </c>
    </row>
    <row r="24" spans="3:16">
      <c r="C24" s="1">
        <v>1.9999999999999999E-6</v>
      </c>
      <c r="D24" s="1">
        <v>7.6305184393276994E-9</v>
      </c>
      <c r="E24">
        <v>1344.0595505287999</v>
      </c>
      <c r="F24">
        <v>2238.0561105860002</v>
      </c>
      <c r="G24">
        <v>-1658.0821251371001</v>
      </c>
      <c r="H24" s="1"/>
      <c r="I24">
        <f t="shared" si="0"/>
        <v>2610.6304275977122</v>
      </c>
      <c r="O24">
        <f t="shared" si="3"/>
        <v>350</v>
      </c>
      <c r="P24">
        <f t="shared" si="1"/>
        <v>415.33119314590374</v>
      </c>
    </row>
    <row r="25" spans="3:16">
      <c r="O25">
        <f t="shared" si="3"/>
        <v>340</v>
      </c>
      <c r="P25">
        <f t="shared" si="1"/>
        <v>430.81318457076031</v>
      </c>
    </row>
    <row r="26" spans="3:16">
      <c r="O26">
        <f t="shared" si="3"/>
        <v>330</v>
      </c>
      <c r="P26">
        <f t="shared" si="1"/>
        <v>445.98206241955518</v>
      </c>
    </row>
    <row r="27" spans="3:16">
      <c r="O27">
        <f t="shared" si="3"/>
        <v>320</v>
      </c>
      <c r="P27">
        <f t="shared" si="1"/>
        <v>460.86874487211651</v>
      </c>
    </row>
    <row r="28" spans="3:16">
      <c r="O28">
        <f t="shared" si="3"/>
        <v>310</v>
      </c>
      <c r="P28">
        <f t="shared" si="1"/>
        <v>475.49973711874964</v>
      </c>
    </row>
    <row r="29" spans="3:16">
      <c r="O29">
        <f t="shared" si="3"/>
        <v>300</v>
      </c>
      <c r="P29">
        <f t="shared" si="1"/>
        <v>489.89794855663564</v>
      </c>
    </row>
    <row r="30" spans="3:16">
      <c r="O30">
        <f t="shared" si="3"/>
        <v>290</v>
      </c>
      <c r="P30">
        <f t="shared" si="1"/>
        <v>504.0833264451424</v>
      </c>
    </row>
    <row r="31" spans="3:16">
      <c r="O31">
        <f t="shared" si="3"/>
        <v>280</v>
      </c>
      <c r="P31">
        <f t="shared" si="1"/>
        <v>518.0733538795447</v>
      </c>
    </row>
    <row r="32" spans="3:16">
      <c r="O32">
        <f t="shared" si="3"/>
        <v>270</v>
      </c>
      <c r="P32">
        <f t="shared" si="1"/>
        <v>531.88344587888798</v>
      </c>
    </row>
    <row r="33" spans="15:16">
      <c r="O33">
        <f t="shared" si="3"/>
        <v>260</v>
      </c>
      <c r="P33">
        <f t="shared" si="1"/>
        <v>545.52726787943425</v>
      </c>
    </row>
    <row r="34" spans="15:16">
      <c r="O34">
        <f t="shared" ref="O34:O39" si="4">O33-10</f>
        <v>250</v>
      </c>
      <c r="P34">
        <f t="shared" si="1"/>
        <v>559.01699437494744</v>
      </c>
    </row>
    <row r="35" spans="15:16">
      <c r="O35">
        <f t="shared" si="4"/>
        <v>240</v>
      </c>
      <c r="P35">
        <f t="shared" si="1"/>
        <v>572.36352085016733</v>
      </c>
    </row>
    <row r="36" spans="15:16">
      <c r="O36">
        <f t="shared" si="4"/>
        <v>230</v>
      </c>
      <c r="P36">
        <f t="shared" si="1"/>
        <v>585.57663887829403</v>
      </c>
    </row>
    <row r="37" spans="15:16">
      <c r="O37">
        <f t="shared" si="4"/>
        <v>220</v>
      </c>
      <c r="P37">
        <f t="shared" si="1"/>
        <v>598.66518188383066</v>
      </c>
    </row>
    <row r="38" spans="15:16">
      <c r="O38">
        <f t="shared" si="4"/>
        <v>210</v>
      </c>
      <c r="P38">
        <f t="shared" si="1"/>
        <v>611.63714733492111</v>
      </c>
    </row>
    <row r="39" spans="15:16">
      <c r="O39">
        <f t="shared" si="4"/>
        <v>200</v>
      </c>
      <c r="P39">
        <f t="shared" si="1"/>
        <v>624.49979983983985</v>
      </c>
    </row>
    <row r="40" spans="15:16">
      <c r="O40">
        <f>O39-100</f>
        <v>100</v>
      </c>
      <c r="P40">
        <f t="shared" si="1"/>
        <v>748.33147735478826</v>
      </c>
    </row>
    <row r="41" spans="15:16">
      <c r="O41">
        <f t="shared" ref="O41:O72" si="5">O40-100</f>
        <v>0</v>
      </c>
      <c r="P41">
        <f t="shared" si="1"/>
        <v>866.02540378443859</v>
      </c>
    </row>
    <row r="42" spans="15:16">
      <c r="O42">
        <f t="shared" si="5"/>
        <v>-100</v>
      </c>
      <c r="P42">
        <f t="shared" si="1"/>
        <v>979.79589711327128</v>
      </c>
    </row>
    <row r="43" spans="15:16">
      <c r="O43">
        <f t="shared" si="5"/>
        <v>-200</v>
      </c>
      <c r="P43">
        <f t="shared" si="1"/>
        <v>1090.8712114635714</v>
      </c>
    </row>
    <row r="44" spans="15:16">
      <c r="O44">
        <f t="shared" si="5"/>
        <v>-300</v>
      </c>
      <c r="P44">
        <f t="shared" si="1"/>
        <v>1200</v>
      </c>
    </row>
    <row r="45" spans="15:16">
      <c r="O45">
        <f t="shared" si="5"/>
        <v>-400</v>
      </c>
      <c r="P45">
        <f t="shared" si="1"/>
        <v>1307.669683062202</v>
      </c>
    </row>
    <row r="46" spans="15:16">
      <c r="O46">
        <f t="shared" si="5"/>
        <v>-500</v>
      </c>
      <c r="P46">
        <f t="shared" si="1"/>
        <v>1414.2135623730951</v>
      </c>
    </row>
    <row r="47" spans="15:16">
      <c r="O47">
        <f t="shared" si="5"/>
        <v>-600</v>
      </c>
      <c r="P47">
        <f t="shared" si="1"/>
        <v>1519.8684153570664</v>
      </c>
    </row>
    <row r="48" spans="15:16">
      <c r="O48">
        <f t="shared" si="5"/>
        <v>-700</v>
      </c>
      <c r="P48">
        <f t="shared" si="1"/>
        <v>1624.807680927192</v>
      </c>
    </row>
    <row r="49" spans="15:16">
      <c r="O49">
        <f t="shared" si="5"/>
        <v>-800</v>
      </c>
      <c r="P49">
        <f t="shared" si="1"/>
        <v>1729.1616465790582</v>
      </c>
    </row>
    <row r="50" spans="15:16">
      <c r="O50">
        <f t="shared" si="5"/>
        <v>-900</v>
      </c>
      <c r="P50">
        <f t="shared" si="1"/>
        <v>1833.030277982336</v>
      </c>
    </row>
    <row r="51" spans="15:16">
      <c r="O51">
        <f t="shared" si="5"/>
        <v>-1000</v>
      </c>
      <c r="P51">
        <f t="shared" si="1"/>
        <v>1936.4916731037085</v>
      </c>
    </row>
    <row r="52" spans="15:16">
      <c r="O52">
        <f t="shared" si="5"/>
        <v>-1100</v>
      </c>
      <c r="P52">
        <f t="shared" si="1"/>
        <v>2039.6078054371139</v>
      </c>
    </row>
    <row r="53" spans="15:16">
      <c r="O53">
        <f t="shared" si="5"/>
        <v>-1200</v>
      </c>
      <c r="P53">
        <f t="shared" si="1"/>
        <v>2142.4285285628548</v>
      </c>
    </row>
    <row r="54" spans="15:16">
      <c r="O54">
        <f t="shared" si="5"/>
        <v>-1300</v>
      </c>
      <c r="P54">
        <f t="shared" si="1"/>
        <v>2244.9944320643649</v>
      </c>
    </row>
    <row r="55" spans="15:16">
      <c r="O55">
        <f t="shared" si="5"/>
        <v>-1400</v>
      </c>
      <c r="P55">
        <f t="shared" si="1"/>
        <v>2347.3389188611004</v>
      </c>
    </row>
    <row r="56" spans="15:16">
      <c r="O56">
        <f t="shared" si="5"/>
        <v>-1500</v>
      </c>
      <c r="P56">
        <f t="shared" si="1"/>
        <v>2449.4897427831779</v>
      </c>
    </row>
    <row r="57" spans="15:16">
      <c r="O57">
        <f t="shared" si="5"/>
        <v>-1600</v>
      </c>
      <c r="P57">
        <f t="shared" si="1"/>
        <v>2551.4701644346146</v>
      </c>
    </row>
    <row r="58" spans="15:16">
      <c r="O58">
        <f t="shared" si="5"/>
        <v>-1700</v>
      </c>
      <c r="P58">
        <f t="shared" si="1"/>
        <v>2653.29983228432</v>
      </c>
    </row>
    <row r="59" spans="15:16">
      <c r="O59">
        <f t="shared" si="5"/>
        <v>-1800</v>
      </c>
      <c r="P59">
        <f t="shared" si="1"/>
        <v>2754.995462791182</v>
      </c>
    </row>
    <row r="60" spans="15:16">
      <c r="O60">
        <f t="shared" si="5"/>
        <v>-1900</v>
      </c>
      <c r="P60">
        <f t="shared" si="1"/>
        <v>2856.5713714171402</v>
      </c>
    </row>
    <row r="61" spans="15:16">
      <c r="O61">
        <f t="shared" si="5"/>
        <v>-2000</v>
      </c>
      <c r="P61">
        <f t="shared" si="1"/>
        <v>2958.0398915498081</v>
      </c>
    </row>
    <row r="62" spans="15:16">
      <c r="O62">
        <f t="shared" si="5"/>
        <v>-2100</v>
      </c>
      <c r="P62">
        <f t="shared" si="1"/>
        <v>3059.411708155671</v>
      </c>
    </row>
    <row r="63" spans="15:16">
      <c r="O63">
        <f t="shared" si="5"/>
        <v>-2200</v>
      </c>
      <c r="P63">
        <f t="shared" si="1"/>
        <v>3160.6961258558217</v>
      </c>
    </row>
    <row r="64" spans="15:16">
      <c r="O64">
        <f t="shared" si="5"/>
        <v>-2300</v>
      </c>
      <c r="P64">
        <f t="shared" si="1"/>
        <v>3261.9012860600183</v>
      </c>
    </row>
    <row r="65" spans="15:16">
      <c r="O65">
        <f t="shared" si="5"/>
        <v>-2400</v>
      </c>
      <c r="P65">
        <f t="shared" si="1"/>
        <v>3363.0343441600476</v>
      </c>
    </row>
    <row r="66" spans="15:16">
      <c r="O66">
        <f t="shared" si="5"/>
        <v>-2500</v>
      </c>
      <c r="P66">
        <f t="shared" si="1"/>
        <v>3464.1016151377544</v>
      </c>
    </row>
    <row r="67" spans="15:16">
      <c r="O67">
        <f t="shared" si="5"/>
        <v>-2600</v>
      </c>
      <c r="P67">
        <f t="shared" si="1"/>
        <v>3565.1086939951774</v>
      </c>
    </row>
    <row r="68" spans="15:16">
      <c r="O68">
        <f t="shared" si="5"/>
        <v>-2700</v>
      </c>
      <c r="P68">
        <f t="shared" si="1"/>
        <v>3666.0605559646719</v>
      </c>
    </row>
    <row r="69" spans="15:16">
      <c r="O69">
        <f t="shared" si="5"/>
        <v>-2800</v>
      </c>
      <c r="P69">
        <f t="shared" ref="P69:P72" si="6">SQRT(($R$1-O69)^2-($R$1*$R$2)^2)</f>
        <v>3766.9616403674727</v>
      </c>
    </row>
    <row r="70" spans="15:16">
      <c r="O70">
        <f t="shared" si="5"/>
        <v>-2900</v>
      </c>
      <c r="P70">
        <f t="shared" si="6"/>
        <v>3867.8159211627431</v>
      </c>
    </row>
    <row r="71" spans="15:16">
      <c r="O71">
        <f t="shared" si="5"/>
        <v>-3000</v>
      </c>
      <c r="P71">
        <f t="shared" si="6"/>
        <v>3968.6269665968857</v>
      </c>
    </row>
    <row r="72" spans="15:16">
      <c r="O72">
        <f t="shared" si="5"/>
        <v>-3100</v>
      </c>
      <c r="P72">
        <f t="shared" si="6"/>
        <v>4069.3979898751609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small_deform2</vt:lpstr>
      <vt:lpstr>Chart1</vt:lpstr>
      <vt:lpstr>small_deform2!small_deform2</vt:lpstr>
    </vt:vector>
  </TitlesOfParts>
  <Company>CSIRO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Wilkins, Andy (Energy, Pullenvale)</dc:creator>
  <cp:lastModifiedBy>Wilkins, Andy (Energy, Pullenvale)</cp:lastModifiedBy>
  <dcterms:created xsi:type="dcterms:W3CDTF">2014-07-15T21:52:09Z</dcterms:created>
  <dcterms:modified xsi:type="dcterms:W3CDTF">2014-07-17T01:32:26Z</dcterms:modified>
</cp:coreProperties>
</file>